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ysen\Desktop\"/>
    </mc:Choice>
  </mc:AlternateContent>
  <xr:revisionPtr revIDLastSave="0" documentId="13_ncr:1_{CD1241C9-F4CB-448B-936C-047014C2B9C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yfa1" sheetId="1" r:id="rId1"/>
  </sheets>
  <definedNames>
    <definedName name="Dem">Sayfa1!$B$6</definedName>
    <definedName name="Des">Sayfa1!$B$5</definedName>
    <definedName name="dt">Sayfa1!$B$7</definedName>
    <definedName name="G">Sayfa1!$B$1</definedName>
    <definedName name="Me">Sayfa1!$B$3</definedName>
    <definedName name="Mm">Sayfa1!$B$4</definedName>
    <definedName name="Ms">Sayfa1!$B$2</definedName>
    <definedName name="Ve">Sayfa1!$B$8</definedName>
    <definedName name="Vi">Sayfa1!$B$8</definedName>
    <definedName name="Vii">Sayfa1!$B$8</definedName>
    <definedName name="Viiiii">Sayfa1!$B$8</definedName>
    <definedName name="Vm">Sayfa1!$B$9</definedName>
    <definedName name="Xe">Sayfa1!$B$12</definedName>
    <definedName name="Xs">Sayfa1!$B$10</definedName>
    <definedName name="Ye">Sayfa1!$B$13</definedName>
    <definedName name="Ys">Sayfa1!$B$11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G15" i="1" l="1"/>
  <c r="BH15" i="1"/>
  <c r="BJ15" i="1" s="1"/>
  <c r="BI15" i="1"/>
  <c r="BG16" i="1"/>
  <c r="BH16" i="1"/>
  <c r="BI16" i="1"/>
  <c r="BJ16" i="1"/>
  <c r="BG17" i="1"/>
  <c r="BH17" i="1"/>
  <c r="BJ17" i="1" s="1"/>
  <c r="BI17" i="1"/>
  <c r="BG18" i="1"/>
  <c r="BH18" i="1"/>
  <c r="BI18" i="1"/>
  <c r="BJ18" i="1"/>
  <c r="BG19" i="1"/>
  <c r="BH19" i="1"/>
  <c r="BJ19" i="1" s="1"/>
  <c r="BI19" i="1"/>
  <c r="BG20" i="1"/>
  <c r="BH20" i="1"/>
  <c r="BI20" i="1"/>
  <c r="BJ20" i="1"/>
  <c r="BG21" i="1"/>
  <c r="BH21" i="1"/>
  <c r="BJ21" i="1" s="1"/>
  <c r="BI21" i="1"/>
  <c r="BG22" i="1"/>
  <c r="BH22" i="1"/>
  <c r="BI22" i="1"/>
  <c r="BJ22" i="1"/>
  <c r="BG23" i="1"/>
  <c r="BH23" i="1"/>
  <c r="BJ23" i="1" s="1"/>
  <c r="BI23" i="1"/>
  <c r="BG24" i="1"/>
  <c r="BH24" i="1"/>
  <c r="BI24" i="1"/>
  <c r="BJ24" i="1"/>
  <c r="BG25" i="1"/>
  <c r="BH25" i="1"/>
  <c r="BJ25" i="1" s="1"/>
  <c r="BI25" i="1"/>
  <c r="BG26" i="1"/>
  <c r="BH26" i="1"/>
  <c r="BI26" i="1"/>
  <c r="BJ26" i="1"/>
  <c r="BG27" i="1"/>
  <c r="BH27" i="1"/>
  <c r="BJ27" i="1" s="1"/>
  <c r="BI27" i="1"/>
  <c r="BG28" i="1"/>
  <c r="BH28" i="1"/>
  <c r="BI28" i="1"/>
  <c r="BJ28" i="1"/>
  <c r="BG29" i="1"/>
  <c r="BH29" i="1"/>
  <c r="BJ29" i="1" s="1"/>
  <c r="BI29" i="1"/>
  <c r="BG30" i="1"/>
  <c r="BH30" i="1"/>
  <c r="BI30" i="1"/>
  <c r="BJ30" i="1"/>
  <c r="BG31" i="1"/>
  <c r="BH31" i="1"/>
  <c r="BJ31" i="1" s="1"/>
  <c r="BI31" i="1"/>
  <c r="BG32" i="1"/>
  <c r="BH32" i="1"/>
  <c r="BI32" i="1"/>
  <c r="BJ32" i="1"/>
  <c r="BG33" i="1"/>
  <c r="BI33" i="1" s="1"/>
  <c r="BH33" i="1"/>
  <c r="BJ33" i="1" s="1"/>
  <c r="BG34" i="1"/>
  <c r="BH34" i="1"/>
  <c r="BI34" i="1"/>
  <c r="BJ34" i="1"/>
  <c r="BG35" i="1"/>
  <c r="BH35" i="1"/>
  <c r="BJ35" i="1" s="1"/>
  <c r="BI35" i="1"/>
  <c r="BG36" i="1"/>
  <c r="BH36" i="1"/>
  <c r="BJ36" i="1" s="1"/>
  <c r="BI36" i="1"/>
  <c r="BG37" i="1"/>
  <c r="BH37" i="1"/>
  <c r="BJ37" i="1" s="1"/>
  <c r="BI37" i="1"/>
  <c r="BG38" i="1"/>
  <c r="BH38" i="1"/>
  <c r="BJ38" i="1" s="1"/>
  <c r="BI38" i="1"/>
  <c r="BG39" i="1"/>
  <c r="BH39" i="1"/>
  <c r="BJ39" i="1" s="1"/>
  <c r="BI39" i="1"/>
  <c r="BG40" i="1"/>
  <c r="BH40" i="1"/>
  <c r="BI40" i="1"/>
  <c r="BJ40" i="1"/>
  <c r="BG41" i="1"/>
  <c r="BH41" i="1"/>
  <c r="BJ41" i="1" s="1"/>
  <c r="BI41" i="1"/>
  <c r="BG42" i="1"/>
  <c r="BH42" i="1"/>
  <c r="BJ42" i="1" s="1"/>
  <c r="BI42" i="1"/>
  <c r="BG43" i="1"/>
  <c r="BI43" i="1" s="1"/>
  <c r="BH43" i="1"/>
  <c r="BJ43" i="1" s="1"/>
  <c r="BG44" i="1"/>
  <c r="BH44" i="1"/>
  <c r="BI44" i="1"/>
  <c r="BJ44" i="1"/>
  <c r="BG45" i="1"/>
  <c r="BI45" i="1" s="1"/>
  <c r="BH45" i="1"/>
  <c r="BJ45" i="1" s="1"/>
  <c r="BG46" i="1"/>
  <c r="BH46" i="1"/>
  <c r="BI46" i="1"/>
  <c r="BJ46" i="1"/>
  <c r="BG47" i="1"/>
  <c r="BH47" i="1"/>
  <c r="BJ47" i="1" s="1"/>
  <c r="BI47" i="1"/>
  <c r="BG48" i="1"/>
  <c r="BH48" i="1"/>
  <c r="BI48" i="1"/>
  <c r="BJ48" i="1"/>
  <c r="BG49" i="1"/>
  <c r="BI49" i="1" s="1"/>
  <c r="BH49" i="1"/>
  <c r="BJ49" i="1" s="1"/>
  <c r="BG50" i="1"/>
  <c r="BH50" i="1"/>
  <c r="BI50" i="1"/>
  <c r="BJ50" i="1"/>
  <c r="BG51" i="1"/>
  <c r="BH51" i="1"/>
  <c r="BJ51" i="1" s="1"/>
  <c r="BI51" i="1"/>
  <c r="BG52" i="1"/>
  <c r="BH52" i="1"/>
  <c r="BJ52" i="1" s="1"/>
  <c r="BI52" i="1"/>
  <c r="BG53" i="1"/>
  <c r="BH53" i="1"/>
  <c r="BJ53" i="1" s="1"/>
  <c r="BI53" i="1"/>
  <c r="BG54" i="1"/>
  <c r="BH54" i="1"/>
  <c r="BJ54" i="1" s="1"/>
  <c r="BI54" i="1"/>
  <c r="BG55" i="1"/>
  <c r="BH55" i="1"/>
  <c r="BJ55" i="1" s="1"/>
  <c r="BI55" i="1"/>
  <c r="BG56" i="1"/>
  <c r="BH56" i="1"/>
  <c r="BI56" i="1"/>
  <c r="BJ56" i="1"/>
  <c r="BG57" i="1"/>
  <c r="BH57" i="1"/>
  <c r="BJ57" i="1" s="1"/>
  <c r="BI57" i="1"/>
  <c r="BG58" i="1"/>
  <c r="BH58" i="1"/>
  <c r="BJ58" i="1" s="1"/>
  <c r="BI58" i="1"/>
  <c r="BG59" i="1"/>
  <c r="BI59" i="1" s="1"/>
  <c r="BH59" i="1"/>
  <c r="BJ59" i="1" s="1"/>
  <c r="BG60" i="1"/>
  <c r="BH60" i="1"/>
  <c r="BI60" i="1"/>
  <c r="BJ60" i="1"/>
  <c r="BG61" i="1"/>
  <c r="BI61" i="1" s="1"/>
  <c r="BH61" i="1"/>
  <c r="BJ61" i="1" s="1"/>
  <c r="BG62" i="1"/>
  <c r="BH62" i="1"/>
  <c r="BI62" i="1"/>
  <c r="BJ62" i="1"/>
  <c r="BG63" i="1"/>
  <c r="BH63" i="1"/>
  <c r="BJ63" i="1" s="1"/>
  <c r="BI63" i="1"/>
  <c r="BG64" i="1"/>
  <c r="BH64" i="1"/>
  <c r="BI64" i="1"/>
  <c r="BJ64" i="1"/>
  <c r="BG65" i="1"/>
  <c r="BI65" i="1" s="1"/>
  <c r="BH65" i="1"/>
  <c r="BJ65" i="1" s="1"/>
  <c r="BG66" i="1"/>
  <c r="BH66" i="1"/>
  <c r="BI66" i="1"/>
  <c r="BJ66" i="1"/>
  <c r="BG67" i="1"/>
  <c r="BH67" i="1"/>
  <c r="BJ67" i="1" s="1"/>
  <c r="BI67" i="1"/>
  <c r="BG68" i="1"/>
  <c r="BH68" i="1"/>
  <c r="BJ68" i="1" s="1"/>
  <c r="BI68" i="1"/>
  <c r="BG69" i="1"/>
  <c r="BH69" i="1"/>
  <c r="BJ69" i="1" s="1"/>
  <c r="BI69" i="1"/>
  <c r="BG70" i="1"/>
  <c r="BH70" i="1"/>
  <c r="BJ70" i="1" s="1"/>
  <c r="BI70" i="1"/>
  <c r="BG71" i="1"/>
  <c r="BH71" i="1"/>
  <c r="BJ71" i="1" s="1"/>
  <c r="BI71" i="1"/>
  <c r="BG72" i="1"/>
  <c r="BH72" i="1"/>
  <c r="BI72" i="1"/>
  <c r="BJ72" i="1"/>
  <c r="BG73" i="1"/>
  <c r="BH73" i="1"/>
  <c r="BJ73" i="1" s="1"/>
  <c r="BI73" i="1"/>
  <c r="BG74" i="1"/>
  <c r="BH74" i="1"/>
  <c r="BJ74" i="1" s="1"/>
  <c r="BI74" i="1"/>
  <c r="BG75" i="1"/>
  <c r="BI75" i="1" s="1"/>
  <c r="BH75" i="1"/>
  <c r="BJ75" i="1" s="1"/>
  <c r="BG76" i="1"/>
  <c r="BH76" i="1"/>
  <c r="BI76" i="1"/>
  <c r="BJ76" i="1"/>
  <c r="BG77" i="1"/>
  <c r="BI77" i="1" s="1"/>
  <c r="BH77" i="1"/>
  <c r="BJ77" i="1" s="1"/>
  <c r="BG78" i="1"/>
  <c r="BH78" i="1"/>
  <c r="BI78" i="1"/>
  <c r="BJ78" i="1"/>
  <c r="BG79" i="1"/>
  <c r="BH79" i="1"/>
  <c r="BJ79" i="1" s="1"/>
  <c r="BI79" i="1"/>
  <c r="BG80" i="1"/>
  <c r="BH80" i="1"/>
  <c r="BI80" i="1"/>
  <c r="BJ80" i="1"/>
  <c r="BG81" i="1"/>
  <c r="BI81" i="1" s="1"/>
  <c r="BH81" i="1"/>
  <c r="BJ81" i="1" s="1"/>
  <c r="BG82" i="1"/>
  <c r="BH82" i="1"/>
  <c r="BI82" i="1"/>
  <c r="BJ82" i="1"/>
  <c r="BG83" i="1"/>
  <c r="BH83" i="1"/>
  <c r="BJ83" i="1" s="1"/>
  <c r="BI83" i="1"/>
  <c r="BG84" i="1"/>
  <c r="BH84" i="1"/>
  <c r="BJ84" i="1" s="1"/>
  <c r="BI84" i="1"/>
  <c r="BG85" i="1"/>
  <c r="BH85" i="1"/>
  <c r="BJ85" i="1" s="1"/>
  <c r="BI85" i="1"/>
  <c r="BG86" i="1"/>
  <c r="BH86" i="1"/>
  <c r="BJ86" i="1" s="1"/>
  <c r="BI86" i="1"/>
  <c r="BG87" i="1"/>
  <c r="BH87" i="1"/>
  <c r="BJ87" i="1" s="1"/>
  <c r="BI87" i="1"/>
  <c r="BG88" i="1"/>
  <c r="BH88" i="1"/>
  <c r="BI88" i="1"/>
  <c r="BJ88" i="1"/>
  <c r="BG89" i="1"/>
  <c r="BH89" i="1"/>
  <c r="BJ89" i="1" s="1"/>
  <c r="BI89" i="1"/>
  <c r="BG90" i="1"/>
  <c r="BH90" i="1"/>
  <c r="BJ90" i="1" s="1"/>
  <c r="BI90" i="1"/>
  <c r="BG91" i="1"/>
  <c r="BI91" i="1" s="1"/>
  <c r="BH91" i="1"/>
  <c r="BJ91" i="1" s="1"/>
  <c r="BG92" i="1"/>
  <c r="BH92" i="1"/>
  <c r="BI92" i="1"/>
  <c r="BJ92" i="1"/>
  <c r="BG93" i="1"/>
  <c r="BI93" i="1" s="1"/>
  <c r="BH93" i="1"/>
  <c r="BJ93" i="1" s="1"/>
  <c r="BG94" i="1"/>
  <c r="BH94" i="1"/>
  <c r="BI94" i="1"/>
  <c r="BJ94" i="1"/>
  <c r="BG95" i="1"/>
  <c r="BH95" i="1"/>
  <c r="BJ95" i="1" s="1"/>
  <c r="BI95" i="1"/>
  <c r="BG96" i="1"/>
  <c r="BH96" i="1"/>
  <c r="BI96" i="1"/>
  <c r="BJ96" i="1"/>
  <c r="BG97" i="1"/>
  <c r="BI97" i="1" s="1"/>
  <c r="BH97" i="1"/>
  <c r="BJ97" i="1" s="1"/>
  <c r="BG98" i="1"/>
  <c r="BH98" i="1"/>
  <c r="BI98" i="1"/>
  <c r="BJ98" i="1"/>
  <c r="BG99" i="1"/>
  <c r="BH99" i="1"/>
  <c r="BJ99" i="1" s="1"/>
  <c r="BI99" i="1"/>
  <c r="BG100" i="1"/>
  <c r="BH100" i="1"/>
  <c r="BJ100" i="1" s="1"/>
  <c r="BI100" i="1"/>
  <c r="BG101" i="1"/>
  <c r="BH101" i="1"/>
  <c r="BJ101" i="1" s="1"/>
  <c r="BI101" i="1"/>
  <c r="BG102" i="1"/>
  <c r="BH102" i="1"/>
  <c r="BJ102" i="1" s="1"/>
  <c r="BI102" i="1"/>
  <c r="BG103" i="1"/>
  <c r="BH103" i="1"/>
  <c r="BJ103" i="1" s="1"/>
  <c r="BI103" i="1"/>
  <c r="BG104" i="1"/>
  <c r="BH104" i="1"/>
  <c r="BI104" i="1"/>
  <c r="BJ104" i="1"/>
  <c r="BG105" i="1"/>
  <c r="BH105" i="1"/>
  <c r="BJ105" i="1" s="1"/>
  <c r="BI105" i="1"/>
  <c r="BG106" i="1"/>
  <c r="BH106" i="1"/>
  <c r="BJ106" i="1" s="1"/>
  <c r="BI106" i="1"/>
  <c r="BG107" i="1"/>
  <c r="BI107" i="1" s="1"/>
  <c r="BH107" i="1"/>
  <c r="BJ107" i="1" s="1"/>
  <c r="BG108" i="1"/>
  <c r="BH108" i="1"/>
  <c r="BI108" i="1"/>
  <c r="BJ108" i="1"/>
  <c r="BG109" i="1"/>
  <c r="BI109" i="1" s="1"/>
  <c r="BH109" i="1"/>
  <c r="BJ109" i="1" s="1"/>
  <c r="BG110" i="1"/>
  <c r="BH110" i="1"/>
  <c r="BI110" i="1"/>
  <c r="BJ110" i="1"/>
  <c r="BG111" i="1"/>
  <c r="BH111" i="1"/>
  <c r="BJ111" i="1" s="1"/>
  <c r="BI111" i="1"/>
  <c r="BG112" i="1"/>
  <c r="BH112" i="1"/>
  <c r="BI112" i="1"/>
  <c r="BJ112" i="1"/>
  <c r="BG113" i="1"/>
  <c r="BI113" i="1" s="1"/>
  <c r="BH113" i="1"/>
  <c r="BJ113" i="1" s="1"/>
  <c r="BG114" i="1"/>
  <c r="BH114" i="1"/>
  <c r="BI114" i="1"/>
  <c r="BJ114" i="1"/>
  <c r="BG115" i="1"/>
  <c r="BH115" i="1"/>
  <c r="BJ115" i="1" s="1"/>
  <c r="BI115" i="1"/>
  <c r="BG116" i="1"/>
  <c r="BH116" i="1"/>
  <c r="BJ116" i="1" s="1"/>
  <c r="BI116" i="1"/>
  <c r="BG117" i="1"/>
  <c r="BH117" i="1"/>
  <c r="BJ117" i="1" s="1"/>
  <c r="BI117" i="1"/>
  <c r="BG118" i="1"/>
  <c r="BH118" i="1"/>
  <c r="BJ118" i="1" s="1"/>
  <c r="BI118" i="1"/>
  <c r="BG119" i="1"/>
  <c r="BH119" i="1"/>
  <c r="BJ119" i="1" s="1"/>
  <c r="BI119" i="1"/>
  <c r="BG120" i="1"/>
  <c r="BH120" i="1"/>
  <c r="BI120" i="1"/>
  <c r="BJ120" i="1"/>
  <c r="BG121" i="1"/>
  <c r="BH121" i="1"/>
  <c r="BJ121" i="1" s="1"/>
  <c r="BI121" i="1"/>
  <c r="BG122" i="1"/>
  <c r="BH122" i="1"/>
  <c r="BJ122" i="1" s="1"/>
  <c r="BI122" i="1"/>
  <c r="BG123" i="1"/>
  <c r="BI123" i="1" s="1"/>
  <c r="BH123" i="1"/>
  <c r="BJ123" i="1" s="1"/>
  <c r="BG124" i="1"/>
  <c r="BH124" i="1"/>
  <c r="BI124" i="1"/>
  <c r="BJ124" i="1"/>
  <c r="BG125" i="1"/>
  <c r="BI125" i="1" s="1"/>
  <c r="BH125" i="1"/>
  <c r="BJ125" i="1" s="1"/>
  <c r="BG126" i="1"/>
  <c r="BH126" i="1"/>
  <c r="BI126" i="1"/>
  <c r="BJ126" i="1"/>
  <c r="BG127" i="1"/>
  <c r="BH127" i="1"/>
  <c r="BJ127" i="1" s="1"/>
  <c r="BI127" i="1"/>
  <c r="BG128" i="1"/>
  <c r="BH128" i="1"/>
  <c r="BI128" i="1"/>
  <c r="BJ128" i="1"/>
  <c r="BG129" i="1"/>
  <c r="BI129" i="1" s="1"/>
  <c r="BH129" i="1"/>
  <c r="BJ129" i="1" s="1"/>
  <c r="BG130" i="1"/>
  <c r="BH130" i="1"/>
  <c r="BI130" i="1"/>
  <c r="BJ130" i="1"/>
  <c r="BG131" i="1"/>
  <c r="BH131" i="1"/>
  <c r="BJ131" i="1" s="1"/>
  <c r="BI131" i="1"/>
  <c r="BG132" i="1"/>
  <c r="BH132" i="1"/>
  <c r="BJ132" i="1" s="1"/>
  <c r="BI132" i="1"/>
  <c r="BG133" i="1"/>
  <c r="BH133" i="1"/>
  <c r="BJ133" i="1" s="1"/>
  <c r="BI133" i="1"/>
  <c r="BG134" i="1"/>
  <c r="BH134" i="1"/>
  <c r="BJ134" i="1" s="1"/>
  <c r="BI134" i="1"/>
  <c r="BG135" i="1"/>
  <c r="BH135" i="1"/>
  <c r="BJ135" i="1" s="1"/>
  <c r="BI135" i="1"/>
  <c r="BG136" i="1"/>
  <c r="BH136" i="1"/>
  <c r="BI136" i="1"/>
  <c r="BJ136" i="1"/>
  <c r="BG137" i="1"/>
  <c r="BH137" i="1"/>
  <c r="BJ137" i="1" s="1"/>
  <c r="BI137" i="1"/>
  <c r="BG138" i="1"/>
  <c r="BH138" i="1"/>
  <c r="BJ138" i="1" s="1"/>
  <c r="BI138" i="1"/>
  <c r="BG139" i="1"/>
  <c r="BI139" i="1" s="1"/>
  <c r="BH139" i="1"/>
  <c r="BJ139" i="1" s="1"/>
  <c r="BG140" i="1"/>
  <c r="BH140" i="1"/>
  <c r="BI140" i="1"/>
  <c r="BJ140" i="1"/>
  <c r="BG141" i="1"/>
  <c r="BI141" i="1" s="1"/>
  <c r="BH141" i="1"/>
  <c r="BJ141" i="1" s="1"/>
  <c r="BG142" i="1"/>
  <c r="BH142" i="1"/>
  <c r="BI142" i="1"/>
  <c r="BJ142" i="1"/>
  <c r="BG143" i="1"/>
  <c r="BH143" i="1"/>
  <c r="BJ143" i="1" s="1"/>
  <c r="BI143" i="1"/>
  <c r="BG144" i="1"/>
  <c r="BH144" i="1"/>
  <c r="BI144" i="1"/>
  <c r="BJ144" i="1"/>
  <c r="BG145" i="1"/>
  <c r="BI145" i="1" s="1"/>
  <c r="BH145" i="1"/>
  <c r="BJ145" i="1" s="1"/>
  <c r="BG146" i="1"/>
  <c r="BH146" i="1"/>
  <c r="BI146" i="1"/>
  <c r="BJ146" i="1"/>
  <c r="BG147" i="1"/>
  <c r="BH147" i="1"/>
  <c r="BJ147" i="1" s="1"/>
  <c r="BI147" i="1"/>
  <c r="BG148" i="1"/>
  <c r="BH148" i="1"/>
  <c r="BJ148" i="1" s="1"/>
  <c r="BI148" i="1"/>
  <c r="BG149" i="1"/>
  <c r="BH149" i="1"/>
  <c r="BJ149" i="1" s="1"/>
  <c r="BI149" i="1"/>
  <c r="BG150" i="1"/>
  <c r="BH150" i="1"/>
  <c r="BJ150" i="1" s="1"/>
  <c r="BI150" i="1"/>
  <c r="BG151" i="1"/>
  <c r="BH151" i="1"/>
  <c r="BJ151" i="1" s="1"/>
  <c r="BI151" i="1"/>
  <c r="BG152" i="1"/>
  <c r="BH152" i="1"/>
  <c r="BI152" i="1"/>
  <c r="BJ152" i="1"/>
  <c r="BG153" i="1"/>
  <c r="BH153" i="1"/>
  <c r="BJ153" i="1" s="1"/>
  <c r="BI153" i="1"/>
  <c r="BG154" i="1"/>
  <c r="BH154" i="1"/>
  <c r="BJ154" i="1" s="1"/>
  <c r="BI154" i="1"/>
  <c r="BG155" i="1"/>
  <c r="BI155" i="1" s="1"/>
  <c r="BH155" i="1"/>
  <c r="BJ155" i="1" s="1"/>
  <c r="BG156" i="1"/>
  <c r="BH156" i="1"/>
  <c r="BI156" i="1"/>
  <c r="BJ156" i="1"/>
  <c r="BG157" i="1"/>
  <c r="BI157" i="1" s="1"/>
  <c r="BH157" i="1"/>
  <c r="BJ157" i="1" s="1"/>
  <c r="BG158" i="1"/>
  <c r="BH158" i="1"/>
  <c r="BI158" i="1"/>
  <c r="BJ158" i="1"/>
  <c r="BG159" i="1"/>
  <c r="BH159" i="1"/>
  <c r="BJ159" i="1" s="1"/>
  <c r="BI159" i="1"/>
  <c r="BG160" i="1"/>
  <c r="BH160" i="1"/>
  <c r="BI160" i="1"/>
  <c r="BJ160" i="1"/>
  <c r="BG161" i="1"/>
  <c r="BI161" i="1" s="1"/>
  <c r="BH161" i="1"/>
  <c r="BJ161" i="1" s="1"/>
  <c r="BG162" i="1"/>
  <c r="BH162" i="1"/>
  <c r="BI162" i="1"/>
  <c r="BJ162" i="1"/>
  <c r="BG163" i="1"/>
  <c r="BH163" i="1"/>
  <c r="BJ163" i="1" s="1"/>
  <c r="BI163" i="1"/>
  <c r="BG164" i="1"/>
  <c r="BH164" i="1"/>
  <c r="BJ164" i="1" s="1"/>
  <c r="BI164" i="1"/>
  <c r="BG165" i="1"/>
  <c r="BH165" i="1"/>
  <c r="BJ165" i="1" s="1"/>
  <c r="BI165" i="1"/>
  <c r="BG166" i="1"/>
  <c r="BH166" i="1"/>
  <c r="BJ166" i="1" s="1"/>
  <c r="BI166" i="1"/>
  <c r="BG167" i="1"/>
  <c r="BH167" i="1"/>
  <c r="BJ167" i="1" s="1"/>
  <c r="BI167" i="1"/>
  <c r="BG168" i="1"/>
  <c r="BI168" i="1" s="1"/>
  <c r="BH168" i="1"/>
  <c r="BJ168" i="1"/>
  <c r="BG169" i="1"/>
  <c r="BH169" i="1"/>
  <c r="BJ169" i="1" s="1"/>
  <c r="BI169" i="1"/>
  <c r="BG170" i="1"/>
  <c r="BH170" i="1"/>
  <c r="BJ170" i="1" s="1"/>
  <c r="BI170" i="1"/>
  <c r="BG171" i="1"/>
  <c r="BI171" i="1" s="1"/>
  <c r="BH171" i="1"/>
  <c r="BJ171" i="1" s="1"/>
  <c r="BG172" i="1"/>
  <c r="BH172" i="1"/>
  <c r="BI172" i="1"/>
  <c r="BJ172" i="1"/>
  <c r="BG173" i="1"/>
  <c r="BI173" i="1" s="1"/>
  <c r="BH173" i="1"/>
  <c r="BJ173" i="1" s="1"/>
  <c r="BG174" i="1"/>
  <c r="BH174" i="1"/>
  <c r="BI174" i="1"/>
  <c r="BJ174" i="1"/>
  <c r="BG175" i="1"/>
  <c r="BH175" i="1"/>
  <c r="BJ175" i="1" s="1"/>
  <c r="BI175" i="1"/>
  <c r="BG176" i="1"/>
  <c r="BH176" i="1"/>
  <c r="BI176" i="1"/>
  <c r="BJ176" i="1"/>
  <c r="BG177" i="1"/>
  <c r="BI177" i="1" s="1"/>
  <c r="BH177" i="1"/>
  <c r="BJ177" i="1" s="1"/>
  <c r="BG178" i="1"/>
  <c r="BI178" i="1" s="1"/>
  <c r="BH178" i="1"/>
  <c r="BJ178" i="1"/>
  <c r="BG179" i="1"/>
  <c r="BH179" i="1"/>
  <c r="BJ179" i="1" s="1"/>
  <c r="BI179" i="1"/>
  <c r="BG180" i="1"/>
  <c r="BI180" i="1" s="1"/>
  <c r="BH180" i="1"/>
  <c r="BJ180" i="1" s="1"/>
  <c r="BG181" i="1"/>
  <c r="BH181" i="1"/>
  <c r="BJ181" i="1" s="1"/>
  <c r="BI181" i="1"/>
  <c r="BG182" i="1"/>
  <c r="BH182" i="1"/>
  <c r="BJ182" i="1" s="1"/>
  <c r="BI182" i="1"/>
  <c r="BG183" i="1"/>
  <c r="BH183" i="1"/>
  <c r="BJ183" i="1" s="1"/>
  <c r="BI183" i="1"/>
  <c r="BG184" i="1"/>
  <c r="BI184" i="1" s="1"/>
  <c r="BH184" i="1"/>
  <c r="BJ184" i="1"/>
  <c r="BG185" i="1"/>
  <c r="BH185" i="1"/>
  <c r="BI185" i="1"/>
  <c r="BJ185" i="1"/>
  <c r="BG186" i="1"/>
  <c r="BI186" i="1" s="1"/>
  <c r="BH186" i="1"/>
  <c r="BJ186" i="1"/>
  <c r="BG187" i="1"/>
  <c r="BH187" i="1"/>
  <c r="BI187" i="1"/>
  <c r="BJ187" i="1"/>
  <c r="BG188" i="1"/>
  <c r="BI188" i="1" s="1"/>
  <c r="BH188" i="1"/>
  <c r="BJ188" i="1"/>
  <c r="BG189" i="1"/>
  <c r="BH189" i="1"/>
  <c r="BI189" i="1"/>
  <c r="BJ189" i="1"/>
  <c r="BG190" i="1"/>
  <c r="BI190" i="1" s="1"/>
  <c r="BH190" i="1"/>
  <c r="BJ190" i="1"/>
  <c r="BG191" i="1"/>
  <c r="BH191" i="1"/>
  <c r="BI191" i="1"/>
  <c r="BJ191" i="1"/>
  <c r="BG192" i="1"/>
  <c r="BI192" i="1" s="1"/>
  <c r="BH192" i="1"/>
  <c r="BJ192" i="1"/>
  <c r="BG193" i="1"/>
  <c r="BH193" i="1"/>
  <c r="BI193" i="1"/>
  <c r="BJ193" i="1"/>
  <c r="BG194" i="1"/>
  <c r="BI194" i="1" s="1"/>
  <c r="BH194" i="1"/>
  <c r="BJ194" i="1"/>
  <c r="BG195" i="1"/>
  <c r="BH195" i="1"/>
  <c r="BI195" i="1"/>
  <c r="BJ195" i="1"/>
  <c r="BG196" i="1"/>
  <c r="BI196" i="1" s="1"/>
  <c r="BH196" i="1"/>
  <c r="BJ196" i="1"/>
  <c r="BG197" i="1"/>
  <c r="BH197" i="1"/>
  <c r="BI197" i="1"/>
  <c r="BJ197" i="1"/>
  <c r="BG198" i="1"/>
  <c r="BI198" i="1" s="1"/>
  <c r="BH198" i="1"/>
  <c r="BJ198" i="1"/>
  <c r="BG199" i="1"/>
  <c r="BH199" i="1"/>
  <c r="BI199" i="1"/>
  <c r="BJ199" i="1"/>
  <c r="BG200" i="1"/>
  <c r="BI200" i="1" s="1"/>
  <c r="BH200" i="1"/>
  <c r="BJ200" i="1"/>
  <c r="BG201" i="1"/>
  <c r="BH201" i="1"/>
  <c r="BI201" i="1"/>
  <c r="BJ201" i="1"/>
  <c r="BG202" i="1"/>
  <c r="BI202" i="1" s="1"/>
  <c r="BH202" i="1"/>
  <c r="BJ202" i="1"/>
  <c r="BG203" i="1"/>
  <c r="BH203" i="1"/>
  <c r="BI203" i="1"/>
  <c r="BJ203" i="1"/>
  <c r="BG204" i="1"/>
  <c r="BI204" i="1" s="1"/>
  <c r="BH204" i="1"/>
  <c r="BJ204" i="1"/>
  <c r="BG205" i="1"/>
  <c r="BH205" i="1"/>
  <c r="BI205" i="1"/>
  <c r="BJ205" i="1"/>
  <c r="BG206" i="1"/>
  <c r="BI206" i="1" s="1"/>
  <c r="BH206" i="1"/>
  <c r="BJ206" i="1"/>
  <c r="BG207" i="1"/>
  <c r="BH207" i="1"/>
  <c r="BI207" i="1"/>
  <c r="BJ207" i="1"/>
  <c r="BG208" i="1"/>
  <c r="BI208" i="1" s="1"/>
  <c r="BH208" i="1"/>
  <c r="BJ208" i="1"/>
  <c r="BG209" i="1"/>
  <c r="BH209" i="1"/>
  <c r="BI209" i="1"/>
  <c r="BJ209" i="1"/>
  <c r="BG210" i="1"/>
  <c r="BI210" i="1" s="1"/>
  <c r="BH210" i="1"/>
  <c r="BJ210" i="1"/>
  <c r="BG211" i="1"/>
  <c r="BH211" i="1"/>
  <c r="BI211" i="1"/>
  <c r="BJ211" i="1"/>
  <c r="BG212" i="1"/>
  <c r="BI212" i="1" s="1"/>
  <c r="BH212" i="1"/>
  <c r="BJ212" i="1"/>
  <c r="BG213" i="1"/>
  <c r="BH213" i="1"/>
  <c r="BI213" i="1"/>
  <c r="BJ213" i="1"/>
  <c r="BG214" i="1"/>
  <c r="BI214" i="1" s="1"/>
  <c r="BH214" i="1"/>
  <c r="BJ214" i="1"/>
  <c r="BG215" i="1"/>
  <c r="BH215" i="1"/>
  <c r="BI215" i="1"/>
  <c r="BJ215" i="1"/>
  <c r="BG216" i="1"/>
  <c r="BI216" i="1" s="1"/>
  <c r="BH216" i="1"/>
  <c r="BJ216" i="1"/>
  <c r="BG217" i="1"/>
  <c r="BH217" i="1"/>
  <c r="BI217" i="1"/>
  <c r="BJ217" i="1"/>
  <c r="BG218" i="1"/>
  <c r="BI218" i="1" s="1"/>
  <c r="BH218" i="1"/>
  <c r="BJ218" i="1"/>
  <c r="BG219" i="1"/>
  <c r="BH219" i="1"/>
  <c r="BI219" i="1"/>
  <c r="BJ219" i="1"/>
  <c r="BG220" i="1"/>
  <c r="BI220" i="1" s="1"/>
  <c r="BH220" i="1"/>
  <c r="BJ220" i="1"/>
  <c r="BG221" i="1"/>
  <c r="BH221" i="1"/>
  <c r="BI221" i="1"/>
  <c r="BJ221" i="1"/>
  <c r="BG222" i="1"/>
  <c r="BI222" i="1" s="1"/>
  <c r="BH222" i="1"/>
  <c r="BJ222" i="1"/>
  <c r="BG223" i="1"/>
  <c r="BH223" i="1"/>
  <c r="BI223" i="1"/>
  <c r="BJ223" i="1"/>
  <c r="BG224" i="1"/>
  <c r="BI224" i="1" s="1"/>
  <c r="BH224" i="1"/>
  <c r="BJ224" i="1"/>
  <c r="BG225" i="1"/>
  <c r="BH225" i="1"/>
  <c r="BI225" i="1"/>
  <c r="BJ225" i="1"/>
  <c r="BG226" i="1"/>
  <c r="BI226" i="1" s="1"/>
  <c r="BH226" i="1"/>
  <c r="BJ226" i="1"/>
  <c r="BG227" i="1"/>
  <c r="BH227" i="1"/>
  <c r="BI227" i="1"/>
  <c r="BJ227" i="1"/>
  <c r="BG228" i="1"/>
  <c r="BI228" i="1" s="1"/>
  <c r="BH228" i="1"/>
  <c r="BJ228" i="1"/>
  <c r="BG229" i="1"/>
  <c r="BH229" i="1"/>
  <c r="BI229" i="1"/>
  <c r="BJ229" i="1"/>
  <c r="BG230" i="1"/>
  <c r="BI230" i="1" s="1"/>
  <c r="BH230" i="1"/>
  <c r="BJ230" i="1"/>
  <c r="BG231" i="1"/>
  <c r="BH231" i="1"/>
  <c r="BI231" i="1"/>
  <c r="BJ231" i="1"/>
  <c r="BG232" i="1"/>
  <c r="BI232" i="1" s="1"/>
  <c r="BH232" i="1"/>
  <c r="BJ232" i="1"/>
  <c r="BG233" i="1"/>
  <c r="BH233" i="1"/>
  <c r="BI233" i="1"/>
  <c r="BJ233" i="1"/>
  <c r="BG234" i="1"/>
  <c r="BI234" i="1" s="1"/>
  <c r="BH234" i="1"/>
  <c r="BJ234" i="1"/>
  <c r="BG235" i="1"/>
  <c r="BH235" i="1"/>
  <c r="BI235" i="1"/>
  <c r="BJ235" i="1"/>
  <c r="BG236" i="1"/>
  <c r="BI236" i="1" s="1"/>
  <c r="BH236" i="1"/>
  <c r="BJ236" i="1"/>
  <c r="BG237" i="1"/>
  <c r="BH237" i="1"/>
  <c r="BI237" i="1"/>
  <c r="BJ237" i="1"/>
  <c r="BG238" i="1"/>
  <c r="BI238" i="1" s="1"/>
  <c r="BH238" i="1"/>
  <c r="BJ238" i="1"/>
  <c r="BG239" i="1"/>
  <c r="BH239" i="1"/>
  <c r="BI239" i="1"/>
  <c r="BJ239" i="1"/>
  <c r="BG240" i="1"/>
  <c r="BI240" i="1" s="1"/>
  <c r="BH240" i="1"/>
  <c r="BJ240" i="1"/>
  <c r="BG241" i="1"/>
  <c r="BH241" i="1"/>
  <c r="BI241" i="1"/>
  <c r="BJ241" i="1"/>
  <c r="BG242" i="1"/>
  <c r="BI242" i="1" s="1"/>
  <c r="BH242" i="1"/>
  <c r="BJ242" i="1"/>
  <c r="BG243" i="1"/>
  <c r="BH243" i="1"/>
  <c r="BI243" i="1"/>
  <c r="BJ243" i="1"/>
  <c r="BG244" i="1"/>
  <c r="BI244" i="1" s="1"/>
  <c r="BH244" i="1"/>
  <c r="BJ244" i="1"/>
  <c r="BG245" i="1"/>
  <c r="BH245" i="1"/>
  <c r="BI245" i="1"/>
  <c r="BJ245" i="1"/>
  <c r="BG246" i="1"/>
  <c r="BI246" i="1" s="1"/>
  <c r="BH246" i="1"/>
  <c r="BJ246" i="1"/>
  <c r="BG247" i="1"/>
  <c r="BH247" i="1"/>
  <c r="BI247" i="1"/>
  <c r="BJ247" i="1"/>
  <c r="BG248" i="1"/>
  <c r="BI248" i="1" s="1"/>
  <c r="BH248" i="1"/>
  <c r="BJ248" i="1"/>
  <c r="BG249" i="1"/>
  <c r="BH249" i="1"/>
  <c r="BI249" i="1"/>
  <c r="BJ249" i="1"/>
  <c r="BG250" i="1"/>
  <c r="BI250" i="1" s="1"/>
  <c r="BH250" i="1"/>
  <c r="BJ250" i="1"/>
  <c r="BG251" i="1"/>
  <c r="BH251" i="1"/>
  <c r="BI251" i="1"/>
  <c r="BJ251" i="1"/>
  <c r="BG252" i="1"/>
  <c r="BI252" i="1" s="1"/>
  <c r="BH252" i="1"/>
  <c r="BJ252" i="1"/>
  <c r="BG253" i="1"/>
  <c r="BH253" i="1"/>
  <c r="BI253" i="1"/>
  <c r="BJ253" i="1"/>
  <c r="BG254" i="1"/>
  <c r="BI254" i="1" s="1"/>
  <c r="BH254" i="1"/>
  <c r="BJ254" i="1"/>
  <c r="BG255" i="1"/>
  <c r="BH255" i="1"/>
  <c r="BI255" i="1"/>
  <c r="BJ255" i="1"/>
  <c r="BG256" i="1"/>
  <c r="BI256" i="1" s="1"/>
  <c r="BH256" i="1"/>
  <c r="BJ256" i="1"/>
  <c r="BG257" i="1"/>
  <c r="BH257" i="1"/>
  <c r="BI257" i="1"/>
  <c r="BJ257" i="1"/>
  <c r="BG258" i="1"/>
  <c r="BI258" i="1" s="1"/>
  <c r="BH258" i="1"/>
  <c r="BJ258" i="1"/>
  <c r="BG259" i="1"/>
  <c r="BH259" i="1"/>
  <c r="BI259" i="1"/>
  <c r="BJ259" i="1"/>
  <c r="BG260" i="1"/>
  <c r="BI260" i="1" s="1"/>
  <c r="BH260" i="1"/>
  <c r="BJ260" i="1"/>
  <c r="BG261" i="1"/>
  <c r="BH261" i="1"/>
  <c r="BI261" i="1"/>
  <c r="BJ261" i="1"/>
  <c r="BG262" i="1"/>
  <c r="BI262" i="1" s="1"/>
  <c r="BH262" i="1"/>
  <c r="BJ262" i="1"/>
  <c r="BG263" i="1"/>
  <c r="BH263" i="1"/>
  <c r="BI263" i="1"/>
  <c r="BJ263" i="1"/>
  <c r="BG264" i="1"/>
  <c r="BI264" i="1" s="1"/>
  <c r="BH264" i="1"/>
  <c r="BJ264" i="1"/>
  <c r="BG265" i="1"/>
  <c r="BH265" i="1"/>
  <c r="BI265" i="1"/>
  <c r="BJ265" i="1"/>
  <c r="BG266" i="1"/>
  <c r="BI266" i="1" s="1"/>
  <c r="BH266" i="1"/>
  <c r="BJ266" i="1"/>
  <c r="BG267" i="1"/>
  <c r="BH267" i="1"/>
  <c r="BI267" i="1"/>
  <c r="BJ267" i="1"/>
  <c r="BG268" i="1"/>
  <c r="BI268" i="1" s="1"/>
  <c r="BH268" i="1"/>
  <c r="BJ268" i="1"/>
  <c r="BG269" i="1"/>
  <c r="BH269" i="1"/>
  <c r="BI269" i="1"/>
  <c r="BJ269" i="1"/>
  <c r="BG270" i="1"/>
  <c r="BI270" i="1" s="1"/>
  <c r="BH270" i="1"/>
  <c r="BJ270" i="1"/>
  <c r="BG271" i="1"/>
  <c r="BH271" i="1"/>
  <c r="BI271" i="1"/>
  <c r="BJ271" i="1"/>
  <c r="BG272" i="1"/>
  <c r="BI272" i="1" s="1"/>
  <c r="BH272" i="1"/>
  <c r="BJ272" i="1"/>
  <c r="BG273" i="1"/>
  <c r="BH273" i="1"/>
  <c r="BI273" i="1"/>
  <c r="BJ273" i="1"/>
  <c r="BG274" i="1"/>
  <c r="BI274" i="1" s="1"/>
  <c r="BH274" i="1"/>
  <c r="BJ274" i="1"/>
  <c r="BG275" i="1"/>
  <c r="BH275" i="1"/>
  <c r="BI275" i="1"/>
  <c r="BJ275" i="1"/>
  <c r="BG276" i="1"/>
  <c r="BI276" i="1" s="1"/>
  <c r="BH276" i="1"/>
  <c r="BJ276" i="1"/>
  <c r="BG277" i="1"/>
  <c r="BH277" i="1"/>
  <c r="BI277" i="1"/>
  <c r="BJ277" i="1"/>
  <c r="BG278" i="1"/>
  <c r="BI278" i="1" s="1"/>
  <c r="BH278" i="1"/>
  <c r="BJ278" i="1"/>
  <c r="BG279" i="1"/>
  <c r="BH279" i="1"/>
  <c r="BI279" i="1"/>
  <c r="BJ279" i="1"/>
  <c r="BG280" i="1"/>
  <c r="BI280" i="1" s="1"/>
  <c r="BH280" i="1"/>
  <c r="BJ280" i="1"/>
  <c r="BG281" i="1"/>
  <c r="BH281" i="1"/>
  <c r="BI281" i="1"/>
  <c r="BJ281" i="1"/>
  <c r="BG282" i="1"/>
  <c r="BI282" i="1" s="1"/>
  <c r="BH282" i="1"/>
  <c r="BJ282" i="1"/>
  <c r="BG283" i="1"/>
  <c r="BH283" i="1"/>
  <c r="BI283" i="1"/>
  <c r="BJ283" i="1"/>
  <c r="BG284" i="1"/>
  <c r="BI284" i="1" s="1"/>
  <c r="BH284" i="1"/>
  <c r="BJ284" i="1"/>
  <c r="BG285" i="1"/>
  <c r="BH285" i="1"/>
  <c r="BI285" i="1"/>
  <c r="BJ285" i="1"/>
  <c r="BG286" i="1"/>
  <c r="BI286" i="1" s="1"/>
  <c r="BH286" i="1"/>
  <c r="BJ286" i="1"/>
  <c r="BG287" i="1"/>
  <c r="BH287" i="1"/>
  <c r="BI287" i="1"/>
  <c r="BJ287" i="1"/>
  <c r="BG288" i="1"/>
  <c r="BI288" i="1" s="1"/>
  <c r="BH288" i="1"/>
  <c r="BJ288" i="1"/>
  <c r="BG289" i="1"/>
  <c r="BH289" i="1"/>
  <c r="BI289" i="1"/>
  <c r="BJ289" i="1"/>
  <c r="BG290" i="1"/>
  <c r="BI290" i="1" s="1"/>
  <c r="BH290" i="1"/>
  <c r="BJ290" i="1"/>
  <c r="BG291" i="1"/>
  <c r="BH291" i="1"/>
  <c r="BI291" i="1"/>
  <c r="BJ291" i="1"/>
  <c r="BG292" i="1"/>
  <c r="BI292" i="1" s="1"/>
  <c r="BH292" i="1"/>
  <c r="BJ292" i="1"/>
  <c r="BG293" i="1"/>
  <c r="BH293" i="1"/>
  <c r="BI293" i="1"/>
  <c r="BJ293" i="1"/>
  <c r="BG294" i="1"/>
  <c r="BI294" i="1" s="1"/>
  <c r="BH294" i="1"/>
  <c r="BJ294" i="1"/>
  <c r="BG295" i="1"/>
  <c r="BH295" i="1"/>
  <c r="BI295" i="1"/>
  <c r="BJ295" i="1"/>
  <c r="BG296" i="1"/>
  <c r="BI296" i="1" s="1"/>
  <c r="BH296" i="1"/>
  <c r="BJ296" i="1"/>
  <c r="BG297" i="1"/>
  <c r="BH297" i="1"/>
  <c r="BI297" i="1"/>
  <c r="BJ297" i="1"/>
  <c r="BG298" i="1"/>
  <c r="BI298" i="1" s="1"/>
  <c r="BH298" i="1"/>
  <c r="BJ298" i="1"/>
  <c r="BG299" i="1"/>
  <c r="BH299" i="1"/>
  <c r="BI299" i="1"/>
  <c r="BJ299" i="1"/>
  <c r="BG300" i="1"/>
  <c r="BI300" i="1" s="1"/>
  <c r="BH300" i="1"/>
  <c r="BJ300" i="1"/>
  <c r="BG301" i="1"/>
  <c r="BH301" i="1"/>
  <c r="BI301" i="1"/>
  <c r="BJ301" i="1"/>
  <c r="BG302" i="1"/>
  <c r="BI302" i="1" s="1"/>
  <c r="BH302" i="1"/>
  <c r="BJ302" i="1"/>
  <c r="BG303" i="1"/>
  <c r="BH303" i="1"/>
  <c r="BI303" i="1"/>
  <c r="BJ303" i="1"/>
  <c r="BG304" i="1"/>
  <c r="BI304" i="1" s="1"/>
  <c r="BH304" i="1"/>
  <c r="BJ304" i="1"/>
  <c r="BG305" i="1"/>
  <c r="BH305" i="1"/>
  <c r="BI305" i="1"/>
  <c r="BJ305" i="1"/>
  <c r="BG306" i="1"/>
  <c r="BI306" i="1" s="1"/>
  <c r="BH306" i="1"/>
  <c r="BJ306" i="1"/>
  <c r="BG307" i="1"/>
  <c r="BH307" i="1"/>
  <c r="BI307" i="1"/>
  <c r="BJ307" i="1"/>
  <c r="BG308" i="1"/>
  <c r="BI308" i="1" s="1"/>
  <c r="BH308" i="1"/>
  <c r="BJ308" i="1"/>
  <c r="BG309" i="1"/>
  <c r="BH309" i="1"/>
  <c r="BI309" i="1"/>
  <c r="BJ309" i="1"/>
  <c r="BG310" i="1"/>
  <c r="BI310" i="1" s="1"/>
  <c r="BH310" i="1"/>
  <c r="BJ310" i="1"/>
  <c r="BG311" i="1"/>
  <c r="BH311" i="1"/>
  <c r="BI311" i="1"/>
  <c r="BJ311" i="1"/>
  <c r="BG312" i="1"/>
  <c r="BI312" i="1" s="1"/>
  <c r="BH312" i="1"/>
  <c r="BJ312" i="1"/>
  <c r="BG313" i="1"/>
  <c r="BH313" i="1"/>
  <c r="BI313" i="1"/>
  <c r="BJ313" i="1"/>
  <c r="BG314" i="1"/>
  <c r="BH314" i="1"/>
  <c r="BI314" i="1"/>
  <c r="BJ314" i="1"/>
  <c r="BG315" i="1"/>
  <c r="BH315" i="1"/>
  <c r="BI315" i="1"/>
  <c r="BJ315" i="1"/>
  <c r="BG316" i="1"/>
  <c r="BH316" i="1"/>
  <c r="BI316" i="1"/>
  <c r="BJ316" i="1"/>
  <c r="BG317" i="1"/>
  <c r="BH317" i="1"/>
  <c r="BI317" i="1"/>
  <c r="BJ317" i="1"/>
  <c r="BG318" i="1"/>
  <c r="BH318" i="1"/>
  <c r="BI318" i="1"/>
  <c r="BJ318" i="1"/>
  <c r="BG319" i="1"/>
  <c r="BH319" i="1"/>
  <c r="BI319" i="1"/>
  <c r="BJ319" i="1"/>
  <c r="BG320" i="1"/>
  <c r="BH320" i="1"/>
  <c r="BI320" i="1"/>
  <c r="BJ320" i="1"/>
  <c r="BG321" i="1"/>
  <c r="BH321" i="1"/>
  <c r="BI321" i="1"/>
  <c r="BJ321" i="1"/>
  <c r="BG322" i="1"/>
  <c r="BH322" i="1"/>
  <c r="BI322" i="1"/>
  <c r="BJ322" i="1"/>
  <c r="BG323" i="1"/>
  <c r="BH323" i="1"/>
  <c r="BI323" i="1"/>
  <c r="BJ323" i="1"/>
  <c r="BG324" i="1"/>
  <c r="BH324" i="1"/>
  <c r="BI324" i="1"/>
  <c r="BJ324" i="1"/>
  <c r="BG325" i="1"/>
  <c r="BH325" i="1"/>
  <c r="BI325" i="1"/>
  <c r="BJ325" i="1"/>
  <c r="BG326" i="1"/>
  <c r="BH326" i="1"/>
  <c r="BI326" i="1"/>
  <c r="BJ326" i="1"/>
  <c r="BG327" i="1"/>
  <c r="BH327" i="1"/>
  <c r="BI327" i="1"/>
  <c r="BJ327" i="1"/>
  <c r="BG328" i="1"/>
  <c r="BH328" i="1"/>
  <c r="BI328" i="1"/>
  <c r="BJ328" i="1"/>
  <c r="BG329" i="1"/>
  <c r="BH329" i="1"/>
  <c r="BI329" i="1"/>
  <c r="BJ329" i="1"/>
  <c r="BG330" i="1"/>
  <c r="BH330" i="1"/>
  <c r="BI330" i="1"/>
  <c r="BJ330" i="1"/>
  <c r="BG331" i="1"/>
  <c r="BH331" i="1"/>
  <c r="BI331" i="1"/>
  <c r="BJ331" i="1"/>
  <c r="BG332" i="1"/>
  <c r="BH332" i="1"/>
  <c r="BI332" i="1"/>
  <c r="BJ332" i="1"/>
  <c r="BG333" i="1"/>
  <c r="BH333" i="1"/>
  <c r="BI333" i="1"/>
  <c r="BJ333" i="1"/>
  <c r="BG334" i="1"/>
  <c r="BH334" i="1"/>
  <c r="BI334" i="1"/>
  <c r="BJ334" i="1"/>
  <c r="BG335" i="1"/>
  <c r="BH335" i="1"/>
  <c r="BI335" i="1"/>
  <c r="BJ335" i="1"/>
  <c r="BG336" i="1"/>
  <c r="BH336" i="1"/>
  <c r="BI336" i="1"/>
  <c r="BJ336" i="1"/>
  <c r="BG337" i="1"/>
  <c r="BH337" i="1"/>
  <c r="BI337" i="1"/>
  <c r="BJ337" i="1"/>
  <c r="BG338" i="1"/>
  <c r="BH338" i="1"/>
  <c r="BI338" i="1"/>
  <c r="BJ338" i="1"/>
  <c r="BG339" i="1"/>
  <c r="BH339" i="1"/>
  <c r="BI339" i="1"/>
  <c r="BJ339" i="1"/>
  <c r="BG340" i="1"/>
  <c r="BH340" i="1"/>
  <c r="BI340" i="1"/>
  <c r="BJ340" i="1"/>
  <c r="BG341" i="1"/>
  <c r="BH341" i="1"/>
  <c r="BI341" i="1"/>
  <c r="BJ341" i="1"/>
  <c r="BG342" i="1"/>
  <c r="BH342" i="1"/>
  <c r="BI342" i="1"/>
  <c r="BJ342" i="1"/>
  <c r="BG343" i="1"/>
  <c r="BH343" i="1"/>
  <c r="BI343" i="1"/>
  <c r="BJ343" i="1"/>
  <c r="BG344" i="1"/>
  <c r="BH344" i="1"/>
  <c r="BI344" i="1"/>
  <c r="BJ344" i="1"/>
  <c r="BG345" i="1"/>
  <c r="BH345" i="1"/>
  <c r="BI345" i="1"/>
  <c r="BJ345" i="1"/>
  <c r="BG346" i="1"/>
  <c r="BH346" i="1"/>
  <c r="BI346" i="1"/>
  <c r="BJ346" i="1"/>
  <c r="BG347" i="1"/>
  <c r="BH347" i="1"/>
  <c r="BI347" i="1"/>
  <c r="BJ347" i="1"/>
  <c r="BG348" i="1"/>
  <c r="BH348" i="1"/>
  <c r="BI348" i="1"/>
  <c r="BJ348" i="1"/>
  <c r="BG349" i="1"/>
  <c r="BH349" i="1"/>
  <c r="BI349" i="1"/>
  <c r="BJ349" i="1"/>
  <c r="BG350" i="1"/>
  <c r="BH350" i="1"/>
  <c r="BI350" i="1"/>
  <c r="BJ350" i="1"/>
  <c r="BG351" i="1"/>
  <c r="BH351" i="1"/>
  <c r="BI351" i="1"/>
  <c r="BJ351" i="1"/>
  <c r="BG352" i="1"/>
  <c r="BH352" i="1"/>
  <c r="BI352" i="1"/>
  <c r="BJ352" i="1"/>
  <c r="BG353" i="1"/>
  <c r="BH353" i="1"/>
  <c r="BI353" i="1"/>
  <c r="BJ353" i="1"/>
  <c r="BG354" i="1"/>
  <c r="BH354" i="1"/>
  <c r="BI354" i="1"/>
  <c r="BJ354" i="1"/>
  <c r="BG355" i="1"/>
  <c r="BH355" i="1"/>
  <c r="BI355" i="1"/>
  <c r="BJ355" i="1"/>
  <c r="BG356" i="1"/>
  <c r="BH356" i="1"/>
  <c r="BI356" i="1"/>
  <c r="BJ356" i="1"/>
  <c r="BG357" i="1"/>
  <c r="BH357" i="1"/>
  <c r="BI357" i="1"/>
  <c r="BJ357" i="1"/>
  <c r="BG358" i="1"/>
  <c r="BH358" i="1"/>
  <c r="BI358" i="1"/>
  <c r="BJ358" i="1"/>
  <c r="BG359" i="1"/>
  <c r="BH359" i="1"/>
  <c r="BI359" i="1"/>
  <c r="BJ359" i="1"/>
  <c r="BG360" i="1"/>
  <c r="BH360" i="1"/>
  <c r="BI360" i="1"/>
  <c r="BJ360" i="1"/>
  <c r="BG361" i="1"/>
  <c r="BH361" i="1"/>
  <c r="BI361" i="1"/>
  <c r="BJ361" i="1"/>
  <c r="BG362" i="1"/>
  <c r="BH362" i="1"/>
  <c r="BI362" i="1"/>
  <c r="BJ362" i="1"/>
  <c r="BG363" i="1"/>
  <c r="BH363" i="1"/>
  <c r="BI363" i="1"/>
  <c r="BJ363" i="1"/>
  <c r="BG364" i="1"/>
  <c r="BH364" i="1"/>
  <c r="BI364" i="1"/>
  <c r="BJ364" i="1"/>
  <c r="BG365" i="1"/>
  <c r="BH365" i="1"/>
  <c r="BI365" i="1"/>
  <c r="BJ365" i="1"/>
  <c r="BG366" i="1"/>
  <c r="BH366" i="1"/>
  <c r="BI366" i="1"/>
  <c r="BJ366" i="1"/>
  <c r="BG367" i="1"/>
  <c r="BH367" i="1"/>
  <c r="BI367" i="1"/>
  <c r="BJ367" i="1"/>
  <c r="BG368" i="1"/>
  <c r="BH368" i="1"/>
  <c r="BI368" i="1"/>
  <c r="BJ368" i="1"/>
  <c r="BG369" i="1"/>
  <c r="BH369" i="1"/>
  <c r="BI369" i="1"/>
  <c r="BJ369" i="1"/>
  <c r="BG370" i="1"/>
  <c r="BH370" i="1"/>
  <c r="BI370" i="1"/>
  <c r="BJ370" i="1"/>
  <c r="BG371" i="1"/>
  <c r="BH371" i="1"/>
  <c r="BI371" i="1"/>
  <c r="BJ371" i="1"/>
  <c r="BG372" i="1"/>
  <c r="BH372" i="1"/>
  <c r="BI372" i="1"/>
  <c r="BJ372" i="1"/>
  <c r="BG373" i="1"/>
  <c r="BH373" i="1"/>
  <c r="BI373" i="1"/>
  <c r="BJ373" i="1"/>
  <c r="BG374" i="1"/>
  <c r="BH374" i="1"/>
  <c r="BI374" i="1"/>
  <c r="BJ374" i="1"/>
  <c r="BG375" i="1"/>
  <c r="BH375" i="1"/>
  <c r="BI375" i="1"/>
  <c r="BJ375" i="1"/>
  <c r="BG376" i="1"/>
  <c r="BH376" i="1"/>
  <c r="BI376" i="1"/>
  <c r="BJ376" i="1"/>
  <c r="BG377" i="1"/>
  <c r="BH377" i="1"/>
  <c r="BI377" i="1"/>
  <c r="BJ377" i="1"/>
  <c r="BG378" i="1"/>
  <c r="BH378" i="1"/>
  <c r="BI378" i="1"/>
  <c r="BJ378" i="1"/>
  <c r="BG379" i="1"/>
  <c r="BH379" i="1"/>
  <c r="BI379" i="1"/>
  <c r="BJ379" i="1"/>
  <c r="BG380" i="1"/>
  <c r="BH380" i="1"/>
  <c r="BI380" i="1"/>
  <c r="BJ380" i="1"/>
  <c r="BG381" i="1"/>
  <c r="BH381" i="1"/>
  <c r="BI381" i="1"/>
  <c r="BJ381" i="1"/>
  <c r="BG382" i="1"/>
  <c r="BH382" i="1"/>
  <c r="BI382" i="1"/>
  <c r="BJ382" i="1"/>
  <c r="BG383" i="1"/>
  <c r="BH383" i="1"/>
  <c r="BI383" i="1"/>
  <c r="BJ383" i="1"/>
  <c r="BG384" i="1"/>
  <c r="BH384" i="1"/>
  <c r="BI384" i="1"/>
  <c r="BJ384" i="1"/>
  <c r="BG385" i="1"/>
  <c r="BH385" i="1"/>
  <c r="BI385" i="1"/>
  <c r="BJ385" i="1"/>
  <c r="BG386" i="1"/>
  <c r="BH386" i="1"/>
  <c r="BI386" i="1"/>
  <c r="BJ386" i="1"/>
  <c r="BG387" i="1"/>
  <c r="BH387" i="1"/>
  <c r="BI387" i="1"/>
  <c r="BJ387" i="1"/>
  <c r="BG388" i="1"/>
  <c r="BH388" i="1"/>
  <c r="BI388" i="1"/>
  <c r="BJ388" i="1"/>
  <c r="BG389" i="1"/>
  <c r="BH389" i="1"/>
  <c r="BI389" i="1"/>
  <c r="BJ389" i="1"/>
  <c r="BG390" i="1"/>
  <c r="BH390" i="1"/>
  <c r="BI390" i="1"/>
  <c r="BJ390" i="1"/>
  <c r="BG391" i="1"/>
  <c r="BH391" i="1"/>
  <c r="BI391" i="1"/>
  <c r="BJ391" i="1"/>
  <c r="BG392" i="1"/>
  <c r="BH392" i="1"/>
  <c r="BI392" i="1"/>
  <c r="BJ392" i="1"/>
  <c r="BG393" i="1"/>
  <c r="BH393" i="1"/>
  <c r="BI393" i="1"/>
  <c r="BJ393" i="1"/>
  <c r="BG394" i="1"/>
  <c r="BH394" i="1"/>
  <c r="BI394" i="1"/>
  <c r="BJ394" i="1"/>
  <c r="BG395" i="1"/>
  <c r="BH395" i="1"/>
  <c r="BI395" i="1"/>
  <c r="BJ395" i="1"/>
  <c r="BG396" i="1"/>
  <c r="BH396" i="1"/>
  <c r="BI396" i="1"/>
  <c r="BJ396" i="1"/>
  <c r="BG397" i="1"/>
  <c r="BH397" i="1"/>
  <c r="BI397" i="1"/>
  <c r="BJ397" i="1"/>
  <c r="BG398" i="1"/>
  <c r="BH398" i="1"/>
  <c r="BI398" i="1"/>
  <c r="BJ398" i="1"/>
  <c r="BG399" i="1"/>
  <c r="BH399" i="1"/>
  <c r="BI399" i="1"/>
  <c r="BJ399" i="1"/>
  <c r="BG400" i="1"/>
  <c r="BH400" i="1"/>
  <c r="BI400" i="1"/>
  <c r="BJ400" i="1"/>
  <c r="BG401" i="1"/>
  <c r="BH401" i="1"/>
  <c r="BI401" i="1"/>
  <c r="BJ401" i="1"/>
  <c r="BG402" i="1"/>
  <c r="BH402" i="1"/>
  <c r="BI402" i="1"/>
  <c r="BJ402" i="1"/>
  <c r="BG403" i="1"/>
  <c r="BH403" i="1"/>
  <c r="BI403" i="1"/>
  <c r="BJ403" i="1"/>
  <c r="BG404" i="1"/>
  <c r="BH404" i="1"/>
  <c r="BI404" i="1"/>
  <c r="BJ404" i="1"/>
  <c r="BG405" i="1"/>
  <c r="BH405" i="1"/>
  <c r="BI405" i="1"/>
  <c r="BJ405" i="1"/>
  <c r="BG406" i="1"/>
  <c r="BH406" i="1"/>
  <c r="BI406" i="1"/>
  <c r="BJ406" i="1"/>
  <c r="BG407" i="1"/>
  <c r="BH407" i="1"/>
  <c r="BI407" i="1"/>
  <c r="BJ407" i="1"/>
  <c r="BG408" i="1"/>
  <c r="BH408" i="1"/>
  <c r="BI408" i="1"/>
  <c r="BJ408" i="1"/>
  <c r="BG409" i="1"/>
  <c r="BH409" i="1"/>
  <c r="BJ409" i="1" s="1"/>
  <c r="BI409" i="1"/>
  <c r="BG410" i="1"/>
  <c r="BH410" i="1"/>
  <c r="BI410" i="1"/>
  <c r="BJ410" i="1"/>
  <c r="BG411" i="1"/>
  <c r="BH411" i="1"/>
  <c r="BJ411" i="1" s="1"/>
  <c r="BI411" i="1"/>
  <c r="BG412" i="1"/>
  <c r="BH412" i="1"/>
  <c r="BI412" i="1"/>
  <c r="BJ412" i="1"/>
  <c r="BG413" i="1"/>
  <c r="BH413" i="1"/>
  <c r="BJ413" i="1" s="1"/>
  <c r="BI413" i="1"/>
  <c r="BG414" i="1"/>
  <c r="BH414" i="1"/>
  <c r="BI414" i="1"/>
  <c r="BJ414" i="1"/>
  <c r="BG415" i="1"/>
  <c r="BH415" i="1"/>
  <c r="BJ415" i="1" s="1"/>
  <c r="BI415" i="1"/>
  <c r="BG416" i="1"/>
  <c r="BH416" i="1"/>
  <c r="BI416" i="1"/>
  <c r="BJ416" i="1"/>
  <c r="BG417" i="1"/>
  <c r="BH417" i="1"/>
  <c r="BJ417" i="1" s="1"/>
  <c r="BI417" i="1"/>
  <c r="BG418" i="1"/>
  <c r="BH418" i="1"/>
  <c r="BI418" i="1"/>
  <c r="BJ418" i="1"/>
  <c r="BG419" i="1"/>
  <c r="BH419" i="1"/>
  <c r="BJ419" i="1" s="1"/>
  <c r="BI419" i="1"/>
  <c r="BG420" i="1"/>
  <c r="BH420" i="1"/>
  <c r="BI420" i="1"/>
  <c r="BJ420" i="1"/>
  <c r="BG421" i="1"/>
  <c r="BH421" i="1"/>
  <c r="BJ421" i="1" s="1"/>
  <c r="BI421" i="1"/>
  <c r="BG422" i="1"/>
  <c r="BH422" i="1"/>
  <c r="BI422" i="1"/>
  <c r="BJ422" i="1"/>
  <c r="BG423" i="1"/>
  <c r="BH423" i="1"/>
  <c r="BJ423" i="1" s="1"/>
  <c r="BI423" i="1"/>
  <c r="BG424" i="1"/>
  <c r="BH424" i="1"/>
  <c r="BI424" i="1"/>
  <c r="BJ424" i="1"/>
  <c r="BG425" i="1"/>
  <c r="BH425" i="1"/>
  <c r="BJ425" i="1" s="1"/>
  <c r="BI425" i="1"/>
  <c r="BG426" i="1"/>
  <c r="BH426" i="1"/>
  <c r="BI426" i="1"/>
  <c r="BJ426" i="1"/>
  <c r="BG427" i="1"/>
  <c r="BH427" i="1"/>
  <c r="BJ427" i="1" s="1"/>
  <c r="BI427" i="1"/>
  <c r="BG428" i="1"/>
  <c r="BH428" i="1"/>
  <c r="BI428" i="1"/>
  <c r="BJ428" i="1"/>
  <c r="BG429" i="1"/>
  <c r="BH429" i="1"/>
  <c r="BJ429" i="1" s="1"/>
  <c r="BI429" i="1"/>
  <c r="BG430" i="1"/>
  <c r="BH430" i="1"/>
  <c r="BI430" i="1"/>
  <c r="BJ430" i="1"/>
  <c r="BG431" i="1"/>
  <c r="BH431" i="1"/>
  <c r="BJ431" i="1" s="1"/>
  <c r="BI431" i="1"/>
  <c r="BG432" i="1"/>
  <c r="BH432" i="1"/>
  <c r="BI432" i="1"/>
  <c r="BJ432" i="1"/>
  <c r="BG433" i="1"/>
  <c r="BH433" i="1"/>
  <c r="BJ433" i="1" s="1"/>
  <c r="BI433" i="1"/>
  <c r="BG434" i="1"/>
  <c r="BH434" i="1"/>
  <c r="BI434" i="1"/>
  <c r="BJ434" i="1"/>
  <c r="BG435" i="1"/>
  <c r="BH435" i="1"/>
  <c r="BJ435" i="1" s="1"/>
  <c r="BI435" i="1"/>
  <c r="BG436" i="1"/>
  <c r="BH436" i="1"/>
  <c r="BI436" i="1"/>
  <c r="BJ436" i="1"/>
  <c r="BG437" i="1"/>
  <c r="BH437" i="1"/>
  <c r="BJ437" i="1" s="1"/>
  <c r="BI437" i="1"/>
  <c r="BG438" i="1"/>
  <c r="BH438" i="1"/>
  <c r="BI438" i="1"/>
  <c r="BJ438" i="1"/>
  <c r="BG439" i="1"/>
  <c r="BH439" i="1"/>
  <c r="BJ439" i="1" s="1"/>
  <c r="BI439" i="1"/>
  <c r="BG440" i="1"/>
  <c r="BH440" i="1"/>
  <c r="BI440" i="1"/>
  <c r="BJ440" i="1"/>
  <c r="BG441" i="1"/>
  <c r="BH441" i="1"/>
  <c r="BJ441" i="1" s="1"/>
  <c r="BI441" i="1"/>
  <c r="BG442" i="1"/>
  <c r="BH442" i="1"/>
  <c r="BI442" i="1"/>
  <c r="BJ442" i="1"/>
  <c r="BG443" i="1"/>
  <c r="BH443" i="1"/>
  <c r="BJ443" i="1" s="1"/>
  <c r="BI443" i="1"/>
  <c r="BG444" i="1"/>
  <c r="BH444" i="1"/>
  <c r="BI444" i="1"/>
  <c r="BJ444" i="1"/>
  <c r="BG445" i="1"/>
  <c r="BH445" i="1"/>
  <c r="BJ445" i="1" s="1"/>
  <c r="BI445" i="1"/>
  <c r="BG446" i="1"/>
  <c r="BH446" i="1"/>
  <c r="BI446" i="1"/>
  <c r="BJ446" i="1"/>
  <c r="BG447" i="1"/>
  <c r="BH447" i="1"/>
  <c r="BJ447" i="1" s="1"/>
  <c r="BI447" i="1"/>
  <c r="BG448" i="1"/>
  <c r="BH448" i="1"/>
  <c r="BI448" i="1"/>
  <c r="BJ448" i="1"/>
  <c r="BG449" i="1"/>
  <c r="BH449" i="1"/>
  <c r="BJ449" i="1" s="1"/>
  <c r="BI449" i="1"/>
  <c r="BG450" i="1"/>
  <c r="BH450" i="1"/>
  <c r="BI450" i="1"/>
  <c r="BJ450" i="1"/>
  <c r="BG451" i="1"/>
  <c r="BH451" i="1"/>
  <c r="BJ451" i="1" s="1"/>
  <c r="BI451" i="1"/>
  <c r="BG452" i="1"/>
  <c r="BH452" i="1"/>
  <c r="BI452" i="1"/>
  <c r="BJ452" i="1"/>
  <c r="BG453" i="1"/>
  <c r="BH453" i="1"/>
  <c r="BJ453" i="1" s="1"/>
  <c r="BI453" i="1"/>
  <c r="BG454" i="1"/>
  <c r="BH454" i="1"/>
  <c r="BI454" i="1"/>
  <c r="BJ454" i="1"/>
  <c r="BG455" i="1"/>
  <c r="BH455" i="1"/>
  <c r="BJ455" i="1" s="1"/>
  <c r="BI455" i="1"/>
  <c r="BG456" i="1"/>
  <c r="BH456" i="1"/>
  <c r="BI456" i="1"/>
  <c r="BJ456" i="1"/>
  <c r="BG457" i="1"/>
  <c r="BH457" i="1"/>
  <c r="BJ457" i="1" s="1"/>
  <c r="BI457" i="1"/>
  <c r="BG458" i="1"/>
  <c r="BH458" i="1"/>
  <c r="BI458" i="1"/>
  <c r="BJ458" i="1"/>
  <c r="BG459" i="1"/>
  <c r="BH459" i="1"/>
  <c r="BJ459" i="1" s="1"/>
  <c r="BI459" i="1"/>
  <c r="BG460" i="1"/>
  <c r="BH460" i="1"/>
  <c r="BI460" i="1"/>
  <c r="BJ460" i="1"/>
  <c r="BG461" i="1"/>
  <c r="BH461" i="1"/>
  <c r="BJ461" i="1" s="1"/>
  <c r="BI461" i="1"/>
  <c r="BG462" i="1"/>
  <c r="BH462" i="1"/>
  <c r="BI462" i="1"/>
  <c r="BJ462" i="1"/>
  <c r="BG463" i="1"/>
  <c r="BH463" i="1"/>
  <c r="BJ463" i="1" s="1"/>
  <c r="BI463" i="1"/>
  <c r="BG464" i="1"/>
  <c r="BH464" i="1"/>
  <c r="BI464" i="1"/>
  <c r="BJ464" i="1"/>
  <c r="BG465" i="1"/>
  <c r="BH465" i="1"/>
  <c r="BJ465" i="1" s="1"/>
  <c r="BI465" i="1"/>
  <c r="BG466" i="1"/>
  <c r="BH466" i="1"/>
  <c r="BI466" i="1"/>
  <c r="BJ466" i="1"/>
  <c r="BG467" i="1"/>
  <c r="BH467" i="1"/>
  <c r="BJ467" i="1" s="1"/>
  <c r="BI467" i="1"/>
  <c r="BG468" i="1"/>
  <c r="BH468" i="1"/>
  <c r="BI468" i="1"/>
  <c r="BJ468" i="1"/>
  <c r="BG469" i="1"/>
  <c r="BH469" i="1"/>
  <c r="BJ469" i="1" s="1"/>
  <c r="BI469" i="1"/>
  <c r="BG470" i="1"/>
  <c r="BH470" i="1"/>
  <c r="BI470" i="1"/>
  <c r="BJ470" i="1"/>
  <c r="BG471" i="1"/>
  <c r="BH471" i="1"/>
  <c r="BJ471" i="1" s="1"/>
  <c r="BI471" i="1"/>
  <c r="BG472" i="1"/>
  <c r="BH472" i="1"/>
  <c r="BI472" i="1"/>
  <c r="BJ472" i="1"/>
  <c r="BG473" i="1"/>
  <c r="BH473" i="1"/>
  <c r="BJ473" i="1" s="1"/>
  <c r="BI473" i="1"/>
  <c r="BG474" i="1"/>
  <c r="BH474" i="1"/>
  <c r="BI474" i="1"/>
  <c r="BJ474" i="1"/>
  <c r="BG475" i="1"/>
  <c r="BH475" i="1"/>
  <c r="BJ475" i="1" s="1"/>
  <c r="BI475" i="1"/>
  <c r="BG476" i="1"/>
  <c r="BH476" i="1"/>
  <c r="BI476" i="1"/>
  <c r="BJ476" i="1"/>
  <c r="BG477" i="1"/>
  <c r="BH477" i="1"/>
  <c r="BJ477" i="1" s="1"/>
  <c r="BI477" i="1"/>
  <c r="BG478" i="1"/>
  <c r="BH478" i="1"/>
  <c r="BI478" i="1"/>
  <c r="BJ478" i="1"/>
  <c r="BG479" i="1"/>
  <c r="BH479" i="1"/>
  <c r="BJ479" i="1" s="1"/>
  <c r="BI479" i="1"/>
  <c r="BG480" i="1"/>
  <c r="BH480" i="1"/>
  <c r="BI480" i="1"/>
  <c r="BJ480" i="1"/>
  <c r="BG481" i="1"/>
  <c r="BH481" i="1"/>
  <c r="BJ481" i="1" s="1"/>
  <c r="BI481" i="1"/>
  <c r="BG482" i="1"/>
  <c r="BH482" i="1"/>
  <c r="BI482" i="1"/>
  <c r="BJ482" i="1"/>
  <c r="BG483" i="1"/>
  <c r="BH483" i="1"/>
  <c r="BJ483" i="1" s="1"/>
  <c r="BI483" i="1"/>
  <c r="BG484" i="1"/>
  <c r="BH484" i="1"/>
  <c r="BI484" i="1"/>
  <c r="BJ484" i="1"/>
  <c r="BG485" i="1"/>
  <c r="BH485" i="1"/>
  <c r="BJ485" i="1" s="1"/>
  <c r="BI485" i="1"/>
  <c r="BG486" i="1"/>
  <c r="BH486" i="1"/>
  <c r="BI486" i="1"/>
  <c r="BJ486" i="1"/>
  <c r="BG487" i="1"/>
  <c r="BH487" i="1"/>
  <c r="BJ487" i="1" s="1"/>
  <c r="BI487" i="1"/>
  <c r="BG488" i="1"/>
  <c r="BH488" i="1"/>
  <c r="BI488" i="1"/>
  <c r="BJ488" i="1"/>
  <c r="BG489" i="1"/>
  <c r="BH489" i="1"/>
  <c r="BJ489" i="1" s="1"/>
  <c r="BI489" i="1"/>
  <c r="BG490" i="1"/>
  <c r="BH490" i="1"/>
  <c r="BI490" i="1"/>
  <c r="BJ490" i="1"/>
  <c r="BG491" i="1"/>
  <c r="BH491" i="1"/>
  <c r="BJ491" i="1" s="1"/>
  <c r="BI491" i="1"/>
  <c r="BG492" i="1"/>
  <c r="BH492" i="1"/>
  <c r="BI492" i="1"/>
  <c r="BJ492" i="1"/>
  <c r="BG493" i="1"/>
  <c r="BH493" i="1"/>
  <c r="BJ493" i="1" s="1"/>
  <c r="BI493" i="1"/>
  <c r="BG494" i="1"/>
  <c r="BH494" i="1"/>
  <c r="BI494" i="1"/>
  <c r="BJ494" i="1"/>
  <c r="BG495" i="1"/>
  <c r="BH495" i="1"/>
  <c r="BJ495" i="1" s="1"/>
  <c r="BI495" i="1"/>
  <c r="BG496" i="1"/>
  <c r="BH496" i="1"/>
  <c r="BI496" i="1"/>
  <c r="BJ496" i="1"/>
  <c r="BG497" i="1"/>
  <c r="BH497" i="1"/>
  <c r="BJ497" i="1" s="1"/>
  <c r="BI497" i="1"/>
  <c r="BG498" i="1"/>
  <c r="BH498" i="1"/>
  <c r="BI498" i="1"/>
  <c r="BJ498" i="1"/>
  <c r="BG499" i="1"/>
  <c r="BH499" i="1"/>
  <c r="BJ499" i="1" s="1"/>
  <c r="BI499" i="1"/>
  <c r="BG500" i="1"/>
  <c r="BH500" i="1"/>
  <c r="BI500" i="1"/>
  <c r="BJ500" i="1"/>
  <c r="BG501" i="1"/>
  <c r="BH501" i="1"/>
  <c r="BJ501" i="1" s="1"/>
  <c r="BI501" i="1"/>
  <c r="BG502" i="1"/>
  <c r="BH502" i="1"/>
  <c r="BI502" i="1"/>
  <c r="BJ502" i="1"/>
  <c r="BG503" i="1"/>
  <c r="BH503" i="1"/>
  <c r="BJ503" i="1" s="1"/>
  <c r="BI503" i="1"/>
  <c r="BG504" i="1"/>
  <c r="BH504" i="1"/>
  <c r="BI504" i="1"/>
  <c r="BJ504" i="1"/>
  <c r="BG505" i="1"/>
  <c r="BH505" i="1"/>
  <c r="BJ505" i="1" s="1"/>
  <c r="BI505" i="1"/>
  <c r="BG506" i="1"/>
  <c r="BH506" i="1"/>
  <c r="BI506" i="1"/>
  <c r="BJ506" i="1"/>
  <c r="BG507" i="1"/>
  <c r="BH507" i="1"/>
  <c r="BJ507" i="1" s="1"/>
  <c r="BI507" i="1"/>
  <c r="BG508" i="1"/>
  <c r="BH508" i="1"/>
  <c r="BI508" i="1"/>
  <c r="BJ508" i="1"/>
  <c r="BG509" i="1"/>
  <c r="BH509" i="1"/>
  <c r="BJ509" i="1" s="1"/>
  <c r="BI509" i="1"/>
  <c r="BG510" i="1"/>
  <c r="BH510" i="1"/>
  <c r="BI510" i="1"/>
  <c r="BJ510" i="1"/>
  <c r="BG511" i="1"/>
  <c r="BH511" i="1"/>
  <c r="BJ511" i="1" s="1"/>
  <c r="BI511" i="1"/>
  <c r="BG512" i="1"/>
  <c r="BH512" i="1"/>
  <c r="BI512" i="1"/>
  <c r="BJ512" i="1"/>
  <c r="BG513" i="1"/>
  <c r="BH513" i="1"/>
  <c r="BJ513" i="1" s="1"/>
  <c r="BI513" i="1"/>
  <c r="BG514" i="1"/>
  <c r="BH514" i="1"/>
  <c r="BI514" i="1"/>
  <c r="BJ514" i="1"/>
  <c r="BG515" i="1"/>
  <c r="BH515" i="1"/>
  <c r="BJ515" i="1" s="1"/>
  <c r="BI515" i="1"/>
  <c r="BG516" i="1"/>
  <c r="BH516" i="1"/>
  <c r="BI516" i="1"/>
  <c r="BJ516" i="1"/>
  <c r="BG517" i="1"/>
  <c r="BH517" i="1"/>
  <c r="BJ517" i="1" s="1"/>
  <c r="BI517" i="1"/>
  <c r="BG518" i="1"/>
  <c r="BH518" i="1"/>
  <c r="BI518" i="1"/>
  <c r="BJ518" i="1"/>
  <c r="BG519" i="1"/>
  <c r="BH519" i="1"/>
  <c r="BJ519" i="1" s="1"/>
  <c r="BI519" i="1"/>
  <c r="BG520" i="1"/>
  <c r="BH520" i="1"/>
  <c r="BI520" i="1"/>
  <c r="BJ520" i="1"/>
  <c r="BG521" i="1"/>
  <c r="BH521" i="1"/>
  <c r="BJ521" i="1" s="1"/>
  <c r="BI521" i="1"/>
  <c r="BG522" i="1"/>
  <c r="BH522" i="1"/>
  <c r="BI522" i="1"/>
  <c r="BJ522" i="1"/>
  <c r="BG523" i="1"/>
  <c r="BH523" i="1"/>
  <c r="BJ523" i="1" s="1"/>
  <c r="BI523" i="1"/>
  <c r="BG524" i="1"/>
  <c r="BH524" i="1"/>
  <c r="BI524" i="1"/>
  <c r="BJ524" i="1"/>
  <c r="BG525" i="1"/>
  <c r="BH525" i="1"/>
  <c r="BJ525" i="1" s="1"/>
  <c r="BI525" i="1"/>
  <c r="BG526" i="1"/>
  <c r="BH526" i="1"/>
  <c r="BI526" i="1"/>
  <c r="BJ526" i="1"/>
  <c r="BG527" i="1"/>
  <c r="BH527" i="1"/>
  <c r="BJ527" i="1" s="1"/>
  <c r="BI527" i="1"/>
  <c r="BG528" i="1"/>
  <c r="BH528" i="1"/>
  <c r="BI528" i="1"/>
  <c r="BJ528" i="1"/>
  <c r="BG529" i="1"/>
  <c r="BH529" i="1"/>
  <c r="BJ529" i="1" s="1"/>
  <c r="BI529" i="1"/>
  <c r="BG530" i="1"/>
  <c r="BH530" i="1"/>
  <c r="BI530" i="1"/>
  <c r="BJ530" i="1"/>
  <c r="BG531" i="1"/>
  <c r="BH531" i="1"/>
  <c r="BJ531" i="1" s="1"/>
  <c r="BI531" i="1"/>
  <c r="BG532" i="1"/>
  <c r="BH532" i="1"/>
  <c r="BI532" i="1"/>
  <c r="BJ532" i="1"/>
  <c r="BG533" i="1"/>
  <c r="BH533" i="1"/>
  <c r="BJ533" i="1" s="1"/>
  <c r="BI533" i="1"/>
  <c r="BG534" i="1"/>
  <c r="BH534" i="1"/>
  <c r="BI534" i="1"/>
  <c r="BJ534" i="1"/>
  <c r="BG535" i="1"/>
  <c r="BH535" i="1"/>
  <c r="BJ535" i="1" s="1"/>
  <c r="BI535" i="1"/>
  <c r="BG536" i="1"/>
  <c r="BH536" i="1"/>
  <c r="BI536" i="1"/>
  <c r="BJ536" i="1"/>
  <c r="BG537" i="1"/>
  <c r="BH537" i="1"/>
  <c r="BJ537" i="1" s="1"/>
  <c r="BI537" i="1"/>
  <c r="BG538" i="1"/>
  <c r="BH538" i="1"/>
  <c r="BI538" i="1"/>
  <c r="BJ538" i="1"/>
  <c r="BG539" i="1"/>
  <c r="BH539" i="1"/>
  <c r="BJ539" i="1" s="1"/>
  <c r="BI539" i="1"/>
  <c r="BG540" i="1"/>
  <c r="BH540" i="1"/>
  <c r="BI540" i="1"/>
  <c r="BJ540" i="1"/>
  <c r="BG541" i="1"/>
  <c r="BH541" i="1"/>
  <c r="BJ541" i="1" s="1"/>
  <c r="BI541" i="1"/>
  <c r="BG542" i="1"/>
  <c r="BH542" i="1"/>
  <c r="BI542" i="1"/>
  <c r="BJ542" i="1"/>
  <c r="BG543" i="1"/>
  <c r="BH543" i="1"/>
  <c r="BJ543" i="1" s="1"/>
  <c r="BI543" i="1"/>
  <c r="BG544" i="1"/>
  <c r="BH544" i="1"/>
  <c r="BI544" i="1"/>
  <c r="BJ544" i="1"/>
  <c r="BG545" i="1"/>
  <c r="BH545" i="1"/>
  <c r="BJ545" i="1" s="1"/>
  <c r="BI545" i="1"/>
  <c r="BG546" i="1"/>
  <c r="BH546" i="1"/>
  <c r="BI546" i="1"/>
  <c r="BJ546" i="1"/>
  <c r="BG547" i="1"/>
  <c r="BH547" i="1"/>
  <c r="BJ547" i="1" s="1"/>
  <c r="BI547" i="1"/>
  <c r="BG548" i="1"/>
  <c r="BH548" i="1"/>
  <c r="BI548" i="1"/>
  <c r="BJ548" i="1"/>
  <c r="BG549" i="1"/>
  <c r="BH549" i="1"/>
  <c r="BJ549" i="1" s="1"/>
  <c r="BI549" i="1"/>
  <c r="BG550" i="1"/>
  <c r="BH550" i="1"/>
  <c r="BI550" i="1"/>
  <c r="BJ550" i="1"/>
  <c r="BG551" i="1"/>
  <c r="BH551" i="1"/>
  <c r="BJ551" i="1" s="1"/>
  <c r="BI551" i="1"/>
  <c r="BG552" i="1"/>
  <c r="BH552" i="1"/>
  <c r="BI552" i="1"/>
  <c r="BJ552" i="1"/>
  <c r="BG553" i="1"/>
  <c r="BH553" i="1"/>
  <c r="BJ553" i="1" s="1"/>
  <c r="BI553" i="1"/>
  <c r="BG554" i="1"/>
  <c r="BH554" i="1"/>
  <c r="BI554" i="1"/>
  <c r="BJ554" i="1"/>
  <c r="BG555" i="1"/>
  <c r="BH555" i="1"/>
  <c r="BJ555" i="1" s="1"/>
  <c r="BI555" i="1"/>
  <c r="BG556" i="1"/>
  <c r="BH556" i="1"/>
  <c r="BI556" i="1"/>
  <c r="BJ556" i="1"/>
  <c r="BG557" i="1"/>
  <c r="BH557" i="1"/>
  <c r="BJ557" i="1" s="1"/>
  <c r="BI557" i="1"/>
  <c r="BG558" i="1"/>
  <c r="BH558" i="1"/>
  <c r="BI558" i="1"/>
  <c r="BJ558" i="1"/>
  <c r="BG559" i="1"/>
  <c r="BH559" i="1"/>
  <c r="BJ559" i="1" s="1"/>
  <c r="BI559" i="1"/>
  <c r="BG560" i="1"/>
  <c r="BH560" i="1"/>
  <c r="BI560" i="1"/>
  <c r="BJ560" i="1"/>
  <c r="BG561" i="1"/>
  <c r="BH561" i="1"/>
  <c r="BJ561" i="1" s="1"/>
  <c r="BI561" i="1"/>
  <c r="BG562" i="1"/>
  <c r="BH562" i="1"/>
  <c r="BI562" i="1"/>
  <c r="BJ562" i="1"/>
  <c r="BG563" i="1"/>
  <c r="BH563" i="1"/>
  <c r="BJ563" i="1" s="1"/>
  <c r="BI563" i="1"/>
  <c r="BG564" i="1"/>
  <c r="BH564" i="1"/>
  <c r="BI564" i="1"/>
  <c r="BJ564" i="1"/>
  <c r="BG565" i="1"/>
  <c r="BH565" i="1"/>
  <c r="BJ565" i="1" s="1"/>
  <c r="BI565" i="1"/>
  <c r="BG566" i="1"/>
  <c r="BH566" i="1"/>
  <c r="BI566" i="1"/>
  <c r="BJ566" i="1"/>
  <c r="BG567" i="1"/>
  <c r="BH567" i="1"/>
  <c r="BJ567" i="1" s="1"/>
  <c r="BI567" i="1"/>
  <c r="BG568" i="1"/>
  <c r="BH568" i="1"/>
  <c r="BI568" i="1"/>
  <c r="BJ568" i="1"/>
  <c r="BG569" i="1"/>
  <c r="BH569" i="1"/>
  <c r="BJ569" i="1" s="1"/>
  <c r="BI569" i="1"/>
  <c r="BG570" i="1"/>
  <c r="BH570" i="1"/>
  <c r="BI570" i="1"/>
  <c r="BJ570" i="1"/>
  <c r="BG571" i="1"/>
  <c r="BH571" i="1"/>
  <c r="BJ571" i="1" s="1"/>
  <c r="BI571" i="1"/>
  <c r="BG572" i="1"/>
  <c r="BH572" i="1"/>
  <c r="BI572" i="1"/>
  <c r="BJ572" i="1"/>
  <c r="BG573" i="1"/>
  <c r="BH573" i="1"/>
  <c r="BJ573" i="1" s="1"/>
  <c r="BI573" i="1"/>
  <c r="BG574" i="1"/>
  <c r="BH574" i="1"/>
  <c r="BI574" i="1"/>
  <c r="BJ574" i="1"/>
  <c r="BG575" i="1"/>
  <c r="BH575" i="1"/>
  <c r="BJ575" i="1" s="1"/>
  <c r="BI575" i="1"/>
  <c r="BG576" i="1"/>
  <c r="BH576" i="1"/>
  <c r="BI576" i="1"/>
  <c r="BJ576" i="1"/>
  <c r="BG577" i="1"/>
  <c r="BH577" i="1"/>
  <c r="BJ577" i="1" s="1"/>
  <c r="BI577" i="1"/>
  <c r="BG578" i="1"/>
  <c r="BH578" i="1"/>
  <c r="BI578" i="1"/>
  <c r="BJ578" i="1"/>
  <c r="BG579" i="1"/>
  <c r="BH579" i="1"/>
  <c r="BJ579" i="1" s="1"/>
  <c r="BI579" i="1"/>
  <c r="BG580" i="1"/>
  <c r="BH580" i="1"/>
  <c r="BI580" i="1"/>
  <c r="BJ580" i="1"/>
  <c r="BG581" i="1"/>
  <c r="BH581" i="1"/>
  <c r="BJ581" i="1" s="1"/>
  <c r="BI581" i="1"/>
  <c r="BG582" i="1"/>
  <c r="BH582" i="1"/>
  <c r="BI582" i="1"/>
  <c r="BJ582" i="1"/>
  <c r="BG583" i="1"/>
  <c r="BH583" i="1"/>
  <c r="BJ583" i="1" s="1"/>
  <c r="BI583" i="1"/>
  <c r="BG584" i="1"/>
  <c r="BH584" i="1"/>
  <c r="BI584" i="1"/>
  <c r="BJ584" i="1"/>
  <c r="BG585" i="1"/>
  <c r="BH585" i="1"/>
  <c r="BJ585" i="1" s="1"/>
  <c r="BI585" i="1"/>
  <c r="BG586" i="1"/>
  <c r="BH586" i="1"/>
  <c r="BI586" i="1"/>
  <c r="BJ586" i="1"/>
  <c r="BG587" i="1"/>
  <c r="BH587" i="1"/>
  <c r="BJ587" i="1" s="1"/>
  <c r="BI587" i="1"/>
  <c r="BG588" i="1"/>
  <c r="BH588" i="1"/>
  <c r="BI588" i="1"/>
  <c r="BJ588" i="1"/>
  <c r="BG589" i="1"/>
  <c r="BH589" i="1"/>
  <c r="BJ589" i="1" s="1"/>
  <c r="BI589" i="1"/>
  <c r="BG590" i="1"/>
  <c r="BH590" i="1"/>
  <c r="BI590" i="1"/>
  <c r="BJ590" i="1"/>
  <c r="BG591" i="1"/>
  <c r="BH591" i="1"/>
  <c r="BJ591" i="1" s="1"/>
  <c r="BI591" i="1"/>
  <c r="BG592" i="1"/>
  <c r="BH592" i="1"/>
  <c r="BI592" i="1"/>
  <c r="BJ592" i="1"/>
  <c r="BG593" i="1"/>
  <c r="BH593" i="1"/>
  <c r="BJ593" i="1" s="1"/>
  <c r="BI593" i="1"/>
  <c r="BG594" i="1"/>
  <c r="BH594" i="1"/>
  <c r="BI594" i="1"/>
  <c r="BJ594" i="1"/>
  <c r="BG595" i="1"/>
  <c r="BH595" i="1"/>
  <c r="BJ595" i="1" s="1"/>
  <c r="BI595" i="1"/>
  <c r="BG596" i="1"/>
  <c r="BH596" i="1"/>
  <c r="BI596" i="1"/>
  <c r="BJ596" i="1"/>
  <c r="BG597" i="1"/>
  <c r="BH597" i="1"/>
  <c r="BJ597" i="1" s="1"/>
  <c r="BI597" i="1"/>
  <c r="BG598" i="1"/>
  <c r="BH598" i="1"/>
  <c r="BI598" i="1"/>
  <c r="BJ598" i="1"/>
  <c r="BG599" i="1"/>
  <c r="BH599" i="1"/>
  <c r="BJ599" i="1" s="1"/>
  <c r="BI599" i="1"/>
  <c r="BG600" i="1"/>
  <c r="BH600" i="1"/>
  <c r="BI600" i="1"/>
  <c r="BJ600" i="1"/>
  <c r="BG601" i="1"/>
  <c r="BH601" i="1"/>
  <c r="BJ601" i="1" s="1"/>
  <c r="BI601" i="1"/>
  <c r="BG602" i="1"/>
  <c r="BH602" i="1"/>
  <c r="BI602" i="1"/>
  <c r="BJ602" i="1"/>
  <c r="BG603" i="1"/>
  <c r="BH603" i="1"/>
  <c r="BJ603" i="1" s="1"/>
  <c r="BI603" i="1"/>
  <c r="BG604" i="1"/>
  <c r="BH604" i="1"/>
  <c r="BI604" i="1"/>
  <c r="BJ604" i="1"/>
  <c r="BG605" i="1"/>
  <c r="BH605" i="1"/>
  <c r="BJ605" i="1" s="1"/>
  <c r="BI605" i="1"/>
  <c r="BG606" i="1"/>
  <c r="BH606" i="1"/>
  <c r="BI606" i="1"/>
  <c r="BJ606" i="1"/>
  <c r="BG607" i="1"/>
  <c r="BH607" i="1"/>
  <c r="BJ607" i="1" s="1"/>
  <c r="BI607" i="1"/>
  <c r="BG608" i="1"/>
  <c r="BH608" i="1"/>
  <c r="BI608" i="1"/>
  <c r="BJ608" i="1"/>
  <c r="BG609" i="1"/>
  <c r="BH609" i="1"/>
  <c r="BJ609" i="1" s="1"/>
  <c r="BI609" i="1"/>
  <c r="BG610" i="1"/>
  <c r="BH610" i="1"/>
  <c r="BI610" i="1"/>
  <c r="BJ610" i="1"/>
  <c r="BG611" i="1"/>
  <c r="BH611" i="1"/>
  <c r="BJ611" i="1" s="1"/>
  <c r="BI611" i="1"/>
  <c r="BG612" i="1"/>
  <c r="BH612" i="1"/>
  <c r="BI612" i="1"/>
  <c r="BJ612" i="1"/>
  <c r="BG613" i="1"/>
  <c r="BH613" i="1"/>
  <c r="BJ613" i="1" s="1"/>
  <c r="BI613" i="1"/>
  <c r="BG614" i="1"/>
  <c r="BH614" i="1"/>
  <c r="BI614" i="1"/>
  <c r="BJ614" i="1"/>
  <c r="BG615" i="1"/>
  <c r="BH615" i="1"/>
  <c r="BJ615" i="1" s="1"/>
  <c r="BI615" i="1"/>
  <c r="BG616" i="1"/>
  <c r="BH616" i="1"/>
  <c r="BI616" i="1"/>
  <c r="BJ616" i="1"/>
  <c r="BG617" i="1"/>
  <c r="BH617" i="1"/>
  <c r="BJ617" i="1" s="1"/>
  <c r="BI617" i="1"/>
  <c r="BG618" i="1"/>
  <c r="BH618" i="1"/>
  <c r="BI618" i="1"/>
  <c r="BJ618" i="1"/>
  <c r="BG619" i="1"/>
  <c r="BH619" i="1"/>
  <c r="BJ619" i="1" s="1"/>
  <c r="BI619" i="1"/>
  <c r="BG620" i="1"/>
  <c r="BH620" i="1"/>
  <c r="BI620" i="1"/>
  <c r="BJ620" i="1"/>
  <c r="BG621" i="1"/>
  <c r="BH621" i="1"/>
  <c r="BJ621" i="1" s="1"/>
  <c r="BI621" i="1"/>
  <c r="BG622" i="1"/>
  <c r="BH622" i="1"/>
  <c r="BI622" i="1"/>
  <c r="BJ622" i="1"/>
  <c r="BG623" i="1"/>
  <c r="BH623" i="1"/>
  <c r="BJ623" i="1" s="1"/>
  <c r="BI623" i="1"/>
  <c r="BG624" i="1"/>
  <c r="BH624" i="1"/>
  <c r="BI624" i="1"/>
  <c r="BJ624" i="1"/>
  <c r="BG625" i="1"/>
  <c r="BH625" i="1"/>
  <c r="BJ625" i="1" s="1"/>
  <c r="BI625" i="1"/>
  <c r="BG626" i="1"/>
  <c r="BH626" i="1"/>
  <c r="BI626" i="1"/>
  <c r="BJ626" i="1"/>
  <c r="BG627" i="1"/>
  <c r="BH627" i="1"/>
  <c r="BJ627" i="1" s="1"/>
  <c r="BI627" i="1"/>
  <c r="BG628" i="1"/>
  <c r="BI628" i="1" s="1"/>
  <c r="BH628" i="1"/>
  <c r="BJ628" i="1"/>
  <c r="BG629" i="1"/>
  <c r="BH629" i="1"/>
  <c r="BJ629" i="1" s="1"/>
  <c r="BI629" i="1"/>
  <c r="BG630" i="1"/>
  <c r="BH630" i="1"/>
  <c r="BI630" i="1"/>
  <c r="BJ630" i="1"/>
  <c r="BG631" i="1"/>
  <c r="BH631" i="1"/>
  <c r="BJ631" i="1" s="1"/>
  <c r="BI631" i="1"/>
  <c r="BG632" i="1"/>
  <c r="BI632" i="1" s="1"/>
  <c r="BH632" i="1"/>
  <c r="BJ632" i="1"/>
  <c r="BG633" i="1"/>
  <c r="BH633" i="1"/>
  <c r="BJ633" i="1" s="1"/>
  <c r="BI633" i="1"/>
  <c r="BG634" i="1"/>
  <c r="BI634" i="1" s="1"/>
  <c r="BH634" i="1"/>
  <c r="BJ634" i="1"/>
  <c r="BG635" i="1"/>
  <c r="BH635" i="1"/>
  <c r="BJ635" i="1" s="1"/>
  <c r="BI635" i="1"/>
  <c r="BG636" i="1"/>
  <c r="BI636" i="1" s="1"/>
  <c r="BH636" i="1"/>
  <c r="BJ636" i="1"/>
  <c r="BG637" i="1"/>
  <c r="BH637" i="1"/>
  <c r="BJ637" i="1" s="1"/>
  <c r="BI637" i="1"/>
  <c r="BG638" i="1"/>
  <c r="BI638" i="1" s="1"/>
  <c r="BH638" i="1"/>
  <c r="BJ638" i="1"/>
  <c r="BG639" i="1"/>
  <c r="BH639" i="1"/>
  <c r="BJ639" i="1" s="1"/>
  <c r="BI639" i="1"/>
  <c r="BG640" i="1"/>
  <c r="BH640" i="1"/>
  <c r="BI640" i="1"/>
  <c r="BJ640" i="1"/>
  <c r="BG641" i="1"/>
  <c r="BH641" i="1"/>
  <c r="BJ641" i="1" s="1"/>
  <c r="BI641" i="1"/>
  <c r="BG642" i="1"/>
  <c r="BI642" i="1" s="1"/>
  <c r="BH642" i="1"/>
  <c r="BJ642" i="1"/>
  <c r="BG643" i="1"/>
  <c r="BH643" i="1"/>
  <c r="BJ643" i="1" s="1"/>
  <c r="BI643" i="1"/>
  <c r="BG644" i="1"/>
  <c r="BI644" i="1" s="1"/>
  <c r="BH644" i="1"/>
  <c r="BJ644" i="1"/>
  <c r="BG645" i="1"/>
  <c r="BH645" i="1"/>
  <c r="BJ645" i="1" s="1"/>
  <c r="BI645" i="1"/>
  <c r="BG646" i="1"/>
  <c r="BH646" i="1"/>
  <c r="BI646" i="1"/>
  <c r="BJ646" i="1"/>
  <c r="BG647" i="1"/>
  <c r="BH647" i="1"/>
  <c r="BJ647" i="1" s="1"/>
  <c r="BI647" i="1"/>
  <c r="BG648" i="1"/>
  <c r="BI648" i="1" s="1"/>
  <c r="BH648" i="1"/>
  <c r="BJ648" i="1"/>
  <c r="BG649" i="1"/>
  <c r="BH649" i="1"/>
  <c r="BJ649" i="1" s="1"/>
  <c r="BI649" i="1"/>
  <c r="BG650" i="1"/>
  <c r="BI650" i="1" s="1"/>
  <c r="BH650" i="1"/>
  <c r="BJ650" i="1"/>
  <c r="BG651" i="1"/>
  <c r="BH651" i="1"/>
  <c r="BJ651" i="1" s="1"/>
  <c r="BI651" i="1"/>
  <c r="BG652" i="1"/>
  <c r="BI652" i="1" s="1"/>
  <c r="BH652" i="1"/>
  <c r="BJ652" i="1"/>
  <c r="BG653" i="1"/>
  <c r="BH653" i="1"/>
  <c r="BJ653" i="1" s="1"/>
  <c r="BI653" i="1"/>
  <c r="BG654" i="1"/>
  <c r="BI654" i="1" s="1"/>
  <c r="BH654" i="1"/>
  <c r="BJ654" i="1"/>
  <c r="BG655" i="1"/>
  <c r="BH655" i="1"/>
  <c r="BJ655" i="1" s="1"/>
  <c r="BI655" i="1"/>
  <c r="BG656" i="1"/>
  <c r="BH656" i="1"/>
  <c r="BI656" i="1"/>
  <c r="BJ656" i="1"/>
  <c r="BG657" i="1"/>
  <c r="BH657" i="1"/>
  <c r="BJ657" i="1" s="1"/>
  <c r="BI657" i="1"/>
  <c r="BG658" i="1"/>
  <c r="BH658" i="1"/>
  <c r="BI658" i="1"/>
  <c r="BJ658" i="1"/>
  <c r="BG659" i="1"/>
  <c r="BH659" i="1"/>
  <c r="BJ659" i="1" s="1"/>
  <c r="BI659" i="1"/>
  <c r="BG660" i="1"/>
  <c r="BI660" i="1" s="1"/>
  <c r="BH660" i="1"/>
  <c r="BJ660" i="1"/>
  <c r="BG661" i="1"/>
  <c r="BH661" i="1"/>
  <c r="BJ661" i="1" s="1"/>
  <c r="BI661" i="1"/>
  <c r="BG662" i="1"/>
  <c r="BH662" i="1"/>
  <c r="BI662" i="1"/>
  <c r="BJ662" i="1"/>
  <c r="BG663" i="1"/>
  <c r="BH663" i="1"/>
  <c r="BJ663" i="1" s="1"/>
  <c r="BI663" i="1"/>
  <c r="BG664" i="1"/>
  <c r="BI664" i="1" s="1"/>
  <c r="BH664" i="1"/>
  <c r="BJ664" i="1"/>
  <c r="BG665" i="1"/>
  <c r="BH665" i="1"/>
  <c r="BJ665" i="1" s="1"/>
  <c r="BI665" i="1"/>
  <c r="BG666" i="1"/>
  <c r="BI666" i="1" s="1"/>
  <c r="BH666" i="1"/>
  <c r="BJ666" i="1"/>
  <c r="BG667" i="1"/>
  <c r="BH667" i="1"/>
  <c r="BJ667" i="1" s="1"/>
  <c r="BI667" i="1"/>
  <c r="BG668" i="1"/>
  <c r="BI668" i="1" s="1"/>
  <c r="BH668" i="1"/>
  <c r="BJ668" i="1"/>
  <c r="BG669" i="1"/>
  <c r="BH669" i="1"/>
  <c r="BJ669" i="1" s="1"/>
  <c r="BI669" i="1"/>
  <c r="BG670" i="1"/>
  <c r="BI670" i="1" s="1"/>
  <c r="BH670" i="1"/>
  <c r="BJ670" i="1"/>
  <c r="BG671" i="1"/>
  <c r="BH671" i="1"/>
  <c r="BJ671" i="1" s="1"/>
  <c r="BI671" i="1"/>
  <c r="BG672" i="1"/>
  <c r="BH672" i="1"/>
  <c r="BI672" i="1"/>
  <c r="BJ672" i="1"/>
  <c r="BG673" i="1"/>
  <c r="BH673" i="1"/>
  <c r="BJ673" i="1" s="1"/>
  <c r="BI673" i="1"/>
  <c r="BG674" i="1"/>
  <c r="BH674" i="1"/>
  <c r="BI674" i="1"/>
  <c r="BJ674" i="1"/>
  <c r="BG675" i="1"/>
  <c r="BH675" i="1"/>
  <c r="BJ675" i="1" s="1"/>
  <c r="BI675" i="1"/>
  <c r="BG676" i="1"/>
  <c r="BI676" i="1" s="1"/>
  <c r="BH676" i="1"/>
  <c r="BJ676" i="1"/>
  <c r="BG677" i="1"/>
  <c r="BH677" i="1"/>
  <c r="BJ677" i="1" s="1"/>
  <c r="BI677" i="1"/>
  <c r="BG678" i="1"/>
  <c r="BH678" i="1"/>
  <c r="BI678" i="1"/>
  <c r="BJ678" i="1"/>
  <c r="BG679" i="1"/>
  <c r="BH679" i="1"/>
  <c r="BJ679" i="1" s="1"/>
  <c r="BI679" i="1"/>
  <c r="BG680" i="1"/>
  <c r="BI680" i="1" s="1"/>
  <c r="BH680" i="1"/>
  <c r="BJ680" i="1"/>
  <c r="BG681" i="1"/>
  <c r="BH681" i="1"/>
  <c r="BJ681" i="1" s="1"/>
  <c r="BI681" i="1"/>
  <c r="BG682" i="1"/>
  <c r="BI682" i="1" s="1"/>
  <c r="BH682" i="1"/>
  <c r="BJ682" i="1"/>
  <c r="BG683" i="1"/>
  <c r="BH683" i="1"/>
  <c r="BJ683" i="1" s="1"/>
  <c r="BI683" i="1"/>
  <c r="BG684" i="1"/>
  <c r="BI684" i="1" s="1"/>
  <c r="BH684" i="1"/>
  <c r="BJ684" i="1"/>
  <c r="BG685" i="1"/>
  <c r="BH685" i="1"/>
  <c r="BJ685" i="1" s="1"/>
  <c r="BI685" i="1"/>
  <c r="BG686" i="1"/>
  <c r="BI686" i="1" s="1"/>
  <c r="BH686" i="1"/>
  <c r="BJ686" i="1"/>
  <c r="BG687" i="1"/>
  <c r="BH687" i="1"/>
  <c r="BJ687" i="1" s="1"/>
  <c r="BI687" i="1"/>
  <c r="BG688" i="1"/>
  <c r="BH688" i="1"/>
  <c r="BI688" i="1"/>
  <c r="BJ688" i="1"/>
  <c r="BG689" i="1"/>
  <c r="BH689" i="1"/>
  <c r="BJ689" i="1" s="1"/>
  <c r="BI689" i="1"/>
  <c r="BG690" i="1"/>
  <c r="BI690" i="1" s="1"/>
  <c r="BH690" i="1"/>
  <c r="BJ690" i="1"/>
  <c r="BG691" i="1"/>
  <c r="BH691" i="1"/>
  <c r="BJ691" i="1" s="1"/>
  <c r="BI691" i="1"/>
  <c r="BG692" i="1"/>
  <c r="BI692" i="1" s="1"/>
  <c r="BH692" i="1"/>
  <c r="BJ692" i="1"/>
  <c r="BG693" i="1"/>
  <c r="BH693" i="1"/>
  <c r="BJ693" i="1" s="1"/>
  <c r="BI693" i="1"/>
  <c r="BG694" i="1"/>
  <c r="BH694" i="1"/>
  <c r="BI694" i="1"/>
  <c r="BJ694" i="1"/>
  <c r="BG695" i="1"/>
  <c r="BH695" i="1"/>
  <c r="BJ695" i="1" s="1"/>
  <c r="BI695" i="1"/>
  <c r="BG696" i="1"/>
  <c r="BI696" i="1" s="1"/>
  <c r="BH696" i="1"/>
  <c r="BJ696" i="1"/>
  <c r="BG697" i="1"/>
  <c r="BH697" i="1"/>
  <c r="BJ697" i="1" s="1"/>
  <c r="BI697" i="1"/>
  <c r="BG698" i="1"/>
  <c r="BI698" i="1" s="1"/>
  <c r="BH698" i="1"/>
  <c r="BJ698" i="1"/>
  <c r="BG699" i="1"/>
  <c r="BH699" i="1"/>
  <c r="BJ699" i="1" s="1"/>
  <c r="BI699" i="1"/>
  <c r="BG700" i="1"/>
  <c r="BI700" i="1" s="1"/>
  <c r="BH700" i="1"/>
  <c r="BJ700" i="1"/>
  <c r="BG701" i="1"/>
  <c r="BH701" i="1"/>
  <c r="BJ701" i="1" s="1"/>
  <c r="BI701" i="1"/>
  <c r="BG702" i="1"/>
  <c r="BI702" i="1" s="1"/>
  <c r="BH702" i="1"/>
  <c r="BJ702" i="1"/>
  <c r="BG703" i="1"/>
  <c r="BH703" i="1"/>
  <c r="BJ703" i="1" s="1"/>
  <c r="BI703" i="1"/>
  <c r="BG704" i="1"/>
  <c r="BH704" i="1"/>
  <c r="BI704" i="1"/>
  <c r="BJ704" i="1"/>
  <c r="BG705" i="1"/>
  <c r="BH705" i="1"/>
  <c r="BJ705" i="1" s="1"/>
  <c r="BI705" i="1"/>
  <c r="BG706" i="1"/>
  <c r="BI706" i="1" s="1"/>
  <c r="BH706" i="1"/>
  <c r="BJ706" i="1"/>
  <c r="BG707" i="1"/>
  <c r="BH707" i="1"/>
  <c r="BJ707" i="1" s="1"/>
  <c r="BI707" i="1"/>
  <c r="BG708" i="1"/>
  <c r="BI708" i="1" s="1"/>
  <c r="BH708" i="1"/>
  <c r="BJ708" i="1"/>
  <c r="BG709" i="1"/>
  <c r="BH709" i="1"/>
  <c r="BJ709" i="1" s="1"/>
  <c r="BI709" i="1"/>
  <c r="BG710" i="1"/>
  <c r="BH710" i="1"/>
  <c r="BI710" i="1"/>
  <c r="BJ710" i="1"/>
  <c r="BG711" i="1"/>
  <c r="BH711" i="1"/>
  <c r="BJ711" i="1" s="1"/>
  <c r="BI711" i="1"/>
  <c r="BG712" i="1"/>
  <c r="BI712" i="1" s="1"/>
  <c r="BH712" i="1"/>
  <c r="BJ712" i="1"/>
  <c r="BG713" i="1"/>
  <c r="BH713" i="1"/>
  <c r="BJ713" i="1" s="1"/>
  <c r="BI713" i="1"/>
  <c r="BG714" i="1"/>
  <c r="BI714" i="1" s="1"/>
  <c r="BH714" i="1"/>
  <c r="BJ714" i="1"/>
  <c r="BG715" i="1"/>
  <c r="BH715" i="1"/>
  <c r="BJ715" i="1" s="1"/>
  <c r="BI715" i="1"/>
  <c r="BG716" i="1"/>
  <c r="BI716" i="1" s="1"/>
  <c r="BH716" i="1"/>
  <c r="BJ716" i="1"/>
  <c r="BG717" i="1"/>
  <c r="BH717" i="1"/>
  <c r="BJ717" i="1" s="1"/>
  <c r="BI717" i="1"/>
  <c r="BG718" i="1"/>
  <c r="BI718" i="1" s="1"/>
  <c r="BH718" i="1"/>
  <c r="BJ718" i="1"/>
  <c r="BG719" i="1"/>
  <c r="BH719" i="1"/>
  <c r="BJ719" i="1" s="1"/>
  <c r="BI719" i="1"/>
  <c r="BG720" i="1"/>
  <c r="BH720" i="1"/>
  <c r="BI720" i="1"/>
  <c r="BJ720" i="1"/>
  <c r="BG721" i="1"/>
  <c r="BH721" i="1"/>
  <c r="BJ721" i="1" s="1"/>
  <c r="BI721" i="1"/>
  <c r="BG722" i="1"/>
  <c r="BI722" i="1" s="1"/>
  <c r="BH722" i="1"/>
  <c r="BJ722" i="1"/>
  <c r="BG723" i="1"/>
  <c r="BH723" i="1"/>
  <c r="BJ723" i="1" s="1"/>
  <c r="BI723" i="1"/>
  <c r="BG724" i="1"/>
  <c r="BI724" i="1" s="1"/>
  <c r="BH724" i="1"/>
  <c r="BJ724" i="1"/>
  <c r="BG725" i="1"/>
  <c r="BH725" i="1"/>
  <c r="BJ725" i="1" s="1"/>
  <c r="BI725" i="1"/>
  <c r="BG726" i="1"/>
  <c r="BH726" i="1"/>
  <c r="BI726" i="1"/>
  <c r="BJ726" i="1"/>
  <c r="BG727" i="1"/>
  <c r="BH727" i="1"/>
  <c r="BJ727" i="1" s="1"/>
  <c r="BI727" i="1"/>
  <c r="BG728" i="1"/>
  <c r="BI728" i="1" s="1"/>
  <c r="BH728" i="1"/>
  <c r="BJ728" i="1"/>
  <c r="BG729" i="1"/>
  <c r="BH729" i="1"/>
  <c r="BJ729" i="1" s="1"/>
  <c r="BI729" i="1"/>
  <c r="BG730" i="1"/>
  <c r="BI730" i="1" s="1"/>
  <c r="BH730" i="1"/>
  <c r="BJ730" i="1"/>
  <c r="BG731" i="1"/>
  <c r="BH731" i="1"/>
  <c r="BJ731" i="1" s="1"/>
  <c r="BI731" i="1"/>
  <c r="BG732" i="1"/>
  <c r="BI732" i="1" s="1"/>
  <c r="BH732" i="1"/>
  <c r="BJ732" i="1"/>
  <c r="BG733" i="1"/>
  <c r="BH733" i="1"/>
  <c r="BJ733" i="1" s="1"/>
  <c r="BI733" i="1"/>
  <c r="BG734" i="1"/>
  <c r="BI734" i="1" s="1"/>
  <c r="BH734" i="1"/>
  <c r="BJ734" i="1"/>
  <c r="BG735" i="1"/>
  <c r="BH735" i="1"/>
  <c r="BJ735" i="1" s="1"/>
  <c r="BI735" i="1"/>
  <c r="BG736" i="1"/>
  <c r="BH736" i="1"/>
  <c r="BJ736" i="1" s="1"/>
  <c r="BI736" i="1"/>
  <c r="BG737" i="1"/>
  <c r="BH737" i="1"/>
  <c r="BJ737" i="1" s="1"/>
  <c r="BI737" i="1"/>
  <c r="BG738" i="1"/>
  <c r="BI738" i="1" s="1"/>
  <c r="BH738" i="1"/>
  <c r="BJ738" i="1"/>
  <c r="BG739" i="1"/>
  <c r="BH739" i="1"/>
  <c r="BJ739" i="1" s="1"/>
  <c r="BI739" i="1"/>
  <c r="BG740" i="1"/>
  <c r="BI740" i="1" s="1"/>
  <c r="BH740" i="1"/>
  <c r="BJ740" i="1" s="1"/>
  <c r="BG741" i="1"/>
  <c r="BH741" i="1"/>
  <c r="BJ741" i="1" s="1"/>
  <c r="BI741" i="1"/>
  <c r="BG742" i="1"/>
  <c r="BH742" i="1"/>
  <c r="BJ742" i="1" s="1"/>
  <c r="BI742" i="1"/>
  <c r="BG743" i="1"/>
  <c r="BH743" i="1"/>
  <c r="BJ743" i="1" s="1"/>
  <c r="BI743" i="1"/>
  <c r="BG744" i="1"/>
  <c r="BI744" i="1" s="1"/>
  <c r="BH744" i="1"/>
  <c r="BJ744" i="1"/>
  <c r="BG745" i="1"/>
  <c r="BH745" i="1"/>
  <c r="BJ745" i="1" s="1"/>
  <c r="BI745" i="1"/>
  <c r="BG746" i="1"/>
  <c r="BI746" i="1" s="1"/>
  <c r="BH746" i="1"/>
  <c r="BJ746" i="1" s="1"/>
  <c r="BG747" i="1"/>
  <c r="BI747" i="1" s="1"/>
  <c r="BH747" i="1"/>
  <c r="BJ747" i="1" s="1"/>
  <c r="BG748" i="1"/>
  <c r="BI748" i="1" s="1"/>
  <c r="BH748" i="1"/>
  <c r="BJ748" i="1" s="1"/>
  <c r="BG749" i="1"/>
  <c r="BI749" i="1" s="1"/>
  <c r="BH749" i="1"/>
  <c r="BJ749" i="1"/>
  <c r="BG750" i="1"/>
  <c r="BH750" i="1"/>
  <c r="BJ750" i="1" s="1"/>
  <c r="BI750" i="1"/>
  <c r="BG751" i="1"/>
  <c r="BI751" i="1" s="1"/>
  <c r="BH751" i="1"/>
  <c r="BJ751" i="1"/>
  <c r="BG752" i="1"/>
  <c r="BH752" i="1"/>
  <c r="BJ752" i="1" s="1"/>
  <c r="BI752" i="1"/>
  <c r="BG753" i="1"/>
  <c r="BI753" i="1" s="1"/>
  <c r="BH753" i="1"/>
  <c r="BJ753" i="1" s="1"/>
  <c r="BG754" i="1"/>
  <c r="BI754" i="1" s="1"/>
  <c r="BH754" i="1"/>
  <c r="BJ754" i="1" s="1"/>
  <c r="BG755" i="1"/>
  <c r="BI755" i="1" s="1"/>
  <c r="BH755" i="1"/>
  <c r="BJ755" i="1" s="1"/>
  <c r="BG756" i="1"/>
  <c r="BI756" i="1" s="1"/>
  <c r="BH756" i="1"/>
  <c r="BJ756" i="1" s="1"/>
  <c r="BG757" i="1"/>
  <c r="BI757" i="1" s="1"/>
  <c r="BH757" i="1"/>
  <c r="BJ757" i="1"/>
  <c r="BG758" i="1"/>
  <c r="BH758" i="1"/>
  <c r="BJ758" i="1" s="1"/>
  <c r="BI758" i="1"/>
  <c r="BG759" i="1"/>
  <c r="BI759" i="1" s="1"/>
  <c r="BH759" i="1"/>
  <c r="BJ759" i="1"/>
  <c r="BG760" i="1"/>
  <c r="BH760" i="1"/>
  <c r="BJ760" i="1" s="1"/>
  <c r="BI760" i="1"/>
  <c r="BG761" i="1"/>
  <c r="BI761" i="1" s="1"/>
  <c r="BH761" i="1"/>
  <c r="BJ761" i="1" s="1"/>
  <c r="BG762" i="1"/>
  <c r="BI762" i="1" s="1"/>
  <c r="BH762" i="1"/>
  <c r="BJ762" i="1" s="1"/>
  <c r="BG763" i="1"/>
  <c r="BI763" i="1" s="1"/>
  <c r="BH763" i="1"/>
  <c r="BJ763" i="1" s="1"/>
  <c r="BG764" i="1"/>
  <c r="BI764" i="1" s="1"/>
  <c r="BH764" i="1"/>
  <c r="BJ764" i="1" s="1"/>
  <c r="BG765" i="1"/>
  <c r="BI765" i="1" s="1"/>
  <c r="BH765" i="1"/>
  <c r="BJ765" i="1"/>
  <c r="BG766" i="1"/>
  <c r="BH766" i="1"/>
  <c r="BJ766" i="1" s="1"/>
  <c r="BI766" i="1"/>
  <c r="BG767" i="1"/>
  <c r="BI767" i="1" s="1"/>
  <c r="BH767" i="1"/>
  <c r="BJ767" i="1"/>
  <c r="BG768" i="1"/>
  <c r="BH768" i="1"/>
  <c r="BJ768" i="1" s="1"/>
  <c r="BI768" i="1"/>
  <c r="BG769" i="1"/>
  <c r="BI769" i="1" s="1"/>
  <c r="BH769" i="1"/>
  <c r="BJ769" i="1" s="1"/>
  <c r="BG770" i="1"/>
  <c r="BI770" i="1" s="1"/>
  <c r="BH770" i="1"/>
  <c r="BJ770" i="1" s="1"/>
  <c r="BG771" i="1"/>
  <c r="BI771" i="1" s="1"/>
  <c r="BH771" i="1"/>
  <c r="BJ771" i="1"/>
  <c r="BG772" i="1"/>
  <c r="BI772" i="1" s="1"/>
  <c r="BH772" i="1"/>
  <c r="BJ772" i="1" s="1"/>
  <c r="BG773" i="1"/>
  <c r="BI773" i="1" s="1"/>
  <c r="BH773" i="1"/>
  <c r="BJ773" i="1"/>
  <c r="BG774" i="1"/>
  <c r="BH774" i="1"/>
  <c r="BJ774" i="1" s="1"/>
  <c r="BI774" i="1"/>
  <c r="BG775" i="1"/>
  <c r="BI775" i="1" s="1"/>
  <c r="BH775" i="1"/>
  <c r="BJ775" i="1"/>
  <c r="BG776" i="1"/>
  <c r="BH776" i="1"/>
  <c r="BJ776" i="1" s="1"/>
  <c r="BI776" i="1"/>
  <c r="BG777" i="1"/>
  <c r="BI777" i="1" s="1"/>
  <c r="BH777" i="1"/>
  <c r="BJ777" i="1" s="1"/>
  <c r="BG778" i="1"/>
  <c r="BI778" i="1" s="1"/>
  <c r="BH778" i="1"/>
  <c r="BJ778" i="1" s="1"/>
  <c r="BG779" i="1"/>
  <c r="BI779" i="1" s="1"/>
  <c r="BH779" i="1"/>
  <c r="BJ779" i="1"/>
  <c r="BG780" i="1"/>
  <c r="BI780" i="1" s="1"/>
  <c r="BH780" i="1"/>
  <c r="BJ780" i="1" s="1"/>
  <c r="BG781" i="1"/>
  <c r="BI781" i="1" s="1"/>
  <c r="BH781" i="1"/>
  <c r="BJ781" i="1"/>
  <c r="BG782" i="1"/>
  <c r="BH782" i="1"/>
  <c r="BJ782" i="1" s="1"/>
  <c r="BI782" i="1"/>
  <c r="BG783" i="1"/>
  <c r="BI783" i="1" s="1"/>
  <c r="BH783" i="1"/>
  <c r="BJ783" i="1"/>
  <c r="BG784" i="1"/>
  <c r="BH784" i="1"/>
  <c r="BJ784" i="1" s="1"/>
  <c r="BI784" i="1"/>
  <c r="BG785" i="1"/>
  <c r="BI785" i="1" s="1"/>
  <c r="BH785" i="1"/>
  <c r="BJ785" i="1" s="1"/>
  <c r="BG786" i="1"/>
  <c r="BI786" i="1" s="1"/>
  <c r="BH786" i="1"/>
  <c r="BJ786" i="1" s="1"/>
  <c r="BG787" i="1"/>
  <c r="BI787" i="1" s="1"/>
  <c r="BH787" i="1"/>
  <c r="BJ787" i="1"/>
  <c r="BG788" i="1"/>
  <c r="BI788" i="1" s="1"/>
  <c r="BH788" i="1"/>
  <c r="BJ788" i="1" s="1"/>
  <c r="BG789" i="1"/>
  <c r="BI789" i="1" s="1"/>
  <c r="BH789" i="1"/>
  <c r="BJ789" i="1"/>
  <c r="BG790" i="1"/>
  <c r="BH790" i="1"/>
  <c r="BJ790" i="1" s="1"/>
  <c r="BI790" i="1"/>
  <c r="BG791" i="1"/>
  <c r="BI791" i="1" s="1"/>
  <c r="BH791" i="1"/>
  <c r="BJ791" i="1"/>
  <c r="BG792" i="1"/>
  <c r="BH792" i="1"/>
  <c r="BJ792" i="1" s="1"/>
  <c r="BI792" i="1"/>
  <c r="BG793" i="1"/>
  <c r="BI793" i="1" s="1"/>
  <c r="BH793" i="1"/>
  <c r="BJ793" i="1" s="1"/>
  <c r="BG794" i="1"/>
  <c r="BI794" i="1" s="1"/>
  <c r="BH794" i="1"/>
  <c r="BJ794" i="1" s="1"/>
  <c r="BG795" i="1"/>
  <c r="BI795" i="1" s="1"/>
  <c r="BH795" i="1"/>
  <c r="BJ795" i="1"/>
  <c r="BG796" i="1"/>
  <c r="BI796" i="1" s="1"/>
  <c r="BH796" i="1"/>
  <c r="BJ796" i="1" s="1"/>
  <c r="BG797" i="1"/>
  <c r="BI797" i="1" s="1"/>
  <c r="BH797" i="1"/>
  <c r="BJ797" i="1"/>
  <c r="BG798" i="1"/>
  <c r="BH798" i="1"/>
  <c r="BJ798" i="1" s="1"/>
  <c r="BI798" i="1"/>
  <c r="BG799" i="1"/>
  <c r="BI799" i="1" s="1"/>
  <c r="BH799" i="1"/>
  <c r="BJ799" i="1"/>
  <c r="BG800" i="1"/>
  <c r="BH800" i="1"/>
  <c r="BJ800" i="1" s="1"/>
  <c r="BI800" i="1"/>
  <c r="BG801" i="1"/>
  <c r="BI801" i="1" s="1"/>
  <c r="BH801" i="1"/>
  <c r="BJ801" i="1" s="1"/>
  <c r="BG802" i="1"/>
  <c r="BI802" i="1" s="1"/>
  <c r="BH802" i="1"/>
  <c r="BJ802" i="1" s="1"/>
  <c r="BG803" i="1"/>
  <c r="BI803" i="1" s="1"/>
  <c r="BH803" i="1"/>
  <c r="BJ803" i="1"/>
  <c r="BG804" i="1"/>
  <c r="BI804" i="1" s="1"/>
  <c r="BH804" i="1"/>
  <c r="BJ804" i="1" s="1"/>
  <c r="BG805" i="1"/>
  <c r="BI805" i="1" s="1"/>
  <c r="BH805" i="1"/>
  <c r="BJ805" i="1"/>
  <c r="BG806" i="1"/>
  <c r="BH806" i="1"/>
  <c r="BJ806" i="1" s="1"/>
  <c r="BI806" i="1"/>
  <c r="BG807" i="1"/>
  <c r="BI807" i="1" s="1"/>
  <c r="BH807" i="1"/>
  <c r="BJ807" i="1"/>
  <c r="BG808" i="1"/>
  <c r="BH808" i="1"/>
  <c r="BJ808" i="1" s="1"/>
  <c r="BI808" i="1"/>
  <c r="BG809" i="1"/>
  <c r="BI809" i="1" s="1"/>
  <c r="BH809" i="1"/>
  <c r="BJ809" i="1" s="1"/>
  <c r="BG810" i="1"/>
  <c r="BI810" i="1" s="1"/>
  <c r="BH810" i="1"/>
  <c r="BJ810" i="1" s="1"/>
  <c r="BG811" i="1"/>
  <c r="BI811" i="1" s="1"/>
  <c r="BH811" i="1"/>
  <c r="BJ811" i="1"/>
  <c r="BG812" i="1"/>
  <c r="BI812" i="1" s="1"/>
  <c r="BH812" i="1"/>
  <c r="BJ812" i="1" s="1"/>
  <c r="BG813" i="1"/>
  <c r="BI813" i="1" s="1"/>
  <c r="BH813" i="1"/>
  <c r="BJ813" i="1"/>
  <c r="BG814" i="1"/>
  <c r="BH814" i="1"/>
  <c r="BJ814" i="1" s="1"/>
  <c r="BI814" i="1"/>
  <c r="BG815" i="1"/>
  <c r="BI815" i="1" s="1"/>
  <c r="BH815" i="1"/>
  <c r="BJ815" i="1"/>
  <c r="BG816" i="1"/>
  <c r="BH816" i="1"/>
  <c r="BJ816" i="1" s="1"/>
  <c r="BI816" i="1"/>
  <c r="BG817" i="1"/>
  <c r="BI817" i="1" s="1"/>
  <c r="BH817" i="1"/>
  <c r="BJ817" i="1" s="1"/>
  <c r="BG818" i="1"/>
  <c r="BI818" i="1" s="1"/>
  <c r="BH818" i="1"/>
  <c r="BJ818" i="1" s="1"/>
  <c r="BG819" i="1"/>
  <c r="BI819" i="1" s="1"/>
  <c r="BH819" i="1"/>
  <c r="BJ819" i="1"/>
  <c r="BG820" i="1"/>
  <c r="BI820" i="1" s="1"/>
  <c r="BH820" i="1"/>
  <c r="BJ820" i="1" s="1"/>
  <c r="BG821" i="1"/>
  <c r="BI821" i="1" s="1"/>
  <c r="BH821" i="1"/>
  <c r="BJ821" i="1"/>
  <c r="BG822" i="1"/>
  <c r="BH822" i="1"/>
  <c r="BJ822" i="1" s="1"/>
  <c r="BI822" i="1"/>
  <c r="BG823" i="1"/>
  <c r="BI823" i="1" s="1"/>
  <c r="BH823" i="1"/>
  <c r="BJ823" i="1"/>
  <c r="BG824" i="1"/>
  <c r="BH824" i="1"/>
  <c r="BJ824" i="1" s="1"/>
  <c r="BI824" i="1"/>
  <c r="BG825" i="1"/>
  <c r="BI825" i="1" s="1"/>
  <c r="BH825" i="1"/>
  <c r="BJ825" i="1" s="1"/>
  <c r="BG826" i="1"/>
  <c r="BI826" i="1" s="1"/>
  <c r="BH826" i="1"/>
  <c r="BJ826" i="1" s="1"/>
  <c r="BG827" i="1"/>
  <c r="BI827" i="1" s="1"/>
  <c r="BH827" i="1"/>
  <c r="BJ827" i="1"/>
  <c r="BG828" i="1"/>
  <c r="BI828" i="1" s="1"/>
  <c r="BH828" i="1"/>
  <c r="BJ828" i="1" s="1"/>
  <c r="BG829" i="1"/>
  <c r="BI829" i="1" s="1"/>
  <c r="BH829" i="1"/>
  <c r="BJ829" i="1"/>
  <c r="BG830" i="1"/>
  <c r="BH830" i="1"/>
  <c r="BJ830" i="1" s="1"/>
  <c r="BI830" i="1"/>
  <c r="BG831" i="1"/>
  <c r="BI831" i="1" s="1"/>
  <c r="BH831" i="1"/>
  <c r="BJ831" i="1"/>
  <c r="BG832" i="1"/>
  <c r="BH832" i="1"/>
  <c r="BJ832" i="1" s="1"/>
  <c r="BI832" i="1"/>
  <c r="BG833" i="1"/>
  <c r="BI833" i="1" s="1"/>
  <c r="BH833" i="1"/>
  <c r="BJ833" i="1" s="1"/>
  <c r="BG834" i="1"/>
  <c r="BI834" i="1" s="1"/>
  <c r="BH834" i="1"/>
  <c r="BJ834" i="1" s="1"/>
  <c r="BG835" i="1"/>
  <c r="BI835" i="1" s="1"/>
  <c r="BH835" i="1"/>
  <c r="BJ835" i="1"/>
  <c r="BG836" i="1"/>
  <c r="BI836" i="1" s="1"/>
  <c r="BH836" i="1"/>
  <c r="BJ836" i="1" s="1"/>
  <c r="BG837" i="1"/>
  <c r="BI837" i="1" s="1"/>
  <c r="BH837" i="1"/>
  <c r="BJ837" i="1"/>
  <c r="BG838" i="1"/>
  <c r="BH838" i="1"/>
  <c r="BJ838" i="1" s="1"/>
  <c r="BI838" i="1"/>
  <c r="BG839" i="1"/>
  <c r="BI839" i="1" s="1"/>
  <c r="BH839" i="1"/>
  <c r="BJ839" i="1"/>
  <c r="BG840" i="1"/>
  <c r="BH840" i="1"/>
  <c r="BJ840" i="1" s="1"/>
  <c r="BI840" i="1"/>
  <c r="BG841" i="1"/>
  <c r="BI841" i="1" s="1"/>
  <c r="BH841" i="1"/>
  <c r="BJ841" i="1" s="1"/>
  <c r="BG842" i="1"/>
  <c r="BI842" i="1" s="1"/>
  <c r="BH842" i="1"/>
  <c r="BJ842" i="1" s="1"/>
  <c r="BG843" i="1"/>
  <c r="BI843" i="1" s="1"/>
  <c r="BH843" i="1"/>
  <c r="BJ843" i="1"/>
  <c r="BG844" i="1"/>
  <c r="BI844" i="1" s="1"/>
  <c r="BH844" i="1"/>
  <c r="BJ844" i="1" s="1"/>
  <c r="BG845" i="1"/>
  <c r="BI845" i="1" s="1"/>
  <c r="BH845" i="1"/>
  <c r="BJ845" i="1"/>
  <c r="BG846" i="1"/>
  <c r="BH846" i="1"/>
  <c r="BJ846" i="1" s="1"/>
  <c r="BI846" i="1"/>
  <c r="BG847" i="1"/>
  <c r="BI847" i="1" s="1"/>
  <c r="BH847" i="1"/>
  <c r="BJ847" i="1"/>
  <c r="BG848" i="1"/>
  <c r="BH848" i="1"/>
  <c r="BJ848" i="1" s="1"/>
  <c r="BI848" i="1"/>
  <c r="BG849" i="1"/>
  <c r="BI849" i="1" s="1"/>
  <c r="BH849" i="1"/>
  <c r="BJ849" i="1" s="1"/>
  <c r="BG850" i="1"/>
  <c r="BI850" i="1" s="1"/>
  <c r="BH850" i="1"/>
  <c r="BJ850" i="1" s="1"/>
  <c r="BG851" i="1"/>
  <c r="BI851" i="1" s="1"/>
  <c r="BH851" i="1"/>
  <c r="BJ851" i="1"/>
  <c r="BG852" i="1"/>
  <c r="BI852" i="1" s="1"/>
  <c r="BH852" i="1"/>
  <c r="BJ852" i="1" s="1"/>
  <c r="BG853" i="1"/>
  <c r="BI853" i="1" s="1"/>
  <c r="BH853" i="1"/>
  <c r="BJ853" i="1"/>
  <c r="BG854" i="1"/>
  <c r="BH854" i="1"/>
  <c r="BJ854" i="1" s="1"/>
  <c r="BI854" i="1"/>
  <c r="BG855" i="1"/>
  <c r="BI855" i="1" s="1"/>
  <c r="BH855" i="1"/>
  <c r="BJ855" i="1"/>
  <c r="BG856" i="1"/>
  <c r="BH856" i="1"/>
  <c r="BJ856" i="1" s="1"/>
  <c r="BI856" i="1"/>
  <c r="BG857" i="1"/>
  <c r="BI857" i="1" s="1"/>
  <c r="BH857" i="1"/>
  <c r="BJ857" i="1" s="1"/>
  <c r="BG858" i="1"/>
  <c r="BI858" i="1" s="1"/>
  <c r="BH858" i="1"/>
  <c r="BJ858" i="1" s="1"/>
  <c r="BG859" i="1"/>
  <c r="BI859" i="1" s="1"/>
  <c r="BH859" i="1"/>
  <c r="BJ859" i="1"/>
  <c r="BG860" i="1"/>
  <c r="BI860" i="1" s="1"/>
  <c r="BH860" i="1"/>
  <c r="BJ860" i="1" s="1"/>
  <c r="BG861" i="1"/>
  <c r="BI861" i="1" s="1"/>
  <c r="BH861" i="1"/>
  <c r="BJ861" i="1"/>
  <c r="BG862" i="1"/>
  <c r="BH862" i="1"/>
  <c r="BJ862" i="1" s="1"/>
  <c r="BI862" i="1"/>
  <c r="BG863" i="1"/>
  <c r="BI863" i="1" s="1"/>
  <c r="BH863" i="1"/>
  <c r="BJ863" i="1"/>
  <c r="BG864" i="1"/>
  <c r="BH864" i="1"/>
  <c r="BJ864" i="1" s="1"/>
  <c r="BI864" i="1"/>
  <c r="BG865" i="1"/>
  <c r="BI865" i="1" s="1"/>
  <c r="BH865" i="1"/>
  <c r="BJ865" i="1" s="1"/>
  <c r="BG866" i="1"/>
  <c r="BI866" i="1" s="1"/>
  <c r="BH866" i="1"/>
  <c r="BJ866" i="1" s="1"/>
  <c r="BG867" i="1"/>
  <c r="BI867" i="1" s="1"/>
  <c r="BH867" i="1"/>
  <c r="BJ867" i="1"/>
  <c r="BG868" i="1"/>
  <c r="BI868" i="1" s="1"/>
  <c r="BH868" i="1"/>
  <c r="BJ868" i="1" s="1"/>
  <c r="BG869" i="1"/>
  <c r="BI869" i="1" s="1"/>
  <c r="BH869" i="1"/>
  <c r="BJ869" i="1"/>
  <c r="BG870" i="1"/>
  <c r="BH870" i="1"/>
  <c r="BJ870" i="1" s="1"/>
  <c r="BI870" i="1"/>
  <c r="BG871" i="1"/>
  <c r="BI871" i="1" s="1"/>
  <c r="BH871" i="1"/>
  <c r="BJ871" i="1"/>
  <c r="BG872" i="1"/>
  <c r="BH872" i="1"/>
  <c r="BJ872" i="1" s="1"/>
  <c r="BI872" i="1"/>
  <c r="BG873" i="1"/>
  <c r="BI873" i="1" s="1"/>
  <c r="BH873" i="1"/>
  <c r="BJ873" i="1" s="1"/>
  <c r="BG874" i="1"/>
  <c r="BI874" i="1" s="1"/>
  <c r="BH874" i="1"/>
  <c r="BJ874" i="1" s="1"/>
  <c r="BG875" i="1"/>
  <c r="BI875" i="1" s="1"/>
  <c r="BH875" i="1"/>
  <c r="BJ875" i="1"/>
  <c r="BG876" i="1"/>
  <c r="BI876" i="1" s="1"/>
  <c r="BH876" i="1"/>
  <c r="BJ876" i="1" s="1"/>
  <c r="BG877" i="1"/>
  <c r="BI877" i="1" s="1"/>
  <c r="BH877" i="1"/>
  <c r="BJ877" i="1"/>
  <c r="BG878" i="1"/>
  <c r="BH878" i="1"/>
  <c r="BJ878" i="1" s="1"/>
  <c r="BI878" i="1"/>
  <c r="BG879" i="1"/>
  <c r="BI879" i="1" s="1"/>
  <c r="BH879" i="1"/>
  <c r="BJ879" i="1"/>
  <c r="BG880" i="1"/>
  <c r="BH880" i="1"/>
  <c r="BJ880" i="1" s="1"/>
  <c r="BI880" i="1"/>
  <c r="BG881" i="1"/>
  <c r="BI881" i="1" s="1"/>
  <c r="BH881" i="1"/>
  <c r="BJ881" i="1" s="1"/>
  <c r="BG882" i="1"/>
  <c r="BI882" i="1" s="1"/>
  <c r="BH882" i="1"/>
  <c r="BJ882" i="1" s="1"/>
  <c r="BG883" i="1"/>
  <c r="BI883" i="1" s="1"/>
  <c r="BH883" i="1"/>
  <c r="BJ883" i="1"/>
  <c r="BG884" i="1"/>
  <c r="BI884" i="1" s="1"/>
  <c r="BH884" i="1"/>
  <c r="BJ884" i="1" s="1"/>
  <c r="BG885" i="1"/>
  <c r="BI885" i="1" s="1"/>
  <c r="BH885" i="1"/>
  <c r="BJ885" i="1"/>
  <c r="BG886" i="1"/>
  <c r="BH886" i="1"/>
  <c r="BJ886" i="1" s="1"/>
  <c r="BI886" i="1"/>
  <c r="BG887" i="1"/>
  <c r="BI887" i="1" s="1"/>
  <c r="BH887" i="1"/>
  <c r="BJ887" i="1"/>
  <c r="BG888" i="1"/>
  <c r="BH888" i="1"/>
  <c r="BJ888" i="1" s="1"/>
  <c r="BI888" i="1"/>
  <c r="BG889" i="1"/>
  <c r="BI889" i="1" s="1"/>
  <c r="BH889" i="1"/>
  <c r="BJ889" i="1" s="1"/>
  <c r="BG890" i="1"/>
  <c r="BI890" i="1" s="1"/>
  <c r="BH890" i="1"/>
  <c r="BJ890" i="1" s="1"/>
  <c r="BG891" i="1"/>
  <c r="BI891" i="1" s="1"/>
  <c r="BH891" i="1"/>
  <c r="BJ891" i="1"/>
  <c r="BG892" i="1"/>
  <c r="BI892" i="1" s="1"/>
  <c r="BH892" i="1"/>
  <c r="BJ892" i="1" s="1"/>
  <c r="BG893" i="1"/>
  <c r="BI893" i="1" s="1"/>
  <c r="BH893" i="1"/>
  <c r="BJ893" i="1"/>
  <c r="BG894" i="1"/>
  <c r="BH894" i="1"/>
  <c r="BJ894" i="1" s="1"/>
  <c r="BI894" i="1"/>
  <c r="BG895" i="1"/>
  <c r="BI895" i="1" s="1"/>
  <c r="BH895" i="1"/>
  <c r="BJ895" i="1"/>
  <c r="BG896" i="1"/>
  <c r="BH896" i="1"/>
  <c r="BJ896" i="1" s="1"/>
  <c r="BI896" i="1"/>
  <c r="BG897" i="1"/>
  <c r="BI897" i="1" s="1"/>
  <c r="BH897" i="1"/>
  <c r="BJ897" i="1" s="1"/>
  <c r="BG898" i="1"/>
  <c r="BI898" i="1" s="1"/>
  <c r="BH898" i="1"/>
  <c r="BJ898" i="1" s="1"/>
  <c r="BG899" i="1"/>
  <c r="BI899" i="1" s="1"/>
  <c r="BH899" i="1"/>
  <c r="BJ899" i="1"/>
  <c r="BG900" i="1"/>
  <c r="BI900" i="1" s="1"/>
  <c r="BH900" i="1"/>
  <c r="BJ900" i="1" s="1"/>
  <c r="BG901" i="1"/>
  <c r="BH901" i="1"/>
  <c r="BI901" i="1"/>
  <c r="BJ901" i="1"/>
  <c r="BG902" i="1"/>
  <c r="BH902" i="1"/>
  <c r="BJ902" i="1" s="1"/>
  <c r="BI902" i="1"/>
  <c r="BG903" i="1"/>
  <c r="BH903" i="1"/>
  <c r="BI903" i="1"/>
  <c r="BJ903" i="1"/>
  <c r="BG904" i="1"/>
  <c r="BH904" i="1"/>
  <c r="BJ904" i="1" s="1"/>
  <c r="BI904" i="1"/>
  <c r="BG905" i="1"/>
  <c r="BH905" i="1"/>
  <c r="BI905" i="1"/>
  <c r="BJ905" i="1"/>
  <c r="BG906" i="1"/>
  <c r="BH906" i="1"/>
  <c r="BJ906" i="1" s="1"/>
  <c r="BI906" i="1"/>
  <c r="BG907" i="1"/>
  <c r="BH907" i="1"/>
  <c r="BI907" i="1"/>
  <c r="BJ907" i="1"/>
  <c r="BG908" i="1"/>
  <c r="BH908" i="1"/>
  <c r="BJ908" i="1" s="1"/>
  <c r="BI908" i="1"/>
  <c r="BG909" i="1"/>
  <c r="BH909" i="1"/>
  <c r="BI909" i="1"/>
  <c r="BJ909" i="1"/>
  <c r="BG910" i="1"/>
  <c r="BH910" i="1"/>
  <c r="BJ910" i="1" s="1"/>
  <c r="BI910" i="1"/>
  <c r="BG911" i="1"/>
  <c r="BH911" i="1"/>
  <c r="BI911" i="1"/>
  <c r="BJ911" i="1"/>
  <c r="BG912" i="1"/>
  <c r="BH912" i="1"/>
  <c r="BJ912" i="1" s="1"/>
  <c r="BI912" i="1"/>
  <c r="BG913" i="1"/>
  <c r="BH913" i="1"/>
  <c r="BI913" i="1"/>
  <c r="BJ913" i="1"/>
  <c r="BG914" i="1"/>
  <c r="BH914" i="1"/>
  <c r="BJ914" i="1" s="1"/>
  <c r="BI914" i="1"/>
  <c r="BG915" i="1"/>
  <c r="BH915" i="1"/>
  <c r="BI915" i="1"/>
  <c r="BJ915" i="1"/>
  <c r="BG916" i="1"/>
  <c r="BH916" i="1"/>
  <c r="BJ916" i="1" s="1"/>
  <c r="BI916" i="1"/>
  <c r="BG917" i="1"/>
  <c r="BH917" i="1"/>
  <c r="BI917" i="1"/>
  <c r="BJ917" i="1"/>
  <c r="BG918" i="1"/>
  <c r="BH918" i="1"/>
  <c r="BJ918" i="1" s="1"/>
  <c r="BI918" i="1"/>
  <c r="BG919" i="1"/>
  <c r="BH919" i="1"/>
  <c r="BI919" i="1"/>
  <c r="BJ919" i="1"/>
  <c r="BG920" i="1"/>
  <c r="BH920" i="1"/>
  <c r="BJ920" i="1" s="1"/>
  <c r="BI920" i="1"/>
  <c r="BG921" i="1"/>
  <c r="BH921" i="1"/>
  <c r="BI921" i="1"/>
  <c r="BJ921" i="1"/>
  <c r="BG922" i="1"/>
  <c r="BH922" i="1"/>
  <c r="BJ922" i="1" s="1"/>
  <c r="BI922" i="1"/>
  <c r="BG923" i="1"/>
  <c r="BH923" i="1"/>
  <c r="BI923" i="1"/>
  <c r="BJ923" i="1"/>
  <c r="BG924" i="1"/>
  <c r="BH924" i="1"/>
  <c r="BJ924" i="1" s="1"/>
  <c r="BI924" i="1"/>
  <c r="BG925" i="1"/>
  <c r="BH925" i="1"/>
  <c r="BI925" i="1"/>
  <c r="BJ925" i="1"/>
  <c r="BG926" i="1"/>
  <c r="BH926" i="1"/>
  <c r="BJ926" i="1" s="1"/>
  <c r="BI926" i="1"/>
  <c r="BG927" i="1"/>
  <c r="BH927" i="1"/>
  <c r="BI927" i="1"/>
  <c r="BJ927" i="1"/>
  <c r="BG928" i="1"/>
  <c r="BH928" i="1"/>
  <c r="BJ928" i="1" s="1"/>
  <c r="BI928" i="1"/>
  <c r="BG929" i="1"/>
  <c r="BH929" i="1"/>
  <c r="BI929" i="1"/>
  <c r="BJ929" i="1"/>
  <c r="BG930" i="1"/>
  <c r="BH930" i="1"/>
  <c r="BJ930" i="1" s="1"/>
  <c r="BI930" i="1"/>
  <c r="BG931" i="1"/>
  <c r="BH931" i="1"/>
  <c r="BI931" i="1"/>
  <c r="BJ931" i="1"/>
  <c r="BG932" i="1"/>
  <c r="BH932" i="1"/>
  <c r="BJ932" i="1" s="1"/>
  <c r="BI932" i="1"/>
  <c r="BG933" i="1"/>
  <c r="BH933" i="1"/>
  <c r="BI933" i="1"/>
  <c r="BJ933" i="1"/>
  <c r="BG934" i="1"/>
  <c r="BH934" i="1"/>
  <c r="BJ934" i="1" s="1"/>
  <c r="BI934" i="1"/>
  <c r="BG935" i="1"/>
  <c r="BH935" i="1"/>
  <c r="BI935" i="1"/>
  <c r="BJ935" i="1"/>
  <c r="BG936" i="1"/>
  <c r="BH936" i="1"/>
  <c r="BJ936" i="1" s="1"/>
  <c r="BI936" i="1"/>
  <c r="BG937" i="1"/>
  <c r="BH937" i="1"/>
  <c r="BI937" i="1"/>
  <c r="BJ937" i="1"/>
  <c r="BG938" i="1"/>
  <c r="BH938" i="1"/>
  <c r="BJ938" i="1" s="1"/>
  <c r="BI938" i="1"/>
  <c r="BG939" i="1"/>
  <c r="BH939" i="1"/>
  <c r="BI939" i="1"/>
  <c r="BJ939" i="1"/>
  <c r="BG940" i="1"/>
  <c r="BH940" i="1"/>
  <c r="BJ940" i="1" s="1"/>
  <c r="BI940" i="1"/>
  <c r="BG941" i="1"/>
  <c r="BH941" i="1"/>
  <c r="BI941" i="1"/>
  <c r="BJ941" i="1"/>
  <c r="BG942" i="1"/>
  <c r="BH942" i="1"/>
  <c r="BJ942" i="1" s="1"/>
  <c r="BI942" i="1"/>
  <c r="BG943" i="1"/>
  <c r="BH943" i="1"/>
  <c r="BI943" i="1"/>
  <c r="BJ943" i="1"/>
  <c r="BG944" i="1"/>
  <c r="BH944" i="1"/>
  <c r="BJ944" i="1" s="1"/>
  <c r="BI944" i="1"/>
  <c r="BG945" i="1"/>
  <c r="BH945" i="1"/>
  <c r="BI945" i="1"/>
  <c r="BJ945" i="1"/>
  <c r="BG946" i="1"/>
  <c r="BH946" i="1"/>
  <c r="BJ946" i="1" s="1"/>
  <c r="BI946" i="1"/>
  <c r="BG947" i="1"/>
  <c r="BH947" i="1"/>
  <c r="BI947" i="1"/>
  <c r="BJ947" i="1"/>
  <c r="BG948" i="1"/>
  <c r="BH948" i="1"/>
  <c r="BJ948" i="1" s="1"/>
  <c r="BI948" i="1"/>
  <c r="BG949" i="1"/>
  <c r="BH949" i="1"/>
  <c r="BI949" i="1"/>
  <c r="BJ949" i="1"/>
  <c r="BG950" i="1"/>
  <c r="BH950" i="1"/>
  <c r="BJ950" i="1" s="1"/>
  <c r="BI950" i="1"/>
  <c r="BG951" i="1"/>
  <c r="BH951" i="1"/>
  <c r="BI951" i="1"/>
  <c r="BJ951" i="1"/>
  <c r="BG952" i="1"/>
  <c r="BH952" i="1"/>
  <c r="BJ952" i="1" s="1"/>
  <c r="BI952" i="1"/>
  <c r="BG953" i="1"/>
  <c r="BH953" i="1"/>
  <c r="BI953" i="1"/>
  <c r="BJ953" i="1"/>
  <c r="BG954" i="1"/>
  <c r="BH954" i="1"/>
  <c r="BJ954" i="1" s="1"/>
  <c r="BI954" i="1"/>
  <c r="BG955" i="1"/>
  <c r="BH955" i="1"/>
  <c r="BI955" i="1"/>
  <c r="BJ955" i="1"/>
  <c r="BG956" i="1"/>
  <c r="BH956" i="1"/>
  <c r="BJ956" i="1" s="1"/>
  <c r="BI956" i="1"/>
  <c r="BG957" i="1"/>
  <c r="BH957" i="1"/>
  <c r="BI957" i="1"/>
  <c r="BJ957" i="1"/>
  <c r="BG958" i="1"/>
  <c r="BH958" i="1"/>
  <c r="BJ958" i="1" s="1"/>
  <c r="BI958" i="1"/>
  <c r="BG959" i="1"/>
  <c r="BH959" i="1"/>
  <c r="BI959" i="1"/>
  <c r="BJ959" i="1"/>
  <c r="BG960" i="1"/>
  <c r="BH960" i="1"/>
  <c r="BJ960" i="1" s="1"/>
  <c r="BI960" i="1"/>
  <c r="BG961" i="1"/>
  <c r="BH961" i="1"/>
  <c r="BI961" i="1"/>
  <c r="BJ961" i="1"/>
  <c r="BG962" i="1"/>
  <c r="BH962" i="1"/>
  <c r="BJ962" i="1" s="1"/>
  <c r="BI962" i="1"/>
  <c r="BG963" i="1"/>
  <c r="BH963" i="1"/>
  <c r="BI963" i="1"/>
  <c r="BJ963" i="1"/>
  <c r="BG964" i="1"/>
  <c r="BH964" i="1"/>
  <c r="BJ964" i="1" s="1"/>
  <c r="BI964" i="1"/>
  <c r="BG965" i="1"/>
  <c r="BH965" i="1"/>
  <c r="BI965" i="1"/>
  <c r="BJ965" i="1"/>
  <c r="BG966" i="1"/>
  <c r="BH966" i="1"/>
  <c r="BJ966" i="1" s="1"/>
  <c r="BI966" i="1"/>
  <c r="BG967" i="1"/>
  <c r="BH967" i="1"/>
  <c r="BI967" i="1"/>
  <c r="BJ967" i="1"/>
  <c r="BG968" i="1"/>
  <c r="BH968" i="1"/>
  <c r="BJ968" i="1" s="1"/>
  <c r="BI968" i="1"/>
  <c r="BG969" i="1"/>
  <c r="BH969" i="1"/>
  <c r="BI969" i="1"/>
  <c r="BJ969" i="1"/>
  <c r="BG970" i="1"/>
  <c r="BH970" i="1"/>
  <c r="BJ970" i="1" s="1"/>
  <c r="BI970" i="1"/>
  <c r="BG971" i="1"/>
  <c r="BH971" i="1"/>
  <c r="BI971" i="1"/>
  <c r="BJ971" i="1"/>
  <c r="BG972" i="1"/>
  <c r="BH972" i="1"/>
  <c r="BJ972" i="1" s="1"/>
  <c r="BI972" i="1"/>
  <c r="BG973" i="1"/>
  <c r="BH973" i="1"/>
  <c r="BI973" i="1"/>
  <c r="BJ973" i="1"/>
  <c r="BG974" i="1"/>
  <c r="BH974" i="1"/>
  <c r="BJ974" i="1" s="1"/>
  <c r="BI974" i="1"/>
  <c r="BG975" i="1"/>
  <c r="BH975" i="1"/>
  <c r="BI975" i="1"/>
  <c r="BJ975" i="1"/>
  <c r="BG976" i="1"/>
  <c r="BH976" i="1"/>
  <c r="BJ976" i="1" s="1"/>
  <c r="BI976" i="1"/>
  <c r="BG977" i="1"/>
  <c r="BH977" i="1"/>
  <c r="BI977" i="1"/>
  <c r="BJ977" i="1"/>
  <c r="BG978" i="1"/>
  <c r="BH978" i="1"/>
  <c r="BJ978" i="1" s="1"/>
  <c r="BI978" i="1"/>
  <c r="BG979" i="1"/>
  <c r="BH979" i="1"/>
  <c r="BI979" i="1"/>
  <c r="BJ979" i="1"/>
  <c r="BG980" i="1"/>
  <c r="BH980" i="1"/>
  <c r="BJ980" i="1" s="1"/>
  <c r="BI980" i="1"/>
  <c r="BG981" i="1"/>
  <c r="BH981" i="1"/>
  <c r="BI981" i="1"/>
  <c r="BJ981" i="1"/>
  <c r="BG982" i="1"/>
  <c r="BH982" i="1"/>
  <c r="BJ982" i="1" s="1"/>
  <c r="BI982" i="1"/>
  <c r="BG983" i="1"/>
  <c r="BH983" i="1"/>
  <c r="BI983" i="1"/>
  <c r="BJ983" i="1"/>
  <c r="BG984" i="1"/>
  <c r="BH984" i="1"/>
  <c r="BJ984" i="1" s="1"/>
  <c r="BI984" i="1"/>
  <c r="BG985" i="1"/>
  <c r="BH985" i="1"/>
  <c r="BI985" i="1"/>
  <c r="BJ985" i="1"/>
  <c r="BG986" i="1"/>
  <c r="BH986" i="1"/>
  <c r="BJ986" i="1" s="1"/>
  <c r="BI986" i="1"/>
  <c r="BG987" i="1"/>
  <c r="BH987" i="1"/>
  <c r="BI987" i="1"/>
  <c r="BJ987" i="1"/>
  <c r="BG988" i="1"/>
  <c r="BH988" i="1"/>
  <c r="BJ988" i="1" s="1"/>
  <c r="BI988" i="1"/>
  <c r="BG989" i="1"/>
  <c r="BH989" i="1"/>
  <c r="BI989" i="1"/>
  <c r="BJ989" i="1"/>
  <c r="BG990" i="1"/>
  <c r="BH990" i="1"/>
  <c r="BJ990" i="1" s="1"/>
  <c r="BI990" i="1"/>
  <c r="BG991" i="1"/>
  <c r="BH991" i="1"/>
  <c r="BI991" i="1"/>
  <c r="BJ991" i="1"/>
  <c r="BG992" i="1"/>
  <c r="BH992" i="1"/>
  <c r="BJ992" i="1" s="1"/>
  <c r="BI992" i="1"/>
  <c r="BG993" i="1"/>
  <c r="BH993" i="1"/>
  <c r="BI993" i="1"/>
  <c r="BJ993" i="1"/>
  <c r="BG994" i="1"/>
  <c r="BH994" i="1"/>
  <c r="BJ994" i="1" s="1"/>
  <c r="BI994" i="1"/>
  <c r="BG995" i="1"/>
  <c r="BH995" i="1"/>
  <c r="BI995" i="1"/>
  <c r="BJ995" i="1"/>
  <c r="BG996" i="1"/>
  <c r="BH996" i="1"/>
  <c r="BJ996" i="1" s="1"/>
  <c r="BI996" i="1"/>
  <c r="BG997" i="1"/>
  <c r="BH997" i="1"/>
  <c r="BI997" i="1"/>
  <c r="BJ997" i="1"/>
  <c r="BG998" i="1"/>
  <c r="BH998" i="1"/>
  <c r="BJ998" i="1" s="1"/>
  <c r="BI998" i="1"/>
  <c r="BG999" i="1"/>
  <c r="BH999" i="1"/>
  <c r="BI999" i="1"/>
  <c r="BJ999" i="1"/>
  <c r="BG1000" i="1"/>
  <c r="BH1000" i="1"/>
  <c r="BJ1000" i="1" s="1"/>
  <c r="BI1000" i="1"/>
  <c r="BG1001" i="1"/>
  <c r="BH1001" i="1"/>
  <c r="BI1001" i="1"/>
  <c r="BJ1001" i="1"/>
  <c r="BG1002" i="1"/>
  <c r="BH1002" i="1"/>
  <c r="BJ1002" i="1" s="1"/>
  <c r="BI1002" i="1"/>
  <c r="BG1003" i="1"/>
  <c r="BH1003" i="1"/>
  <c r="BI1003" i="1"/>
  <c r="BJ1003" i="1"/>
  <c r="BG1004" i="1"/>
  <c r="BH1004" i="1"/>
  <c r="BJ1004" i="1" s="1"/>
  <c r="BI1004" i="1"/>
  <c r="BG1005" i="1"/>
  <c r="BH1005" i="1"/>
  <c r="BI1005" i="1"/>
  <c r="BJ1005" i="1"/>
  <c r="BG1006" i="1"/>
  <c r="BH1006" i="1"/>
  <c r="BJ1006" i="1" s="1"/>
  <c r="BI1006" i="1"/>
  <c r="BG1007" i="1"/>
  <c r="BH1007" i="1"/>
  <c r="BI1007" i="1"/>
  <c r="BJ1007" i="1"/>
  <c r="BG1008" i="1"/>
  <c r="BH1008" i="1"/>
  <c r="BJ1008" i="1" s="1"/>
  <c r="BI1008" i="1"/>
  <c r="BG1009" i="1"/>
  <c r="BH1009" i="1"/>
  <c r="BI1009" i="1"/>
  <c r="BJ1009" i="1"/>
  <c r="BG1010" i="1"/>
  <c r="BH1010" i="1"/>
  <c r="BJ1010" i="1" s="1"/>
  <c r="BI1010" i="1"/>
  <c r="BG1011" i="1"/>
  <c r="BH1011" i="1"/>
  <c r="BI1011" i="1"/>
  <c r="BJ1011" i="1"/>
  <c r="BG1012" i="1"/>
  <c r="BH1012" i="1"/>
  <c r="BJ1012" i="1" s="1"/>
  <c r="BI1012" i="1"/>
  <c r="BG1013" i="1"/>
  <c r="BH1013" i="1"/>
  <c r="BI1013" i="1"/>
  <c r="BJ1013" i="1"/>
  <c r="BG1014" i="1"/>
  <c r="BH1014" i="1"/>
  <c r="BJ1014" i="1" s="1"/>
  <c r="BI1014" i="1"/>
  <c r="BG1015" i="1"/>
  <c r="BH1015" i="1"/>
  <c r="BI1015" i="1"/>
  <c r="BJ1015" i="1"/>
  <c r="BG1016" i="1"/>
  <c r="BH1016" i="1"/>
  <c r="BJ1016" i="1" s="1"/>
  <c r="BI1016" i="1"/>
  <c r="BG1017" i="1"/>
  <c r="BH1017" i="1"/>
  <c r="BI1017" i="1"/>
  <c r="BJ1017" i="1"/>
  <c r="BG1018" i="1"/>
  <c r="BH1018" i="1"/>
  <c r="BJ1018" i="1" s="1"/>
  <c r="BI1018" i="1"/>
  <c r="BG1019" i="1"/>
  <c r="BH1019" i="1"/>
  <c r="BI1019" i="1"/>
  <c r="BJ1019" i="1"/>
  <c r="BG1020" i="1"/>
  <c r="BH1020" i="1"/>
  <c r="BJ1020" i="1" s="1"/>
  <c r="BI1020" i="1"/>
  <c r="BG1021" i="1"/>
  <c r="BH1021" i="1"/>
  <c r="BI1021" i="1"/>
  <c r="BJ1021" i="1"/>
  <c r="BG1022" i="1"/>
  <c r="BH1022" i="1"/>
  <c r="BJ1022" i="1" s="1"/>
  <c r="BI1022" i="1"/>
  <c r="BG1023" i="1"/>
  <c r="BH1023" i="1"/>
  <c r="BI1023" i="1"/>
  <c r="BJ1023" i="1"/>
  <c r="BG1024" i="1"/>
  <c r="BH1024" i="1"/>
  <c r="BJ1024" i="1" s="1"/>
  <c r="BI1024" i="1"/>
  <c r="BG1025" i="1"/>
  <c r="BH1025" i="1"/>
  <c r="BI1025" i="1"/>
  <c r="BJ1025" i="1"/>
  <c r="BG1026" i="1"/>
  <c r="BH1026" i="1"/>
  <c r="BJ1026" i="1" s="1"/>
  <c r="BI1026" i="1"/>
  <c r="BG1027" i="1"/>
  <c r="BH1027" i="1"/>
  <c r="BI1027" i="1"/>
  <c r="BJ1027" i="1"/>
  <c r="BG1028" i="1"/>
  <c r="BH1028" i="1"/>
  <c r="BJ1028" i="1" s="1"/>
  <c r="BI1028" i="1"/>
  <c r="BG1029" i="1"/>
  <c r="BH1029" i="1"/>
  <c r="BI1029" i="1"/>
  <c r="BJ1029" i="1"/>
  <c r="BG1030" i="1"/>
  <c r="BH1030" i="1"/>
  <c r="BJ1030" i="1" s="1"/>
  <c r="BI1030" i="1"/>
  <c r="BG1031" i="1"/>
  <c r="BH1031" i="1"/>
  <c r="BI1031" i="1"/>
  <c r="BJ1031" i="1"/>
  <c r="BG1032" i="1"/>
  <c r="BH1032" i="1"/>
  <c r="BJ1032" i="1" s="1"/>
  <c r="BI1032" i="1"/>
  <c r="BG1033" i="1"/>
  <c r="BH1033" i="1"/>
  <c r="BI1033" i="1"/>
  <c r="BJ1033" i="1"/>
  <c r="BG1034" i="1"/>
  <c r="BH1034" i="1"/>
  <c r="BJ1034" i="1" s="1"/>
  <c r="BI1034" i="1"/>
  <c r="BG1035" i="1"/>
  <c r="BH1035" i="1"/>
  <c r="BI1035" i="1"/>
  <c r="BJ1035" i="1"/>
  <c r="BG1036" i="1"/>
  <c r="BH1036" i="1"/>
  <c r="BJ1036" i="1" s="1"/>
  <c r="BI1036" i="1"/>
  <c r="BG1037" i="1"/>
  <c r="BH1037" i="1"/>
  <c r="BI1037" i="1"/>
  <c r="BJ1037" i="1"/>
  <c r="BG1038" i="1"/>
  <c r="BH1038" i="1"/>
  <c r="BJ1038" i="1" s="1"/>
  <c r="BI1038" i="1"/>
  <c r="BG1039" i="1"/>
  <c r="BH1039" i="1"/>
  <c r="BI1039" i="1"/>
  <c r="BJ1039" i="1"/>
  <c r="BG1040" i="1"/>
  <c r="BH1040" i="1"/>
  <c r="BJ1040" i="1" s="1"/>
  <c r="BI1040" i="1"/>
  <c r="BG1041" i="1"/>
  <c r="BH1041" i="1"/>
  <c r="BI1041" i="1"/>
  <c r="BJ1041" i="1"/>
  <c r="BG1042" i="1"/>
  <c r="BH1042" i="1"/>
  <c r="BJ1042" i="1" s="1"/>
  <c r="BI1042" i="1"/>
  <c r="BG1043" i="1"/>
  <c r="BH1043" i="1"/>
  <c r="BI1043" i="1"/>
  <c r="BJ1043" i="1"/>
  <c r="BG1044" i="1"/>
  <c r="BH1044" i="1"/>
  <c r="BJ1044" i="1" s="1"/>
  <c r="BI1044" i="1"/>
  <c r="BG1045" i="1"/>
  <c r="BH1045" i="1"/>
  <c r="BI1045" i="1"/>
  <c r="BJ1045" i="1"/>
  <c r="BG1046" i="1"/>
  <c r="BH1046" i="1"/>
  <c r="BJ1046" i="1" s="1"/>
  <c r="BI1046" i="1"/>
  <c r="BG1047" i="1"/>
  <c r="BH1047" i="1"/>
  <c r="BI1047" i="1"/>
  <c r="BJ1047" i="1"/>
  <c r="BG1048" i="1"/>
  <c r="BH1048" i="1"/>
  <c r="BJ1048" i="1" s="1"/>
  <c r="BI1048" i="1"/>
  <c r="BG1049" i="1"/>
  <c r="BH1049" i="1"/>
  <c r="BI1049" i="1"/>
  <c r="BJ1049" i="1"/>
  <c r="BG1050" i="1"/>
  <c r="BH1050" i="1"/>
  <c r="BJ1050" i="1" s="1"/>
  <c r="BI1050" i="1"/>
  <c r="BG1051" i="1"/>
  <c r="BH1051" i="1"/>
  <c r="BI1051" i="1"/>
  <c r="BJ1051" i="1"/>
  <c r="BG1052" i="1"/>
  <c r="BH1052" i="1"/>
  <c r="BJ1052" i="1" s="1"/>
  <c r="BI1052" i="1"/>
  <c r="BG1053" i="1"/>
  <c r="BH1053" i="1"/>
  <c r="BI1053" i="1"/>
  <c r="BJ1053" i="1"/>
  <c r="BG1054" i="1"/>
  <c r="BH1054" i="1"/>
  <c r="BJ1054" i="1" s="1"/>
  <c r="BI1054" i="1"/>
  <c r="BG1055" i="1"/>
  <c r="BH1055" i="1"/>
  <c r="BI1055" i="1"/>
  <c r="BJ1055" i="1"/>
  <c r="BG1056" i="1"/>
  <c r="BH1056" i="1"/>
  <c r="BJ1056" i="1" s="1"/>
  <c r="BI1056" i="1"/>
  <c r="BG1057" i="1"/>
  <c r="BH1057" i="1"/>
  <c r="BI1057" i="1"/>
  <c r="BJ1057" i="1"/>
  <c r="BG1058" i="1"/>
  <c r="BH1058" i="1"/>
  <c r="BJ1058" i="1" s="1"/>
  <c r="BI1058" i="1"/>
  <c r="BG1059" i="1"/>
  <c r="BH1059" i="1"/>
  <c r="BI1059" i="1"/>
  <c r="BJ1059" i="1"/>
  <c r="BG1060" i="1"/>
  <c r="BH1060" i="1"/>
  <c r="BJ1060" i="1" s="1"/>
  <c r="BI1060" i="1"/>
  <c r="BG1061" i="1"/>
  <c r="BH1061" i="1"/>
  <c r="BI1061" i="1"/>
  <c r="BJ1061" i="1"/>
  <c r="BG1062" i="1"/>
  <c r="BH1062" i="1"/>
  <c r="BJ1062" i="1" s="1"/>
  <c r="BI1062" i="1"/>
  <c r="BG1063" i="1"/>
  <c r="BH1063" i="1"/>
  <c r="BI1063" i="1"/>
  <c r="BJ1063" i="1"/>
  <c r="BG1064" i="1"/>
  <c r="BH1064" i="1"/>
  <c r="BJ1064" i="1" s="1"/>
  <c r="BI1064" i="1"/>
  <c r="BG1065" i="1"/>
  <c r="BH1065" i="1"/>
  <c r="BI1065" i="1"/>
  <c r="BJ1065" i="1"/>
  <c r="BG1066" i="1"/>
  <c r="BH1066" i="1"/>
  <c r="BJ1066" i="1" s="1"/>
  <c r="BI1066" i="1"/>
  <c r="BG1067" i="1"/>
  <c r="BH1067" i="1"/>
  <c r="BI1067" i="1"/>
  <c r="BJ1067" i="1"/>
  <c r="BG1068" i="1"/>
  <c r="BH1068" i="1"/>
  <c r="BJ1068" i="1" s="1"/>
  <c r="BI1068" i="1"/>
  <c r="BG1069" i="1"/>
  <c r="BH1069" i="1"/>
  <c r="BI1069" i="1"/>
  <c r="BJ1069" i="1"/>
  <c r="BG1070" i="1"/>
  <c r="BH1070" i="1"/>
  <c r="BJ1070" i="1" s="1"/>
  <c r="BI1070" i="1"/>
  <c r="BG1071" i="1"/>
  <c r="BH1071" i="1"/>
  <c r="BI1071" i="1"/>
  <c r="BJ1071" i="1"/>
  <c r="BG1072" i="1"/>
  <c r="BH1072" i="1"/>
  <c r="BJ1072" i="1" s="1"/>
  <c r="BI1072" i="1"/>
  <c r="BG1073" i="1"/>
  <c r="BH1073" i="1"/>
  <c r="BI1073" i="1"/>
  <c r="BJ1073" i="1"/>
  <c r="BG1074" i="1"/>
  <c r="BH1074" i="1"/>
  <c r="BJ1074" i="1" s="1"/>
  <c r="BI1074" i="1"/>
  <c r="BG1075" i="1"/>
  <c r="BH1075" i="1"/>
  <c r="BI1075" i="1"/>
  <c r="BJ1075" i="1"/>
  <c r="BG1076" i="1"/>
  <c r="BH1076" i="1"/>
  <c r="BJ1076" i="1" s="1"/>
  <c r="BI1076" i="1"/>
  <c r="BG1077" i="1"/>
  <c r="BH1077" i="1"/>
  <c r="BI1077" i="1"/>
  <c r="BJ1077" i="1"/>
  <c r="BG1078" i="1"/>
  <c r="BH1078" i="1"/>
  <c r="BJ1078" i="1" s="1"/>
  <c r="BI1078" i="1"/>
  <c r="BG1079" i="1"/>
  <c r="BH1079" i="1"/>
  <c r="BI1079" i="1"/>
  <c r="BJ1079" i="1"/>
  <c r="BG1080" i="1"/>
  <c r="BH1080" i="1"/>
  <c r="BJ1080" i="1" s="1"/>
  <c r="BI1080" i="1"/>
  <c r="BG1081" i="1"/>
  <c r="BH1081" i="1"/>
  <c r="BI1081" i="1"/>
  <c r="BJ1081" i="1"/>
  <c r="BG1082" i="1"/>
  <c r="BH1082" i="1"/>
  <c r="BJ1082" i="1" s="1"/>
  <c r="BI1082" i="1"/>
  <c r="BG1083" i="1"/>
  <c r="BH1083" i="1"/>
  <c r="BI1083" i="1"/>
  <c r="BJ1083" i="1"/>
  <c r="BG1084" i="1"/>
  <c r="BH1084" i="1"/>
  <c r="BJ1084" i="1" s="1"/>
  <c r="BI1084" i="1"/>
  <c r="BG1085" i="1"/>
  <c r="BH1085" i="1"/>
  <c r="BI1085" i="1"/>
  <c r="BJ1085" i="1"/>
  <c r="BG1086" i="1"/>
  <c r="BH1086" i="1"/>
  <c r="BJ1086" i="1" s="1"/>
  <c r="BI1086" i="1"/>
  <c r="BG1087" i="1"/>
  <c r="BH1087" i="1"/>
  <c r="BI1087" i="1"/>
  <c r="BJ1087" i="1"/>
  <c r="BG1088" i="1"/>
  <c r="BH1088" i="1"/>
  <c r="BJ1088" i="1" s="1"/>
  <c r="BI1088" i="1"/>
  <c r="BG1089" i="1"/>
  <c r="BH1089" i="1"/>
  <c r="BI1089" i="1"/>
  <c r="BJ1089" i="1"/>
  <c r="BG1090" i="1"/>
  <c r="BH1090" i="1"/>
  <c r="BJ1090" i="1" s="1"/>
  <c r="BI1090" i="1"/>
  <c r="BG1091" i="1"/>
  <c r="BH1091" i="1"/>
  <c r="BI1091" i="1"/>
  <c r="BJ1091" i="1"/>
  <c r="BG1092" i="1"/>
  <c r="BH1092" i="1"/>
  <c r="BJ1092" i="1" s="1"/>
  <c r="BI1092" i="1"/>
  <c r="BG1093" i="1"/>
  <c r="BH1093" i="1"/>
  <c r="BI1093" i="1"/>
  <c r="BJ1093" i="1"/>
  <c r="BG1094" i="1"/>
  <c r="BH1094" i="1"/>
  <c r="BJ1094" i="1" s="1"/>
  <c r="BI1094" i="1"/>
  <c r="BG1095" i="1"/>
  <c r="BH1095" i="1"/>
  <c r="BI1095" i="1"/>
  <c r="BJ1095" i="1"/>
  <c r="BG1096" i="1"/>
  <c r="BH1096" i="1"/>
  <c r="BJ1096" i="1" s="1"/>
  <c r="BI1096" i="1"/>
  <c r="BG1097" i="1"/>
  <c r="BH1097" i="1"/>
  <c r="BI1097" i="1"/>
  <c r="BJ1097" i="1"/>
  <c r="BG1098" i="1"/>
  <c r="BH1098" i="1"/>
  <c r="BJ1098" i="1" s="1"/>
  <c r="BI1098" i="1"/>
  <c r="BG1099" i="1"/>
  <c r="BH1099" i="1"/>
  <c r="BI1099" i="1"/>
  <c r="BJ1099" i="1"/>
  <c r="BG1100" i="1"/>
  <c r="BH1100" i="1"/>
  <c r="BJ1100" i="1" s="1"/>
  <c r="BI1100" i="1"/>
  <c r="BG1101" i="1"/>
  <c r="BH1101" i="1"/>
  <c r="BI1101" i="1"/>
  <c r="BJ1101" i="1"/>
  <c r="BG1102" i="1"/>
  <c r="BH1102" i="1"/>
  <c r="BJ1102" i="1" s="1"/>
  <c r="BI1102" i="1"/>
  <c r="BG1103" i="1"/>
  <c r="BH1103" i="1"/>
  <c r="BI1103" i="1"/>
  <c r="BJ1103" i="1"/>
  <c r="BG1104" i="1"/>
  <c r="BH1104" i="1"/>
  <c r="BJ1104" i="1" s="1"/>
  <c r="BI1104" i="1"/>
  <c r="BG1105" i="1"/>
  <c r="BH1105" i="1"/>
  <c r="BI1105" i="1"/>
  <c r="BJ1105" i="1"/>
  <c r="BG1106" i="1"/>
  <c r="BH1106" i="1"/>
  <c r="BJ1106" i="1" s="1"/>
  <c r="BI1106" i="1"/>
  <c r="BG1107" i="1"/>
  <c r="BH1107" i="1"/>
  <c r="BI1107" i="1"/>
  <c r="BJ1107" i="1"/>
  <c r="BG1108" i="1"/>
  <c r="BH1108" i="1"/>
  <c r="BJ1108" i="1" s="1"/>
  <c r="BI1108" i="1"/>
  <c r="BG1109" i="1"/>
  <c r="BH1109" i="1"/>
  <c r="BI1109" i="1"/>
  <c r="BJ1109" i="1"/>
  <c r="BG1110" i="1"/>
  <c r="BH1110" i="1"/>
  <c r="BJ1110" i="1" s="1"/>
  <c r="BI1110" i="1"/>
  <c r="BG1111" i="1"/>
  <c r="BH1111" i="1"/>
  <c r="BI1111" i="1"/>
  <c r="BJ1111" i="1"/>
  <c r="BG1112" i="1"/>
  <c r="BH1112" i="1"/>
  <c r="BJ1112" i="1" s="1"/>
  <c r="BI1112" i="1"/>
  <c r="BG1113" i="1"/>
  <c r="BH1113" i="1"/>
  <c r="BI1113" i="1"/>
  <c r="BJ1113" i="1"/>
  <c r="BG1114" i="1"/>
  <c r="BH1114" i="1"/>
  <c r="BJ1114" i="1" s="1"/>
  <c r="BI1114" i="1"/>
  <c r="BG1115" i="1"/>
  <c r="BH1115" i="1"/>
  <c r="BI1115" i="1"/>
  <c r="BJ1115" i="1"/>
  <c r="BG1116" i="1"/>
  <c r="BH1116" i="1"/>
  <c r="BJ1116" i="1" s="1"/>
  <c r="BI1116" i="1"/>
  <c r="BG1117" i="1"/>
  <c r="BH1117" i="1"/>
  <c r="BI1117" i="1"/>
  <c r="BJ1117" i="1"/>
  <c r="BG1118" i="1"/>
  <c r="BH1118" i="1"/>
  <c r="BJ1118" i="1" s="1"/>
  <c r="BI1118" i="1"/>
  <c r="BG1119" i="1"/>
  <c r="BH1119" i="1"/>
  <c r="BI1119" i="1"/>
  <c r="BJ1119" i="1"/>
  <c r="BG1120" i="1"/>
  <c r="BH1120" i="1"/>
  <c r="BJ1120" i="1" s="1"/>
  <c r="BI1120" i="1"/>
  <c r="BG1121" i="1"/>
  <c r="BH1121" i="1"/>
  <c r="BI1121" i="1"/>
  <c r="BJ1121" i="1"/>
  <c r="BG1122" i="1"/>
  <c r="BH1122" i="1"/>
  <c r="BJ1122" i="1" s="1"/>
  <c r="BI1122" i="1"/>
  <c r="BG1123" i="1"/>
  <c r="BH1123" i="1"/>
  <c r="BI1123" i="1"/>
  <c r="BJ1123" i="1"/>
  <c r="BG1124" i="1"/>
  <c r="BH1124" i="1"/>
  <c r="BJ1124" i="1" s="1"/>
  <c r="BI1124" i="1"/>
  <c r="BG1125" i="1"/>
  <c r="BH1125" i="1"/>
  <c r="BI1125" i="1"/>
  <c r="BJ1125" i="1"/>
  <c r="BG1126" i="1"/>
  <c r="BH1126" i="1"/>
  <c r="BJ1126" i="1" s="1"/>
  <c r="BI1126" i="1"/>
  <c r="BG1127" i="1"/>
  <c r="BH1127" i="1"/>
  <c r="BI1127" i="1"/>
  <c r="BJ1127" i="1"/>
  <c r="BG1128" i="1"/>
  <c r="BH1128" i="1"/>
  <c r="BJ1128" i="1" s="1"/>
  <c r="BI1128" i="1"/>
  <c r="BG1129" i="1"/>
  <c r="BH1129" i="1"/>
  <c r="BI1129" i="1"/>
  <c r="BJ1129" i="1"/>
  <c r="BG1130" i="1"/>
  <c r="BH1130" i="1"/>
  <c r="BJ1130" i="1" s="1"/>
  <c r="BI1130" i="1"/>
  <c r="BG1131" i="1"/>
  <c r="BH1131" i="1"/>
  <c r="BI1131" i="1"/>
  <c r="BJ1131" i="1"/>
  <c r="BG1132" i="1"/>
  <c r="BH1132" i="1"/>
  <c r="BJ1132" i="1" s="1"/>
  <c r="BI1132" i="1"/>
  <c r="BG1133" i="1"/>
  <c r="BH1133" i="1"/>
  <c r="BI1133" i="1"/>
  <c r="BJ1133" i="1"/>
  <c r="BG1134" i="1"/>
  <c r="BH1134" i="1"/>
  <c r="BJ1134" i="1" s="1"/>
  <c r="BI1134" i="1"/>
  <c r="BG1135" i="1"/>
  <c r="BH1135" i="1"/>
  <c r="BI1135" i="1"/>
  <c r="BJ1135" i="1"/>
  <c r="BG1136" i="1"/>
  <c r="BH1136" i="1"/>
  <c r="BJ1136" i="1" s="1"/>
  <c r="BI1136" i="1"/>
  <c r="BG1137" i="1"/>
  <c r="BH1137" i="1"/>
  <c r="BI1137" i="1"/>
  <c r="BJ1137" i="1"/>
  <c r="BG1138" i="1"/>
  <c r="BH1138" i="1"/>
  <c r="BJ1138" i="1" s="1"/>
  <c r="BI1138" i="1"/>
  <c r="BG1139" i="1"/>
  <c r="BH1139" i="1"/>
  <c r="BI1139" i="1"/>
  <c r="BJ1139" i="1"/>
  <c r="BG1140" i="1"/>
  <c r="BH1140" i="1"/>
  <c r="BJ1140" i="1" s="1"/>
  <c r="BI1140" i="1"/>
  <c r="BG1141" i="1"/>
  <c r="BH1141" i="1"/>
  <c r="BI1141" i="1"/>
  <c r="BJ1141" i="1"/>
  <c r="BG1142" i="1"/>
  <c r="BH1142" i="1"/>
  <c r="BJ1142" i="1" s="1"/>
  <c r="BI1142" i="1"/>
  <c r="BG1143" i="1"/>
  <c r="BH1143" i="1"/>
  <c r="BI1143" i="1"/>
  <c r="BJ1143" i="1"/>
  <c r="BG1144" i="1"/>
  <c r="BH1144" i="1"/>
  <c r="BJ1144" i="1" s="1"/>
  <c r="BI1144" i="1"/>
  <c r="BG1145" i="1"/>
  <c r="BH1145" i="1"/>
  <c r="BI1145" i="1"/>
  <c r="BJ1145" i="1"/>
  <c r="BG1146" i="1"/>
  <c r="BH1146" i="1"/>
  <c r="BJ1146" i="1" s="1"/>
  <c r="BI1146" i="1"/>
  <c r="BG1147" i="1"/>
  <c r="BH1147" i="1"/>
  <c r="BI1147" i="1"/>
  <c r="BJ1147" i="1"/>
  <c r="BG1148" i="1"/>
  <c r="BH1148" i="1"/>
  <c r="BJ1148" i="1" s="1"/>
  <c r="BI1148" i="1"/>
  <c r="BG1149" i="1"/>
  <c r="BH1149" i="1"/>
  <c r="BI1149" i="1"/>
  <c r="BJ1149" i="1"/>
  <c r="BG1150" i="1"/>
  <c r="BH1150" i="1"/>
  <c r="BJ1150" i="1" s="1"/>
  <c r="BI1150" i="1"/>
  <c r="BG1151" i="1"/>
  <c r="BH1151" i="1"/>
  <c r="BI1151" i="1"/>
  <c r="BJ1151" i="1"/>
  <c r="BG1152" i="1"/>
  <c r="BH1152" i="1"/>
  <c r="BJ1152" i="1" s="1"/>
  <c r="BI1152" i="1"/>
  <c r="BG1153" i="1"/>
  <c r="BH1153" i="1"/>
  <c r="BI1153" i="1"/>
  <c r="BJ1153" i="1"/>
  <c r="BG1154" i="1"/>
  <c r="BH1154" i="1"/>
  <c r="BJ1154" i="1" s="1"/>
  <c r="BI1154" i="1"/>
  <c r="BG1155" i="1"/>
  <c r="BH1155" i="1"/>
  <c r="BI1155" i="1"/>
  <c r="BJ1155" i="1"/>
  <c r="BG1156" i="1"/>
  <c r="BH1156" i="1"/>
  <c r="BJ1156" i="1" s="1"/>
  <c r="BI1156" i="1"/>
  <c r="BG1157" i="1"/>
  <c r="BH1157" i="1"/>
  <c r="BI1157" i="1"/>
  <c r="BJ1157" i="1"/>
  <c r="BG1158" i="1"/>
  <c r="BH1158" i="1"/>
  <c r="BJ1158" i="1" s="1"/>
  <c r="BI1158" i="1"/>
  <c r="BG1159" i="1"/>
  <c r="BH1159" i="1"/>
  <c r="BI1159" i="1"/>
  <c r="BJ1159" i="1"/>
  <c r="BG1160" i="1"/>
  <c r="BH1160" i="1"/>
  <c r="BJ1160" i="1" s="1"/>
  <c r="BI1160" i="1"/>
  <c r="BG1161" i="1"/>
  <c r="BH1161" i="1"/>
  <c r="BI1161" i="1"/>
  <c r="BJ1161" i="1"/>
  <c r="BG1162" i="1"/>
  <c r="BH1162" i="1"/>
  <c r="BJ1162" i="1" s="1"/>
  <c r="BI1162" i="1"/>
  <c r="BG1163" i="1"/>
  <c r="BH1163" i="1"/>
  <c r="BI1163" i="1"/>
  <c r="BJ1163" i="1"/>
  <c r="BG1164" i="1"/>
  <c r="BH1164" i="1"/>
  <c r="BJ1164" i="1" s="1"/>
  <c r="BI1164" i="1"/>
  <c r="BG1165" i="1"/>
  <c r="BH1165" i="1"/>
  <c r="BI1165" i="1"/>
  <c r="BJ1165" i="1"/>
  <c r="BG1166" i="1"/>
  <c r="BH1166" i="1"/>
  <c r="BJ1166" i="1" s="1"/>
  <c r="BI1166" i="1"/>
  <c r="BG1167" i="1"/>
  <c r="BH1167" i="1"/>
  <c r="BI1167" i="1"/>
  <c r="BJ1167" i="1"/>
  <c r="BG1168" i="1"/>
  <c r="BH1168" i="1"/>
  <c r="BJ1168" i="1" s="1"/>
  <c r="BI1168" i="1"/>
  <c r="BG1169" i="1"/>
  <c r="BH1169" i="1"/>
  <c r="BI1169" i="1"/>
  <c r="BJ1169" i="1"/>
  <c r="BG1170" i="1"/>
  <c r="BH1170" i="1"/>
  <c r="BJ1170" i="1" s="1"/>
  <c r="BI1170" i="1"/>
  <c r="BG1171" i="1"/>
  <c r="BH1171" i="1"/>
  <c r="BI1171" i="1"/>
  <c r="BJ1171" i="1"/>
  <c r="BG1172" i="1"/>
  <c r="BH1172" i="1"/>
  <c r="BJ1172" i="1" s="1"/>
  <c r="BI1172" i="1"/>
  <c r="BG1173" i="1"/>
  <c r="BH1173" i="1"/>
  <c r="BI1173" i="1"/>
  <c r="BJ1173" i="1"/>
  <c r="BG1174" i="1"/>
  <c r="BH1174" i="1"/>
  <c r="BJ1174" i="1" s="1"/>
  <c r="BI1174" i="1"/>
  <c r="BG1175" i="1"/>
  <c r="BH1175" i="1"/>
  <c r="BI1175" i="1"/>
  <c r="BJ1175" i="1"/>
  <c r="BG1176" i="1"/>
  <c r="BH1176" i="1"/>
  <c r="BJ1176" i="1" s="1"/>
  <c r="BI1176" i="1"/>
  <c r="BG1177" i="1"/>
  <c r="BH1177" i="1"/>
  <c r="BI1177" i="1"/>
  <c r="BJ1177" i="1"/>
  <c r="BG1178" i="1"/>
  <c r="BH1178" i="1"/>
  <c r="BJ1178" i="1" s="1"/>
  <c r="BI1178" i="1"/>
  <c r="BG1179" i="1"/>
  <c r="BH1179" i="1"/>
  <c r="BI1179" i="1"/>
  <c r="BJ1179" i="1"/>
  <c r="BG1180" i="1"/>
  <c r="BH1180" i="1"/>
  <c r="BJ1180" i="1" s="1"/>
  <c r="BI1180" i="1"/>
  <c r="BG1181" i="1"/>
  <c r="BH1181" i="1"/>
  <c r="BI1181" i="1"/>
  <c r="BJ1181" i="1"/>
  <c r="BG1182" i="1"/>
  <c r="BH1182" i="1"/>
  <c r="BJ1182" i="1" s="1"/>
  <c r="BI1182" i="1"/>
  <c r="BG1183" i="1"/>
  <c r="BH1183" i="1"/>
  <c r="BI1183" i="1"/>
  <c r="BJ1183" i="1"/>
  <c r="BG1184" i="1"/>
  <c r="BH1184" i="1"/>
  <c r="BJ1184" i="1" s="1"/>
  <c r="BI1184" i="1"/>
  <c r="BG1185" i="1"/>
  <c r="BH1185" i="1"/>
  <c r="BI1185" i="1"/>
  <c r="BJ1185" i="1"/>
  <c r="BG1186" i="1"/>
  <c r="BH1186" i="1"/>
  <c r="BJ1186" i="1" s="1"/>
  <c r="BI1186" i="1"/>
  <c r="BG1187" i="1"/>
  <c r="BH1187" i="1"/>
  <c r="BI1187" i="1"/>
  <c r="BJ1187" i="1"/>
  <c r="BG1188" i="1"/>
  <c r="BH1188" i="1"/>
  <c r="BJ1188" i="1" s="1"/>
  <c r="BI1188" i="1"/>
  <c r="BG1189" i="1"/>
  <c r="BH1189" i="1"/>
  <c r="BI1189" i="1"/>
  <c r="BJ1189" i="1"/>
  <c r="BG1190" i="1"/>
  <c r="BH1190" i="1"/>
  <c r="BJ1190" i="1" s="1"/>
  <c r="BI1190" i="1"/>
  <c r="BG1191" i="1"/>
  <c r="BH1191" i="1"/>
  <c r="BI1191" i="1"/>
  <c r="BJ1191" i="1"/>
  <c r="BG1192" i="1"/>
  <c r="BH1192" i="1"/>
  <c r="BJ1192" i="1" s="1"/>
  <c r="BI1192" i="1"/>
  <c r="BG1193" i="1"/>
  <c r="BH1193" i="1"/>
  <c r="BI1193" i="1"/>
  <c r="BJ1193" i="1"/>
  <c r="BG1194" i="1"/>
  <c r="BH1194" i="1"/>
  <c r="BJ1194" i="1" s="1"/>
  <c r="BI1194" i="1"/>
  <c r="BG1195" i="1"/>
  <c r="BH1195" i="1"/>
  <c r="BI1195" i="1"/>
  <c r="BJ1195" i="1"/>
  <c r="BG1196" i="1"/>
  <c r="BH1196" i="1"/>
  <c r="BJ1196" i="1" s="1"/>
  <c r="BI1196" i="1"/>
  <c r="BG1197" i="1"/>
  <c r="BH1197" i="1"/>
  <c r="BI1197" i="1"/>
  <c r="BJ1197" i="1"/>
  <c r="BG1198" i="1"/>
  <c r="BH1198" i="1"/>
  <c r="BJ1198" i="1" s="1"/>
  <c r="BI1198" i="1"/>
  <c r="BG1199" i="1"/>
  <c r="BH1199" i="1"/>
  <c r="BI1199" i="1"/>
  <c r="BJ1199" i="1"/>
  <c r="BG1200" i="1"/>
  <c r="BH1200" i="1"/>
  <c r="BJ1200" i="1" s="1"/>
  <c r="BI1200" i="1"/>
  <c r="BG1201" i="1"/>
  <c r="BH1201" i="1"/>
  <c r="BI1201" i="1"/>
  <c r="BJ1201" i="1"/>
  <c r="BG1202" i="1"/>
  <c r="BH1202" i="1"/>
  <c r="BJ1202" i="1" s="1"/>
  <c r="BI1202" i="1"/>
  <c r="BG1203" i="1"/>
  <c r="BH1203" i="1"/>
  <c r="BI1203" i="1"/>
  <c r="BJ1203" i="1"/>
  <c r="BG1204" i="1"/>
  <c r="BH1204" i="1"/>
  <c r="BJ1204" i="1" s="1"/>
  <c r="BI1204" i="1"/>
  <c r="BG1205" i="1"/>
  <c r="BH1205" i="1"/>
  <c r="BI1205" i="1"/>
  <c r="BJ1205" i="1"/>
  <c r="BG1206" i="1"/>
  <c r="BH1206" i="1"/>
  <c r="BJ1206" i="1" s="1"/>
  <c r="BI1206" i="1"/>
  <c r="BG1207" i="1"/>
  <c r="BH1207" i="1"/>
  <c r="BI1207" i="1"/>
  <c r="BJ1207" i="1"/>
  <c r="BG1208" i="1"/>
  <c r="BH1208" i="1"/>
  <c r="BJ1208" i="1" s="1"/>
  <c r="BI1208" i="1"/>
  <c r="BG1209" i="1"/>
  <c r="BH1209" i="1"/>
  <c r="BI1209" i="1"/>
  <c r="BJ1209" i="1"/>
  <c r="BG1210" i="1"/>
  <c r="BH1210" i="1"/>
  <c r="BJ1210" i="1" s="1"/>
  <c r="BI1210" i="1"/>
  <c r="BG1211" i="1"/>
  <c r="BH1211" i="1"/>
  <c r="BI1211" i="1"/>
  <c r="BJ1211" i="1"/>
  <c r="BG1212" i="1"/>
  <c r="BH1212" i="1"/>
  <c r="BJ1212" i="1" s="1"/>
  <c r="BI1212" i="1"/>
  <c r="BG1213" i="1"/>
  <c r="BH1213" i="1"/>
  <c r="BI1213" i="1"/>
  <c r="BJ1213" i="1"/>
  <c r="BG1214" i="1"/>
  <c r="BH1214" i="1"/>
  <c r="BJ1214" i="1" s="1"/>
  <c r="BI1214" i="1"/>
  <c r="BG1215" i="1"/>
  <c r="BH1215" i="1"/>
  <c r="BI1215" i="1"/>
  <c r="BJ1215" i="1"/>
  <c r="BG1216" i="1"/>
  <c r="BH1216" i="1"/>
  <c r="BJ1216" i="1" s="1"/>
  <c r="BI1216" i="1"/>
  <c r="BG1217" i="1"/>
  <c r="BH1217" i="1"/>
  <c r="BI1217" i="1"/>
  <c r="BJ1217" i="1"/>
  <c r="BG1218" i="1"/>
  <c r="BH1218" i="1"/>
  <c r="BJ1218" i="1" s="1"/>
  <c r="BI1218" i="1"/>
  <c r="BG1219" i="1"/>
  <c r="BH1219" i="1"/>
  <c r="BI1219" i="1"/>
  <c r="BJ1219" i="1"/>
  <c r="BG1220" i="1"/>
  <c r="BH1220" i="1"/>
  <c r="BJ1220" i="1" s="1"/>
  <c r="BI1220" i="1"/>
  <c r="BG1221" i="1"/>
  <c r="BH1221" i="1"/>
  <c r="BI1221" i="1"/>
  <c r="BJ1221" i="1"/>
  <c r="BG1222" i="1"/>
  <c r="BH1222" i="1"/>
  <c r="BJ1222" i="1" s="1"/>
  <c r="BI1222" i="1"/>
  <c r="BG1223" i="1"/>
  <c r="BH1223" i="1"/>
  <c r="BI1223" i="1"/>
  <c r="BJ1223" i="1"/>
  <c r="BG1224" i="1"/>
  <c r="BH1224" i="1"/>
  <c r="BJ1224" i="1" s="1"/>
  <c r="BI1224" i="1"/>
  <c r="BG1225" i="1"/>
  <c r="BH1225" i="1"/>
  <c r="BI1225" i="1"/>
  <c r="BJ1225" i="1"/>
  <c r="BG1226" i="1"/>
  <c r="BH1226" i="1"/>
  <c r="BJ1226" i="1" s="1"/>
  <c r="BI1226" i="1"/>
  <c r="BG1227" i="1"/>
  <c r="BH1227" i="1"/>
  <c r="BI1227" i="1"/>
  <c r="BJ1227" i="1"/>
  <c r="BG1228" i="1"/>
  <c r="BH1228" i="1"/>
  <c r="BJ1228" i="1" s="1"/>
  <c r="BI1228" i="1"/>
  <c r="BG1229" i="1"/>
  <c r="BH1229" i="1"/>
  <c r="BI1229" i="1"/>
  <c r="BJ1229" i="1"/>
  <c r="BG1230" i="1"/>
  <c r="BH1230" i="1"/>
  <c r="BJ1230" i="1" s="1"/>
  <c r="BI1230" i="1"/>
  <c r="BG1231" i="1"/>
  <c r="BH1231" i="1"/>
  <c r="BI1231" i="1"/>
  <c r="BJ1231" i="1"/>
  <c r="BG1232" i="1"/>
  <c r="BH1232" i="1"/>
  <c r="BJ1232" i="1" s="1"/>
  <c r="BI1232" i="1"/>
  <c r="BG1233" i="1"/>
  <c r="BH1233" i="1"/>
  <c r="BI1233" i="1"/>
  <c r="BJ1233" i="1"/>
  <c r="BG1234" i="1"/>
  <c r="BH1234" i="1"/>
  <c r="BJ1234" i="1" s="1"/>
  <c r="BI1234" i="1"/>
  <c r="BG1235" i="1"/>
  <c r="BH1235" i="1"/>
  <c r="BI1235" i="1"/>
  <c r="BJ1235" i="1"/>
  <c r="BG1236" i="1"/>
  <c r="BH1236" i="1"/>
  <c r="BJ1236" i="1" s="1"/>
  <c r="BI1236" i="1"/>
  <c r="BG1237" i="1"/>
  <c r="BH1237" i="1"/>
  <c r="BI1237" i="1"/>
  <c r="BJ1237" i="1"/>
  <c r="BG1238" i="1"/>
  <c r="BH1238" i="1"/>
  <c r="BJ1238" i="1" s="1"/>
  <c r="BI1238" i="1"/>
  <c r="BG1239" i="1"/>
  <c r="BH1239" i="1"/>
  <c r="BI1239" i="1"/>
  <c r="BJ1239" i="1"/>
  <c r="BG1240" i="1"/>
  <c r="BH1240" i="1"/>
  <c r="BJ1240" i="1" s="1"/>
  <c r="BI1240" i="1"/>
  <c r="BG1241" i="1"/>
  <c r="BH1241" i="1"/>
  <c r="BI1241" i="1"/>
  <c r="BJ1241" i="1"/>
  <c r="BG1242" i="1"/>
  <c r="BH1242" i="1"/>
  <c r="BJ1242" i="1" s="1"/>
  <c r="BI1242" i="1"/>
  <c r="BG1243" i="1"/>
  <c r="BH1243" i="1"/>
  <c r="BI1243" i="1"/>
  <c r="BJ1243" i="1"/>
  <c r="BG1244" i="1"/>
  <c r="BH1244" i="1"/>
  <c r="BJ1244" i="1" s="1"/>
  <c r="BI1244" i="1"/>
  <c r="BG1245" i="1"/>
  <c r="BH1245" i="1"/>
  <c r="BI1245" i="1"/>
  <c r="BJ1245" i="1"/>
  <c r="BG1246" i="1"/>
  <c r="BH1246" i="1"/>
  <c r="BJ1246" i="1" s="1"/>
  <c r="BI1246" i="1"/>
  <c r="BG1247" i="1"/>
  <c r="BH1247" i="1"/>
  <c r="BI1247" i="1"/>
  <c r="BJ1247" i="1"/>
  <c r="BG1248" i="1"/>
  <c r="BH1248" i="1"/>
  <c r="BJ1248" i="1" s="1"/>
  <c r="BI1248" i="1"/>
  <c r="BG1249" i="1"/>
  <c r="BH1249" i="1"/>
  <c r="BI1249" i="1"/>
  <c r="BJ1249" i="1"/>
  <c r="BG1250" i="1"/>
  <c r="BH1250" i="1"/>
  <c r="BJ1250" i="1" s="1"/>
  <c r="BI1250" i="1"/>
  <c r="BG1251" i="1"/>
  <c r="BH1251" i="1"/>
  <c r="BI1251" i="1"/>
  <c r="BJ1251" i="1"/>
  <c r="BG1252" i="1"/>
  <c r="BH1252" i="1"/>
  <c r="BJ1252" i="1" s="1"/>
  <c r="BI1252" i="1"/>
  <c r="BG1253" i="1"/>
  <c r="BH1253" i="1"/>
  <c r="BI1253" i="1"/>
  <c r="BJ1253" i="1"/>
  <c r="BG1254" i="1"/>
  <c r="BH1254" i="1"/>
  <c r="BJ1254" i="1" s="1"/>
  <c r="BI1254" i="1"/>
  <c r="BG1255" i="1"/>
  <c r="BH1255" i="1"/>
  <c r="BI1255" i="1"/>
  <c r="BJ1255" i="1"/>
  <c r="BG1256" i="1"/>
  <c r="BH1256" i="1"/>
  <c r="BJ1256" i="1" s="1"/>
  <c r="BI1256" i="1"/>
  <c r="BG1257" i="1"/>
  <c r="BH1257" i="1"/>
  <c r="BI1257" i="1"/>
  <c r="BJ1257" i="1"/>
  <c r="BG1258" i="1"/>
  <c r="BH1258" i="1"/>
  <c r="BJ1258" i="1" s="1"/>
  <c r="BI1258" i="1"/>
  <c r="BG1259" i="1"/>
  <c r="BH1259" i="1"/>
  <c r="BI1259" i="1"/>
  <c r="BJ1259" i="1"/>
  <c r="BG1260" i="1"/>
  <c r="BH1260" i="1"/>
  <c r="BJ1260" i="1" s="1"/>
  <c r="BI1260" i="1"/>
  <c r="BG1261" i="1"/>
  <c r="BH1261" i="1"/>
  <c r="BI1261" i="1"/>
  <c r="BJ1261" i="1"/>
  <c r="BG1262" i="1"/>
  <c r="BH1262" i="1"/>
  <c r="BJ1262" i="1" s="1"/>
  <c r="BI1262" i="1"/>
  <c r="BG1263" i="1"/>
  <c r="BH1263" i="1"/>
  <c r="BI1263" i="1"/>
  <c r="BJ1263" i="1"/>
  <c r="BG1264" i="1"/>
  <c r="BH1264" i="1"/>
  <c r="BJ1264" i="1" s="1"/>
  <c r="BI1264" i="1"/>
  <c r="BG1265" i="1"/>
  <c r="BH1265" i="1"/>
  <c r="BI1265" i="1"/>
  <c r="BJ1265" i="1"/>
  <c r="BG1266" i="1"/>
  <c r="BH1266" i="1"/>
  <c r="BJ1266" i="1" s="1"/>
  <c r="BI1266" i="1"/>
  <c r="BG1267" i="1"/>
  <c r="BH1267" i="1"/>
  <c r="BI1267" i="1"/>
  <c r="BJ1267" i="1"/>
  <c r="BG1268" i="1"/>
  <c r="BH1268" i="1"/>
  <c r="BJ1268" i="1" s="1"/>
  <c r="BI1268" i="1"/>
  <c r="BG1269" i="1"/>
  <c r="BH1269" i="1"/>
  <c r="BI1269" i="1"/>
  <c r="BJ1269" i="1"/>
  <c r="BG1270" i="1"/>
  <c r="BH1270" i="1"/>
  <c r="BJ1270" i="1" s="1"/>
  <c r="BI1270" i="1"/>
  <c r="BG1271" i="1"/>
  <c r="BH1271" i="1"/>
  <c r="BI1271" i="1"/>
  <c r="BJ1271" i="1"/>
  <c r="BG1272" i="1"/>
  <c r="BH1272" i="1"/>
  <c r="BJ1272" i="1" s="1"/>
  <c r="BI1272" i="1"/>
  <c r="BG1273" i="1"/>
  <c r="BH1273" i="1"/>
  <c r="BI1273" i="1"/>
  <c r="BJ1273" i="1"/>
  <c r="BG1274" i="1"/>
  <c r="BH1274" i="1"/>
  <c r="BJ1274" i="1" s="1"/>
  <c r="BI1274" i="1"/>
  <c r="BG1275" i="1"/>
  <c r="BH1275" i="1"/>
  <c r="BI1275" i="1"/>
  <c r="BJ1275" i="1"/>
  <c r="BG1276" i="1"/>
  <c r="BH1276" i="1"/>
  <c r="BJ1276" i="1" s="1"/>
  <c r="BI1276" i="1"/>
  <c r="BG1277" i="1"/>
  <c r="BH1277" i="1"/>
  <c r="BI1277" i="1"/>
  <c r="BJ1277" i="1"/>
  <c r="BG1278" i="1"/>
  <c r="BH1278" i="1"/>
  <c r="BJ1278" i="1" s="1"/>
  <c r="BI1278" i="1"/>
  <c r="BG1279" i="1"/>
  <c r="BH1279" i="1"/>
  <c r="BI1279" i="1"/>
  <c r="BJ1279" i="1"/>
  <c r="BG1280" i="1"/>
  <c r="BH1280" i="1"/>
  <c r="BJ1280" i="1" s="1"/>
  <c r="BI1280" i="1"/>
  <c r="BG1281" i="1"/>
  <c r="BH1281" i="1"/>
  <c r="BI1281" i="1"/>
  <c r="BJ1281" i="1"/>
  <c r="BG1282" i="1"/>
  <c r="BH1282" i="1"/>
  <c r="BJ1282" i="1" s="1"/>
  <c r="BI1282" i="1"/>
  <c r="BG1283" i="1"/>
  <c r="BH1283" i="1"/>
  <c r="BI1283" i="1"/>
  <c r="BJ1283" i="1"/>
  <c r="BG1284" i="1"/>
  <c r="BH1284" i="1"/>
  <c r="BJ1284" i="1" s="1"/>
  <c r="BI1284" i="1"/>
  <c r="BG1285" i="1"/>
  <c r="BH1285" i="1"/>
  <c r="BI1285" i="1"/>
  <c r="BJ1285" i="1"/>
  <c r="BG1286" i="1"/>
  <c r="BH1286" i="1"/>
  <c r="BJ1286" i="1" s="1"/>
  <c r="BI1286" i="1"/>
  <c r="BG1287" i="1"/>
  <c r="BH1287" i="1"/>
  <c r="BI1287" i="1"/>
  <c r="BJ1287" i="1"/>
  <c r="BG1288" i="1"/>
  <c r="BH1288" i="1"/>
  <c r="BJ1288" i="1" s="1"/>
  <c r="BI1288" i="1"/>
  <c r="BG1289" i="1"/>
  <c r="BH1289" i="1"/>
  <c r="BI1289" i="1"/>
  <c r="BJ1289" i="1"/>
  <c r="BG1290" i="1"/>
  <c r="BH1290" i="1"/>
  <c r="BJ1290" i="1" s="1"/>
  <c r="BI1290" i="1"/>
  <c r="BG1291" i="1"/>
  <c r="BH1291" i="1"/>
  <c r="BI1291" i="1"/>
  <c r="BJ1291" i="1"/>
  <c r="BG1292" i="1"/>
  <c r="BH1292" i="1"/>
  <c r="BJ1292" i="1" s="1"/>
  <c r="BI1292" i="1"/>
  <c r="BG1293" i="1"/>
  <c r="BH1293" i="1"/>
  <c r="BI1293" i="1"/>
  <c r="BJ1293" i="1"/>
  <c r="BG1294" i="1"/>
  <c r="BH1294" i="1"/>
  <c r="BJ1294" i="1" s="1"/>
  <c r="BI1294" i="1"/>
  <c r="BG1295" i="1"/>
  <c r="BH1295" i="1"/>
  <c r="BI1295" i="1"/>
  <c r="BJ1295" i="1"/>
  <c r="BG1296" i="1"/>
  <c r="BH1296" i="1"/>
  <c r="BJ1296" i="1" s="1"/>
  <c r="BI1296" i="1"/>
  <c r="BG1297" i="1"/>
  <c r="BH1297" i="1"/>
  <c r="BI1297" i="1"/>
  <c r="BJ1297" i="1"/>
  <c r="BG1298" i="1"/>
  <c r="BH1298" i="1"/>
  <c r="BJ1298" i="1" s="1"/>
  <c r="BI1298" i="1"/>
  <c r="BG1299" i="1"/>
  <c r="BH1299" i="1"/>
  <c r="BI1299" i="1"/>
  <c r="BJ1299" i="1"/>
  <c r="BG1300" i="1"/>
  <c r="BH1300" i="1"/>
  <c r="BJ1300" i="1" s="1"/>
  <c r="BI1300" i="1"/>
  <c r="BG1301" i="1"/>
  <c r="BH1301" i="1"/>
  <c r="BI1301" i="1"/>
  <c r="BJ1301" i="1"/>
  <c r="BG1302" i="1"/>
  <c r="BH1302" i="1"/>
  <c r="BJ1302" i="1" s="1"/>
  <c r="BI1302" i="1"/>
  <c r="BG1303" i="1"/>
  <c r="BH1303" i="1"/>
  <c r="BI1303" i="1"/>
  <c r="BJ1303" i="1"/>
  <c r="BG1304" i="1"/>
  <c r="BH1304" i="1"/>
  <c r="BJ1304" i="1" s="1"/>
  <c r="BI1304" i="1"/>
  <c r="BG1305" i="1"/>
  <c r="BH1305" i="1"/>
  <c r="BI1305" i="1"/>
  <c r="BJ1305" i="1"/>
  <c r="BG1306" i="1"/>
  <c r="BH1306" i="1"/>
  <c r="BJ1306" i="1" s="1"/>
  <c r="BI1306" i="1"/>
  <c r="BG1307" i="1"/>
  <c r="BH1307" i="1"/>
  <c r="BI1307" i="1"/>
  <c r="BJ1307" i="1"/>
  <c r="BG1308" i="1"/>
  <c r="BH1308" i="1"/>
  <c r="BJ1308" i="1" s="1"/>
  <c r="BI1308" i="1"/>
  <c r="BG1309" i="1"/>
  <c r="BH1309" i="1"/>
  <c r="BI1309" i="1"/>
  <c r="BJ1309" i="1"/>
  <c r="BG1310" i="1"/>
  <c r="BH1310" i="1"/>
  <c r="BJ1310" i="1" s="1"/>
  <c r="BI1310" i="1"/>
  <c r="BG1311" i="1"/>
  <c r="BH1311" i="1"/>
  <c r="BI1311" i="1"/>
  <c r="BJ1311" i="1"/>
  <c r="BG1312" i="1"/>
  <c r="BH1312" i="1"/>
  <c r="BJ1312" i="1" s="1"/>
  <c r="BI1312" i="1"/>
  <c r="BG1313" i="1"/>
  <c r="BH1313" i="1"/>
  <c r="BI1313" i="1"/>
  <c r="BJ1313" i="1"/>
  <c r="BG1314" i="1"/>
  <c r="BH1314" i="1"/>
  <c r="BJ1314" i="1" s="1"/>
  <c r="BI1314" i="1"/>
  <c r="BG1315" i="1"/>
  <c r="BH1315" i="1"/>
  <c r="BI1315" i="1"/>
  <c r="BJ1315" i="1"/>
  <c r="BG1316" i="1"/>
  <c r="BH1316" i="1"/>
  <c r="BJ1316" i="1" s="1"/>
  <c r="BI1316" i="1"/>
  <c r="BG1317" i="1"/>
  <c r="BH1317" i="1"/>
  <c r="BI1317" i="1"/>
  <c r="BJ1317" i="1"/>
  <c r="BG1318" i="1"/>
  <c r="BH1318" i="1"/>
  <c r="BJ1318" i="1" s="1"/>
  <c r="BI1318" i="1"/>
  <c r="BG1319" i="1"/>
  <c r="BH1319" i="1"/>
  <c r="BI1319" i="1"/>
  <c r="BJ1319" i="1"/>
  <c r="BG1320" i="1"/>
  <c r="BH1320" i="1"/>
  <c r="BJ1320" i="1" s="1"/>
  <c r="BI1320" i="1"/>
  <c r="BG1321" i="1"/>
  <c r="BH1321" i="1"/>
  <c r="BI1321" i="1"/>
  <c r="BJ1321" i="1"/>
  <c r="BG1322" i="1"/>
  <c r="BH1322" i="1"/>
  <c r="BJ1322" i="1" s="1"/>
  <c r="BI1322" i="1"/>
  <c r="BG1323" i="1"/>
  <c r="BH1323" i="1"/>
  <c r="BI1323" i="1"/>
  <c r="BJ1323" i="1"/>
  <c r="BG1324" i="1"/>
  <c r="BH1324" i="1"/>
  <c r="BJ1324" i="1" s="1"/>
  <c r="BI1324" i="1"/>
  <c r="BG1325" i="1"/>
  <c r="BH1325" i="1"/>
  <c r="BI1325" i="1"/>
  <c r="BJ1325" i="1"/>
  <c r="BG1326" i="1"/>
  <c r="BH1326" i="1"/>
  <c r="BJ1326" i="1" s="1"/>
  <c r="BI1326" i="1"/>
  <c r="BG1327" i="1"/>
  <c r="BH1327" i="1"/>
  <c r="BI1327" i="1"/>
  <c r="BJ1327" i="1"/>
  <c r="BG1328" i="1"/>
  <c r="BH1328" i="1"/>
  <c r="BJ1328" i="1" s="1"/>
  <c r="BI1328" i="1"/>
  <c r="BG1329" i="1"/>
  <c r="BH1329" i="1"/>
  <c r="BI1329" i="1"/>
  <c r="BJ1329" i="1"/>
  <c r="BG1330" i="1"/>
  <c r="BH1330" i="1"/>
  <c r="BJ1330" i="1" s="1"/>
  <c r="BI1330" i="1"/>
  <c r="BG1331" i="1"/>
  <c r="BH1331" i="1"/>
  <c r="BI1331" i="1"/>
  <c r="BJ1331" i="1"/>
  <c r="BG1332" i="1"/>
  <c r="BH1332" i="1"/>
  <c r="BJ1332" i="1" s="1"/>
  <c r="BI1332" i="1"/>
  <c r="BG1333" i="1"/>
  <c r="BH1333" i="1"/>
  <c r="BI1333" i="1"/>
  <c r="BJ1333" i="1"/>
  <c r="BG1334" i="1"/>
  <c r="BH1334" i="1"/>
  <c r="BJ1334" i="1" s="1"/>
  <c r="BI1334" i="1"/>
  <c r="BG1335" i="1"/>
  <c r="BH1335" i="1"/>
  <c r="BI1335" i="1"/>
  <c r="BJ1335" i="1"/>
  <c r="BG1336" i="1"/>
  <c r="BH1336" i="1"/>
  <c r="BJ1336" i="1" s="1"/>
  <c r="BI1336" i="1"/>
  <c r="BG1337" i="1"/>
  <c r="BH1337" i="1"/>
  <c r="BI1337" i="1"/>
  <c r="BJ1337" i="1"/>
  <c r="BG1338" i="1"/>
  <c r="BH1338" i="1"/>
  <c r="BJ1338" i="1" s="1"/>
  <c r="BI1338" i="1"/>
  <c r="BG1339" i="1"/>
  <c r="BH1339" i="1"/>
  <c r="BI1339" i="1"/>
  <c r="BJ1339" i="1"/>
  <c r="BG1340" i="1"/>
  <c r="BH1340" i="1"/>
  <c r="BJ1340" i="1" s="1"/>
  <c r="BI1340" i="1"/>
  <c r="BG1341" i="1"/>
  <c r="BH1341" i="1"/>
  <c r="BI1341" i="1"/>
  <c r="BJ1341" i="1"/>
  <c r="BG1342" i="1"/>
  <c r="BH1342" i="1"/>
  <c r="BJ1342" i="1" s="1"/>
  <c r="BI1342" i="1"/>
  <c r="BG1343" i="1"/>
  <c r="BH1343" i="1"/>
  <c r="BI1343" i="1"/>
  <c r="BJ1343" i="1"/>
  <c r="BG1344" i="1"/>
  <c r="BH1344" i="1"/>
  <c r="BJ1344" i="1" s="1"/>
  <c r="BI1344" i="1"/>
  <c r="BG1345" i="1"/>
  <c r="BH1345" i="1"/>
  <c r="BI1345" i="1"/>
  <c r="BJ1345" i="1"/>
  <c r="BG1346" i="1"/>
  <c r="BH1346" i="1"/>
  <c r="BJ1346" i="1" s="1"/>
  <c r="BI1346" i="1"/>
  <c r="BG1347" i="1"/>
  <c r="BH1347" i="1"/>
  <c r="BI1347" i="1"/>
  <c r="BJ1347" i="1"/>
  <c r="BG1348" i="1"/>
  <c r="BH1348" i="1"/>
  <c r="BJ1348" i="1" s="1"/>
  <c r="BI1348" i="1"/>
  <c r="BG1349" i="1"/>
  <c r="BH1349" i="1"/>
  <c r="BI1349" i="1"/>
  <c r="BJ1349" i="1"/>
  <c r="BG1350" i="1"/>
  <c r="BH1350" i="1"/>
  <c r="BJ1350" i="1" s="1"/>
  <c r="BI1350" i="1"/>
  <c r="BG1351" i="1"/>
  <c r="BH1351" i="1"/>
  <c r="BI1351" i="1"/>
  <c r="BJ1351" i="1"/>
  <c r="BG1352" i="1"/>
  <c r="BH1352" i="1"/>
  <c r="BJ1352" i="1" s="1"/>
  <c r="BI1352" i="1"/>
  <c r="BG1353" i="1"/>
  <c r="BH1353" i="1"/>
  <c r="BI1353" i="1"/>
  <c r="BJ1353" i="1"/>
  <c r="BG1354" i="1"/>
  <c r="BH1354" i="1"/>
  <c r="BJ1354" i="1" s="1"/>
  <c r="BI1354" i="1"/>
  <c r="BG1355" i="1"/>
  <c r="BH1355" i="1"/>
  <c r="BI1355" i="1"/>
  <c r="BJ1355" i="1"/>
  <c r="BG1356" i="1"/>
  <c r="BH1356" i="1"/>
  <c r="BJ1356" i="1" s="1"/>
  <c r="BI1356" i="1"/>
  <c r="BG1357" i="1"/>
  <c r="BH1357" i="1"/>
  <c r="BI1357" i="1"/>
  <c r="BJ1357" i="1"/>
  <c r="BG1358" i="1"/>
  <c r="BH1358" i="1"/>
  <c r="BJ1358" i="1" s="1"/>
  <c r="BI1358" i="1"/>
  <c r="BG1359" i="1"/>
  <c r="BH1359" i="1"/>
  <c r="BI1359" i="1"/>
  <c r="BJ1359" i="1"/>
  <c r="BG1360" i="1"/>
  <c r="BH1360" i="1"/>
  <c r="BJ1360" i="1" s="1"/>
  <c r="BI1360" i="1"/>
  <c r="BG1361" i="1"/>
  <c r="BH1361" i="1"/>
  <c r="BI1361" i="1"/>
  <c r="BJ1361" i="1"/>
  <c r="BG1362" i="1"/>
  <c r="BH1362" i="1"/>
  <c r="BJ1362" i="1" s="1"/>
  <c r="BI1362" i="1"/>
  <c r="BG1363" i="1"/>
  <c r="BH1363" i="1"/>
  <c r="BI1363" i="1"/>
  <c r="BJ1363" i="1"/>
  <c r="BG1364" i="1"/>
  <c r="BH1364" i="1"/>
  <c r="BJ1364" i="1" s="1"/>
  <c r="BI1364" i="1"/>
  <c r="BG1365" i="1"/>
  <c r="BH1365" i="1"/>
  <c r="BI1365" i="1"/>
  <c r="BJ1365" i="1"/>
  <c r="BG1366" i="1"/>
  <c r="BH1366" i="1"/>
  <c r="BJ1366" i="1" s="1"/>
  <c r="BI1366" i="1"/>
  <c r="BG1367" i="1"/>
  <c r="BH1367" i="1"/>
  <c r="BI1367" i="1"/>
  <c r="BJ1367" i="1"/>
  <c r="BG1368" i="1"/>
  <c r="BH1368" i="1"/>
  <c r="BJ1368" i="1" s="1"/>
  <c r="BI1368" i="1"/>
  <c r="BG1369" i="1"/>
  <c r="BH1369" i="1"/>
  <c r="BI1369" i="1"/>
  <c r="BJ1369" i="1"/>
  <c r="BG1370" i="1"/>
  <c r="BH1370" i="1"/>
  <c r="BJ1370" i="1" s="1"/>
  <c r="BI1370" i="1"/>
  <c r="BG1371" i="1"/>
  <c r="BH1371" i="1"/>
  <c r="BI1371" i="1"/>
  <c r="BJ1371" i="1"/>
  <c r="BG1372" i="1"/>
  <c r="BH1372" i="1"/>
  <c r="BJ1372" i="1" s="1"/>
  <c r="BI1372" i="1"/>
  <c r="BG1373" i="1"/>
  <c r="BH1373" i="1"/>
  <c r="BI1373" i="1"/>
  <c r="BJ1373" i="1"/>
  <c r="BG1374" i="1"/>
  <c r="BH1374" i="1"/>
  <c r="BJ1374" i="1" s="1"/>
  <c r="BI1374" i="1"/>
  <c r="BG1375" i="1"/>
  <c r="BH1375" i="1"/>
  <c r="BI1375" i="1"/>
  <c r="BJ1375" i="1"/>
  <c r="BG1376" i="1"/>
  <c r="BH1376" i="1"/>
  <c r="BJ1376" i="1" s="1"/>
  <c r="BI1376" i="1"/>
  <c r="BG1377" i="1"/>
  <c r="BH1377" i="1"/>
  <c r="BI1377" i="1"/>
  <c r="BJ1377" i="1"/>
  <c r="BG1378" i="1"/>
  <c r="BH1378" i="1"/>
  <c r="BJ1378" i="1" s="1"/>
  <c r="BI1378" i="1"/>
  <c r="BG1379" i="1"/>
  <c r="BH1379" i="1"/>
  <c r="BI1379" i="1"/>
  <c r="BJ1379" i="1"/>
  <c r="BG1380" i="1"/>
  <c r="BH1380" i="1"/>
  <c r="BJ1380" i="1" s="1"/>
  <c r="BI1380" i="1"/>
  <c r="BG1381" i="1"/>
  <c r="BH1381" i="1"/>
  <c r="BI1381" i="1"/>
  <c r="BJ1381" i="1"/>
  <c r="BG1382" i="1"/>
  <c r="BH1382" i="1"/>
  <c r="BJ1382" i="1" s="1"/>
  <c r="BI1382" i="1"/>
  <c r="BG1383" i="1"/>
  <c r="BH1383" i="1"/>
  <c r="BI1383" i="1"/>
  <c r="BJ1383" i="1"/>
  <c r="BG1384" i="1"/>
  <c r="BH1384" i="1"/>
  <c r="BJ1384" i="1" s="1"/>
  <c r="BI1384" i="1"/>
  <c r="BG1385" i="1"/>
  <c r="BH1385" i="1"/>
  <c r="BI1385" i="1"/>
  <c r="BJ1385" i="1"/>
  <c r="BG1386" i="1"/>
  <c r="BH1386" i="1"/>
  <c r="BJ1386" i="1" s="1"/>
  <c r="BI1386" i="1"/>
  <c r="BG1387" i="1"/>
  <c r="BH1387" i="1"/>
  <c r="BI1387" i="1"/>
  <c r="BJ1387" i="1"/>
  <c r="BG1388" i="1"/>
  <c r="BH1388" i="1"/>
  <c r="BJ1388" i="1" s="1"/>
  <c r="BI1388" i="1"/>
  <c r="BG1389" i="1"/>
  <c r="BH1389" i="1"/>
  <c r="BI1389" i="1"/>
  <c r="BJ1389" i="1"/>
  <c r="BG1390" i="1"/>
  <c r="BH1390" i="1"/>
  <c r="BJ1390" i="1" s="1"/>
  <c r="BI1390" i="1"/>
  <c r="BG1391" i="1"/>
  <c r="BH1391" i="1"/>
  <c r="BI1391" i="1"/>
  <c r="BJ1391" i="1"/>
  <c r="BG1392" i="1"/>
  <c r="BH1392" i="1"/>
  <c r="BJ1392" i="1" s="1"/>
  <c r="BI1392" i="1"/>
  <c r="BG1393" i="1"/>
  <c r="BH1393" i="1"/>
  <c r="BI1393" i="1"/>
  <c r="BJ1393" i="1"/>
  <c r="BG1394" i="1"/>
  <c r="BH1394" i="1"/>
  <c r="BJ1394" i="1" s="1"/>
  <c r="BI1394" i="1"/>
  <c r="BG1395" i="1"/>
  <c r="BH1395" i="1"/>
  <c r="BI1395" i="1"/>
  <c r="BJ1395" i="1"/>
  <c r="BG1396" i="1"/>
  <c r="BH1396" i="1"/>
  <c r="BJ1396" i="1" s="1"/>
  <c r="BI1396" i="1"/>
  <c r="BG1397" i="1"/>
  <c r="BH1397" i="1"/>
  <c r="BI1397" i="1"/>
  <c r="BJ1397" i="1"/>
  <c r="BG1398" i="1"/>
  <c r="BH1398" i="1"/>
  <c r="BJ1398" i="1" s="1"/>
  <c r="BI1398" i="1"/>
  <c r="BG1399" i="1"/>
  <c r="BH1399" i="1"/>
  <c r="BI1399" i="1"/>
  <c r="BJ1399" i="1"/>
  <c r="BG1400" i="1"/>
  <c r="BH1400" i="1"/>
  <c r="BJ1400" i="1" s="1"/>
  <c r="BI1400" i="1"/>
  <c r="BG1401" i="1"/>
  <c r="BH1401" i="1"/>
  <c r="BI1401" i="1"/>
  <c r="BJ1401" i="1"/>
  <c r="BG1402" i="1"/>
  <c r="BH1402" i="1"/>
  <c r="BJ1402" i="1" s="1"/>
  <c r="BI1402" i="1"/>
  <c r="BG1403" i="1"/>
  <c r="BH1403" i="1"/>
  <c r="BI1403" i="1"/>
  <c r="BJ1403" i="1"/>
  <c r="BG1404" i="1"/>
  <c r="BH1404" i="1"/>
  <c r="BJ1404" i="1" s="1"/>
  <c r="BI1404" i="1"/>
  <c r="BG1405" i="1"/>
  <c r="BH1405" i="1"/>
  <c r="BI1405" i="1"/>
  <c r="BJ1405" i="1"/>
  <c r="BG1406" i="1"/>
  <c r="BH1406" i="1"/>
  <c r="BJ1406" i="1" s="1"/>
  <c r="BI1406" i="1"/>
  <c r="BG1407" i="1"/>
  <c r="BH1407" i="1"/>
  <c r="BI1407" i="1"/>
  <c r="BJ1407" i="1"/>
  <c r="BG1408" i="1"/>
  <c r="BH1408" i="1"/>
  <c r="BJ1408" i="1" s="1"/>
  <c r="BI1408" i="1"/>
  <c r="BG1409" i="1"/>
  <c r="BH1409" i="1"/>
  <c r="BI1409" i="1"/>
  <c r="BJ1409" i="1"/>
  <c r="BG1410" i="1"/>
  <c r="BH1410" i="1"/>
  <c r="BJ1410" i="1" s="1"/>
  <c r="BI1410" i="1"/>
  <c r="BG1411" i="1"/>
  <c r="BH1411" i="1"/>
  <c r="BI1411" i="1"/>
  <c r="BJ1411" i="1"/>
  <c r="BG1412" i="1"/>
  <c r="BH1412" i="1"/>
  <c r="BJ1412" i="1" s="1"/>
  <c r="BI1412" i="1"/>
  <c r="BG1413" i="1"/>
  <c r="BH1413" i="1"/>
  <c r="BI1413" i="1"/>
  <c r="BJ1413" i="1"/>
  <c r="BG1414" i="1"/>
  <c r="BH1414" i="1"/>
  <c r="BJ1414" i="1" s="1"/>
  <c r="BI1414" i="1"/>
  <c r="BG1415" i="1"/>
  <c r="BH1415" i="1"/>
  <c r="BI1415" i="1"/>
  <c r="BJ1415" i="1"/>
  <c r="BG1416" i="1"/>
  <c r="BH1416" i="1"/>
  <c r="BJ1416" i="1" s="1"/>
  <c r="BI1416" i="1"/>
  <c r="BG1417" i="1"/>
  <c r="BH1417" i="1"/>
  <c r="BI1417" i="1"/>
  <c r="BJ1417" i="1"/>
  <c r="BG1418" i="1"/>
  <c r="BH1418" i="1"/>
  <c r="BJ1418" i="1" s="1"/>
  <c r="BI1418" i="1"/>
  <c r="BG1419" i="1"/>
  <c r="BH1419" i="1"/>
  <c r="BI1419" i="1"/>
  <c r="BJ1419" i="1"/>
  <c r="BG1420" i="1"/>
  <c r="BH1420" i="1"/>
  <c r="BJ1420" i="1" s="1"/>
  <c r="BI1420" i="1"/>
  <c r="BG1421" i="1"/>
  <c r="BH1421" i="1"/>
  <c r="BI1421" i="1"/>
  <c r="BJ1421" i="1"/>
  <c r="BG1422" i="1"/>
  <c r="BH1422" i="1"/>
  <c r="BJ1422" i="1" s="1"/>
  <c r="BI1422" i="1"/>
  <c r="BG1423" i="1"/>
  <c r="BH1423" i="1"/>
  <c r="BI1423" i="1"/>
  <c r="BJ1423" i="1"/>
  <c r="BG1424" i="1"/>
  <c r="BH1424" i="1"/>
  <c r="BJ1424" i="1" s="1"/>
  <c r="BI1424" i="1"/>
  <c r="BG1425" i="1"/>
  <c r="BH1425" i="1"/>
  <c r="BI1425" i="1"/>
  <c r="BJ1425" i="1"/>
  <c r="BG1426" i="1"/>
  <c r="BH1426" i="1"/>
  <c r="BJ1426" i="1" s="1"/>
  <c r="BI1426" i="1"/>
  <c r="BG1427" i="1"/>
  <c r="BI1427" i="1" s="1"/>
  <c r="BH1427" i="1"/>
  <c r="BJ1427" i="1"/>
  <c r="BG1428" i="1"/>
  <c r="BH1428" i="1"/>
  <c r="BJ1428" i="1" s="1"/>
  <c r="BI1428" i="1"/>
  <c r="BG1429" i="1"/>
  <c r="BI1429" i="1" s="1"/>
  <c r="BH1429" i="1"/>
  <c r="BJ1429" i="1"/>
  <c r="BG1430" i="1"/>
  <c r="BH1430" i="1"/>
  <c r="BJ1430" i="1" s="1"/>
  <c r="BI1430" i="1"/>
  <c r="BG1431" i="1"/>
  <c r="BH1431" i="1"/>
  <c r="BI1431" i="1"/>
  <c r="BJ1431" i="1"/>
  <c r="BG1432" i="1"/>
  <c r="BH1432" i="1"/>
  <c r="BJ1432" i="1" s="1"/>
  <c r="BI1432" i="1"/>
  <c r="BG1433" i="1"/>
  <c r="BH1433" i="1"/>
  <c r="BI1433" i="1"/>
  <c r="BJ1433" i="1"/>
  <c r="BG1434" i="1"/>
  <c r="BH1434" i="1"/>
  <c r="BJ1434" i="1" s="1"/>
  <c r="BI1434" i="1"/>
  <c r="BG1435" i="1"/>
  <c r="BI1435" i="1" s="1"/>
  <c r="BH1435" i="1"/>
  <c r="BJ1435" i="1"/>
  <c r="BG1436" i="1"/>
  <c r="BH1436" i="1"/>
  <c r="BJ1436" i="1" s="1"/>
  <c r="BI1436" i="1"/>
  <c r="BG1437" i="1"/>
  <c r="BH1437" i="1"/>
  <c r="BI1437" i="1"/>
  <c r="BJ1437" i="1"/>
  <c r="BG1438" i="1"/>
  <c r="BH1438" i="1"/>
  <c r="BJ1438" i="1" s="1"/>
  <c r="BI1438" i="1"/>
  <c r="BG1439" i="1"/>
  <c r="BI1439" i="1" s="1"/>
  <c r="BH1439" i="1"/>
  <c r="BJ1439" i="1"/>
  <c r="BG1440" i="1"/>
  <c r="BH1440" i="1"/>
  <c r="BJ1440" i="1" s="1"/>
  <c r="BI1440" i="1"/>
  <c r="BG1441" i="1"/>
  <c r="BI1441" i="1" s="1"/>
  <c r="BH1441" i="1"/>
  <c r="BJ1441" i="1"/>
  <c r="BG1442" i="1"/>
  <c r="BH1442" i="1"/>
  <c r="BJ1442" i="1" s="1"/>
  <c r="BI1442" i="1"/>
  <c r="BG1443" i="1"/>
  <c r="BI1443" i="1" s="1"/>
  <c r="BH1443" i="1"/>
  <c r="BJ1443" i="1"/>
  <c r="BG1444" i="1"/>
  <c r="BH1444" i="1"/>
  <c r="BJ1444" i="1" s="1"/>
  <c r="BI1444" i="1"/>
  <c r="BG1445" i="1"/>
  <c r="BI1445" i="1" s="1"/>
  <c r="BH1445" i="1"/>
  <c r="BJ1445" i="1"/>
  <c r="BG1446" i="1"/>
  <c r="BH1446" i="1"/>
  <c r="BJ1446" i="1" s="1"/>
  <c r="BI1446" i="1"/>
  <c r="BG1447" i="1"/>
  <c r="BH1447" i="1"/>
  <c r="BI1447" i="1"/>
  <c r="BJ1447" i="1"/>
  <c r="BG1448" i="1"/>
  <c r="BH1448" i="1"/>
  <c r="BJ1448" i="1" s="1"/>
  <c r="BI1448" i="1"/>
  <c r="BG1449" i="1"/>
  <c r="BH1449" i="1"/>
  <c r="BI1449" i="1"/>
  <c r="BJ1449" i="1"/>
  <c r="BG1450" i="1"/>
  <c r="BH1450" i="1"/>
  <c r="BJ1450" i="1" s="1"/>
  <c r="BI1450" i="1"/>
  <c r="BG1451" i="1"/>
  <c r="BI1451" i="1" s="1"/>
  <c r="BH1451" i="1"/>
  <c r="BJ1451" i="1"/>
  <c r="BG1452" i="1"/>
  <c r="BH1452" i="1"/>
  <c r="BJ1452" i="1" s="1"/>
  <c r="BI1452" i="1"/>
  <c r="BG1453" i="1"/>
  <c r="BH1453" i="1"/>
  <c r="BI1453" i="1"/>
  <c r="BJ1453" i="1"/>
  <c r="BG1454" i="1"/>
  <c r="BH1454" i="1"/>
  <c r="BJ1454" i="1" s="1"/>
  <c r="BI1454" i="1"/>
  <c r="BG1455" i="1"/>
  <c r="BI1455" i="1" s="1"/>
  <c r="BH1455" i="1"/>
  <c r="BJ1455" i="1"/>
  <c r="BG1456" i="1"/>
  <c r="BH1456" i="1"/>
  <c r="BJ1456" i="1" s="1"/>
  <c r="BI1456" i="1"/>
  <c r="BG1457" i="1"/>
  <c r="BI1457" i="1" s="1"/>
  <c r="BH1457" i="1"/>
  <c r="BJ1457" i="1"/>
  <c r="BG1458" i="1"/>
  <c r="BH1458" i="1"/>
  <c r="BJ1458" i="1" s="1"/>
  <c r="BI1458" i="1"/>
  <c r="BG1459" i="1"/>
  <c r="BI1459" i="1" s="1"/>
  <c r="BH1459" i="1"/>
  <c r="BJ1459" i="1"/>
  <c r="BG1460" i="1"/>
  <c r="BH1460" i="1"/>
  <c r="BJ1460" i="1" s="1"/>
  <c r="BI1460" i="1"/>
  <c r="BG1461" i="1"/>
  <c r="BI1461" i="1" s="1"/>
  <c r="BH1461" i="1"/>
  <c r="BJ1461" i="1"/>
  <c r="BG1462" i="1"/>
  <c r="BH1462" i="1"/>
  <c r="BJ1462" i="1" s="1"/>
  <c r="BI1462" i="1"/>
  <c r="BG1463" i="1"/>
  <c r="BH1463" i="1"/>
  <c r="BI1463" i="1"/>
  <c r="BJ1463" i="1"/>
  <c r="BG1464" i="1"/>
  <c r="BI1464" i="1" s="1"/>
  <c r="BH1464" i="1"/>
  <c r="BJ1464" i="1" s="1"/>
  <c r="BG1465" i="1"/>
  <c r="BH1465" i="1"/>
  <c r="BI1465" i="1"/>
  <c r="BJ1465" i="1"/>
  <c r="BG1466" i="1"/>
  <c r="BI1466" i="1" s="1"/>
  <c r="BH1466" i="1"/>
  <c r="BJ1466" i="1" s="1"/>
  <c r="BG1467" i="1"/>
  <c r="BI1467" i="1" s="1"/>
  <c r="BH1467" i="1"/>
  <c r="BJ1467" i="1"/>
  <c r="BG1468" i="1"/>
  <c r="BI1468" i="1" s="1"/>
  <c r="BH1468" i="1"/>
  <c r="BJ1468" i="1" s="1"/>
  <c r="BG1469" i="1"/>
  <c r="BH1469" i="1"/>
  <c r="BI1469" i="1"/>
  <c r="BJ1469" i="1"/>
  <c r="BG1470" i="1"/>
  <c r="BI1470" i="1" s="1"/>
  <c r="BH1470" i="1"/>
  <c r="BJ1470" i="1" s="1"/>
  <c r="BG1471" i="1"/>
  <c r="BI1471" i="1" s="1"/>
  <c r="BH1471" i="1"/>
  <c r="BJ1471" i="1"/>
  <c r="BG1472" i="1"/>
  <c r="BH1472" i="1"/>
  <c r="BJ1472" i="1" s="1"/>
  <c r="BI1472" i="1"/>
  <c r="BG1473" i="1"/>
  <c r="BI1473" i="1" s="1"/>
  <c r="BH1473" i="1"/>
  <c r="BJ1473" i="1"/>
  <c r="BG1474" i="1"/>
  <c r="BH1474" i="1"/>
  <c r="BJ1474" i="1" s="1"/>
  <c r="BI1474" i="1"/>
  <c r="BG1475" i="1"/>
  <c r="BI1475" i="1" s="1"/>
  <c r="BH1475" i="1"/>
  <c r="BJ1475" i="1"/>
  <c r="BG1476" i="1"/>
  <c r="BH1476" i="1"/>
  <c r="BJ1476" i="1" s="1"/>
  <c r="BI1476" i="1"/>
  <c r="BG1477" i="1"/>
  <c r="BI1477" i="1" s="1"/>
  <c r="BH1477" i="1"/>
  <c r="BJ1477" i="1"/>
  <c r="BG1478" i="1"/>
  <c r="BH1478" i="1"/>
  <c r="BJ1478" i="1" s="1"/>
  <c r="BI1478" i="1"/>
  <c r="BG1479" i="1"/>
  <c r="BH1479" i="1"/>
  <c r="BI1479" i="1"/>
  <c r="BJ1479" i="1"/>
  <c r="BG1480" i="1"/>
  <c r="BI1480" i="1" s="1"/>
  <c r="BH1480" i="1"/>
  <c r="BJ1480" i="1" s="1"/>
  <c r="BG1481" i="1"/>
  <c r="BH1481" i="1"/>
  <c r="BI1481" i="1"/>
  <c r="BJ1481" i="1"/>
  <c r="BG1482" i="1"/>
  <c r="BI1482" i="1" s="1"/>
  <c r="BH1482" i="1"/>
  <c r="BJ1482" i="1" s="1"/>
  <c r="BG1483" i="1"/>
  <c r="BH1483" i="1"/>
  <c r="BI1483" i="1"/>
  <c r="BJ1483" i="1"/>
  <c r="BG1484" i="1"/>
  <c r="BI1484" i="1" s="1"/>
  <c r="BH1484" i="1"/>
  <c r="BJ1484" i="1" s="1"/>
  <c r="BG1485" i="1"/>
  <c r="BH1485" i="1"/>
  <c r="BI1485" i="1"/>
  <c r="BJ1485" i="1"/>
  <c r="BG1486" i="1"/>
  <c r="BI1486" i="1" s="1"/>
  <c r="BH1486" i="1"/>
  <c r="BJ1486" i="1" s="1"/>
  <c r="BG1487" i="1"/>
  <c r="BI1487" i="1" s="1"/>
  <c r="BH1487" i="1"/>
  <c r="BJ1487" i="1"/>
  <c r="BG1488" i="1"/>
  <c r="BH1488" i="1"/>
  <c r="BJ1488" i="1" s="1"/>
  <c r="BI1488" i="1"/>
  <c r="BG1489" i="1"/>
  <c r="BI1489" i="1" s="1"/>
  <c r="BH1489" i="1"/>
  <c r="BJ1489" i="1" s="1"/>
  <c r="BG1490" i="1"/>
  <c r="BH1490" i="1"/>
  <c r="BJ1490" i="1" s="1"/>
  <c r="BI1490" i="1"/>
  <c r="BG1491" i="1"/>
  <c r="BI1491" i="1" s="1"/>
  <c r="BH1491" i="1"/>
  <c r="BJ1491" i="1" s="1"/>
  <c r="BG1492" i="1"/>
  <c r="BH1492" i="1"/>
  <c r="BJ1492" i="1" s="1"/>
  <c r="BI1492" i="1"/>
  <c r="BG1493" i="1"/>
  <c r="BI1493" i="1" s="1"/>
  <c r="BH1493" i="1"/>
  <c r="BJ1493" i="1" s="1"/>
  <c r="BG1494" i="1"/>
  <c r="BH1494" i="1"/>
  <c r="BJ1494" i="1" s="1"/>
  <c r="BI1494" i="1"/>
  <c r="BG1495" i="1"/>
  <c r="BH1495" i="1"/>
  <c r="BJ1495" i="1" s="1"/>
  <c r="BI1495" i="1"/>
  <c r="BG1496" i="1"/>
  <c r="BI1496" i="1" s="1"/>
  <c r="BH1496" i="1"/>
  <c r="BJ1496" i="1" s="1"/>
  <c r="BG1497" i="1"/>
  <c r="BH1497" i="1"/>
  <c r="BI1497" i="1"/>
  <c r="BJ1497" i="1"/>
  <c r="BG1498" i="1"/>
  <c r="BI1498" i="1" s="1"/>
  <c r="BH1498" i="1"/>
  <c r="BJ1498" i="1" s="1"/>
  <c r="BG1499" i="1"/>
  <c r="BH1499" i="1"/>
  <c r="BI1499" i="1"/>
  <c r="BJ1499" i="1"/>
  <c r="BG1500" i="1"/>
  <c r="BI1500" i="1" s="1"/>
  <c r="BH1500" i="1"/>
  <c r="BJ1500" i="1" s="1"/>
  <c r="BJ14" i="1"/>
  <c r="BI14" i="1"/>
  <c r="BH14" i="1"/>
  <c r="BG14" i="1"/>
  <c r="AJ16" i="1"/>
  <c r="AK16" i="1"/>
  <c r="AL16" i="1"/>
  <c r="AM16" i="1"/>
  <c r="AN15" i="1"/>
  <c r="AQ15" i="1" s="1"/>
  <c r="AS15" i="1" s="1"/>
  <c r="AY15" i="1" s="1"/>
  <c r="BC15" i="1" s="1"/>
  <c r="AO15" i="1"/>
  <c r="AP15" i="1" s="1"/>
  <c r="AR15" i="1" s="1"/>
  <c r="AX15" i="1" s="1"/>
  <c r="BB15" i="1" s="1"/>
  <c r="AT15" i="1"/>
  <c r="AU15" i="1"/>
  <c r="AM15" i="1"/>
  <c r="AL15" i="1"/>
  <c r="AK15" i="1"/>
  <c r="AJ15" i="1"/>
  <c r="AM14" i="1"/>
  <c r="BE14" i="1"/>
  <c r="BD14" i="1"/>
  <c r="AZ14" i="1"/>
  <c r="BC14" i="1"/>
  <c r="BB14" i="1"/>
  <c r="BA14" i="1"/>
  <c r="AY14" i="1"/>
  <c r="AX14" i="1"/>
  <c r="AW14" i="1"/>
  <c r="AV14" i="1"/>
  <c r="AQ14" i="1"/>
  <c r="AS14" i="1" s="1"/>
  <c r="P14" i="1"/>
  <c r="AU14" i="1"/>
  <c r="N14" i="1"/>
  <c r="AT14" i="1"/>
  <c r="AR14" i="1"/>
  <c r="AP14" i="1"/>
  <c r="AO14" i="1"/>
  <c r="AN14" i="1"/>
  <c r="AL14" i="1"/>
  <c r="AK14" i="1"/>
  <c r="AJ14" i="1"/>
  <c r="G14" i="1"/>
  <c r="AT16" i="1" l="1"/>
  <c r="AU16" i="1"/>
  <c r="AN16" i="1"/>
  <c r="AO16" i="1" s="1"/>
  <c r="AW15" i="1"/>
  <c r="BA15" i="1" s="1"/>
  <c r="BE15" i="1" s="1"/>
  <c r="AV15" i="1"/>
  <c r="AZ15" i="1" s="1"/>
  <c r="BD15" i="1" s="1"/>
  <c r="AP16" i="1" l="1"/>
  <c r="AR16" i="1" s="1"/>
  <c r="AX16" i="1" s="1"/>
  <c r="BB16" i="1" s="1"/>
  <c r="AJ17" i="1" s="1"/>
  <c r="AQ16" i="1"/>
  <c r="AS16" i="1" s="1"/>
  <c r="AY16" i="1" s="1"/>
  <c r="BC16" i="1" s="1"/>
  <c r="AK17" i="1" s="1"/>
  <c r="AV16" i="1"/>
  <c r="AZ16" i="1" s="1"/>
  <c r="BD16" i="1" s="1"/>
  <c r="AL17" i="1" s="1"/>
  <c r="AW16" i="1"/>
  <c r="BA16" i="1" s="1"/>
  <c r="BE16" i="1" s="1"/>
  <c r="AM17" i="1" s="1"/>
  <c r="AT17" i="1" l="1"/>
  <c r="AN17" i="1"/>
  <c r="AO17" i="1" s="1"/>
  <c r="AU17" i="1"/>
  <c r="AP17" i="1" l="1"/>
  <c r="AR17" i="1" s="1"/>
  <c r="AX17" i="1" s="1"/>
  <c r="BB17" i="1" s="1"/>
  <c r="AJ18" i="1" s="1"/>
  <c r="AQ17" i="1"/>
  <c r="AS17" i="1" s="1"/>
  <c r="AY17" i="1" s="1"/>
  <c r="BC17" i="1" s="1"/>
  <c r="AK18" i="1" s="1"/>
  <c r="AV17" i="1"/>
  <c r="AZ17" i="1" s="1"/>
  <c r="BD17" i="1" s="1"/>
  <c r="AL18" i="1" s="1"/>
  <c r="AW17" i="1"/>
  <c r="BA17" i="1" s="1"/>
  <c r="BE17" i="1" s="1"/>
  <c r="AM18" i="1" s="1"/>
  <c r="AN18" i="1" l="1"/>
  <c r="AO18" i="1" s="1"/>
  <c r="AT18" i="1"/>
  <c r="AU18" i="1"/>
  <c r="AW18" i="1" l="1"/>
  <c r="BA18" i="1" s="1"/>
  <c r="BE18" i="1" s="1"/>
  <c r="AM19" i="1" s="1"/>
  <c r="AP18" i="1"/>
  <c r="AR18" i="1" s="1"/>
  <c r="AX18" i="1" s="1"/>
  <c r="BB18" i="1" s="1"/>
  <c r="AJ19" i="1" s="1"/>
  <c r="AQ18" i="1"/>
  <c r="AS18" i="1" s="1"/>
  <c r="AY18" i="1" s="1"/>
  <c r="BC18" i="1" s="1"/>
  <c r="AK19" i="1" s="1"/>
  <c r="AV18" i="1"/>
  <c r="AZ18" i="1" s="1"/>
  <c r="BD18" i="1" s="1"/>
  <c r="AL19" i="1" s="1"/>
  <c r="AU19" i="1" l="1"/>
  <c r="AT19" i="1"/>
  <c r="AN19" i="1"/>
  <c r="AO19" i="1" s="1"/>
  <c r="AV19" i="1" l="1"/>
  <c r="AZ19" i="1" s="1"/>
  <c r="BD19" i="1" s="1"/>
  <c r="AL20" i="1" s="1"/>
  <c r="AW19" i="1"/>
  <c r="BA19" i="1" s="1"/>
  <c r="BE19" i="1" s="1"/>
  <c r="AM20" i="1" s="1"/>
  <c r="AP19" i="1"/>
  <c r="AR19" i="1" s="1"/>
  <c r="AX19" i="1" s="1"/>
  <c r="BB19" i="1" s="1"/>
  <c r="AJ20" i="1" s="1"/>
  <c r="AQ19" i="1"/>
  <c r="AS19" i="1" s="1"/>
  <c r="AY19" i="1" s="1"/>
  <c r="BC19" i="1" s="1"/>
  <c r="AK20" i="1" s="1"/>
  <c r="AU20" i="1" l="1"/>
  <c r="AW20" i="1" s="1"/>
  <c r="BA20" i="1" s="1"/>
  <c r="BE20" i="1" s="1"/>
  <c r="AM21" i="1" s="1"/>
  <c r="AN20" i="1"/>
  <c r="AO20" i="1" s="1"/>
  <c r="AT20" i="1"/>
  <c r="AP20" i="1" l="1"/>
  <c r="AR20" i="1" s="1"/>
  <c r="AX20" i="1" s="1"/>
  <c r="BB20" i="1" s="1"/>
  <c r="AJ21" i="1" s="1"/>
  <c r="AV20" i="1"/>
  <c r="AZ20" i="1" s="1"/>
  <c r="BD20" i="1" s="1"/>
  <c r="AL21" i="1" s="1"/>
  <c r="AQ20" i="1"/>
  <c r="AS20" i="1" s="1"/>
  <c r="AY20" i="1" s="1"/>
  <c r="BC20" i="1" s="1"/>
  <c r="AK21" i="1" s="1"/>
  <c r="AU21" i="1" l="1"/>
  <c r="AW21" i="1" s="1"/>
  <c r="BA21" i="1" s="1"/>
  <c r="BE21" i="1" s="1"/>
  <c r="AM22" i="1" s="1"/>
  <c r="AT21" i="1"/>
  <c r="AV21" i="1" s="1"/>
  <c r="AZ21" i="1" s="1"/>
  <c r="BD21" i="1" s="1"/>
  <c r="AL22" i="1" s="1"/>
  <c r="AP21" i="1"/>
  <c r="AR21" i="1" s="1"/>
  <c r="AX21" i="1" s="1"/>
  <c r="BB21" i="1" s="1"/>
  <c r="AJ22" i="1" s="1"/>
  <c r="AN21" i="1"/>
  <c r="AO21" i="1" s="1"/>
  <c r="AT22" i="1" l="1"/>
  <c r="AQ21" i="1"/>
  <c r="AS21" i="1" s="1"/>
  <c r="AY21" i="1" s="1"/>
  <c r="BC21" i="1" s="1"/>
  <c r="AK22" i="1" s="1"/>
  <c r="AU22" i="1" l="1"/>
  <c r="AN22" i="1"/>
  <c r="AO22" i="1" l="1"/>
  <c r="AP22" i="1"/>
  <c r="AR22" i="1" s="1"/>
  <c r="AX22" i="1" s="1"/>
  <c r="BB22" i="1" s="1"/>
  <c r="AJ23" i="1" s="1"/>
  <c r="AW22" i="1"/>
  <c r="BA22" i="1" s="1"/>
  <c r="BE22" i="1" s="1"/>
  <c r="AM23" i="1" s="1"/>
  <c r="AQ22" i="1"/>
  <c r="AS22" i="1" s="1"/>
  <c r="AY22" i="1" s="1"/>
  <c r="BC22" i="1" s="1"/>
  <c r="AK23" i="1" s="1"/>
  <c r="AV22" i="1"/>
  <c r="AZ22" i="1" s="1"/>
  <c r="BD22" i="1" s="1"/>
  <c r="AL23" i="1" s="1"/>
  <c r="AU23" i="1" l="1"/>
  <c r="AT23" i="1"/>
  <c r="AN23" i="1"/>
  <c r="AO23" i="1" s="1"/>
  <c r="AP23" i="1" s="1"/>
  <c r="AR23" i="1" s="1"/>
  <c r="AX23" i="1" s="1"/>
  <c r="BB23" i="1" s="1"/>
  <c r="AJ24" i="1" s="1"/>
  <c r="AQ23" i="1" l="1"/>
  <c r="AS23" i="1" s="1"/>
  <c r="AY23" i="1" s="1"/>
  <c r="BC23" i="1" s="1"/>
  <c r="AK24" i="1" s="1"/>
  <c r="AW23" i="1"/>
  <c r="BA23" i="1" s="1"/>
  <c r="BE23" i="1" s="1"/>
  <c r="AM24" i="1" s="1"/>
  <c r="AV23" i="1"/>
  <c r="AZ23" i="1" s="1"/>
  <c r="BD23" i="1" s="1"/>
  <c r="AL24" i="1" s="1"/>
  <c r="AU24" i="1" l="1"/>
  <c r="AT24" i="1"/>
  <c r="AN24" i="1"/>
  <c r="AO24" i="1" l="1"/>
  <c r="AQ24" i="1" s="1"/>
  <c r="AS24" i="1" s="1"/>
  <c r="AY24" i="1" s="1"/>
  <c r="BC24" i="1" s="1"/>
  <c r="AK25" i="1" s="1"/>
  <c r="AP24" i="1"/>
  <c r="AR24" i="1" s="1"/>
  <c r="AX24" i="1" s="1"/>
  <c r="BB24" i="1" s="1"/>
  <c r="AJ25" i="1" s="1"/>
  <c r="AN25" i="1" l="1"/>
  <c r="AO25" i="1" s="1"/>
  <c r="AU25" i="1"/>
  <c r="AW25" i="1" s="1"/>
  <c r="BA25" i="1" s="1"/>
  <c r="BE25" i="1" s="1"/>
  <c r="AV24" i="1"/>
  <c r="AZ24" i="1" s="1"/>
  <c r="BD24" i="1" s="1"/>
  <c r="AL25" i="1" s="1"/>
  <c r="AW24" i="1"/>
  <c r="BA24" i="1" s="1"/>
  <c r="BE24" i="1" s="1"/>
  <c r="AM25" i="1" s="1"/>
  <c r="AQ25" i="1" l="1"/>
  <c r="AS25" i="1" s="1"/>
  <c r="AT25" i="1"/>
  <c r="AV25" i="1" s="1"/>
  <c r="AZ25" i="1" s="1"/>
  <c r="BD25" i="1" s="1"/>
  <c r="AL26" i="1" s="1"/>
  <c r="AM26" i="1"/>
  <c r="AY25" i="1"/>
  <c r="BC25" i="1" s="1"/>
  <c r="AK26" i="1" s="1"/>
  <c r="AP25" i="1"/>
  <c r="AR25" i="1" s="1"/>
  <c r="AX25" i="1" s="1"/>
  <c r="BB25" i="1" s="1"/>
  <c r="AJ26" i="1" s="1"/>
  <c r="AT26" i="1" l="1"/>
  <c r="AN26" i="1"/>
  <c r="AO26" i="1" s="1"/>
  <c r="AP26" i="1" s="1"/>
  <c r="AR26" i="1" s="1"/>
  <c r="AX26" i="1" s="1"/>
  <c r="BB26" i="1" s="1"/>
  <c r="AJ27" i="1" s="1"/>
  <c r="AQ26" i="1"/>
  <c r="AS26" i="1" s="1"/>
  <c r="AY26" i="1" s="1"/>
  <c r="BC26" i="1" s="1"/>
  <c r="AK27" i="1" s="1"/>
  <c r="AU26" i="1"/>
  <c r="AN27" i="1" l="1"/>
  <c r="AO27" i="1" s="1"/>
  <c r="AT27" i="1"/>
  <c r="AW26" i="1"/>
  <c r="BA26" i="1" s="1"/>
  <c r="BE26" i="1" s="1"/>
  <c r="AM27" i="1" s="1"/>
  <c r="AV26" i="1"/>
  <c r="AZ26" i="1" s="1"/>
  <c r="BD26" i="1" s="1"/>
  <c r="AL27" i="1" s="1"/>
  <c r="AV27" i="1" l="1"/>
  <c r="AZ27" i="1" s="1"/>
  <c r="BD27" i="1" s="1"/>
  <c r="AP27" i="1"/>
  <c r="AR27" i="1" s="1"/>
  <c r="AU27" i="1"/>
  <c r="AW27" i="1" s="1"/>
  <c r="BA27" i="1" s="1"/>
  <c r="BE27" i="1" s="1"/>
  <c r="AM28" i="1" s="1"/>
  <c r="AX27" i="1"/>
  <c r="BB27" i="1" s="1"/>
  <c r="AJ28" i="1" s="1"/>
  <c r="AL28" i="1"/>
  <c r="AQ27" i="1"/>
  <c r="AS27" i="1" s="1"/>
  <c r="AY27" i="1" s="1"/>
  <c r="BC27" i="1" s="1"/>
  <c r="AK28" i="1" s="1"/>
  <c r="AU28" i="1" l="1"/>
  <c r="AN28" i="1"/>
  <c r="AO28" i="1" s="1"/>
  <c r="AT28" i="1"/>
  <c r="AP28" i="1" l="1"/>
  <c r="AR28" i="1" s="1"/>
  <c r="AX28" i="1" s="1"/>
  <c r="BB28" i="1" s="1"/>
  <c r="AJ29" i="1" s="1"/>
  <c r="AQ28" i="1"/>
  <c r="AS28" i="1" s="1"/>
  <c r="AY28" i="1" s="1"/>
  <c r="BC28" i="1" s="1"/>
  <c r="AK29" i="1" s="1"/>
  <c r="AV28" i="1"/>
  <c r="AZ28" i="1" s="1"/>
  <c r="BD28" i="1" s="1"/>
  <c r="AL29" i="1" s="1"/>
  <c r="AW28" i="1"/>
  <c r="BA28" i="1" s="1"/>
  <c r="BE28" i="1" s="1"/>
  <c r="AM29" i="1" s="1"/>
  <c r="AU29" i="1" l="1"/>
  <c r="AN29" i="1"/>
  <c r="AO29" i="1" s="1"/>
  <c r="AT29" i="1"/>
  <c r="AQ29" i="1" l="1"/>
  <c r="AS29" i="1" s="1"/>
  <c r="AY29" i="1" s="1"/>
  <c r="BC29" i="1" s="1"/>
  <c r="AK30" i="1" s="1"/>
  <c r="AW29" i="1"/>
  <c r="BA29" i="1" s="1"/>
  <c r="BE29" i="1" s="1"/>
  <c r="AM30" i="1" s="1"/>
  <c r="AV29" i="1"/>
  <c r="AZ29" i="1" s="1"/>
  <c r="BD29" i="1" s="1"/>
  <c r="AL30" i="1" s="1"/>
  <c r="AP29" i="1"/>
  <c r="AR29" i="1" s="1"/>
  <c r="AX29" i="1" s="1"/>
  <c r="BB29" i="1" s="1"/>
  <c r="AJ30" i="1" s="1"/>
  <c r="AT30" i="1" l="1"/>
  <c r="AN30" i="1"/>
  <c r="AO30" i="1" s="1"/>
  <c r="AU30" i="1"/>
  <c r="AW30" i="1" l="1"/>
  <c r="BA30" i="1" s="1"/>
  <c r="BE30" i="1" s="1"/>
  <c r="AM31" i="1" s="1"/>
  <c r="AP30" i="1"/>
  <c r="AR30" i="1" s="1"/>
  <c r="AX30" i="1" s="1"/>
  <c r="BB30" i="1" s="1"/>
  <c r="AJ31" i="1" s="1"/>
  <c r="AQ30" i="1"/>
  <c r="AS30" i="1" s="1"/>
  <c r="AY30" i="1" s="1"/>
  <c r="BC30" i="1" s="1"/>
  <c r="AK31" i="1" s="1"/>
  <c r="AV30" i="1"/>
  <c r="AZ30" i="1" s="1"/>
  <c r="BD30" i="1" s="1"/>
  <c r="AL31" i="1" s="1"/>
  <c r="D14" i="1"/>
  <c r="B7" i="1"/>
  <c r="B6" i="1"/>
  <c r="AU31" i="1" l="1"/>
  <c r="AN31" i="1"/>
  <c r="AO31" i="1" s="1"/>
  <c r="AT31" i="1"/>
  <c r="AW31" i="1" l="1"/>
  <c r="BA31" i="1" s="1"/>
  <c r="BE31" i="1" s="1"/>
  <c r="AM32" i="1" s="1"/>
  <c r="AP31" i="1"/>
  <c r="AR31" i="1" s="1"/>
  <c r="AX31" i="1" s="1"/>
  <c r="BB31" i="1" s="1"/>
  <c r="AJ32" i="1" s="1"/>
  <c r="AQ31" i="1"/>
  <c r="AS31" i="1" s="1"/>
  <c r="AY31" i="1" s="1"/>
  <c r="BC31" i="1" s="1"/>
  <c r="AK32" i="1" s="1"/>
  <c r="AV31" i="1"/>
  <c r="AZ31" i="1" s="1"/>
  <c r="BD31" i="1" s="1"/>
  <c r="AL32" i="1" s="1"/>
  <c r="AU32" i="1" l="1"/>
  <c r="AN32" i="1"/>
  <c r="AO32" i="1" s="1"/>
  <c r="AT32" i="1"/>
  <c r="AP32" i="1" l="1"/>
  <c r="AR32" i="1" s="1"/>
  <c r="AX32" i="1" s="1"/>
  <c r="BB32" i="1" s="1"/>
  <c r="AJ33" i="1" s="1"/>
  <c r="AW32" i="1"/>
  <c r="BA32" i="1" s="1"/>
  <c r="BE32" i="1" s="1"/>
  <c r="AM33" i="1" s="1"/>
  <c r="AQ32" i="1"/>
  <c r="AS32" i="1" s="1"/>
  <c r="AY32" i="1" s="1"/>
  <c r="BC32" i="1" s="1"/>
  <c r="AK33" i="1" s="1"/>
  <c r="AV32" i="1"/>
  <c r="AZ32" i="1" s="1"/>
  <c r="BD32" i="1" s="1"/>
  <c r="AL33" i="1" s="1"/>
  <c r="AU33" i="1" l="1"/>
  <c r="AN33" i="1"/>
  <c r="AO33" i="1" s="1"/>
  <c r="AQ33" i="1" s="1"/>
  <c r="AS33" i="1" s="1"/>
  <c r="AY33" i="1" s="1"/>
  <c r="BC33" i="1" s="1"/>
  <c r="AK34" i="1" s="1"/>
  <c r="AT33" i="1"/>
  <c r="AW33" i="1" l="1"/>
  <c r="BA33" i="1" s="1"/>
  <c r="BE33" i="1" s="1"/>
  <c r="AM34" i="1" s="1"/>
  <c r="AV33" i="1"/>
  <c r="AZ33" i="1" s="1"/>
  <c r="BD33" i="1" s="1"/>
  <c r="AL34" i="1" s="1"/>
  <c r="AP33" i="1"/>
  <c r="AR33" i="1" s="1"/>
  <c r="AX33" i="1" s="1"/>
  <c r="BB33" i="1" s="1"/>
  <c r="AJ34" i="1" s="1"/>
  <c r="AT34" i="1" l="1"/>
  <c r="AN34" i="1"/>
  <c r="AU34" i="1"/>
  <c r="AO34" i="1" l="1"/>
  <c r="AP34" i="1" s="1"/>
  <c r="AR34" i="1" s="1"/>
  <c r="AX34" i="1" s="1"/>
  <c r="BB34" i="1" s="1"/>
  <c r="AJ35" i="1" s="1"/>
  <c r="AV34" i="1"/>
  <c r="AZ34" i="1" s="1"/>
  <c r="BD34" i="1" s="1"/>
  <c r="AL35" i="1" s="1"/>
  <c r="AW34" i="1"/>
  <c r="BA34" i="1" s="1"/>
  <c r="BE34" i="1" s="1"/>
  <c r="AM35" i="1" s="1"/>
  <c r="AT35" i="1" l="1"/>
  <c r="AQ34" i="1"/>
  <c r="AS34" i="1" s="1"/>
  <c r="AY34" i="1" s="1"/>
  <c r="BC34" i="1" s="1"/>
  <c r="AK35" i="1" s="1"/>
  <c r="AU35" i="1" l="1"/>
  <c r="AN35" i="1"/>
  <c r="AO35" i="1" l="1"/>
  <c r="AP35" i="1" s="1"/>
  <c r="AR35" i="1" s="1"/>
  <c r="AX35" i="1" s="1"/>
  <c r="BB35" i="1" s="1"/>
  <c r="AJ36" i="1" s="1"/>
  <c r="AW35" i="1"/>
  <c r="BA35" i="1" s="1"/>
  <c r="BE35" i="1" s="1"/>
  <c r="AM36" i="1" s="1"/>
  <c r="AQ35" i="1"/>
  <c r="AS35" i="1" s="1"/>
  <c r="AY35" i="1" s="1"/>
  <c r="BC35" i="1" s="1"/>
  <c r="AK36" i="1" s="1"/>
  <c r="AV35" i="1"/>
  <c r="AZ35" i="1" s="1"/>
  <c r="BD35" i="1" s="1"/>
  <c r="AL36" i="1" s="1"/>
  <c r="AT36" i="1" l="1"/>
  <c r="AN36" i="1"/>
  <c r="AO36" i="1" s="1"/>
  <c r="AU36" i="1"/>
  <c r="AQ36" i="1" l="1"/>
  <c r="AS36" i="1" s="1"/>
  <c r="AY36" i="1" s="1"/>
  <c r="BC36" i="1" s="1"/>
  <c r="AK37" i="1" s="1"/>
  <c r="AV36" i="1"/>
  <c r="AZ36" i="1" s="1"/>
  <c r="BD36" i="1" s="1"/>
  <c r="AL37" i="1" s="1"/>
  <c r="AW36" i="1"/>
  <c r="BA36" i="1" s="1"/>
  <c r="BE36" i="1" s="1"/>
  <c r="AM37" i="1" s="1"/>
  <c r="AP36" i="1"/>
  <c r="AR36" i="1" s="1"/>
  <c r="AX36" i="1" s="1"/>
  <c r="BB36" i="1" s="1"/>
  <c r="AJ37" i="1" s="1"/>
  <c r="AT37" i="1" l="1"/>
  <c r="AN37" i="1"/>
  <c r="AO37" i="1" s="1"/>
  <c r="AU37" i="1"/>
  <c r="AP37" i="1" l="1"/>
  <c r="AR37" i="1" s="1"/>
  <c r="AX37" i="1" s="1"/>
  <c r="BB37" i="1" s="1"/>
  <c r="AJ38" i="1" s="1"/>
  <c r="AQ37" i="1"/>
  <c r="AS37" i="1" s="1"/>
  <c r="AY37" i="1" s="1"/>
  <c r="BC37" i="1" s="1"/>
  <c r="AK38" i="1" s="1"/>
  <c r="AW37" i="1"/>
  <c r="BA37" i="1" s="1"/>
  <c r="BE37" i="1" s="1"/>
  <c r="AM38" i="1" s="1"/>
  <c r="AV37" i="1"/>
  <c r="AZ37" i="1" s="1"/>
  <c r="BD37" i="1" s="1"/>
  <c r="AL38" i="1" s="1"/>
  <c r="AU38" i="1" l="1"/>
  <c r="AT38" i="1"/>
  <c r="AV38" i="1" s="1"/>
  <c r="AZ38" i="1" s="1"/>
  <c r="BD38" i="1" s="1"/>
  <c r="AL39" i="1" s="1"/>
  <c r="AN38" i="1"/>
  <c r="AO38" i="1" s="1"/>
  <c r="AW38" i="1" l="1"/>
  <c r="BA38" i="1" s="1"/>
  <c r="BE38" i="1" s="1"/>
  <c r="AM39" i="1" s="1"/>
  <c r="AQ38" i="1"/>
  <c r="AS38" i="1" s="1"/>
  <c r="AY38" i="1" s="1"/>
  <c r="BC38" i="1" s="1"/>
  <c r="AK39" i="1" s="1"/>
  <c r="AP38" i="1"/>
  <c r="AR38" i="1" s="1"/>
  <c r="AX38" i="1" s="1"/>
  <c r="BB38" i="1" s="1"/>
  <c r="AJ39" i="1" s="1"/>
  <c r="AN39" i="1" l="1"/>
  <c r="AO39" i="1" s="1"/>
  <c r="AT39" i="1"/>
  <c r="AV39" i="1" s="1"/>
  <c r="AZ39" i="1" s="1"/>
  <c r="BD39" i="1" s="1"/>
  <c r="AL40" i="1" s="1"/>
  <c r="AP39" i="1"/>
  <c r="AR39" i="1" s="1"/>
  <c r="AX39" i="1" s="1"/>
  <c r="BB39" i="1" s="1"/>
  <c r="AJ40" i="1" s="1"/>
  <c r="AQ39" i="1"/>
  <c r="AS39" i="1" s="1"/>
  <c r="AY39" i="1" s="1"/>
  <c r="BC39" i="1" s="1"/>
  <c r="AK40" i="1" s="1"/>
  <c r="AU39" i="1"/>
  <c r="AW39" i="1" s="1"/>
  <c r="BA39" i="1" s="1"/>
  <c r="BE39" i="1" s="1"/>
  <c r="AM40" i="1" s="1"/>
  <c r="AU40" i="1" l="1"/>
  <c r="AN40" i="1"/>
  <c r="AO40" i="1" s="1"/>
  <c r="AT40" i="1"/>
  <c r="AQ40" i="1" l="1"/>
  <c r="AS40" i="1" s="1"/>
  <c r="AY40" i="1" s="1"/>
  <c r="BC40" i="1" s="1"/>
  <c r="AK41" i="1" s="1"/>
  <c r="AW40" i="1"/>
  <c r="BA40" i="1" s="1"/>
  <c r="BE40" i="1" s="1"/>
  <c r="AM41" i="1" s="1"/>
  <c r="AP40" i="1"/>
  <c r="AR40" i="1" s="1"/>
  <c r="AX40" i="1" s="1"/>
  <c r="BB40" i="1" s="1"/>
  <c r="AJ41" i="1" s="1"/>
  <c r="AV40" i="1"/>
  <c r="AZ40" i="1" s="1"/>
  <c r="BD40" i="1" s="1"/>
  <c r="AL41" i="1" s="1"/>
  <c r="AT41" i="1" l="1"/>
  <c r="AN41" i="1"/>
  <c r="AO41" i="1" s="1"/>
  <c r="AU41" i="1"/>
  <c r="AV41" i="1" l="1"/>
  <c r="AZ41" i="1" s="1"/>
  <c r="BD41" i="1" s="1"/>
  <c r="AL42" i="1" s="1"/>
  <c r="AW41" i="1"/>
  <c r="BA41" i="1" s="1"/>
  <c r="BE41" i="1" s="1"/>
  <c r="AM42" i="1" s="1"/>
  <c r="AP41" i="1"/>
  <c r="AR41" i="1" s="1"/>
  <c r="AX41" i="1" s="1"/>
  <c r="BB41" i="1" s="1"/>
  <c r="AJ42" i="1" s="1"/>
  <c r="AQ41" i="1"/>
  <c r="AS41" i="1" s="1"/>
  <c r="AY41" i="1" s="1"/>
  <c r="BC41" i="1" s="1"/>
  <c r="AK42" i="1" s="1"/>
  <c r="AU42" i="1" l="1"/>
  <c r="AT42" i="1"/>
  <c r="AN42" i="1"/>
  <c r="AO42" i="1" s="1"/>
  <c r="AV42" i="1" l="1"/>
  <c r="AZ42" i="1" s="1"/>
  <c r="BD42" i="1" s="1"/>
  <c r="AL43" i="1" s="1"/>
  <c r="AW42" i="1"/>
  <c r="BA42" i="1" s="1"/>
  <c r="BE42" i="1" s="1"/>
  <c r="AM43" i="1" s="1"/>
  <c r="AP42" i="1"/>
  <c r="AR42" i="1" s="1"/>
  <c r="AX42" i="1" s="1"/>
  <c r="BB42" i="1" s="1"/>
  <c r="AJ43" i="1" s="1"/>
  <c r="AQ42" i="1"/>
  <c r="AS42" i="1" s="1"/>
  <c r="AY42" i="1" s="1"/>
  <c r="BC42" i="1" s="1"/>
  <c r="AK43" i="1" s="1"/>
  <c r="AU43" i="1" l="1"/>
  <c r="AN43" i="1"/>
  <c r="AO43" i="1" s="1"/>
  <c r="AT43" i="1"/>
  <c r="AW43" i="1" l="1"/>
  <c r="BA43" i="1" s="1"/>
  <c r="BE43" i="1" s="1"/>
  <c r="AM44" i="1" s="1"/>
  <c r="AV43" i="1"/>
  <c r="AZ43" i="1" s="1"/>
  <c r="BD43" i="1" s="1"/>
  <c r="AL44" i="1" s="1"/>
  <c r="AP43" i="1"/>
  <c r="AR43" i="1" s="1"/>
  <c r="AX43" i="1" s="1"/>
  <c r="BB43" i="1" s="1"/>
  <c r="AJ44" i="1" s="1"/>
  <c r="AQ43" i="1"/>
  <c r="AS43" i="1" s="1"/>
  <c r="AY43" i="1" s="1"/>
  <c r="BC43" i="1" s="1"/>
  <c r="AK44" i="1" s="1"/>
  <c r="AN44" i="1" l="1"/>
  <c r="AO44" i="1" s="1"/>
  <c r="AQ44" i="1" s="1"/>
  <c r="AS44" i="1" s="1"/>
  <c r="AY44" i="1" s="1"/>
  <c r="BC44" i="1" s="1"/>
  <c r="AK45" i="1" s="1"/>
  <c r="AT44" i="1"/>
  <c r="AU44" i="1"/>
  <c r="AV44" i="1" l="1"/>
  <c r="AZ44" i="1" s="1"/>
  <c r="BD44" i="1" s="1"/>
  <c r="AL45" i="1" s="1"/>
  <c r="AW44" i="1"/>
  <c r="BA44" i="1" s="1"/>
  <c r="BE44" i="1" s="1"/>
  <c r="AM45" i="1" s="1"/>
  <c r="AP44" i="1"/>
  <c r="AR44" i="1" s="1"/>
  <c r="AX44" i="1" s="1"/>
  <c r="BB44" i="1" s="1"/>
  <c r="AJ45" i="1" s="1"/>
  <c r="AN45" i="1" l="1"/>
  <c r="AT45" i="1"/>
  <c r="AU45" i="1"/>
  <c r="AW45" i="1" l="1"/>
  <c r="BA45" i="1" s="1"/>
  <c r="BE45" i="1" s="1"/>
  <c r="AM46" i="1" s="1"/>
  <c r="AO45" i="1"/>
  <c r="AP45" i="1" s="1"/>
  <c r="AR45" i="1" s="1"/>
  <c r="AX45" i="1" s="1"/>
  <c r="BB45" i="1" s="1"/>
  <c r="AJ46" i="1" s="1"/>
  <c r="AQ45" i="1"/>
  <c r="AS45" i="1" s="1"/>
  <c r="AY45" i="1" s="1"/>
  <c r="BC45" i="1" s="1"/>
  <c r="AK46" i="1" s="1"/>
  <c r="AU46" i="1" l="1"/>
  <c r="AT46" i="1"/>
  <c r="AN46" i="1"/>
  <c r="AO46" i="1" s="1"/>
  <c r="AV45" i="1"/>
  <c r="AZ45" i="1" s="1"/>
  <c r="BD45" i="1" s="1"/>
  <c r="AL46" i="1" s="1"/>
  <c r="AV46" i="1" l="1"/>
  <c r="AZ46" i="1" s="1"/>
  <c r="BD46" i="1" s="1"/>
  <c r="AW46" i="1"/>
  <c r="BA46" i="1" s="1"/>
  <c r="BE46" i="1" s="1"/>
  <c r="AM47" i="1" s="1"/>
  <c r="AL47" i="1"/>
  <c r="AP46" i="1"/>
  <c r="AR46" i="1" s="1"/>
  <c r="AX46" i="1" s="1"/>
  <c r="BB46" i="1" s="1"/>
  <c r="AJ47" i="1" s="1"/>
  <c r="AQ46" i="1"/>
  <c r="AS46" i="1" s="1"/>
  <c r="AY46" i="1" s="1"/>
  <c r="BC46" i="1" s="1"/>
  <c r="AK47" i="1" s="1"/>
  <c r="AT47" i="1" l="1"/>
  <c r="AN47" i="1"/>
  <c r="AO47" i="1" s="1"/>
  <c r="AU47" i="1"/>
  <c r="AP47" i="1" l="1"/>
  <c r="AR47" i="1" s="1"/>
  <c r="AX47" i="1" s="1"/>
  <c r="BB47" i="1" s="1"/>
  <c r="AJ48" i="1" s="1"/>
  <c r="AQ47" i="1"/>
  <c r="AS47" i="1" s="1"/>
  <c r="AY47" i="1" s="1"/>
  <c r="BC47" i="1" s="1"/>
  <c r="AK48" i="1" s="1"/>
  <c r="AW47" i="1"/>
  <c r="BA47" i="1" s="1"/>
  <c r="BE47" i="1" s="1"/>
  <c r="AM48" i="1" s="1"/>
  <c r="AV47" i="1"/>
  <c r="AZ47" i="1" s="1"/>
  <c r="BD47" i="1" s="1"/>
  <c r="AL48" i="1" s="1"/>
  <c r="AU48" i="1" l="1"/>
  <c r="AN48" i="1"/>
  <c r="AO48" i="1" s="1"/>
  <c r="AT48" i="1"/>
  <c r="AW48" i="1" l="1"/>
  <c r="BA48" i="1" s="1"/>
  <c r="BE48" i="1" s="1"/>
  <c r="AM49" i="1" s="1"/>
  <c r="AQ48" i="1"/>
  <c r="AS48" i="1" s="1"/>
  <c r="AY48" i="1" s="1"/>
  <c r="BC48" i="1" s="1"/>
  <c r="AK49" i="1" s="1"/>
  <c r="AV48" i="1"/>
  <c r="AZ48" i="1" s="1"/>
  <c r="BD48" i="1" s="1"/>
  <c r="AL49" i="1" s="1"/>
  <c r="AP48" i="1"/>
  <c r="AR48" i="1" s="1"/>
  <c r="AX48" i="1" s="1"/>
  <c r="BB48" i="1" s="1"/>
  <c r="AJ49" i="1" s="1"/>
  <c r="AT49" i="1" l="1"/>
  <c r="AN49" i="1"/>
  <c r="AO49" i="1" s="1"/>
  <c r="AU49" i="1"/>
  <c r="AW49" i="1" l="1"/>
  <c r="BA49" i="1" s="1"/>
  <c r="BE49" i="1" s="1"/>
  <c r="AM50" i="1" s="1"/>
  <c r="AQ49" i="1"/>
  <c r="AS49" i="1" s="1"/>
  <c r="AY49" i="1" s="1"/>
  <c r="BC49" i="1" s="1"/>
  <c r="AK50" i="1" s="1"/>
  <c r="AV49" i="1"/>
  <c r="AZ49" i="1" s="1"/>
  <c r="BD49" i="1" s="1"/>
  <c r="AL50" i="1" s="1"/>
  <c r="AP49" i="1"/>
  <c r="AR49" i="1" s="1"/>
  <c r="AX49" i="1" s="1"/>
  <c r="BB49" i="1" s="1"/>
  <c r="AJ50" i="1" s="1"/>
  <c r="AU50" i="1" l="1"/>
  <c r="AT50" i="1"/>
  <c r="AN50" i="1"/>
  <c r="AO50" i="1" s="1"/>
  <c r="AP50" i="1" l="1"/>
  <c r="AR50" i="1" s="1"/>
  <c r="AX50" i="1" s="1"/>
  <c r="BB50" i="1" s="1"/>
  <c r="AJ51" i="1" s="1"/>
  <c r="AV50" i="1"/>
  <c r="AZ50" i="1" s="1"/>
  <c r="BD50" i="1" s="1"/>
  <c r="AL51" i="1" s="1"/>
  <c r="AW50" i="1"/>
  <c r="BA50" i="1" s="1"/>
  <c r="BE50" i="1" s="1"/>
  <c r="AM51" i="1" s="1"/>
  <c r="AQ50" i="1"/>
  <c r="AS50" i="1" s="1"/>
  <c r="AY50" i="1" s="1"/>
  <c r="BC50" i="1" s="1"/>
  <c r="AK51" i="1" s="1"/>
  <c r="AU51" i="1" l="1"/>
  <c r="AT51" i="1"/>
  <c r="AV51" i="1" s="1"/>
  <c r="AZ51" i="1" s="1"/>
  <c r="BD51" i="1" s="1"/>
  <c r="AL52" i="1" s="1"/>
  <c r="AN51" i="1"/>
  <c r="AO51" i="1" s="1"/>
  <c r="AQ51" i="1" s="1"/>
  <c r="AS51" i="1" s="1"/>
  <c r="AY51" i="1" s="1"/>
  <c r="BC51" i="1" s="1"/>
  <c r="AK52" i="1" s="1"/>
  <c r="AP51" i="1" l="1"/>
  <c r="AR51" i="1" s="1"/>
  <c r="AX51" i="1" s="1"/>
  <c r="BB51" i="1" s="1"/>
  <c r="AJ52" i="1" s="1"/>
  <c r="AW51" i="1"/>
  <c r="BA51" i="1" s="1"/>
  <c r="BE51" i="1" s="1"/>
  <c r="AM52" i="1" s="1"/>
  <c r="AU52" i="1" s="1"/>
  <c r="AN52" i="1" l="1"/>
  <c r="AT52" i="1"/>
  <c r="AO52" i="1" l="1"/>
  <c r="AP52" i="1" s="1"/>
  <c r="AR52" i="1" s="1"/>
  <c r="AX52" i="1" s="1"/>
  <c r="BB52" i="1" s="1"/>
  <c r="AJ53" i="1" s="1"/>
  <c r="AQ52" i="1"/>
  <c r="AS52" i="1" s="1"/>
  <c r="AY52" i="1" s="1"/>
  <c r="BC52" i="1" s="1"/>
  <c r="AK53" i="1" s="1"/>
  <c r="AW52" i="1"/>
  <c r="BA52" i="1" s="1"/>
  <c r="BE52" i="1" s="1"/>
  <c r="AM53" i="1" s="1"/>
  <c r="AQ53" i="1" l="1"/>
  <c r="AS53" i="1" s="1"/>
  <c r="AY53" i="1" s="1"/>
  <c r="BC53" i="1" s="1"/>
  <c r="AK54" i="1" s="1"/>
  <c r="AU53" i="1"/>
  <c r="AW53" i="1" s="1"/>
  <c r="BA53" i="1" s="1"/>
  <c r="BE53" i="1" s="1"/>
  <c r="AM54" i="1" s="1"/>
  <c r="AP53" i="1"/>
  <c r="AR53" i="1" s="1"/>
  <c r="AT53" i="1"/>
  <c r="AV53" i="1" s="1"/>
  <c r="AZ53" i="1" s="1"/>
  <c r="BD53" i="1" s="1"/>
  <c r="AN53" i="1"/>
  <c r="AO53" i="1" s="1"/>
  <c r="AV52" i="1"/>
  <c r="AZ52" i="1" s="1"/>
  <c r="BD52" i="1" s="1"/>
  <c r="AL53" i="1" s="1"/>
  <c r="AU54" i="1" l="1"/>
  <c r="AX53" i="1"/>
  <c r="BB53" i="1" s="1"/>
  <c r="AJ54" i="1" s="1"/>
  <c r="AL54" i="1"/>
  <c r="AT54" i="1" l="1"/>
  <c r="AN54" i="1"/>
  <c r="AO54" i="1" l="1"/>
  <c r="AP54" i="1" s="1"/>
  <c r="AR54" i="1" s="1"/>
  <c r="AX54" i="1" s="1"/>
  <c r="BB54" i="1" s="1"/>
  <c r="AJ55" i="1" s="1"/>
  <c r="AQ54" i="1" l="1"/>
  <c r="AS54" i="1" s="1"/>
  <c r="AY54" i="1" s="1"/>
  <c r="BC54" i="1" s="1"/>
  <c r="AK55" i="1" s="1"/>
  <c r="AV54" i="1"/>
  <c r="AZ54" i="1" s="1"/>
  <c r="BD54" i="1" s="1"/>
  <c r="AL55" i="1" s="1"/>
  <c r="AW54" i="1"/>
  <c r="BA54" i="1" s="1"/>
  <c r="BE54" i="1" s="1"/>
  <c r="AM55" i="1" s="1"/>
  <c r="AU55" i="1" l="1"/>
  <c r="AN55" i="1"/>
  <c r="AT55" i="1"/>
  <c r="AO55" i="1" l="1"/>
  <c r="AP55" i="1" s="1"/>
  <c r="AR55" i="1" s="1"/>
  <c r="AX55" i="1" s="1"/>
  <c r="BB55" i="1" s="1"/>
  <c r="AJ56" i="1" s="1"/>
  <c r="AQ55" i="1"/>
  <c r="AS55" i="1" s="1"/>
  <c r="AY55" i="1" s="1"/>
  <c r="BC55" i="1" s="1"/>
  <c r="AK56" i="1" s="1"/>
  <c r="AW55" i="1"/>
  <c r="BA55" i="1" s="1"/>
  <c r="BE55" i="1" s="1"/>
  <c r="AM56" i="1" s="1"/>
  <c r="AV55" i="1"/>
  <c r="AZ55" i="1" s="1"/>
  <c r="BD55" i="1" s="1"/>
  <c r="AL56" i="1" s="1"/>
  <c r="AN56" i="1" l="1"/>
  <c r="AO56" i="1" s="1"/>
  <c r="AT56" i="1"/>
  <c r="AV56" i="1" s="1"/>
  <c r="AZ56" i="1" s="1"/>
  <c r="BD56" i="1" s="1"/>
  <c r="AL57" i="1" s="1"/>
  <c r="AU56" i="1"/>
  <c r="AW56" i="1" s="1"/>
  <c r="BA56" i="1" s="1"/>
  <c r="BE56" i="1" s="1"/>
  <c r="AM57" i="1" s="1"/>
  <c r="AQ56" i="1"/>
  <c r="AS56" i="1" s="1"/>
  <c r="AY56" i="1" s="1"/>
  <c r="BC56" i="1" s="1"/>
  <c r="AK57" i="1" s="1"/>
  <c r="AU57" i="1" l="1"/>
  <c r="AP56" i="1"/>
  <c r="AR56" i="1" s="1"/>
  <c r="AX56" i="1" s="1"/>
  <c r="BB56" i="1" s="1"/>
  <c r="AJ57" i="1" s="1"/>
  <c r="AN57" i="1" l="1"/>
  <c r="AT57" i="1"/>
  <c r="AO57" i="1" l="1"/>
  <c r="AV57" i="1" s="1"/>
  <c r="AZ57" i="1" s="1"/>
  <c r="BD57" i="1" s="1"/>
  <c r="AL58" i="1" s="1"/>
  <c r="AQ57" i="1"/>
  <c r="AS57" i="1" s="1"/>
  <c r="AY57" i="1" s="1"/>
  <c r="BC57" i="1" s="1"/>
  <c r="AK58" i="1" s="1"/>
  <c r="AP57" i="1"/>
  <c r="AR57" i="1" s="1"/>
  <c r="AX57" i="1" s="1"/>
  <c r="BB57" i="1" s="1"/>
  <c r="AJ58" i="1" s="1"/>
  <c r="AW57" i="1"/>
  <c r="BA57" i="1" s="1"/>
  <c r="BE57" i="1" s="1"/>
  <c r="AM58" i="1" s="1"/>
  <c r="AT58" i="1" l="1"/>
  <c r="AN58" i="1"/>
  <c r="AO58" i="1" s="1"/>
  <c r="AU58" i="1"/>
  <c r="AQ58" i="1" l="1"/>
  <c r="AS58" i="1" s="1"/>
  <c r="AY58" i="1" s="1"/>
  <c r="BC58" i="1" s="1"/>
  <c r="AK59" i="1" s="1"/>
  <c r="AV58" i="1"/>
  <c r="AZ58" i="1" s="1"/>
  <c r="BD58" i="1" s="1"/>
  <c r="AL59" i="1" s="1"/>
  <c r="AP58" i="1"/>
  <c r="AR58" i="1" s="1"/>
  <c r="AX58" i="1" s="1"/>
  <c r="BB58" i="1" s="1"/>
  <c r="AJ59" i="1" s="1"/>
  <c r="AW58" i="1"/>
  <c r="BA58" i="1" s="1"/>
  <c r="BE58" i="1" s="1"/>
  <c r="AM59" i="1" s="1"/>
  <c r="AT59" i="1" l="1"/>
  <c r="AN59" i="1"/>
  <c r="AO59" i="1" s="1"/>
  <c r="AU59" i="1"/>
  <c r="AP59" i="1" l="1"/>
  <c r="AR59" i="1" s="1"/>
  <c r="AX59" i="1" s="1"/>
  <c r="BB59" i="1" s="1"/>
  <c r="AJ60" i="1" s="1"/>
  <c r="AW59" i="1"/>
  <c r="BA59" i="1" s="1"/>
  <c r="BE59" i="1" s="1"/>
  <c r="AM60" i="1" s="1"/>
  <c r="AV59" i="1"/>
  <c r="AZ59" i="1" s="1"/>
  <c r="BD59" i="1" s="1"/>
  <c r="AL60" i="1" s="1"/>
  <c r="AQ59" i="1"/>
  <c r="AS59" i="1" s="1"/>
  <c r="AY59" i="1" s="1"/>
  <c r="BC59" i="1" s="1"/>
  <c r="AK60" i="1" s="1"/>
  <c r="AU60" i="1" l="1"/>
  <c r="AT60" i="1"/>
  <c r="AV60" i="1" s="1"/>
  <c r="AZ60" i="1" s="1"/>
  <c r="BD60" i="1" s="1"/>
  <c r="AL61" i="1" s="1"/>
  <c r="AN60" i="1"/>
  <c r="AO60" i="1" s="1"/>
  <c r="AP60" i="1" l="1"/>
  <c r="AR60" i="1" s="1"/>
  <c r="AX60" i="1" s="1"/>
  <c r="BB60" i="1" s="1"/>
  <c r="AJ61" i="1" s="1"/>
  <c r="AQ60" i="1"/>
  <c r="AS60" i="1" s="1"/>
  <c r="AY60" i="1" s="1"/>
  <c r="BC60" i="1" s="1"/>
  <c r="AK61" i="1" s="1"/>
  <c r="AW60" i="1"/>
  <c r="BA60" i="1" s="1"/>
  <c r="BE60" i="1" s="1"/>
  <c r="AM61" i="1" s="1"/>
  <c r="AU61" i="1" l="1"/>
  <c r="AN61" i="1"/>
  <c r="AO61" i="1" s="1"/>
  <c r="AT61" i="1"/>
  <c r="AP61" i="1" l="1"/>
  <c r="AR61" i="1" s="1"/>
  <c r="AX61" i="1" s="1"/>
  <c r="BB61" i="1" s="1"/>
  <c r="AJ62" i="1" s="1"/>
  <c r="AQ61" i="1"/>
  <c r="AS61" i="1" s="1"/>
  <c r="AY61" i="1" s="1"/>
  <c r="BC61" i="1" s="1"/>
  <c r="AK62" i="1" s="1"/>
  <c r="AW61" i="1"/>
  <c r="BA61" i="1" s="1"/>
  <c r="BE61" i="1" s="1"/>
  <c r="AM62" i="1" s="1"/>
  <c r="AV61" i="1"/>
  <c r="AZ61" i="1" s="1"/>
  <c r="BD61" i="1" s="1"/>
  <c r="AL62" i="1" s="1"/>
  <c r="AU62" i="1" l="1"/>
  <c r="AW62" i="1" s="1"/>
  <c r="BA62" i="1" s="1"/>
  <c r="BE62" i="1" s="1"/>
  <c r="AM63" i="1" s="1"/>
  <c r="AN62" i="1"/>
  <c r="AO62" i="1" s="1"/>
  <c r="AQ62" i="1" s="1"/>
  <c r="AS62" i="1" s="1"/>
  <c r="AY62" i="1" s="1"/>
  <c r="BC62" i="1" s="1"/>
  <c r="AK63" i="1" s="1"/>
  <c r="AT62" i="1"/>
  <c r="AU63" i="1" l="1"/>
  <c r="AP62" i="1"/>
  <c r="AR62" i="1" s="1"/>
  <c r="AX62" i="1" s="1"/>
  <c r="BB62" i="1" s="1"/>
  <c r="AJ63" i="1" s="1"/>
  <c r="AV62" i="1"/>
  <c r="AZ62" i="1" s="1"/>
  <c r="BD62" i="1" s="1"/>
  <c r="AL63" i="1" s="1"/>
  <c r="AT63" i="1" l="1"/>
  <c r="AN63" i="1"/>
  <c r="AO63" i="1" l="1"/>
  <c r="AQ63" i="1" s="1"/>
  <c r="AS63" i="1" s="1"/>
  <c r="AY63" i="1" s="1"/>
  <c r="BC63" i="1" s="1"/>
  <c r="AK64" i="1" s="1"/>
  <c r="AV63" i="1"/>
  <c r="AZ63" i="1" s="1"/>
  <c r="BD63" i="1" s="1"/>
  <c r="AL64" i="1" s="1"/>
  <c r="AW63" i="1" l="1"/>
  <c r="BA63" i="1" s="1"/>
  <c r="BE63" i="1" s="1"/>
  <c r="AM64" i="1" s="1"/>
  <c r="AP63" i="1"/>
  <c r="AR63" i="1" s="1"/>
  <c r="AX63" i="1" s="1"/>
  <c r="BB63" i="1" s="1"/>
  <c r="AJ64" i="1" s="1"/>
  <c r="AT64" i="1" l="1"/>
  <c r="AN64" i="1"/>
  <c r="AU64" i="1"/>
  <c r="AO64" i="1" l="1"/>
  <c r="AP64" i="1" s="1"/>
  <c r="AR64" i="1" s="1"/>
  <c r="AX64" i="1" s="1"/>
  <c r="BB64" i="1" s="1"/>
  <c r="AJ65" i="1" s="1"/>
  <c r="AW64" i="1"/>
  <c r="BA64" i="1" s="1"/>
  <c r="BE64" i="1" s="1"/>
  <c r="AM65" i="1" s="1"/>
  <c r="AV64" i="1"/>
  <c r="AZ64" i="1" s="1"/>
  <c r="BD64" i="1" s="1"/>
  <c r="AL65" i="1" s="1"/>
  <c r="AQ64" i="1" l="1"/>
  <c r="AS64" i="1" s="1"/>
  <c r="AY64" i="1" s="1"/>
  <c r="BC64" i="1" s="1"/>
  <c r="AK65" i="1" s="1"/>
  <c r="AN65" i="1" s="1"/>
  <c r="AT65" i="1"/>
  <c r="AO65" i="1" l="1"/>
  <c r="AP65" i="1" s="1"/>
  <c r="AR65" i="1" s="1"/>
  <c r="AX65" i="1" s="1"/>
  <c r="BB65" i="1" s="1"/>
  <c r="AJ66" i="1" s="1"/>
  <c r="AU65" i="1"/>
  <c r="AW65" i="1" s="1"/>
  <c r="BA65" i="1" s="1"/>
  <c r="BE65" i="1" s="1"/>
  <c r="AM66" i="1" s="1"/>
  <c r="AQ65" i="1"/>
  <c r="AS65" i="1" s="1"/>
  <c r="AY65" i="1" s="1"/>
  <c r="BC65" i="1" s="1"/>
  <c r="AK66" i="1" s="1"/>
  <c r="AV65" i="1"/>
  <c r="AZ65" i="1" s="1"/>
  <c r="BD65" i="1" s="1"/>
  <c r="AL66" i="1" s="1"/>
  <c r="AU66" i="1" l="1"/>
  <c r="AT66" i="1"/>
  <c r="AN66" i="1"/>
  <c r="AO66" i="1" s="1"/>
  <c r="AW66" i="1" l="1"/>
  <c r="BA66" i="1" s="1"/>
  <c r="BE66" i="1" s="1"/>
  <c r="AM67" i="1" s="1"/>
  <c r="AP66" i="1"/>
  <c r="AR66" i="1" s="1"/>
  <c r="AX66" i="1" s="1"/>
  <c r="BB66" i="1" s="1"/>
  <c r="AJ67" i="1" s="1"/>
  <c r="AV66" i="1"/>
  <c r="AZ66" i="1" s="1"/>
  <c r="BD66" i="1" s="1"/>
  <c r="AL67" i="1" s="1"/>
  <c r="AQ66" i="1"/>
  <c r="AS66" i="1" s="1"/>
  <c r="AY66" i="1" s="1"/>
  <c r="BC66" i="1" s="1"/>
  <c r="AK67" i="1" s="1"/>
  <c r="AU67" i="1" l="1"/>
  <c r="AT67" i="1"/>
  <c r="AN67" i="1"/>
  <c r="AO67" i="1" s="1"/>
  <c r="AP67" i="1" l="1"/>
  <c r="AR67" i="1" s="1"/>
  <c r="AX67" i="1" s="1"/>
  <c r="BB67" i="1" s="1"/>
  <c r="AJ68" i="1" s="1"/>
  <c r="AQ67" i="1"/>
  <c r="AS67" i="1" s="1"/>
  <c r="AY67" i="1" s="1"/>
  <c r="BC67" i="1" s="1"/>
  <c r="AK68" i="1" s="1"/>
  <c r="AV67" i="1"/>
  <c r="AZ67" i="1" s="1"/>
  <c r="BD67" i="1" s="1"/>
  <c r="AL68" i="1" s="1"/>
  <c r="AW67" i="1"/>
  <c r="BA67" i="1" s="1"/>
  <c r="BE67" i="1" s="1"/>
  <c r="AM68" i="1" s="1"/>
  <c r="AU68" i="1" l="1"/>
  <c r="AW68" i="1" s="1"/>
  <c r="BA68" i="1" s="1"/>
  <c r="BE68" i="1" s="1"/>
  <c r="AM69" i="1" s="1"/>
  <c r="AQ68" i="1"/>
  <c r="AS68" i="1" s="1"/>
  <c r="AY68" i="1" s="1"/>
  <c r="BC68" i="1" s="1"/>
  <c r="AK69" i="1" s="1"/>
  <c r="AT68" i="1"/>
  <c r="AV68" i="1" s="1"/>
  <c r="AZ68" i="1" s="1"/>
  <c r="BD68" i="1" s="1"/>
  <c r="AL69" i="1" s="1"/>
  <c r="AN68" i="1"/>
  <c r="AO68" i="1" s="1"/>
  <c r="AP68" i="1" s="1"/>
  <c r="AR68" i="1" s="1"/>
  <c r="AX68" i="1" s="1"/>
  <c r="BB68" i="1" s="1"/>
  <c r="AJ69" i="1" s="1"/>
  <c r="AN69" i="1" l="1"/>
  <c r="AO69" i="1" s="1"/>
  <c r="AT69" i="1"/>
  <c r="AU69" i="1"/>
  <c r="AW69" i="1" l="1"/>
  <c r="BA69" i="1" s="1"/>
  <c r="BE69" i="1" s="1"/>
  <c r="AM70" i="1" s="1"/>
  <c r="AV69" i="1"/>
  <c r="AZ69" i="1" s="1"/>
  <c r="BD69" i="1" s="1"/>
  <c r="AL70" i="1" s="1"/>
  <c r="AP69" i="1"/>
  <c r="AR69" i="1" s="1"/>
  <c r="AX69" i="1" s="1"/>
  <c r="BB69" i="1" s="1"/>
  <c r="AJ70" i="1" s="1"/>
  <c r="AQ69" i="1"/>
  <c r="AS69" i="1" s="1"/>
  <c r="AY69" i="1" s="1"/>
  <c r="BC69" i="1" s="1"/>
  <c r="AK70" i="1" s="1"/>
  <c r="AU70" i="1" l="1"/>
  <c r="AN70" i="1"/>
  <c r="AO70" i="1" s="1"/>
  <c r="AT70" i="1"/>
  <c r="AP70" i="1" l="1"/>
  <c r="AR70" i="1" s="1"/>
  <c r="AX70" i="1" s="1"/>
  <c r="BB70" i="1" s="1"/>
  <c r="AJ71" i="1" s="1"/>
  <c r="AW70" i="1"/>
  <c r="BA70" i="1" s="1"/>
  <c r="BE70" i="1" s="1"/>
  <c r="AM71" i="1" s="1"/>
  <c r="AV70" i="1"/>
  <c r="AZ70" i="1" s="1"/>
  <c r="BD70" i="1" s="1"/>
  <c r="AL71" i="1" s="1"/>
  <c r="AQ70" i="1"/>
  <c r="AS70" i="1" s="1"/>
  <c r="AY70" i="1" s="1"/>
  <c r="BC70" i="1" s="1"/>
  <c r="AK71" i="1" s="1"/>
  <c r="AU71" i="1" l="1"/>
  <c r="AT71" i="1"/>
  <c r="AN71" i="1"/>
  <c r="AO71" i="1" s="1"/>
  <c r="AP71" i="1" l="1"/>
  <c r="AR71" i="1" s="1"/>
  <c r="AX71" i="1" s="1"/>
  <c r="BB71" i="1" s="1"/>
  <c r="AJ72" i="1" s="1"/>
  <c r="AQ71" i="1"/>
  <c r="AS71" i="1" s="1"/>
  <c r="AY71" i="1" s="1"/>
  <c r="BC71" i="1" s="1"/>
  <c r="AK72" i="1" s="1"/>
  <c r="AV71" i="1"/>
  <c r="AZ71" i="1" s="1"/>
  <c r="BD71" i="1" s="1"/>
  <c r="AL72" i="1" s="1"/>
  <c r="AW71" i="1"/>
  <c r="BA71" i="1" s="1"/>
  <c r="BE71" i="1" s="1"/>
  <c r="AM72" i="1" s="1"/>
  <c r="AU72" i="1" l="1"/>
  <c r="AW72" i="1" s="1"/>
  <c r="BA72" i="1" s="1"/>
  <c r="BE72" i="1" s="1"/>
  <c r="AM73" i="1" s="1"/>
  <c r="AT72" i="1"/>
  <c r="AV72" i="1" s="1"/>
  <c r="AZ72" i="1" s="1"/>
  <c r="BD72" i="1" s="1"/>
  <c r="AL73" i="1" s="1"/>
  <c r="AN72" i="1"/>
  <c r="AO72" i="1" s="1"/>
  <c r="AQ72" i="1" l="1"/>
  <c r="AS72" i="1" s="1"/>
  <c r="AY72" i="1" s="1"/>
  <c r="BC72" i="1" s="1"/>
  <c r="AK73" i="1" s="1"/>
  <c r="AP72" i="1"/>
  <c r="AR72" i="1" s="1"/>
  <c r="AX72" i="1" s="1"/>
  <c r="BB72" i="1" s="1"/>
  <c r="AJ73" i="1" s="1"/>
  <c r="AU73" i="1" l="1"/>
  <c r="AT73" i="1"/>
  <c r="AN73" i="1"/>
  <c r="AO73" i="1" s="1"/>
  <c r="AP73" i="1" l="1"/>
  <c r="AR73" i="1" s="1"/>
  <c r="AX73" i="1" s="1"/>
  <c r="BB73" i="1" s="1"/>
  <c r="AJ74" i="1" s="1"/>
  <c r="AV73" i="1"/>
  <c r="AZ73" i="1" s="1"/>
  <c r="BD73" i="1" s="1"/>
  <c r="AL74" i="1" s="1"/>
  <c r="AW73" i="1"/>
  <c r="BA73" i="1" s="1"/>
  <c r="BE73" i="1" s="1"/>
  <c r="AM74" i="1" s="1"/>
  <c r="AQ73" i="1"/>
  <c r="AS73" i="1" s="1"/>
  <c r="AY73" i="1" s="1"/>
  <c r="BC73" i="1" s="1"/>
  <c r="AK74" i="1" s="1"/>
  <c r="AU74" i="1" l="1"/>
  <c r="AN74" i="1"/>
  <c r="AO74" i="1" s="1"/>
  <c r="AT74" i="1"/>
  <c r="AV74" i="1" l="1"/>
  <c r="AZ74" i="1" s="1"/>
  <c r="BD74" i="1" s="1"/>
  <c r="AL75" i="1" s="1"/>
  <c r="AW74" i="1"/>
  <c r="BA74" i="1" s="1"/>
  <c r="BE74" i="1" s="1"/>
  <c r="AM75" i="1" s="1"/>
  <c r="AP74" i="1"/>
  <c r="AR74" i="1" s="1"/>
  <c r="AX74" i="1" s="1"/>
  <c r="BB74" i="1" s="1"/>
  <c r="AJ75" i="1" s="1"/>
  <c r="AQ74" i="1"/>
  <c r="AS74" i="1" s="1"/>
  <c r="AY74" i="1" s="1"/>
  <c r="BC74" i="1" s="1"/>
  <c r="AK75" i="1" s="1"/>
  <c r="AU75" i="1" l="1"/>
  <c r="AT75" i="1"/>
  <c r="AN75" i="1"/>
  <c r="AO75" i="1" s="1"/>
  <c r="AP75" i="1" l="1"/>
  <c r="AR75" i="1" s="1"/>
  <c r="AX75" i="1" s="1"/>
  <c r="BB75" i="1" s="1"/>
  <c r="AJ76" i="1" s="1"/>
  <c r="AQ75" i="1"/>
  <c r="AS75" i="1" s="1"/>
  <c r="AY75" i="1" s="1"/>
  <c r="BC75" i="1" s="1"/>
  <c r="AK76" i="1" s="1"/>
  <c r="AV75" i="1"/>
  <c r="AZ75" i="1" s="1"/>
  <c r="BD75" i="1" s="1"/>
  <c r="AL76" i="1" s="1"/>
  <c r="AW75" i="1"/>
  <c r="BA75" i="1" s="1"/>
  <c r="BE75" i="1" s="1"/>
  <c r="AM76" i="1" s="1"/>
  <c r="AU76" i="1" l="1"/>
  <c r="AN76" i="1"/>
  <c r="AO76" i="1" s="1"/>
  <c r="AT76" i="1"/>
  <c r="AW76" i="1" l="1"/>
  <c r="BA76" i="1" s="1"/>
  <c r="BE76" i="1" s="1"/>
  <c r="AM77" i="1" s="1"/>
  <c r="AQ76" i="1"/>
  <c r="AS76" i="1" s="1"/>
  <c r="AY76" i="1" s="1"/>
  <c r="BC76" i="1" s="1"/>
  <c r="AK77" i="1" s="1"/>
  <c r="AV76" i="1"/>
  <c r="AZ76" i="1" s="1"/>
  <c r="BD76" i="1" s="1"/>
  <c r="AL77" i="1" s="1"/>
  <c r="AP76" i="1"/>
  <c r="AR76" i="1" s="1"/>
  <c r="AX76" i="1" s="1"/>
  <c r="BB76" i="1" s="1"/>
  <c r="AJ77" i="1" s="1"/>
  <c r="AN77" i="1" l="1"/>
  <c r="AO77" i="1" s="1"/>
  <c r="AT77" i="1"/>
  <c r="AU77" i="1"/>
  <c r="AV77" i="1" l="1"/>
  <c r="AZ77" i="1" s="1"/>
  <c r="BD77" i="1" s="1"/>
  <c r="AL78" i="1" s="1"/>
  <c r="AQ77" i="1"/>
  <c r="AS77" i="1" s="1"/>
  <c r="AY77" i="1" s="1"/>
  <c r="BC77" i="1" s="1"/>
  <c r="AK78" i="1" s="1"/>
  <c r="AW77" i="1"/>
  <c r="BA77" i="1" s="1"/>
  <c r="BE77" i="1" s="1"/>
  <c r="AM78" i="1" s="1"/>
  <c r="AP77" i="1"/>
  <c r="AR77" i="1" s="1"/>
  <c r="AX77" i="1" s="1"/>
  <c r="BB77" i="1" s="1"/>
  <c r="AJ78" i="1" s="1"/>
  <c r="AT78" i="1" l="1"/>
  <c r="AN78" i="1"/>
  <c r="AO78" i="1" s="1"/>
  <c r="AU78" i="1"/>
  <c r="AW78" i="1" s="1"/>
  <c r="BA78" i="1" s="1"/>
  <c r="BE78" i="1" s="1"/>
  <c r="AM79" i="1" s="1"/>
  <c r="AQ78" i="1" l="1"/>
  <c r="AS78" i="1" s="1"/>
  <c r="AY78" i="1" s="1"/>
  <c r="BC78" i="1" s="1"/>
  <c r="AK79" i="1" s="1"/>
  <c r="AP78" i="1"/>
  <c r="AR78" i="1" s="1"/>
  <c r="AX78" i="1" s="1"/>
  <c r="BB78" i="1" s="1"/>
  <c r="AJ79" i="1" s="1"/>
  <c r="AV78" i="1"/>
  <c r="AZ78" i="1" s="1"/>
  <c r="BD78" i="1" s="1"/>
  <c r="AL79" i="1" s="1"/>
  <c r="AT79" i="1" l="1"/>
  <c r="AN79" i="1"/>
  <c r="AO79" i="1" s="1"/>
  <c r="AQ79" i="1" s="1"/>
  <c r="AS79" i="1" s="1"/>
  <c r="AY79" i="1" s="1"/>
  <c r="BC79" i="1" s="1"/>
  <c r="AK80" i="1" s="1"/>
  <c r="AU79" i="1"/>
  <c r="AW79" i="1" s="1"/>
  <c r="BA79" i="1" s="1"/>
  <c r="BE79" i="1" s="1"/>
  <c r="AM80" i="1" s="1"/>
  <c r="AU80" i="1" l="1"/>
  <c r="AP79" i="1"/>
  <c r="AR79" i="1" s="1"/>
  <c r="AX79" i="1" s="1"/>
  <c r="BB79" i="1" s="1"/>
  <c r="AJ80" i="1" s="1"/>
  <c r="AV79" i="1"/>
  <c r="AZ79" i="1" s="1"/>
  <c r="BD79" i="1" s="1"/>
  <c r="AL80" i="1" s="1"/>
  <c r="AN80" i="1" l="1"/>
  <c r="AT80" i="1"/>
  <c r="AO80" i="1" l="1"/>
  <c r="AP80" i="1" s="1"/>
  <c r="AR80" i="1" s="1"/>
  <c r="AX80" i="1" s="1"/>
  <c r="BB80" i="1" s="1"/>
  <c r="AJ81" i="1" s="1"/>
  <c r="AW80" i="1" l="1"/>
  <c r="BA80" i="1" s="1"/>
  <c r="BE80" i="1" s="1"/>
  <c r="AM81" i="1" s="1"/>
  <c r="AQ80" i="1"/>
  <c r="AS80" i="1" s="1"/>
  <c r="AY80" i="1" s="1"/>
  <c r="BC80" i="1" s="1"/>
  <c r="AK81" i="1" s="1"/>
  <c r="AN81" i="1" s="1"/>
  <c r="AV80" i="1"/>
  <c r="AZ80" i="1" s="1"/>
  <c r="BD80" i="1" s="1"/>
  <c r="AL81" i="1" s="1"/>
  <c r="AO81" i="1" l="1"/>
  <c r="AP81" i="1"/>
  <c r="AR81" i="1" s="1"/>
  <c r="AX81" i="1" s="1"/>
  <c r="BB81" i="1" s="1"/>
  <c r="AJ82" i="1" s="1"/>
  <c r="AM82" i="1"/>
  <c r="AQ81" i="1"/>
  <c r="AS81" i="1" s="1"/>
  <c r="AY81" i="1" s="1"/>
  <c r="BC81" i="1" s="1"/>
  <c r="AK82" i="1" s="1"/>
  <c r="AU81" i="1"/>
  <c r="AW81" i="1" s="1"/>
  <c r="BA81" i="1" s="1"/>
  <c r="BE81" i="1" s="1"/>
  <c r="AT81" i="1"/>
  <c r="AV81" i="1" s="1"/>
  <c r="AZ81" i="1" s="1"/>
  <c r="BD81" i="1" s="1"/>
  <c r="AL82" i="1" s="1"/>
  <c r="AU82" i="1" l="1"/>
  <c r="AT82" i="1"/>
  <c r="AN82" i="1"/>
  <c r="AO82" i="1" s="1"/>
  <c r="AP82" i="1" l="1"/>
  <c r="AR82" i="1" s="1"/>
  <c r="AX82" i="1" s="1"/>
  <c r="BB82" i="1" s="1"/>
  <c r="AJ83" i="1" s="1"/>
  <c r="AW82" i="1"/>
  <c r="BA82" i="1" s="1"/>
  <c r="BE82" i="1" s="1"/>
  <c r="AM83" i="1" s="1"/>
  <c r="AV82" i="1"/>
  <c r="AZ82" i="1" s="1"/>
  <c r="BD82" i="1" s="1"/>
  <c r="AL83" i="1" s="1"/>
  <c r="AQ82" i="1"/>
  <c r="AS82" i="1" s="1"/>
  <c r="AY82" i="1" s="1"/>
  <c r="BC82" i="1" s="1"/>
  <c r="AK83" i="1" s="1"/>
  <c r="AU83" i="1" l="1"/>
  <c r="AX83" i="1"/>
  <c r="BB83" i="1" s="1"/>
  <c r="AJ84" i="1" s="1"/>
  <c r="AT83" i="1"/>
  <c r="AV83" i="1" s="1"/>
  <c r="AZ83" i="1" s="1"/>
  <c r="BD83" i="1" s="1"/>
  <c r="AL84" i="1" s="1"/>
  <c r="AN83" i="1"/>
  <c r="AO83" i="1" s="1"/>
  <c r="AQ83" i="1" s="1"/>
  <c r="AS83" i="1" s="1"/>
  <c r="AY83" i="1" s="1"/>
  <c r="BC83" i="1" s="1"/>
  <c r="AK84" i="1" s="1"/>
  <c r="AP83" i="1"/>
  <c r="AR83" i="1" s="1"/>
  <c r="AN84" i="1" l="1"/>
  <c r="AO84" i="1" s="1"/>
  <c r="AT84" i="1"/>
  <c r="AW83" i="1"/>
  <c r="BA83" i="1" s="1"/>
  <c r="BE83" i="1" s="1"/>
  <c r="AM84" i="1" s="1"/>
  <c r="AP84" i="1" l="1"/>
  <c r="AR84" i="1" s="1"/>
  <c r="AX84" i="1" s="1"/>
  <c r="BB84" i="1" s="1"/>
  <c r="AJ85" i="1" s="1"/>
  <c r="AQ84" i="1"/>
  <c r="AS84" i="1" s="1"/>
  <c r="AY84" i="1" s="1"/>
  <c r="BC84" i="1" s="1"/>
  <c r="AK85" i="1" s="1"/>
  <c r="AV84" i="1"/>
  <c r="AZ84" i="1" s="1"/>
  <c r="BD84" i="1" s="1"/>
  <c r="AL85" i="1" s="1"/>
  <c r="AU84" i="1"/>
  <c r="AW84" i="1" s="1"/>
  <c r="BA84" i="1" s="1"/>
  <c r="BE84" i="1" s="1"/>
  <c r="AM85" i="1" s="1"/>
  <c r="AU85" i="1" l="1"/>
  <c r="AT85" i="1"/>
  <c r="AN85" i="1"/>
  <c r="AO85" i="1" s="1"/>
  <c r="AP85" i="1" s="1"/>
  <c r="AR85" i="1" s="1"/>
  <c r="AX85" i="1" s="1"/>
  <c r="BB85" i="1" s="1"/>
  <c r="AJ86" i="1" s="1"/>
  <c r="AW85" i="1" l="1"/>
  <c r="BA85" i="1" s="1"/>
  <c r="BE85" i="1" s="1"/>
  <c r="AM86" i="1" s="1"/>
  <c r="AQ85" i="1"/>
  <c r="AS85" i="1" s="1"/>
  <c r="AY85" i="1" s="1"/>
  <c r="BC85" i="1" s="1"/>
  <c r="AK86" i="1" s="1"/>
  <c r="AN86" i="1" s="1"/>
  <c r="AV85" i="1"/>
  <c r="AZ85" i="1" s="1"/>
  <c r="BD85" i="1" s="1"/>
  <c r="AL86" i="1" s="1"/>
  <c r="AO86" i="1" l="1"/>
  <c r="AP86" i="1"/>
  <c r="AR86" i="1" s="1"/>
  <c r="AX86" i="1" s="1"/>
  <c r="BB86" i="1" s="1"/>
  <c r="AJ87" i="1" s="1"/>
  <c r="AU86" i="1"/>
  <c r="AW86" i="1" s="1"/>
  <c r="BA86" i="1" s="1"/>
  <c r="BE86" i="1" s="1"/>
  <c r="AM87" i="1" s="1"/>
  <c r="AQ86" i="1"/>
  <c r="AS86" i="1" s="1"/>
  <c r="AY86" i="1" s="1"/>
  <c r="BC86" i="1" s="1"/>
  <c r="AK87" i="1" s="1"/>
  <c r="AT86" i="1"/>
  <c r="AV86" i="1" s="1"/>
  <c r="AZ86" i="1" s="1"/>
  <c r="BD86" i="1" s="1"/>
  <c r="AL87" i="1" s="1"/>
  <c r="AU87" i="1" l="1"/>
  <c r="AW87" i="1" s="1"/>
  <c r="BA87" i="1" s="1"/>
  <c r="BE87" i="1" s="1"/>
  <c r="AM88" i="1" s="1"/>
  <c r="AQ87" i="1"/>
  <c r="AS87" i="1" s="1"/>
  <c r="AY87" i="1"/>
  <c r="BC87" i="1" s="1"/>
  <c r="AK88" i="1" s="1"/>
  <c r="AT87" i="1"/>
  <c r="AV87" i="1" s="1"/>
  <c r="AZ87" i="1" s="1"/>
  <c r="BD87" i="1" s="1"/>
  <c r="AL88" i="1" s="1"/>
  <c r="AN87" i="1"/>
  <c r="AO87" i="1" s="1"/>
  <c r="AP87" i="1"/>
  <c r="AR87" i="1" s="1"/>
  <c r="AX87" i="1" s="1"/>
  <c r="BB87" i="1" s="1"/>
  <c r="AJ88" i="1" s="1"/>
  <c r="AN88" i="1" l="1"/>
  <c r="AO88" i="1" s="1"/>
  <c r="AT88" i="1"/>
  <c r="AU88" i="1"/>
  <c r="AQ88" i="1" l="1"/>
  <c r="AS88" i="1" s="1"/>
  <c r="AY88" i="1" s="1"/>
  <c r="BC88" i="1" s="1"/>
  <c r="AK89" i="1" s="1"/>
  <c r="AW88" i="1"/>
  <c r="BA88" i="1" s="1"/>
  <c r="BE88" i="1" s="1"/>
  <c r="AM89" i="1" s="1"/>
  <c r="AV88" i="1"/>
  <c r="AZ88" i="1" s="1"/>
  <c r="BD88" i="1" s="1"/>
  <c r="AL89" i="1" s="1"/>
  <c r="AP88" i="1"/>
  <c r="AR88" i="1" s="1"/>
  <c r="AX88" i="1" s="1"/>
  <c r="BB88" i="1" s="1"/>
  <c r="AJ89" i="1" s="1"/>
  <c r="AN89" i="1" l="1"/>
  <c r="AO89" i="1" s="1"/>
  <c r="AT89" i="1"/>
  <c r="AU89" i="1"/>
  <c r="AV89" i="1" l="1"/>
  <c r="AZ89" i="1" s="1"/>
  <c r="BD89" i="1" s="1"/>
  <c r="AL90" i="1" s="1"/>
  <c r="AW89" i="1"/>
  <c r="BA89" i="1" s="1"/>
  <c r="BE89" i="1" s="1"/>
  <c r="AM90" i="1" s="1"/>
  <c r="AQ89" i="1"/>
  <c r="AS89" i="1" s="1"/>
  <c r="AY89" i="1" s="1"/>
  <c r="BC89" i="1" s="1"/>
  <c r="AK90" i="1" s="1"/>
  <c r="AP89" i="1"/>
  <c r="AR89" i="1" s="1"/>
  <c r="AX89" i="1" s="1"/>
  <c r="BB89" i="1" s="1"/>
  <c r="AJ90" i="1" s="1"/>
  <c r="AT90" i="1" l="1"/>
  <c r="AN90" i="1"/>
  <c r="AO90" i="1" s="1"/>
  <c r="AU90" i="1"/>
  <c r="AP90" i="1" l="1"/>
  <c r="AR90" i="1" s="1"/>
  <c r="AX90" i="1" s="1"/>
  <c r="BB90" i="1" s="1"/>
  <c r="AJ91" i="1" s="1"/>
  <c r="AQ90" i="1"/>
  <c r="AS90" i="1" s="1"/>
  <c r="AY90" i="1" s="1"/>
  <c r="BC90" i="1" s="1"/>
  <c r="AK91" i="1" s="1"/>
  <c r="AW90" i="1"/>
  <c r="BA90" i="1" s="1"/>
  <c r="BE90" i="1" s="1"/>
  <c r="AM91" i="1" s="1"/>
  <c r="AV90" i="1"/>
  <c r="AZ90" i="1" s="1"/>
  <c r="BD90" i="1" s="1"/>
  <c r="AL91" i="1" s="1"/>
  <c r="AU91" i="1" l="1"/>
  <c r="AQ91" i="1"/>
  <c r="AS91" i="1" s="1"/>
  <c r="AY91" i="1" s="1"/>
  <c r="BC91" i="1" s="1"/>
  <c r="AK92" i="1" s="1"/>
  <c r="AT91" i="1"/>
  <c r="AV91" i="1" s="1"/>
  <c r="AZ91" i="1" s="1"/>
  <c r="BD91" i="1" s="1"/>
  <c r="AL92" i="1" s="1"/>
  <c r="AN91" i="1"/>
  <c r="AO91" i="1" s="1"/>
  <c r="AP91" i="1" s="1"/>
  <c r="AR91" i="1" s="1"/>
  <c r="AX91" i="1" s="1"/>
  <c r="BB91" i="1" s="1"/>
  <c r="AJ92" i="1" s="1"/>
  <c r="AN92" i="1" l="1"/>
  <c r="AO92" i="1" s="1"/>
  <c r="AP92" i="1"/>
  <c r="AR92" i="1" s="1"/>
  <c r="AX92" i="1" s="1"/>
  <c r="BB92" i="1" s="1"/>
  <c r="AJ93" i="1" s="1"/>
  <c r="AT92" i="1"/>
  <c r="AV92" i="1" s="1"/>
  <c r="AZ92" i="1" s="1"/>
  <c r="BD92" i="1" s="1"/>
  <c r="AL93" i="1" s="1"/>
  <c r="AQ92" i="1"/>
  <c r="AS92" i="1" s="1"/>
  <c r="AW91" i="1"/>
  <c r="BA91" i="1" s="1"/>
  <c r="BE91" i="1" s="1"/>
  <c r="AM92" i="1" s="1"/>
  <c r="AT93" i="1" l="1"/>
  <c r="AY92" i="1"/>
  <c r="BC92" i="1" s="1"/>
  <c r="AK93" i="1" s="1"/>
  <c r="AM93" i="1"/>
  <c r="AU92" i="1"/>
  <c r="AW92" i="1" s="1"/>
  <c r="BA92" i="1" s="1"/>
  <c r="BE92" i="1" s="1"/>
  <c r="AU93" i="1" l="1"/>
  <c r="AN93" i="1"/>
  <c r="AO93" i="1" l="1"/>
  <c r="AQ93" i="1" s="1"/>
  <c r="AS93" i="1" s="1"/>
  <c r="AY93" i="1" s="1"/>
  <c r="BC93" i="1" s="1"/>
  <c r="AK94" i="1" s="1"/>
  <c r="AP93" i="1"/>
  <c r="AR93" i="1" s="1"/>
  <c r="AX93" i="1" s="1"/>
  <c r="BB93" i="1" s="1"/>
  <c r="AJ94" i="1" s="1"/>
  <c r="AW93" i="1"/>
  <c r="BA93" i="1" s="1"/>
  <c r="BE93" i="1" s="1"/>
  <c r="AM94" i="1" s="1"/>
  <c r="AV93" i="1"/>
  <c r="AZ93" i="1" s="1"/>
  <c r="BD93" i="1" s="1"/>
  <c r="AL94" i="1" s="1"/>
  <c r="AU94" i="1" l="1"/>
  <c r="AW94" i="1" s="1"/>
  <c r="BA94" i="1" s="1"/>
  <c r="BE94" i="1" s="1"/>
  <c r="AM95" i="1" s="1"/>
  <c r="AT94" i="1"/>
  <c r="AV94" i="1" s="1"/>
  <c r="AZ94" i="1" s="1"/>
  <c r="BD94" i="1" s="1"/>
  <c r="AL95" i="1" s="1"/>
  <c r="AP94" i="1"/>
  <c r="AR94" i="1" s="1"/>
  <c r="AX94" i="1" s="1"/>
  <c r="BB94" i="1" s="1"/>
  <c r="AJ95" i="1" s="1"/>
  <c r="AN94" i="1"/>
  <c r="AO94" i="1" s="1"/>
  <c r="AT95" i="1" l="1"/>
  <c r="AQ94" i="1"/>
  <c r="AS94" i="1" s="1"/>
  <c r="AY94" i="1" s="1"/>
  <c r="BC94" i="1" s="1"/>
  <c r="AK95" i="1" s="1"/>
  <c r="AN95" i="1" s="1"/>
  <c r="AO95" i="1" l="1"/>
  <c r="AP95" i="1"/>
  <c r="AR95" i="1" s="1"/>
  <c r="AX95" i="1" s="1"/>
  <c r="BB95" i="1" s="1"/>
  <c r="AJ96" i="1" s="1"/>
  <c r="AU95" i="1"/>
  <c r="AW95" i="1" s="1"/>
  <c r="BA95" i="1" s="1"/>
  <c r="BE95" i="1" s="1"/>
  <c r="AM96" i="1" s="1"/>
  <c r="AQ95" i="1"/>
  <c r="AS95" i="1" s="1"/>
  <c r="AY95" i="1" s="1"/>
  <c r="BC95" i="1" s="1"/>
  <c r="AK96" i="1" s="1"/>
  <c r="AV95" i="1"/>
  <c r="AZ95" i="1" s="1"/>
  <c r="BD95" i="1" s="1"/>
  <c r="AL96" i="1" s="1"/>
  <c r="AU96" i="1" l="1"/>
  <c r="AN96" i="1"/>
  <c r="AO96" i="1" s="1"/>
  <c r="AT96" i="1"/>
  <c r="AP96" i="1" l="1"/>
  <c r="AR96" i="1" s="1"/>
  <c r="AX96" i="1" s="1"/>
  <c r="BB96" i="1" s="1"/>
  <c r="AJ97" i="1" s="1"/>
  <c r="AW96" i="1"/>
  <c r="BA96" i="1" s="1"/>
  <c r="BE96" i="1" s="1"/>
  <c r="AM97" i="1" s="1"/>
  <c r="AV96" i="1"/>
  <c r="AZ96" i="1" s="1"/>
  <c r="BD96" i="1" s="1"/>
  <c r="AL97" i="1" s="1"/>
  <c r="AQ96" i="1"/>
  <c r="AS96" i="1" s="1"/>
  <c r="AY96" i="1" s="1"/>
  <c r="BC96" i="1" s="1"/>
  <c r="AK97" i="1" s="1"/>
  <c r="AU97" i="1" l="1"/>
  <c r="AN97" i="1"/>
  <c r="AO97" i="1" s="1"/>
  <c r="AP97" i="1" s="1"/>
  <c r="AR97" i="1" s="1"/>
  <c r="AX97" i="1" s="1"/>
  <c r="BB97" i="1" s="1"/>
  <c r="AJ98" i="1" s="1"/>
  <c r="AT97" i="1"/>
  <c r="AW97" i="1" l="1"/>
  <c r="BA97" i="1" s="1"/>
  <c r="BE97" i="1" s="1"/>
  <c r="AM98" i="1" s="1"/>
  <c r="AV97" i="1"/>
  <c r="AZ97" i="1" s="1"/>
  <c r="BD97" i="1" s="1"/>
  <c r="AL98" i="1" s="1"/>
  <c r="AQ97" i="1"/>
  <c r="AS97" i="1" s="1"/>
  <c r="AY97" i="1" s="1"/>
  <c r="BC97" i="1" s="1"/>
  <c r="AK98" i="1" s="1"/>
  <c r="AU98" i="1" l="1"/>
  <c r="AN98" i="1"/>
  <c r="AT98" i="1"/>
  <c r="AO98" i="1" l="1"/>
  <c r="AP98" i="1"/>
  <c r="AR98" i="1" s="1"/>
  <c r="AX98" i="1" s="1"/>
  <c r="BB98" i="1" s="1"/>
  <c r="AJ99" i="1" s="1"/>
  <c r="AQ98" i="1"/>
  <c r="AS98" i="1" s="1"/>
  <c r="AY98" i="1" s="1"/>
  <c r="BC98" i="1" s="1"/>
  <c r="AK99" i="1" s="1"/>
  <c r="AV98" i="1"/>
  <c r="AZ98" i="1" s="1"/>
  <c r="BD98" i="1" s="1"/>
  <c r="AL99" i="1" s="1"/>
  <c r="AW98" i="1"/>
  <c r="BA98" i="1" s="1"/>
  <c r="BE98" i="1" s="1"/>
  <c r="AM99" i="1" s="1"/>
  <c r="AT99" i="1" l="1"/>
  <c r="AN99" i="1"/>
  <c r="AO99" i="1" s="1"/>
  <c r="AU99" i="1"/>
  <c r="AV99" i="1" l="1"/>
  <c r="AZ99" i="1" s="1"/>
  <c r="BD99" i="1" s="1"/>
  <c r="AL100" i="1" s="1"/>
  <c r="AP99" i="1"/>
  <c r="AR99" i="1" s="1"/>
  <c r="AX99" i="1" s="1"/>
  <c r="BB99" i="1" s="1"/>
  <c r="AJ100" i="1" s="1"/>
  <c r="AQ99" i="1"/>
  <c r="AS99" i="1" s="1"/>
  <c r="AY99" i="1" s="1"/>
  <c r="BC99" i="1" s="1"/>
  <c r="AK100" i="1" s="1"/>
  <c r="AW99" i="1"/>
  <c r="BA99" i="1" s="1"/>
  <c r="BE99" i="1" s="1"/>
  <c r="AM100" i="1" s="1"/>
  <c r="AN100" i="1" l="1"/>
  <c r="AO100" i="1" s="1"/>
  <c r="AQ100" i="1" s="1"/>
  <c r="AS100" i="1" s="1"/>
  <c r="AY100" i="1" s="1"/>
  <c r="BC100" i="1" s="1"/>
  <c r="AK101" i="1" s="1"/>
  <c r="AT100" i="1"/>
  <c r="AV100" i="1" s="1"/>
  <c r="AZ100" i="1" s="1"/>
  <c r="BD100" i="1" s="1"/>
  <c r="AL101" i="1" s="1"/>
  <c r="AU100" i="1"/>
  <c r="AP100" i="1" l="1"/>
  <c r="AR100" i="1" s="1"/>
  <c r="AX100" i="1" s="1"/>
  <c r="BB100" i="1" s="1"/>
  <c r="AJ101" i="1" s="1"/>
  <c r="AW100" i="1"/>
  <c r="BA100" i="1" s="1"/>
  <c r="BE100" i="1" s="1"/>
  <c r="AM101" i="1" s="1"/>
  <c r="AT101" i="1" l="1"/>
  <c r="AN101" i="1"/>
  <c r="AU101" i="1"/>
  <c r="AO101" i="1" l="1"/>
  <c r="AW101" i="1" s="1"/>
  <c r="BA101" i="1" s="1"/>
  <c r="BE101" i="1" s="1"/>
  <c r="AM102" i="1" s="1"/>
  <c r="AP101" i="1" l="1"/>
  <c r="AR101" i="1" s="1"/>
  <c r="AX101" i="1" s="1"/>
  <c r="BB101" i="1" s="1"/>
  <c r="AJ102" i="1" s="1"/>
  <c r="AV101" i="1"/>
  <c r="AZ101" i="1" s="1"/>
  <c r="BD101" i="1" s="1"/>
  <c r="AL102" i="1" s="1"/>
  <c r="AQ101" i="1"/>
  <c r="AS101" i="1" s="1"/>
  <c r="AY101" i="1" s="1"/>
  <c r="BC101" i="1" s="1"/>
  <c r="AK102" i="1" s="1"/>
  <c r="AU102" i="1" l="1"/>
  <c r="AT102" i="1"/>
  <c r="AN102" i="1"/>
  <c r="AO102" i="1" s="1"/>
  <c r="AP102" i="1" l="1"/>
  <c r="AR102" i="1" s="1"/>
  <c r="AX102" i="1" s="1"/>
  <c r="BB102" i="1" s="1"/>
  <c r="AJ103" i="1" s="1"/>
  <c r="AW102" i="1"/>
  <c r="BA102" i="1" s="1"/>
  <c r="BE102" i="1" s="1"/>
  <c r="AM103" i="1" s="1"/>
  <c r="AV102" i="1"/>
  <c r="AZ102" i="1" s="1"/>
  <c r="BD102" i="1" s="1"/>
  <c r="AL103" i="1" s="1"/>
  <c r="AQ102" i="1"/>
  <c r="AS102" i="1" s="1"/>
  <c r="AY102" i="1" s="1"/>
  <c r="BC102" i="1" s="1"/>
  <c r="AK103" i="1" s="1"/>
  <c r="AU103" i="1" l="1"/>
  <c r="AT103" i="1"/>
  <c r="AV103" i="1" s="1"/>
  <c r="AZ103" i="1" s="1"/>
  <c r="BD103" i="1" s="1"/>
  <c r="AL104" i="1" s="1"/>
  <c r="AN103" i="1"/>
  <c r="AO103" i="1" s="1"/>
  <c r="AP103" i="1" l="1"/>
  <c r="AR103" i="1" s="1"/>
  <c r="AX103" i="1" s="1"/>
  <c r="BB103" i="1" s="1"/>
  <c r="AJ104" i="1" s="1"/>
  <c r="AQ103" i="1"/>
  <c r="AS103" i="1" s="1"/>
  <c r="AY103" i="1" s="1"/>
  <c r="BC103" i="1" s="1"/>
  <c r="AK104" i="1" s="1"/>
  <c r="AW103" i="1"/>
  <c r="BA103" i="1" s="1"/>
  <c r="BE103" i="1" s="1"/>
  <c r="AM104" i="1" s="1"/>
  <c r="AU104" i="1" l="1"/>
  <c r="AN104" i="1"/>
  <c r="AO104" i="1" s="1"/>
  <c r="AT104" i="1"/>
  <c r="AP104" i="1" l="1"/>
  <c r="AR104" i="1" s="1"/>
  <c r="AX104" i="1" s="1"/>
  <c r="BB104" i="1" s="1"/>
  <c r="AJ105" i="1" s="1"/>
  <c r="AW104" i="1"/>
  <c r="BA104" i="1" s="1"/>
  <c r="BE104" i="1" s="1"/>
  <c r="AM105" i="1" s="1"/>
  <c r="AV104" i="1"/>
  <c r="AZ104" i="1" s="1"/>
  <c r="BD104" i="1" s="1"/>
  <c r="AL105" i="1" s="1"/>
  <c r="AQ104" i="1"/>
  <c r="AS104" i="1" s="1"/>
  <c r="AY104" i="1" s="1"/>
  <c r="BC104" i="1" s="1"/>
  <c r="AK105" i="1" s="1"/>
  <c r="AU105" i="1" l="1"/>
  <c r="AP105" i="1"/>
  <c r="AR105" i="1" s="1"/>
  <c r="AX105" i="1" s="1"/>
  <c r="BB105" i="1" s="1"/>
  <c r="AJ106" i="1" s="1"/>
  <c r="AT105" i="1"/>
  <c r="AN105" i="1"/>
  <c r="AO105" i="1" s="1"/>
  <c r="AV105" i="1" l="1"/>
  <c r="AZ105" i="1" s="1"/>
  <c r="BD105" i="1" s="1"/>
  <c r="AL106" i="1" s="1"/>
  <c r="AW105" i="1"/>
  <c r="BA105" i="1" s="1"/>
  <c r="BE105" i="1" s="1"/>
  <c r="AM106" i="1" s="1"/>
  <c r="AQ105" i="1"/>
  <c r="AS105" i="1" s="1"/>
  <c r="AY105" i="1" s="1"/>
  <c r="BC105" i="1" s="1"/>
  <c r="AK106" i="1" s="1"/>
  <c r="AU106" i="1" l="1"/>
  <c r="AN106" i="1"/>
  <c r="AT106" i="1"/>
  <c r="AO106" i="1" l="1"/>
  <c r="AP106" i="1"/>
  <c r="AR106" i="1" s="1"/>
  <c r="AX106" i="1" s="1"/>
  <c r="BB106" i="1" s="1"/>
  <c r="AJ107" i="1" s="1"/>
  <c r="AW106" i="1"/>
  <c r="BA106" i="1" s="1"/>
  <c r="BE106" i="1" s="1"/>
  <c r="AM107" i="1" s="1"/>
  <c r="AV106" i="1"/>
  <c r="AZ106" i="1" s="1"/>
  <c r="BD106" i="1" s="1"/>
  <c r="AL107" i="1" s="1"/>
  <c r="AQ106" i="1"/>
  <c r="AS106" i="1" s="1"/>
  <c r="AY106" i="1" s="1"/>
  <c r="BC106" i="1" s="1"/>
  <c r="AK107" i="1" s="1"/>
  <c r="AU107" i="1" l="1"/>
  <c r="AT107" i="1"/>
  <c r="AN107" i="1"/>
  <c r="AO107" i="1" s="1"/>
  <c r="AP107" i="1" l="1"/>
  <c r="AR107" i="1" s="1"/>
  <c r="AX107" i="1" s="1"/>
  <c r="BB107" i="1" s="1"/>
  <c r="AJ108" i="1" s="1"/>
  <c r="AQ107" i="1"/>
  <c r="AS107" i="1" s="1"/>
  <c r="AY107" i="1" s="1"/>
  <c r="BC107" i="1" s="1"/>
  <c r="AK108" i="1" s="1"/>
  <c r="AV107" i="1"/>
  <c r="AZ107" i="1" s="1"/>
  <c r="BD107" i="1" s="1"/>
  <c r="AL108" i="1" s="1"/>
  <c r="AW107" i="1"/>
  <c r="BA107" i="1" s="1"/>
  <c r="BE107" i="1" s="1"/>
  <c r="AM108" i="1" s="1"/>
  <c r="AU108" i="1" l="1"/>
  <c r="AN108" i="1"/>
  <c r="AO108" i="1" s="1"/>
  <c r="AT108" i="1"/>
  <c r="AW108" i="1" l="1"/>
  <c r="BA108" i="1" s="1"/>
  <c r="BE108" i="1" s="1"/>
  <c r="AM109" i="1" s="1"/>
  <c r="AQ108" i="1"/>
  <c r="AS108" i="1" s="1"/>
  <c r="AY108" i="1" s="1"/>
  <c r="BC108" i="1" s="1"/>
  <c r="AK109" i="1" s="1"/>
  <c r="AV108" i="1"/>
  <c r="AZ108" i="1" s="1"/>
  <c r="BD108" i="1" s="1"/>
  <c r="AL109" i="1" s="1"/>
  <c r="AP108" i="1"/>
  <c r="AR108" i="1" s="1"/>
  <c r="AX108" i="1" s="1"/>
  <c r="BB108" i="1" s="1"/>
  <c r="AJ109" i="1" s="1"/>
  <c r="AN109" i="1" l="1"/>
  <c r="AO109" i="1" s="1"/>
  <c r="AQ109" i="1" s="1"/>
  <c r="AS109" i="1" s="1"/>
  <c r="AY109" i="1" s="1"/>
  <c r="BC109" i="1" s="1"/>
  <c r="AK110" i="1" s="1"/>
  <c r="AT109" i="1"/>
  <c r="AU109" i="1"/>
  <c r="AW109" i="1" s="1"/>
  <c r="BA109" i="1" s="1"/>
  <c r="BE109" i="1" s="1"/>
  <c r="AM110" i="1" s="1"/>
  <c r="AU110" i="1" l="1"/>
  <c r="AV109" i="1"/>
  <c r="AZ109" i="1" s="1"/>
  <c r="BD109" i="1" s="1"/>
  <c r="AL110" i="1" s="1"/>
  <c r="AP109" i="1"/>
  <c r="AR109" i="1" s="1"/>
  <c r="AX109" i="1" s="1"/>
  <c r="BB109" i="1" s="1"/>
  <c r="AJ110" i="1" s="1"/>
  <c r="AT110" i="1" l="1"/>
  <c r="AN110" i="1"/>
  <c r="AO110" i="1" l="1"/>
  <c r="AP110" i="1" s="1"/>
  <c r="AR110" i="1" s="1"/>
  <c r="AX110" i="1" s="1"/>
  <c r="BB110" i="1" s="1"/>
  <c r="AJ111" i="1" s="1"/>
  <c r="AW110" i="1"/>
  <c r="BA110" i="1" s="1"/>
  <c r="BE110" i="1" s="1"/>
  <c r="AM111" i="1" s="1"/>
  <c r="AQ110" i="1" l="1"/>
  <c r="AS110" i="1" s="1"/>
  <c r="AY110" i="1" s="1"/>
  <c r="BC110" i="1" s="1"/>
  <c r="AK111" i="1" s="1"/>
  <c r="AN111" i="1" s="1"/>
  <c r="AV110" i="1"/>
  <c r="AZ110" i="1" s="1"/>
  <c r="BD110" i="1" s="1"/>
  <c r="AL111" i="1" s="1"/>
  <c r="AO111" i="1" l="1"/>
  <c r="AP111" i="1"/>
  <c r="AR111" i="1" s="1"/>
  <c r="AX111" i="1" s="1"/>
  <c r="BB111" i="1" s="1"/>
  <c r="AJ112" i="1" s="1"/>
  <c r="AT111" i="1"/>
  <c r="AV111" i="1" s="1"/>
  <c r="AZ111" i="1" s="1"/>
  <c r="BD111" i="1" s="1"/>
  <c r="AL112" i="1" s="1"/>
  <c r="AU111" i="1"/>
  <c r="AW111" i="1" s="1"/>
  <c r="BA111" i="1" s="1"/>
  <c r="BE111" i="1" s="1"/>
  <c r="AM112" i="1" s="1"/>
  <c r="AQ111" i="1"/>
  <c r="AS111" i="1" s="1"/>
  <c r="AY111" i="1" s="1"/>
  <c r="BC111" i="1" s="1"/>
  <c r="AK112" i="1" s="1"/>
  <c r="AU112" i="1" l="1"/>
  <c r="AN112" i="1"/>
  <c r="AO112" i="1" s="1"/>
  <c r="AT112" i="1"/>
  <c r="AW112" i="1" l="1"/>
  <c r="BA112" i="1" s="1"/>
  <c r="BE112" i="1" s="1"/>
  <c r="AM113" i="1" s="1"/>
  <c r="AQ112" i="1"/>
  <c r="AS112" i="1" s="1"/>
  <c r="AY112" i="1" s="1"/>
  <c r="BC112" i="1" s="1"/>
  <c r="AK113" i="1" s="1"/>
  <c r="AP112" i="1"/>
  <c r="AR112" i="1" s="1"/>
  <c r="AX112" i="1" s="1"/>
  <c r="BB112" i="1" s="1"/>
  <c r="AJ113" i="1" s="1"/>
  <c r="AV112" i="1"/>
  <c r="AZ112" i="1" s="1"/>
  <c r="BD112" i="1" s="1"/>
  <c r="AL113" i="1" s="1"/>
  <c r="AQ113" i="1" l="1"/>
  <c r="AS113" i="1" s="1"/>
  <c r="AY113" i="1" s="1"/>
  <c r="BC113" i="1" s="1"/>
  <c r="AK114" i="1" s="1"/>
  <c r="AU113" i="1"/>
  <c r="AW113" i="1" s="1"/>
  <c r="BA113" i="1" s="1"/>
  <c r="BE113" i="1" s="1"/>
  <c r="AM114" i="1" s="1"/>
  <c r="AT113" i="1"/>
  <c r="AV113" i="1" s="1"/>
  <c r="AZ113" i="1" s="1"/>
  <c r="BD113" i="1" s="1"/>
  <c r="AL114" i="1" s="1"/>
  <c r="AP113" i="1"/>
  <c r="AR113" i="1" s="1"/>
  <c r="AX113" i="1" s="1"/>
  <c r="BB113" i="1" s="1"/>
  <c r="AJ114" i="1" s="1"/>
  <c r="AN113" i="1"/>
  <c r="AO113" i="1" s="1"/>
  <c r="AT114" i="1" l="1"/>
  <c r="AN114" i="1"/>
  <c r="AO114" i="1" s="1"/>
  <c r="AU114" i="1"/>
  <c r="AP114" i="1" l="1"/>
  <c r="AR114" i="1" s="1"/>
  <c r="AX114" i="1" s="1"/>
  <c r="BB114" i="1" s="1"/>
  <c r="AJ115" i="1" s="1"/>
  <c r="AQ114" i="1"/>
  <c r="AS114" i="1" s="1"/>
  <c r="AY114" i="1" s="1"/>
  <c r="BC114" i="1" s="1"/>
  <c r="AK115" i="1" s="1"/>
  <c r="AV114" i="1"/>
  <c r="AZ114" i="1" s="1"/>
  <c r="BD114" i="1" s="1"/>
  <c r="AL115" i="1" s="1"/>
  <c r="AW114" i="1"/>
  <c r="BA114" i="1" s="1"/>
  <c r="BE114" i="1" s="1"/>
  <c r="AM115" i="1" s="1"/>
  <c r="AU115" i="1" l="1"/>
  <c r="AN115" i="1"/>
  <c r="AO115" i="1" s="1"/>
  <c r="AT115" i="1"/>
  <c r="AW115" i="1" l="1"/>
  <c r="BA115" i="1" s="1"/>
  <c r="BE115" i="1" s="1"/>
  <c r="AM116" i="1" s="1"/>
  <c r="AQ115" i="1"/>
  <c r="AS115" i="1" s="1"/>
  <c r="AY115" i="1" s="1"/>
  <c r="BC115" i="1" s="1"/>
  <c r="AK116" i="1" s="1"/>
  <c r="AV115" i="1"/>
  <c r="AZ115" i="1" s="1"/>
  <c r="BD115" i="1" s="1"/>
  <c r="AL116" i="1" s="1"/>
  <c r="AP115" i="1"/>
  <c r="AR115" i="1" s="1"/>
  <c r="AX115" i="1" s="1"/>
  <c r="BB115" i="1" s="1"/>
  <c r="AJ116" i="1" s="1"/>
  <c r="AN116" i="1" l="1"/>
  <c r="AO116" i="1" s="1"/>
  <c r="AT116" i="1"/>
  <c r="AU116" i="1"/>
  <c r="AW116" i="1" l="1"/>
  <c r="BA116" i="1" s="1"/>
  <c r="BE116" i="1" s="1"/>
  <c r="AM117" i="1" s="1"/>
  <c r="AQ116" i="1"/>
  <c r="AS116" i="1" s="1"/>
  <c r="AY116" i="1" s="1"/>
  <c r="BC116" i="1" s="1"/>
  <c r="AK117" i="1" s="1"/>
  <c r="AV116" i="1"/>
  <c r="AZ116" i="1" s="1"/>
  <c r="BD116" i="1" s="1"/>
  <c r="AL117" i="1" s="1"/>
  <c r="AP116" i="1"/>
  <c r="AR116" i="1" s="1"/>
  <c r="AX116" i="1" s="1"/>
  <c r="BB116" i="1" s="1"/>
  <c r="AJ117" i="1" s="1"/>
  <c r="AT117" i="1" l="1"/>
  <c r="AN117" i="1"/>
  <c r="AO117" i="1" s="1"/>
  <c r="AU117" i="1"/>
  <c r="AP117" i="1" l="1"/>
  <c r="AR117" i="1" s="1"/>
  <c r="AX117" i="1" s="1"/>
  <c r="BB117" i="1" s="1"/>
  <c r="AJ118" i="1" s="1"/>
  <c r="AQ117" i="1"/>
  <c r="AS117" i="1" s="1"/>
  <c r="AY117" i="1" s="1"/>
  <c r="BC117" i="1" s="1"/>
  <c r="AK118" i="1" s="1"/>
  <c r="AW117" i="1"/>
  <c r="BA117" i="1" s="1"/>
  <c r="BE117" i="1" s="1"/>
  <c r="AM118" i="1" s="1"/>
  <c r="AV117" i="1"/>
  <c r="AZ117" i="1" s="1"/>
  <c r="BD117" i="1" s="1"/>
  <c r="AL118" i="1" s="1"/>
  <c r="AU118" i="1" l="1"/>
  <c r="AW118" i="1" s="1"/>
  <c r="BA118" i="1" s="1"/>
  <c r="BE118" i="1" s="1"/>
  <c r="AM119" i="1" s="1"/>
  <c r="AT118" i="1"/>
  <c r="AV118" i="1" s="1"/>
  <c r="AZ118" i="1" s="1"/>
  <c r="BD118" i="1" s="1"/>
  <c r="AL119" i="1" s="1"/>
  <c r="AN118" i="1"/>
  <c r="AO118" i="1" s="1"/>
  <c r="AP118" i="1" s="1"/>
  <c r="AR118" i="1" s="1"/>
  <c r="AX118" i="1" s="1"/>
  <c r="BB118" i="1" s="1"/>
  <c r="AJ119" i="1" s="1"/>
  <c r="AT119" i="1" l="1"/>
  <c r="AQ118" i="1"/>
  <c r="AS118" i="1" s="1"/>
  <c r="AY118" i="1" s="1"/>
  <c r="BC118" i="1" s="1"/>
  <c r="AK119" i="1" s="1"/>
  <c r="AU119" i="1" l="1"/>
  <c r="AN119" i="1"/>
  <c r="AO119" i="1" l="1"/>
  <c r="AP119" i="1"/>
  <c r="AR119" i="1" s="1"/>
  <c r="AX119" i="1" s="1"/>
  <c r="BB119" i="1" s="1"/>
  <c r="AJ120" i="1" s="1"/>
  <c r="AQ119" i="1"/>
  <c r="AS119" i="1" s="1"/>
  <c r="AY119" i="1" s="1"/>
  <c r="BC119" i="1" s="1"/>
  <c r="AK120" i="1" s="1"/>
  <c r="AW119" i="1"/>
  <c r="BA119" i="1" s="1"/>
  <c r="BE119" i="1" s="1"/>
  <c r="AM120" i="1" s="1"/>
  <c r="AV119" i="1"/>
  <c r="AZ119" i="1" s="1"/>
  <c r="BD119" i="1" s="1"/>
  <c r="AL120" i="1" s="1"/>
  <c r="AT120" i="1" l="1"/>
  <c r="AN120" i="1"/>
  <c r="AO120" i="1" s="1"/>
  <c r="AU120" i="1"/>
  <c r="AV120" i="1" l="1"/>
  <c r="AZ120" i="1" s="1"/>
  <c r="BD120" i="1" s="1"/>
  <c r="AL121" i="1" s="1"/>
  <c r="AP120" i="1"/>
  <c r="AR120" i="1" s="1"/>
  <c r="AX120" i="1" s="1"/>
  <c r="BB120" i="1" s="1"/>
  <c r="AJ121" i="1" s="1"/>
  <c r="AW120" i="1"/>
  <c r="BA120" i="1" s="1"/>
  <c r="BE120" i="1" s="1"/>
  <c r="AM121" i="1" s="1"/>
  <c r="AQ120" i="1"/>
  <c r="AS120" i="1" s="1"/>
  <c r="AY120" i="1" s="1"/>
  <c r="BC120" i="1" s="1"/>
  <c r="AK121" i="1" s="1"/>
  <c r="AU121" i="1" l="1"/>
  <c r="AT121" i="1"/>
  <c r="AV121" i="1" s="1"/>
  <c r="AZ121" i="1" s="1"/>
  <c r="BD121" i="1" s="1"/>
  <c r="AL122" i="1" s="1"/>
  <c r="AN121" i="1"/>
  <c r="AO121" i="1" s="1"/>
  <c r="AP121" i="1" l="1"/>
  <c r="AR121" i="1" s="1"/>
  <c r="AX121" i="1" s="1"/>
  <c r="BB121" i="1" s="1"/>
  <c r="AJ122" i="1" s="1"/>
  <c r="AW121" i="1"/>
  <c r="BA121" i="1" s="1"/>
  <c r="BE121" i="1" s="1"/>
  <c r="AM122" i="1" s="1"/>
  <c r="AQ121" i="1"/>
  <c r="AS121" i="1" s="1"/>
  <c r="AY121" i="1" s="1"/>
  <c r="BC121" i="1" s="1"/>
  <c r="AK122" i="1" s="1"/>
  <c r="AU122" i="1" l="1"/>
  <c r="AT122" i="1"/>
  <c r="AN122" i="1"/>
  <c r="AO122" i="1" s="1"/>
  <c r="AV122" i="1" l="1"/>
  <c r="AZ122" i="1" s="1"/>
  <c r="BD122" i="1" s="1"/>
  <c r="AL123" i="1" s="1"/>
  <c r="AW122" i="1"/>
  <c r="BA122" i="1" s="1"/>
  <c r="BE122" i="1" s="1"/>
  <c r="AM123" i="1" s="1"/>
  <c r="AP122" i="1"/>
  <c r="AR122" i="1" s="1"/>
  <c r="AX122" i="1" s="1"/>
  <c r="BB122" i="1" s="1"/>
  <c r="AJ123" i="1" s="1"/>
  <c r="AQ122" i="1"/>
  <c r="AS122" i="1" s="1"/>
  <c r="AY122" i="1" s="1"/>
  <c r="BC122" i="1" s="1"/>
  <c r="AK123" i="1" s="1"/>
  <c r="AU123" i="1" l="1"/>
  <c r="AN123" i="1"/>
  <c r="AO123" i="1" s="1"/>
  <c r="AT123" i="1"/>
  <c r="AP123" i="1" l="1"/>
  <c r="AR123" i="1" s="1"/>
  <c r="AX123" i="1" s="1"/>
  <c r="BB123" i="1" s="1"/>
  <c r="AJ124" i="1" s="1"/>
  <c r="AQ123" i="1"/>
  <c r="AS123" i="1" s="1"/>
  <c r="AY123" i="1" s="1"/>
  <c r="BC123" i="1" s="1"/>
  <c r="AK124" i="1" s="1"/>
  <c r="AV123" i="1"/>
  <c r="AZ123" i="1" s="1"/>
  <c r="BD123" i="1" s="1"/>
  <c r="AL124" i="1" s="1"/>
  <c r="AW123" i="1"/>
  <c r="BA123" i="1" s="1"/>
  <c r="BE123" i="1" s="1"/>
  <c r="AM124" i="1" s="1"/>
  <c r="AU124" i="1" l="1"/>
  <c r="AW124" i="1" s="1"/>
  <c r="BA124" i="1" s="1"/>
  <c r="BE124" i="1" s="1"/>
  <c r="AM125" i="1" s="1"/>
  <c r="AQ124" i="1"/>
  <c r="AS124" i="1" s="1"/>
  <c r="AY124" i="1" s="1"/>
  <c r="BC124" i="1" s="1"/>
  <c r="AK125" i="1" s="1"/>
  <c r="AP124" i="1"/>
  <c r="AR124" i="1" s="1"/>
  <c r="AX124" i="1" s="1"/>
  <c r="BB124" i="1" s="1"/>
  <c r="AJ125" i="1" s="1"/>
  <c r="AN124" i="1"/>
  <c r="AO124" i="1" s="1"/>
  <c r="AT124" i="1"/>
  <c r="AV124" i="1" s="1"/>
  <c r="AZ124" i="1" s="1"/>
  <c r="BD124" i="1" s="1"/>
  <c r="AL125" i="1" s="1"/>
  <c r="AT125" i="1" l="1"/>
  <c r="AN125" i="1"/>
  <c r="AO125" i="1" s="1"/>
  <c r="AU125" i="1"/>
  <c r="AP125" i="1" l="1"/>
  <c r="AR125" i="1" s="1"/>
  <c r="AX125" i="1" s="1"/>
  <c r="BB125" i="1" s="1"/>
  <c r="AJ126" i="1" s="1"/>
  <c r="AV125" i="1"/>
  <c r="AZ125" i="1" s="1"/>
  <c r="BD125" i="1" s="1"/>
  <c r="AL126" i="1" s="1"/>
  <c r="AQ125" i="1"/>
  <c r="AS125" i="1" s="1"/>
  <c r="AY125" i="1" s="1"/>
  <c r="BC125" i="1" s="1"/>
  <c r="AK126" i="1" s="1"/>
  <c r="AW125" i="1"/>
  <c r="BA125" i="1" s="1"/>
  <c r="BE125" i="1" s="1"/>
  <c r="AM126" i="1" s="1"/>
  <c r="AU126" i="1" l="1"/>
  <c r="AW126" i="1" s="1"/>
  <c r="BA126" i="1" s="1"/>
  <c r="BE126" i="1" s="1"/>
  <c r="AM127" i="1" s="1"/>
  <c r="AQ126" i="1"/>
  <c r="AS126" i="1" s="1"/>
  <c r="AY126" i="1" s="1"/>
  <c r="BC126" i="1" s="1"/>
  <c r="AK127" i="1" s="1"/>
  <c r="AX126" i="1"/>
  <c r="BB126" i="1" s="1"/>
  <c r="AJ127" i="1" s="1"/>
  <c r="AT126" i="1"/>
  <c r="AV126" i="1" s="1"/>
  <c r="AZ126" i="1" s="1"/>
  <c r="BD126" i="1" s="1"/>
  <c r="AL127" i="1" s="1"/>
  <c r="AN126" i="1"/>
  <c r="AO126" i="1" s="1"/>
  <c r="AP126" i="1"/>
  <c r="AR126" i="1" s="1"/>
  <c r="AN127" i="1" l="1"/>
  <c r="AO127" i="1" s="1"/>
  <c r="AT127" i="1"/>
  <c r="AV127" i="1" s="1"/>
  <c r="AZ127" i="1" s="1"/>
  <c r="BD127" i="1" s="1"/>
  <c r="AL128" i="1" s="1"/>
  <c r="AU127" i="1"/>
  <c r="AW127" i="1" s="1"/>
  <c r="BA127" i="1" s="1"/>
  <c r="BE127" i="1" s="1"/>
  <c r="AM128" i="1" s="1"/>
  <c r="AQ127" i="1"/>
  <c r="AS127" i="1" s="1"/>
  <c r="AY127" i="1" s="1"/>
  <c r="BC127" i="1" s="1"/>
  <c r="AK128" i="1" s="1"/>
  <c r="AU128" i="1" l="1"/>
  <c r="AP127" i="1"/>
  <c r="AR127" i="1" s="1"/>
  <c r="AX127" i="1" s="1"/>
  <c r="BB127" i="1" s="1"/>
  <c r="AJ128" i="1" s="1"/>
  <c r="AT128" i="1" l="1"/>
  <c r="AN128" i="1"/>
  <c r="AO128" i="1" l="1"/>
  <c r="AW128" i="1" s="1"/>
  <c r="BA128" i="1" s="1"/>
  <c r="BE128" i="1" s="1"/>
  <c r="AM129" i="1" s="1"/>
  <c r="AQ128" i="1"/>
  <c r="AS128" i="1" s="1"/>
  <c r="AY128" i="1" s="1"/>
  <c r="BC128" i="1" s="1"/>
  <c r="AK129" i="1" s="1"/>
  <c r="AV128" i="1"/>
  <c r="AZ128" i="1" s="1"/>
  <c r="BD128" i="1" s="1"/>
  <c r="AL129" i="1" s="1"/>
  <c r="AP128" i="1"/>
  <c r="AR128" i="1" s="1"/>
  <c r="AX128" i="1" s="1"/>
  <c r="BB128" i="1" s="1"/>
  <c r="AJ129" i="1" s="1"/>
  <c r="AU129" i="1" l="1"/>
  <c r="AT129" i="1"/>
  <c r="AN129" i="1"/>
  <c r="AO129" i="1" s="1"/>
  <c r="AP129" i="1" s="1"/>
  <c r="AR129" i="1" s="1"/>
  <c r="AX129" i="1" s="1"/>
  <c r="BB129" i="1" s="1"/>
  <c r="AJ130" i="1" s="1"/>
  <c r="AV129" i="1" l="1"/>
  <c r="AZ129" i="1" s="1"/>
  <c r="BD129" i="1" s="1"/>
  <c r="AL130" i="1" s="1"/>
  <c r="AW129" i="1"/>
  <c r="BA129" i="1" s="1"/>
  <c r="BE129" i="1" s="1"/>
  <c r="AM130" i="1" s="1"/>
  <c r="AQ129" i="1"/>
  <c r="AS129" i="1" s="1"/>
  <c r="AY129" i="1" s="1"/>
  <c r="BC129" i="1" s="1"/>
  <c r="AK130" i="1" s="1"/>
  <c r="AU130" i="1" l="1"/>
  <c r="AN130" i="1"/>
  <c r="AT130" i="1"/>
  <c r="AO130" i="1" l="1"/>
  <c r="AW130" i="1" s="1"/>
  <c r="BA130" i="1" s="1"/>
  <c r="BE130" i="1" s="1"/>
  <c r="AM131" i="1" s="1"/>
  <c r="AP130" i="1"/>
  <c r="AR130" i="1" s="1"/>
  <c r="AX130" i="1" s="1"/>
  <c r="BB130" i="1" s="1"/>
  <c r="AJ131" i="1" s="1"/>
  <c r="AV130" i="1"/>
  <c r="AZ130" i="1" s="1"/>
  <c r="BD130" i="1" s="1"/>
  <c r="AL131" i="1" s="1"/>
  <c r="AQ130" i="1"/>
  <c r="AS130" i="1" s="1"/>
  <c r="AY130" i="1" s="1"/>
  <c r="BC130" i="1" s="1"/>
  <c r="AK131" i="1" s="1"/>
  <c r="AU131" i="1" l="1"/>
  <c r="AN131" i="1"/>
  <c r="AO131" i="1" s="1"/>
  <c r="AT131" i="1"/>
  <c r="AP131" i="1" l="1"/>
  <c r="AR131" i="1" s="1"/>
  <c r="AX131" i="1" s="1"/>
  <c r="BB131" i="1" s="1"/>
  <c r="AJ132" i="1" s="1"/>
  <c r="AQ131" i="1"/>
  <c r="AS131" i="1" s="1"/>
  <c r="AY131" i="1" s="1"/>
  <c r="BC131" i="1" s="1"/>
  <c r="AK132" i="1" s="1"/>
  <c r="AW131" i="1"/>
  <c r="BA131" i="1" s="1"/>
  <c r="BE131" i="1" s="1"/>
  <c r="AM132" i="1" s="1"/>
  <c r="AV131" i="1"/>
  <c r="AZ131" i="1" s="1"/>
  <c r="BD131" i="1" s="1"/>
  <c r="AL132" i="1" s="1"/>
  <c r="AU132" i="1" l="1"/>
  <c r="AN132" i="1"/>
  <c r="AO132" i="1" s="1"/>
  <c r="AP132" i="1" s="1"/>
  <c r="AR132" i="1" s="1"/>
  <c r="AX132" i="1" s="1"/>
  <c r="BB132" i="1" s="1"/>
  <c r="AJ133" i="1" s="1"/>
  <c r="AT132" i="1"/>
  <c r="AQ132" i="1" l="1"/>
  <c r="AS132" i="1" s="1"/>
  <c r="AY132" i="1" s="1"/>
  <c r="BC132" i="1" s="1"/>
  <c r="AK133" i="1" s="1"/>
  <c r="AV132" i="1"/>
  <c r="AZ132" i="1" s="1"/>
  <c r="BD132" i="1" s="1"/>
  <c r="AL133" i="1" s="1"/>
  <c r="AW132" i="1"/>
  <c r="BA132" i="1" s="1"/>
  <c r="BE132" i="1" s="1"/>
  <c r="AM133" i="1" s="1"/>
  <c r="AU133" i="1" l="1"/>
  <c r="AN133" i="1"/>
  <c r="AT133" i="1"/>
  <c r="AO133" i="1" l="1"/>
  <c r="AP133" i="1" s="1"/>
  <c r="AR133" i="1" s="1"/>
  <c r="AX133" i="1" s="1"/>
  <c r="BB133" i="1" s="1"/>
  <c r="AJ134" i="1" s="1"/>
  <c r="AQ133" i="1"/>
  <c r="AS133" i="1" s="1"/>
  <c r="AY133" i="1" s="1"/>
  <c r="BC133" i="1" s="1"/>
  <c r="AK134" i="1" s="1"/>
  <c r="AW133" i="1"/>
  <c r="BA133" i="1" s="1"/>
  <c r="BE133" i="1" s="1"/>
  <c r="AM134" i="1" s="1"/>
  <c r="AV133" i="1"/>
  <c r="AZ133" i="1" s="1"/>
  <c r="BD133" i="1" s="1"/>
  <c r="AL134" i="1" s="1"/>
  <c r="AT134" i="1" l="1"/>
  <c r="AN134" i="1"/>
  <c r="AO134" i="1" s="1"/>
  <c r="AQ134" i="1" s="1"/>
  <c r="AS134" i="1" s="1"/>
  <c r="AY134" i="1" s="1"/>
  <c r="BC134" i="1" s="1"/>
  <c r="AK135" i="1" s="1"/>
  <c r="AU134" i="1"/>
  <c r="AW134" i="1" s="1"/>
  <c r="BA134" i="1" s="1"/>
  <c r="BE134" i="1" s="1"/>
  <c r="AM135" i="1" s="1"/>
  <c r="AU135" i="1" l="1"/>
  <c r="AP134" i="1"/>
  <c r="AR134" i="1" s="1"/>
  <c r="AX134" i="1" s="1"/>
  <c r="BB134" i="1" s="1"/>
  <c r="AJ135" i="1" s="1"/>
  <c r="AV134" i="1"/>
  <c r="AZ134" i="1" s="1"/>
  <c r="BD134" i="1" s="1"/>
  <c r="AL135" i="1" s="1"/>
  <c r="AN135" i="1" l="1"/>
  <c r="AT135" i="1"/>
  <c r="AO135" i="1" l="1"/>
  <c r="AW135" i="1" l="1"/>
  <c r="BA135" i="1" s="1"/>
  <c r="BE135" i="1" s="1"/>
  <c r="AM136" i="1" s="1"/>
  <c r="AP135" i="1"/>
  <c r="AR135" i="1" s="1"/>
  <c r="AX135" i="1" s="1"/>
  <c r="BB135" i="1" s="1"/>
  <c r="AJ136" i="1" s="1"/>
  <c r="AQ135" i="1"/>
  <c r="AS135" i="1" s="1"/>
  <c r="AY135" i="1" s="1"/>
  <c r="BC135" i="1" s="1"/>
  <c r="AK136" i="1" s="1"/>
  <c r="AV135" i="1"/>
  <c r="AZ135" i="1" s="1"/>
  <c r="BD135" i="1" s="1"/>
  <c r="AL136" i="1" s="1"/>
  <c r="AT136" i="1" l="1"/>
  <c r="AN136" i="1"/>
  <c r="AO136" i="1" s="1"/>
  <c r="AU136" i="1"/>
  <c r="AQ136" i="1" l="1"/>
  <c r="AS136" i="1" s="1"/>
  <c r="AY136" i="1" s="1"/>
  <c r="BC136" i="1" s="1"/>
  <c r="AK137" i="1" s="1"/>
  <c r="AP136" i="1"/>
  <c r="AR136" i="1" s="1"/>
  <c r="AX136" i="1" s="1"/>
  <c r="BB136" i="1" s="1"/>
  <c r="AJ137" i="1" s="1"/>
  <c r="AV136" i="1"/>
  <c r="AZ136" i="1" s="1"/>
  <c r="BD136" i="1" s="1"/>
  <c r="AL137" i="1" s="1"/>
  <c r="AW136" i="1"/>
  <c r="BA136" i="1" s="1"/>
  <c r="BE136" i="1" s="1"/>
  <c r="AM137" i="1" s="1"/>
  <c r="AT137" i="1" l="1"/>
  <c r="AN137" i="1"/>
  <c r="AO137" i="1" s="1"/>
  <c r="AP137" i="1" s="1"/>
  <c r="AR137" i="1" s="1"/>
  <c r="AX137" i="1" s="1"/>
  <c r="BB137" i="1" s="1"/>
  <c r="AJ138" i="1" s="1"/>
  <c r="AU137" i="1"/>
  <c r="AW137" i="1" l="1"/>
  <c r="BA137" i="1" s="1"/>
  <c r="BE137" i="1" s="1"/>
  <c r="AM138" i="1" s="1"/>
  <c r="AV137" i="1"/>
  <c r="AZ137" i="1" s="1"/>
  <c r="BD137" i="1" s="1"/>
  <c r="AL138" i="1" s="1"/>
  <c r="AQ137" i="1"/>
  <c r="AS137" i="1" s="1"/>
  <c r="AY137" i="1" s="1"/>
  <c r="BC137" i="1" s="1"/>
  <c r="AK138" i="1" s="1"/>
  <c r="AU138" i="1" l="1"/>
  <c r="AN138" i="1"/>
  <c r="AT138" i="1"/>
  <c r="AO138" i="1" l="1"/>
  <c r="AP138" i="1" s="1"/>
  <c r="AR138" i="1" s="1"/>
  <c r="AX138" i="1" s="1"/>
  <c r="BB138" i="1" s="1"/>
  <c r="AJ139" i="1" s="1"/>
  <c r="AW138" i="1"/>
  <c r="BA138" i="1" s="1"/>
  <c r="BE138" i="1" s="1"/>
  <c r="AM139" i="1" s="1"/>
  <c r="AV138" i="1"/>
  <c r="AZ138" i="1" s="1"/>
  <c r="BD138" i="1" s="1"/>
  <c r="AL139" i="1" s="1"/>
  <c r="AQ138" i="1"/>
  <c r="AS138" i="1" s="1"/>
  <c r="AY138" i="1" s="1"/>
  <c r="BC138" i="1" s="1"/>
  <c r="AK139" i="1" s="1"/>
  <c r="AN139" i="1" l="1"/>
  <c r="AO139" i="1" s="1"/>
  <c r="AP139" i="1"/>
  <c r="AR139" i="1" s="1"/>
  <c r="AX139" i="1" s="1"/>
  <c r="BB139" i="1" s="1"/>
  <c r="AJ140" i="1" s="1"/>
  <c r="AT139" i="1"/>
  <c r="AV139" i="1" s="1"/>
  <c r="AZ139" i="1" s="1"/>
  <c r="BD139" i="1" s="1"/>
  <c r="AL140" i="1" s="1"/>
  <c r="AU139" i="1"/>
  <c r="AW139" i="1" s="1"/>
  <c r="BA139" i="1" s="1"/>
  <c r="BE139" i="1" s="1"/>
  <c r="AM140" i="1" s="1"/>
  <c r="AQ139" i="1"/>
  <c r="AS139" i="1" s="1"/>
  <c r="AY139" i="1"/>
  <c r="BC139" i="1" s="1"/>
  <c r="AK140" i="1" s="1"/>
  <c r="AU140" i="1" l="1"/>
  <c r="AW140" i="1" s="1"/>
  <c r="BA140" i="1" s="1"/>
  <c r="BE140" i="1" s="1"/>
  <c r="AQ140" i="1"/>
  <c r="AS140" i="1" s="1"/>
  <c r="AY140" i="1" s="1"/>
  <c r="BC140" i="1" s="1"/>
  <c r="AK141" i="1" s="1"/>
  <c r="AM141" i="1"/>
  <c r="AP140" i="1"/>
  <c r="AR140" i="1" s="1"/>
  <c r="AX140" i="1" s="1"/>
  <c r="BB140" i="1" s="1"/>
  <c r="AJ141" i="1" s="1"/>
  <c r="AN140" i="1"/>
  <c r="AO140" i="1" s="1"/>
  <c r="AT140" i="1"/>
  <c r="AV140" i="1" s="1"/>
  <c r="AZ140" i="1" s="1"/>
  <c r="BD140" i="1" s="1"/>
  <c r="AL141" i="1" s="1"/>
  <c r="AT141" i="1" l="1"/>
  <c r="AN141" i="1"/>
  <c r="AO141" i="1" s="1"/>
  <c r="AU141" i="1"/>
  <c r="AQ141" i="1" l="1"/>
  <c r="AS141" i="1" s="1"/>
  <c r="AY141" i="1" s="1"/>
  <c r="BC141" i="1" s="1"/>
  <c r="AK142" i="1" s="1"/>
  <c r="AP141" i="1"/>
  <c r="AR141" i="1" s="1"/>
  <c r="AX141" i="1" s="1"/>
  <c r="BB141" i="1" s="1"/>
  <c r="AJ142" i="1" s="1"/>
  <c r="AV141" i="1"/>
  <c r="AZ141" i="1" s="1"/>
  <c r="BD141" i="1" s="1"/>
  <c r="AL142" i="1" s="1"/>
  <c r="AW141" i="1"/>
  <c r="BA141" i="1" s="1"/>
  <c r="BE141" i="1" s="1"/>
  <c r="AM142" i="1" s="1"/>
  <c r="AT142" i="1" l="1"/>
  <c r="AN142" i="1"/>
  <c r="AO142" i="1" s="1"/>
  <c r="AU142" i="1"/>
  <c r="AV142" i="1" l="1"/>
  <c r="AZ142" i="1" s="1"/>
  <c r="BD142" i="1" s="1"/>
  <c r="AL143" i="1" s="1"/>
  <c r="AP142" i="1"/>
  <c r="AR142" i="1" s="1"/>
  <c r="AX142" i="1" s="1"/>
  <c r="BB142" i="1" s="1"/>
  <c r="AJ143" i="1" s="1"/>
  <c r="AQ142" i="1"/>
  <c r="AS142" i="1" s="1"/>
  <c r="AY142" i="1" s="1"/>
  <c r="BC142" i="1" s="1"/>
  <c r="AK143" i="1" s="1"/>
  <c r="AW142" i="1"/>
  <c r="BA142" i="1" s="1"/>
  <c r="BE142" i="1" s="1"/>
  <c r="AM143" i="1" s="1"/>
  <c r="AN143" i="1" l="1"/>
  <c r="AO143" i="1" s="1"/>
  <c r="AP143" i="1"/>
  <c r="AR143" i="1" s="1"/>
  <c r="AX143" i="1" s="1"/>
  <c r="BB143" i="1" s="1"/>
  <c r="AJ144" i="1" s="1"/>
  <c r="AT143" i="1"/>
  <c r="AV143" i="1" s="1"/>
  <c r="AZ143" i="1" s="1"/>
  <c r="BD143" i="1" s="1"/>
  <c r="AL144" i="1" s="1"/>
  <c r="AU143" i="1"/>
  <c r="AW143" i="1" s="1"/>
  <c r="BA143" i="1" s="1"/>
  <c r="BE143" i="1" s="1"/>
  <c r="AM144" i="1" s="1"/>
  <c r="AQ143" i="1"/>
  <c r="AS143" i="1" s="1"/>
  <c r="AY143" i="1" s="1"/>
  <c r="BC143" i="1" s="1"/>
  <c r="AK144" i="1" s="1"/>
  <c r="AU144" i="1" l="1"/>
  <c r="AT144" i="1"/>
  <c r="AN144" i="1"/>
  <c r="AO144" i="1" s="1"/>
  <c r="AP144" i="1" s="1"/>
  <c r="AR144" i="1" s="1"/>
  <c r="AX144" i="1" s="1"/>
  <c r="BB144" i="1" s="1"/>
  <c r="AJ145" i="1" s="1"/>
  <c r="AV144" i="1" l="1"/>
  <c r="AZ144" i="1" s="1"/>
  <c r="BD144" i="1" s="1"/>
  <c r="AL145" i="1" s="1"/>
  <c r="AW144" i="1"/>
  <c r="BA144" i="1" s="1"/>
  <c r="BE144" i="1" s="1"/>
  <c r="AM145" i="1" s="1"/>
  <c r="AQ144" i="1"/>
  <c r="AS144" i="1" s="1"/>
  <c r="AY144" i="1" s="1"/>
  <c r="BC144" i="1" s="1"/>
  <c r="AK145" i="1" s="1"/>
  <c r="AU145" i="1" l="1"/>
  <c r="AN145" i="1"/>
  <c r="AT145" i="1"/>
  <c r="AO145" i="1" l="1"/>
  <c r="AW145" i="1" s="1"/>
  <c r="BA145" i="1" s="1"/>
  <c r="BE145" i="1" s="1"/>
  <c r="AM146" i="1" s="1"/>
  <c r="AQ145" i="1" l="1"/>
  <c r="AS145" i="1" s="1"/>
  <c r="AY145" i="1" s="1"/>
  <c r="BC145" i="1" s="1"/>
  <c r="AK146" i="1" s="1"/>
  <c r="AV145" i="1"/>
  <c r="AZ145" i="1" s="1"/>
  <c r="BD145" i="1" s="1"/>
  <c r="AL146" i="1" s="1"/>
  <c r="AP145" i="1"/>
  <c r="AR145" i="1" s="1"/>
  <c r="AX145" i="1" s="1"/>
  <c r="BB145" i="1" s="1"/>
  <c r="AJ146" i="1" s="1"/>
  <c r="AN146" i="1" l="1"/>
  <c r="AO146" i="1" s="1"/>
  <c r="AT146" i="1"/>
  <c r="AV146" i="1" s="1"/>
  <c r="AZ146" i="1" s="1"/>
  <c r="BD146" i="1" s="1"/>
  <c r="AP146" i="1"/>
  <c r="AR146" i="1" s="1"/>
  <c r="AX146" i="1"/>
  <c r="BB146" i="1" s="1"/>
  <c r="AJ147" i="1" s="1"/>
  <c r="AL147" i="1"/>
  <c r="AQ146" i="1"/>
  <c r="AS146" i="1" s="1"/>
  <c r="AY146" i="1" s="1"/>
  <c r="BC146" i="1" s="1"/>
  <c r="AK147" i="1" s="1"/>
  <c r="AU146" i="1"/>
  <c r="AW146" i="1" s="1"/>
  <c r="BA146" i="1" s="1"/>
  <c r="BE146" i="1" s="1"/>
  <c r="AM147" i="1" s="1"/>
  <c r="AU147" i="1" l="1"/>
  <c r="AN147" i="1"/>
  <c r="AO147" i="1" s="1"/>
  <c r="AT147" i="1"/>
  <c r="AP147" i="1" l="1"/>
  <c r="AR147" i="1" s="1"/>
  <c r="AX147" i="1" s="1"/>
  <c r="BB147" i="1" s="1"/>
  <c r="AJ148" i="1" s="1"/>
  <c r="AV147" i="1"/>
  <c r="AZ147" i="1" s="1"/>
  <c r="BD147" i="1" s="1"/>
  <c r="AL148" i="1" s="1"/>
  <c r="AQ147" i="1"/>
  <c r="AS147" i="1" s="1"/>
  <c r="AY147" i="1" s="1"/>
  <c r="BC147" i="1" s="1"/>
  <c r="AK148" i="1" s="1"/>
  <c r="AW147" i="1"/>
  <c r="BA147" i="1" s="1"/>
  <c r="BE147" i="1" s="1"/>
  <c r="AM148" i="1" s="1"/>
  <c r="AU148" i="1" l="1"/>
  <c r="AW148" i="1" s="1"/>
  <c r="BA148" i="1" s="1"/>
  <c r="BE148" i="1" s="1"/>
  <c r="AM149" i="1" s="1"/>
  <c r="AQ148" i="1"/>
  <c r="AS148" i="1" s="1"/>
  <c r="AY148" i="1" s="1"/>
  <c r="BC148" i="1" s="1"/>
  <c r="AK149" i="1" s="1"/>
  <c r="AN148" i="1"/>
  <c r="AO148" i="1" s="1"/>
  <c r="AT148" i="1"/>
  <c r="AU149" i="1" l="1"/>
  <c r="AP148" i="1"/>
  <c r="AR148" i="1" s="1"/>
  <c r="AX148" i="1" s="1"/>
  <c r="BB148" i="1" s="1"/>
  <c r="AJ149" i="1" s="1"/>
  <c r="AV148" i="1"/>
  <c r="AZ148" i="1" s="1"/>
  <c r="BD148" i="1" s="1"/>
  <c r="AL149" i="1" s="1"/>
  <c r="AT149" i="1" l="1"/>
  <c r="AN149" i="1"/>
  <c r="AO149" i="1" l="1"/>
  <c r="AW149" i="1" s="1"/>
  <c r="BA149" i="1" s="1"/>
  <c r="BE149" i="1" s="1"/>
  <c r="AM150" i="1" s="1"/>
  <c r="AQ149" i="1"/>
  <c r="AS149" i="1" s="1"/>
  <c r="AY149" i="1" s="1"/>
  <c r="BC149" i="1" s="1"/>
  <c r="AK150" i="1" s="1"/>
  <c r="AP149" i="1"/>
  <c r="AR149" i="1" s="1"/>
  <c r="AX149" i="1" s="1"/>
  <c r="BB149" i="1" s="1"/>
  <c r="AJ150" i="1" s="1"/>
  <c r="AV149" i="1"/>
  <c r="AZ149" i="1" s="1"/>
  <c r="BD149" i="1" s="1"/>
  <c r="AL150" i="1" s="1"/>
  <c r="AU150" i="1" l="1"/>
  <c r="AN150" i="1"/>
  <c r="AO150" i="1" s="1"/>
  <c r="AT150" i="1"/>
  <c r="AV150" i="1" s="1"/>
  <c r="AZ150" i="1" s="1"/>
  <c r="BD150" i="1" s="1"/>
  <c r="AL151" i="1" s="1"/>
  <c r="AQ150" i="1" l="1"/>
  <c r="AS150" i="1" s="1"/>
  <c r="AY150" i="1" s="1"/>
  <c r="BC150" i="1" s="1"/>
  <c r="AK151" i="1" s="1"/>
  <c r="AW150" i="1"/>
  <c r="BA150" i="1" s="1"/>
  <c r="BE150" i="1" s="1"/>
  <c r="AM151" i="1" s="1"/>
  <c r="AP150" i="1"/>
  <c r="AR150" i="1" s="1"/>
  <c r="AX150" i="1" s="1"/>
  <c r="BB150" i="1" s="1"/>
  <c r="AJ151" i="1" s="1"/>
  <c r="AT151" i="1" l="1"/>
  <c r="AN151" i="1"/>
  <c r="AO151" i="1" s="1"/>
  <c r="AU151" i="1"/>
  <c r="AQ151" i="1" l="1"/>
  <c r="AS151" i="1" s="1"/>
  <c r="AY151" i="1" s="1"/>
  <c r="BC151" i="1" s="1"/>
  <c r="AK152" i="1" s="1"/>
  <c r="AW151" i="1"/>
  <c r="BA151" i="1" s="1"/>
  <c r="BE151" i="1" s="1"/>
  <c r="AM152" i="1" s="1"/>
  <c r="AV151" i="1"/>
  <c r="AZ151" i="1" s="1"/>
  <c r="BD151" i="1" s="1"/>
  <c r="AL152" i="1" s="1"/>
  <c r="AP151" i="1"/>
  <c r="AR151" i="1" s="1"/>
  <c r="AX151" i="1" s="1"/>
  <c r="BB151" i="1" s="1"/>
  <c r="AJ152" i="1" s="1"/>
  <c r="AT152" i="1" l="1"/>
  <c r="AN152" i="1"/>
  <c r="AO152" i="1" s="1"/>
  <c r="AU152" i="1"/>
  <c r="AP152" i="1" l="1"/>
  <c r="AR152" i="1" s="1"/>
  <c r="AX152" i="1" s="1"/>
  <c r="BB152" i="1" s="1"/>
  <c r="AJ153" i="1" s="1"/>
  <c r="AW152" i="1"/>
  <c r="BA152" i="1" s="1"/>
  <c r="BE152" i="1" s="1"/>
  <c r="AM153" i="1" s="1"/>
  <c r="AQ152" i="1"/>
  <c r="AS152" i="1" s="1"/>
  <c r="AY152" i="1" s="1"/>
  <c r="BC152" i="1" s="1"/>
  <c r="AK153" i="1" s="1"/>
  <c r="AV152" i="1"/>
  <c r="AZ152" i="1" s="1"/>
  <c r="BD152" i="1" s="1"/>
  <c r="AL153" i="1" s="1"/>
  <c r="AU153" i="1" l="1"/>
  <c r="AW153" i="1" s="1"/>
  <c r="BA153" i="1" s="1"/>
  <c r="BE153" i="1" s="1"/>
  <c r="AM154" i="1" s="1"/>
  <c r="AQ153" i="1"/>
  <c r="AS153" i="1" s="1"/>
  <c r="AY153" i="1" s="1"/>
  <c r="BC153" i="1" s="1"/>
  <c r="AK154" i="1" s="1"/>
  <c r="AT153" i="1"/>
  <c r="AV153" i="1" s="1"/>
  <c r="AZ153" i="1" s="1"/>
  <c r="BD153" i="1" s="1"/>
  <c r="AL154" i="1" s="1"/>
  <c r="AN153" i="1"/>
  <c r="AO153" i="1" s="1"/>
  <c r="AU154" i="1" l="1"/>
  <c r="AP153" i="1"/>
  <c r="AR153" i="1" s="1"/>
  <c r="AX153" i="1" s="1"/>
  <c r="BB153" i="1" s="1"/>
  <c r="AJ154" i="1" s="1"/>
  <c r="AN154" i="1" l="1"/>
  <c r="AT154" i="1"/>
  <c r="AO154" i="1" l="1"/>
  <c r="AQ154" i="1"/>
  <c r="AS154" i="1" s="1"/>
  <c r="AY154" i="1" s="1"/>
  <c r="BC154" i="1" s="1"/>
  <c r="AK155" i="1" s="1"/>
  <c r="AV154" i="1"/>
  <c r="AZ154" i="1" s="1"/>
  <c r="BD154" i="1" s="1"/>
  <c r="AL155" i="1" s="1"/>
  <c r="AP154" i="1"/>
  <c r="AR154" i="1" s="1"/>
  <c r="AX154" i="1" s="1"/>
  <c r="BB154" i="1" s="1"/>
  <c r="AJ155" i="1" s="1"/>
  <c r="AW154" i="1"/>
  <c r="BA154" i="1" s="1"/>
  <c r="BE154" i="1" s="1"/>
  <c r="AM155" i="1" s="1"/>
  <c r="AN155" i="1" l="1"/>
  <c r="AO155" i="1" s="1"/>
  <c r="AT155" i="1"/>
  <c r="AU155" i="1"/>
  <c r="AV155" i="1" l="1"/>
  <c r="AZ155" i="1" s="1"/>
  <c r="BD155" i="1" s="1"/>
  <c r="AL156" i="1" s="1"/>
  <c r="AQ155" i="1"/>
  <c r="AS155" i="1" s="1"/>
  <c r="AY155" i="1" s="1"/>
  <c r="BC155" i="1" s="1"/>
  <c r="AK156" i="1" s="1"/>
  <c r="AW155" i="1"/>
  <c r="BA155" i="1" s="1"/>
  <c r="BE155" i="1" s="1"/>
  <c r="AM156" i="1" s="1"/>
  <c r="AP155" i="1"/>
  <c r="AR155" i="1" s="1"/>
  <c r="AX155" i="1" s="1"/>
  <c r="BB155" i="1" s="1"/>
  <c r="AJ156" i="1" s="1"/>
  <c r="AT156" i="1" l="1"/>
  <c r="AN156" i="1"/>
  <c r="AO156" i="1" s="1"/>
  <c r="AQ156" i="1" s="1"/>
  <c r="AS156" i="1" s="1"/>
  <c r="AY156" i="1" s="1"/>
  <c r="BC156" i="1" s="1"/>
  <c r="AK157" i="1" s="1"/>
  <c r="AU156" i="1"/>
  <c r="AW156" i="1" s="1"/>
  <c r="BA156" i="1" s="1"/>
  <c r="BE156" i="1" s="1"/>
  <c r="AM157" i="1" s="1"/>
  <c r="AU157" i="1" l="1"/>
  <c r="AP156" i="1"/>
  <c r="AR156" i="1" s="1"/>
  <c r="AX156" i="1" s="1"/>
  <c r="BB156" i="1" s="1"/>
  <c r="AJ157" i="1" s="1"/>
  <c r="AV156" i="1"/>
  <c r="AZ156" i="1" s="1"/>
  <c r="BD156" i="1" s="1"/>
  <c r="AL157" i="1" s="1"/>
  <c r="AT157" i="1" l="1"/>
  <c r="AN157" i="1"/>
  <c r="AO157" i="1" l="1"/>
  <c r="AP157" i="1" s="1"/>
  <c r="AR157" i="1" s="1"/>
  <c r="AX157" i="1" s="1"/>
  <c r="BB157" i="1" s="1"/>
  <c r="AJ158" i="1" s="1"/>
  <c r="AQ157" i="1"/>
  <c r="AS157" i="1" s="1"/>
  <c r="AY157" i="1" s="1"/>
  <c r="BC157" i="1" s="1"/>
  <c r="AK158" i="1" s="1"/>
  <c r="AW157" i="1"/>
  <c r="BA157" i="1" s="1"/>
  <c r="BE157" i="1" s="1"/>
  <c r="AM158" i="1" s="1"/>
  <c r="AN158" i="1" l="1"/>
  <c r="AO158" i="1" s="1"/>
  <c r="AP158" i="1"/>
  <c r="AR158" i="1" s="1"/>
  <c r="AQ158" i="1"/>
  <c r="AS158" i="1" s="1"/>
  <c r="AY158" i="1" s="1"/>
  <c r="BC158" i="1" s="1"/>
  <c r="AK159" i="1" s="1"/>
  <c r="AU158" i="1"/>
  <c r="AW158" i="1" s="1"/>
  <c r="BA158" i="1" s="1"/>
  <c r="BE158" i="1" s="1"/>
  <c r="AM159" i="1" s="1"/>
  <c r="AV157" i="1"/>
  <c r="AZ157" i="1" s="1"/>
  <c r="BD157" i="1" s="1"/>
  <c r="AL158" i="1" s="1"/>
  <c r="AT158" i="1" s="1"/>
  <c r="AV158" i="1" s="1"/>
  <c r="AZ158" i="1" s="1"/>
  <c r="BD158" i="1" s="1"/>
  <c r="AU159" i="1" l="1"/>
  <c r="AX158" i="1"/>
  <c r="BB158" i="1" s="1"/>
  <c r="AJ159" i="1" s="1"/>
  <c r="AL159" i="1"/>
  <c r="AT159" i="1" l="1"/>
  <c r="AN159" i="1"/>
  <c r="AO159" i="1" l="1"/>
  <c r="AW159" i="1" s="1"/>
  <c r="BA159" i="1" s="1"/>
  <c r="BE159" i="1" s="1"/>
  <c r="AM160" i="1" s="1"/>
  <c r="AP159" i="1"/>
  <c r="AR159" i="1" s="1"/>
  <c r="AX159" i="1" s="1"/>
  <c r="BB159" i="1" s="1"/>
  <c r="AJ160" i="1" s="1"/>
  <c r="AQ159" i="1" l="1"/>
  <c r="AS159" i="1" s="1"/>
  <c r="AY159" i="1" s="1"/>
  <c r="BC159" i="1" s="1"/>
  <c r="AK160" i="1" s="1"/>
  <c r="AV159" i="1"/>
  <c r="AZ159" i="1" s="1"/>
  <c r="BD159" i="1" s="1"/>
  <c r="AL160" i="1" s="1"/>
  <c r="AU160" i="1" l="1"/>
  <c r="AN160" i="1"/>
  <c r="AT160" i="1"/>
  <c r="AO160" i="1" l="1"/>
  <c r="AV160" i="1" s="1"/>
  <c r="AZ160" i="1" s="1"/>
  <c r="BD160" i="1" s="1"/>
  <c r="AL161" i="1" s="1"/>
  <c r="AW160" i="1" l="1"/>
  <c r="BA160" i="1" s="1"/>
  <c r="BE160" i="1" s="1"/>
  <c r="AM161" i="1" s="1"/>
  <c r="AQ160" i="1"/>
  <c r="AS160" i="1" s="1"/>
  <c r="AY160" i="1" s="1"/>
  <c r="BC160" i="1" s="1"/>
  <c r="AK161" i="1" s="1"/>
  <c r="AP160" i="1"/>
  <c r="AR160" i="1" s="1"/>
  <c r="AX160" i="1" s="1"/>
  <c r="BB160" i="1" s="1"/>
  <c r="AJ161" i="1" s="1"/>
  <c r="AT161" i="1" l="1"/>
  <c r="AN161" i="1"/>
  <c r="AO161" i="1" s="1"/>
  <c r="AQ161" i="1" s="1"/>
  <c r="AS161" i="1" s="1"/>
  <c r="AY161" i="1" s="1"/>
  <c r="BC161" i="1" s="1"/>
  <c r="AK162" i="1" s="1"/>
  <c r="AU161" i="1"/>
  <c r="AW161" i="1" l="1"/>
  <c r="BA161" i="1" s="1"/>
  <c r="BE161" i="1" s="1"/>
  <c r="AM162" i="1" s="1"/>
  <c r="AP161" i="1"/>
  <c r="AR161" i="1" s="1"/>
  <c r="AX161" i="1" s="1"/>
  <c r="BB161" i="1" s="1"/>
  <c r="AJ162" i="1" s="1"/>
  <c r="AV161" i="1"/>
  <c r="AZ161" i="1" s="1"/>
  <c r="BD161" i="1" s="1"/>
  <c r="AL162" i="1" s="1"/>
  <c r="AN162" i="1" l="1"/>
  <c r="AT162" i="1"/>
  <c r="AU162" i="1"/>
  <c r="AV162" i="1" l="1"/>
  <c r="AZ162" i="1" s="1"/>
  <c r="BD162" i="1" s="1"/>
  <c r="AL163" i="1" s="1"/>
  <c r="AO162" i="1"/>
  <c r="AP162" i="1" s="1"/>
  <c r="AR162" i="1" s="1"/>
  <c r="AX162" i="1" s="1"/>
  <c r="BB162" i="1" s="1"/>
  <c r="AJ163" i="1" s="1"/>
  <c r="AQ162" i="1"/>
  <c r="AS162" i="1" s="1"/>
  <c r="AY162" i="1" s="1"/>
  <c r="BC162" i="1" s="1"/>
  <c r="AK163" i="1" s="1"/>
  <c r="AW162" i="1"/>
  <c r="BA162" i="1" s="1"/>
  <c r="BE162" i="1" s="1"/>
  <c r="AM163" i="1" s="1"/>
  <c r="AT163" i="1" l="1"/>
  <c r="AN163" i="1"/>
  <c r="AO163" i="1" s="1"/>
  <c r="AU163" i="1"/>
  <c r="AW163" i="1" l="1"/>
  <c r="BA163" i="1" s="1"/>
  <c r="BE163" i="1" s="1"/>
  <c r="AM164" i="1" s="1"/>
  <c r="AV163" i="1"/>
  <c r="AZ163" i="1" s="1"/>
  <c r="BD163" i="1" s="1"/>
  <c r="AL164" i="1" s="1"/>
  <c r="AQ163" i="1"/>
  <c r="AS163" i="1" s="1"/>
  <c r="AY163" i="1" s="1"/>
  <c r="BC163" i="1" s="1"/>
  <c r="AK164" i="1" s="1"/>
  <c r="AP163" i="1"/>
  <c r="AR163" i="1" s="1"/>
  <c r="AX163" i="1" s="1"/>
  <c r="BB163" i="1" s="1"/>
  <c r="AJ164" i="1" s="1"/>
  <c r="AT164" i="1" l="1"/>
  <c r="AN164" i="1"/>
  <c r="AO164" i="1" s="1"/>
  <c r="AQ164" i="1" s="1"/>
  <c r="AS164" i="1" s="1"/>
  <c r="AY164" i="1" s="1"/>
  <c r="BC164" i="1" s="1"/>
  <c r="AK165" i="1" s="1"/>
  <c r="AU164" i="1"/>
  <c r="AP164" i="1" l="1"/>
  <c r="AR164" i="1" s="1"/>
  <c r="AX164" i="1" s="1"/>
  <c r="BB164" i="1" s="1"/>
  <c r="AJ165" i="1" s="1"/>
  <c r="AW164" i="1"/>
  <c r="BA164" i="1" s="1"/>
  <c r="BE164" i="1" s="1"/>
  <c r="AM165" i="1" s="1"/>
  <c r="AV164" i="1"/>
  <c r="AZ164" i="1" s="1"/>
  <c r="BD164" i="1" s="1"/>
  <c r="AL165" i="1" s="1"/>
  <c r="AT165" i="1" l="1"/>
  <c r="AN165" i="1"/>
  <c r="AU165" i="1"/>
  <c r="AO165" i="1" l="1"/>
  <c r="AP165" i="1" s="1"/>
  <c r="AR165" i="1" s="1"/>
  <c r="AX165" i="1" s="1"/>
  <c r="BB165" i="1" s="1"/>
  <c r="AJ166" i="1" s="1"/>
  <c r="AV165" i="1"/>
  <c r="AZ165" i="1" s="1"/>
  <c r="BD165" i="1" s="1"/>
  <c r="AL166" i="1" s="1"/>
  <c r="AW165" i="1"/>
  <c r="BA165" i="1" s="1"/>
  <c r="BE165" i="1" s="1"/>
  <c r="AM166" i="1" s="1"/>
  <c r="AQ165" i="1" l="1"/>
  <c r="AS165" i="1" s="1"/>
  <c r="AY165" i="1" s="1"/>
  <c r="BC165" i="1" s="1"/>
  <c r="AK166" i="1" s="1"/>
  <c r="AN166" i="1" s="1"/>
  <c r="AT166" i="1"/>
  <c r="AO166" i="1" l="1"/>
  <c r="AP166" i="1"/>
  <c r="AR166" i="1" s="1"/>
  <c r="AX166" i="1" s="1"/>
  <c r="BB166" i="1" s="1"/>
  <c r="AJ167" i="1" s="1"/>
  <c r="AQ166" i="1"/>
  <c r="AS166" i="1" s="1"/>
  <c r="AY166" i="1" s="1"/>
  <c r="BC166" i="1" s="1"/>
  <c r="AU166" i="1"/>
  <c r="AW166" i="1" s="1"/>
  <c r="BA166" i="1" s="1"/>
  <c r="BE166" i="1" s="1"/>
  <c r="AM167" i="1" s="1"/>
  <c r="AK167" i="1"/>
  <c r="AV166" i="1"/>
  <c r="AZ166" i="1" s="1"/>
  <c r="BD166" i="1" s="1"/>
  <c r="AL167" i="1" s="1"/>
  <c r="AU167" i="1" l="1"/>
  <c r="AW167" i="1" s="1"/>
  <c r="BA167" i="1" s="1"/>
  <c r="BE167" i="1" s="1"/>
  <c r="AM168" i="1" s="1"/>
  <c r="AT167" i="1"/>
  <c r="AV167" i="1" s="1"/>
  <c r="AZ167" i="1" s="1"/>
  <c r="BD167" i="1" s="1"/>
  <c r="AL168" i="1" s="1"/>
  <c r="AN167" i="1"/>
  <c r="AO167" i="1" s="1"/>
  <c r="AP167" i="1" s="1"/>
  <c r="AR167" i="1" s="1"/>
  <c r="AX167" i="1" s="1"/>
  <c r="BB167" i="1" s="1"/>
  <c r="AJ168" i="1" s="1"/>
  <c r="AT168" i="1" l="1"/>
  <c r="AQ167" i="1"/>
  <c r="AS167" i="1" s="1"/>
  <c r="AY167" i="1" s="1"/>
  <c r="BC167" i="1" s="1"/>
  <c r="AK168" i="1" s="1"/>
  <c r="AN168" i="1" s="1"/>
  <c r="AO168" i="1" l="1"/>
  <c r="AP168" i="1"/>
  <c r="AR168" i="1" s="1"/>
  <c r="AX168" i="1" s="1"/>
  <c r="BB168" i="1" s="1"/>
  <c r="AJ169" i="1" s="1"/>
  <c r="AQ168" i="1"/>
  <c r="AS168" i="1" s="1"/>
  <c r="AY168" i="1" s="1"/>
  <c r="BC168" i="1" s="1"/>
  <c r="AK169" i="1" s="1"/>
  <c r="AU168" i="1"/>
  <c r="AW168" i="1" s="1"/>
  <c r="BA168" i="1" s="1"/>
  <c r="BE168" i="1" s="1"/>
  <c r="AM169" i="1" s="1"/>
  <c r="AV168" i="1"/>
  <c r="AZ168" i="1" s="1"/>
  <c r="BD168" i="1" s="1"/>
  <c r="AL169" i="1" s="1"/>
  <c r="AU169" i="1" l="1"/>
  <c r="AT169" i="1"/>
  <c r="AV169" i="1" s="1"/>
  <c r="AZ169" i="1" s="1"/>
  <c r="BD169" i="1" s="1"/>
  <c r="AL170" i="1" s="1"/>
  <c r="AN169" i="1"/>
  <c r="AO169" i="1" s="1"/>
  <c r="AP169" i="1" s="1"/>
  <c r="AR169" i="1" s="1"/>
  <c r="AX169" i="1" s="1"/>
  <c r="BB169" i="1" s="1"/>
  <c r="AJ170" i="1" s="1"/>
  <c r="AT170" i="1" l="1"/>
  <c r="AQ169" i="1"/>
  <c r="AS169" i="1" s="1"/>
  <c r="AY169" i="1" s="1"/>
  <c r="BC169" i="1" s="1"/>
  <c r="AK170" i="1" s="1"/>
  <c r="AW169" i="1"/>
  <c r="BA169" i="1" s="1"/>
  <c r="BE169" i="1" s="1"/>
  <c r="AM170" i="1" s="1"/>
  <c r="AU170" i="1" l="1"/>
  <c r="AN170" i="1"/>
  <c r="AO170" i="1" l="1"/>
  <c r="AQ170" i="1" s="1"/>
  <c r="AS170" i="1" s="1"/>
  <c r="AY170" i="1" s="1"/>
  <c r="BC170" i="1" s="1"/>
  <c r="AK171" i="1" s="1"/>
  <c r="AW170" i="1" l="1"/>
  <c r="BA170" i="1" s="1"/>
  <c r="BE170" i="1" s="1"/>
  <c r="AM171" i="1" s="1"/>
  <c r="AV170" i="1"/>
  <c r="AZ170" i="1" s="1"/>
  <c r="BD170" i="1" s="1"/>
  <c r="AL171" i="1" s="1"/>
  <c r="AP170" i="1"/>
  <c r="AR170" i="1" s="1"/>
  <c r="AX170" i="1" s="1"/>
  <c r="BB170" i="1" s="1"/>
  <c r="AJ171" i="1" s="1"/>
  <c r="AT171" i="1" l="1"/>
  <c r="AN171" i="1"/>
  <c r="AU171" i="1"/>
  <c r="AO171" i="1" l="1"/>
  <c r="AQ171" i="1"/>
  <c r="AS171" i="1" s="1"/>
  <c r="AY171" i="1" s="1"/>
  <c r="BC171" i="1" s="1"/>
  <c r="AK172" i="1" s="1"/>
  <c r="AV171" i="1"/>
  <c r="AZ171" i="1" s="1"/>
  <c r="BD171" i="1" s="1"/>
  <c r="AL172" i="1" s="1"/>
  <c r="AP171" i="1"/>
  <c r="AR171" i="1" s="1"/>
  <c r="AX171" i="1" s="1"/>
  <c r="BB171" i="1" s="1"/>
  <c r="AJ172" i="1" s="1"/>
  <c r="AW171" i="1"/>
  <c r="BA171" i="1" s="1"/>
  <c r="BE171" i="1" s="1"/>
  <c r="AM172" i="1" s="1"/>
  <c r="AU172" i="1" l="1"/>
  <c r="AT172" i="1"/>
  <c r="AN172" i="1"/>
  <c r="AO172" i="1" s="1"/>
  <c r="AP172" i="1" s="1"/>
  <c r="AR172" i="1" s="1"/>
  <c r="AX172" i="1" s="1"/>
  <c r="BB172" i="1" s="1"/>
  <c r="AJ173" i="1" s="1"/>
  <c r="AQ172" i="1" l="1"/>
  <c r="AS172" i="1" s="1"/>
  <c r="AY172" i="1" s="1"/>
  <c r="BC172" i="1" s="1"/>
  <c r="AK173" i="1" s="1"/>
  <c r="AN173" i="1" s="1"/>
  <c r="AV172" i="1"/>
  <c r="AZ172" i="1" s="1"/>
  <c r="BD172" i="1" s="1"/>
  <c r="AL173" i="1" s="1"/>
  <c r="AW172" i="1"/>
  <c r="BA172" i="1" s="1"/>
  <c r="BE172" i="1" s="1"/>
  <c r="AM173" i="1" s="1"/>
  <c r="AO173" i="1" l="1"/>
  <c r="AP173" i="1"/>
  <c r="AR173" i="1" s="1"/>
  <c r="AX173" i="1" s="1"/>
  <c r="BB173" i="1" s="1"/>
  <c r="AJ174" i="1" s="1"/>
  <c r="AU173" i="1"/>
  <c r="AW173" i="1" s="1"/>
  <c r="BA173" i="1" s="1"/>
  <c r="BE173" i="1" s="1"/>
  <c r="AM174" i="1" s="1"/>
  <c r="AQ173" i="1"/>
  <c r="AS173" i="1" s="1"/>
  <c r="AY173" i="1" s="1"/>
  <c r="BC173" i="1" s="1"/>
  <c r="AK174" i="1" s="1"/>
  <c r="AT173" i="1"/>
  <c r="AV173" i="1" s="1"/>
  <c r="AZ173" i="1" s="1"/>
  <c r="BD173" i="1" s="1"/>
  <c r="AL174" i="1" s="1"/>
  <c r="AU174" i="1" l="1"/>
  <c r="AN174" i="1"/>
  <c r="AO174" i="1" s="1"/>
  <c r="AT174" i="1"/>
  <c r="AW174" i="1" l="1"/>
  <c r="BA174" i="1" s="1"/>
  <c r="BE174" i="1" s="1"/>
  <c r="AM175" i="1" s="1"/>
  <c r="AV174" i="1"/>
  <c r="AZ174" i="1" s="1"/>
  <c r="BD174" i="1" s="1"/>
  <c r="AL175" i="1" s="1"/>
  <c r="AQ174" i="1"/>
  <c r="AS174" i="1" s="1"/>
  <c r="AY174" i="1" s="1"/>
  <c r="BC174" i="1" s="1"/>
  <c r="AK175" i="1" s="1"/>
  <c r="AP174" i="1"/>
  <c r="AR174" i="1" s="1"/>
  <c r="AX174" i="1" s="1"/>
  <c r="BB174" i="1" s="1"/>
  <c r="AJ175" i="1" s="1"/>
  <c r="AU175" i="1" l="1"/>
  <c r="AN175" i="1"/>
  <c r="AO175" i="1" s="1"/>
  <c r="AT175" i="1"/>
  <c r="AP175" i="1" l="1"/>
  <c r="AR175" i="1" s="1"/>
  <c r="AX175" i="1" s="1"/>
  <c r="BB175" i="1" s="1"/>
  <c r="AJ176" i="1" s="1"/>
  <c r="AW175" i="1"/>
  <c r="BA175" i="1" s="1"/>
  <c r="BE175" i="1" s="1"/>
  <c r="AM176" i="1" s="1"/>
  <c r="AV175" i="1"/>
  <c r="AZ175" i="1" s="1"/>
  <c r="BD175" i="1" s="1"/>
  <c r="AL176" i="1" s="1"/>
  <c r="AQ175" i="1"/>
  <c r="AS175" i="1" s="1"/>
  <c r="AY175" i="1" s="1"/>
  <c r="BC175" i="1" s="1"/>
  <c r="AK176" i="1" s="1"/>
  <c r="AU176" i="1" l="1"/>
  <c r="AW176" i="1" s="1"/>
  <c r="BA176" i="1" s="1"/>
  <c r="BE176" i="1" s="1"/>
  <c r="AM177" i="1" s="1"/>
  <c r="AX176" i="1"/>
  <c r="BB176" i="1" s="1"/>
  <c r="AJ177" i="1" s="1"/>
  <c r="AT176" i="1"/>
  <c r="AV176" i="1" s="1"/>
  <c r="AZ176" i="1" s="1"/>
  <c r="BD176" i="1" s="1"/>
  <c r="AL177" i="1" s="1"/>
  <c r="AN176" i="1"/>
  <c r="AO176" i="1" s="1"/>
  <c r="AP176" i="1"/>
  <c r="AR176" i="1" s="1"/>
  <c r="AT177" i="1" l="1"/>
  <c r="AN177" i="1"/>
  <c r="AO177" i="1" s="1"/>
  <c r="AQ176" i="1"/>
  <c r="AS176" i="1" s="1"/>
  <c r="AY176" i="1" s="1"/>
  <c r="BC176" i="1" s="1"/>
  <c r="AK177" i="1" s="1"/>
  <c r="AV177" i="1" l="1"/>
  <c r="AZ177" i="1" s="1"/>
  <c r="BD177" i="1" s="1"/>
  <c r="AL178" i="1" s="1"/>
  <c r="AP177" i="1"/>
  <c r="AR177" i="1" s="1"/>
  <c r="AX177" i="1" s="1"/>
  <c r="BB177" i="1" s="1"/>
  <c r="AJ178" i="1" s="1"/>
  <c r="AU177" i="1"/>
  <c r="AW177" i="1" s="1"/>
  <c r="BA177" i="1" s="1"/>
  <c r="BE177" i="1" s="1"/>
  <c r="AM178" i="1" s="1"/>
  <c r="AQ177" i="1"/>
  <c r="AS177" i="1" s="1"/>
  <c r="AY177" i="1" s="1"/>
  <c r="BC177" i="1" s="1"/>
  <c r="AK178" i="1" s="1"/>
  <c r="AU178" i="1" l="1"/>
  <c r="AN178" i="1"/>
  <c r="AO178" i="1" s="1"/>
  <c r="AT178" i="1"/>
  <c r="AQ178" i="1" l="1"/>
  <c r="AS178" i="1" s="1"/>
  <c r="AY178" i="1" s="1"/>
  <c r="BC178" i="1" s="1"/>
  <c r="AK179" i="1" s="1"/>
  <c r="AP178" i="1"/>
  <c r="AR178" i="1" s="1"/>
  <c r="AX178" i="1" s="1"/>
  <c r="BB178" i="1" s="1"/>
  <c r="AJ179" i="1" s="1"/>
  <c r="AV178" i="1"/>
  <c r="AZ178" i="1" s="1"/>
  <c r="BD178" i="1" s="1"/>
  <c r="AL179" i="1" s="1"/>
  <c r="AW178" i="1"/>
  <c r="BA178" i="1" s="1"/>
  <c r="BE178" i="1" s="1"/>
  <c r="AM179" i="1" s="1"/>
  <c r="AN179" i="1" l="1"/>
  <c r="AO179" i="1" s="1"/>
  <c r="AT179" i="1"/>
  <c r="AU179" i="1"/>
  <c r="AV179" i="1" l="1"/>
  <c r="AZ179" i="1" s="1"/>
  <c r="BD179" i="1" s="1"/>
  <c r="AL180" i="1" s="1"/>
  <c r="AP179" i="1"/>
  <c r="AR179" i="1" s="1"/>
  <c r="AX179" i="1" s="1"/>
  <c r="BB179" i="1" s="1"/>
  <c r="AJ180" i="1" s="1"/>
  <c r="AW179" i="1"/>
  <c r="BA179" i="1" s="1"/>
  <c r="BE179" i="1" s="1"/>
  <c r="AM180" i="1" s="1"/>
  <c r="AQ179" i="1"/>
  <c r="AS179" i="1" s="1"/>
  <c r="AY179" i="1" s="1"/>
  <c r="BC179" i="1" s="1"/>
  <c r="AK180" i="1" s="1"/>
  <c r="AU180" i="1" l="1"/>
  <c r="AT180" i="1"/>
  <c r="AN180" i="1"/>
  <c r="AO180" i="1" s="1"/>
  <c r="AP180" i="1" l="1"/>
  <c r="AR180" i="1" s="1"/>
  <c r="AX180" i="1" s="1"/>
  <c r="BB180" i="1" s="1"/>
  <c r="AJ181" i="1" s="1"/>
  <c r="AQ180" i="1"/>
  <c r="AS180" i="1" s="1"/>
  <c r="AY180" i="1" s="1"/>
  <c r="BC180" i="1" s="1"/>
  <c r="AK181" i="1" s="1"/>
  <c r="AV180" i="1"/>
  <c r="AZ180" i="1" s="1"/>
  <c r="BD180" i="1" s="1"/>
  <c r="AL181" i="1" s="1"/>
  <c r="AW180" i="1"/>
  <c r="BA180" i="1" s="1"/>
  <c r="BE180" i="1" s="1"/>
  <c r="AM181" i="1" s="1"/>
  <c r="AU181" i="1" l="1"/>
  <c r="AW181" i="1" s="1"/>
  <c r="BA181" i="1" s="1"/>
  <c r="BE181" i="1" s="1"/>
  <c r="AM182" i="1" s="1"/>
  <c r="AQ181" i="1"/>
  <c r="AS181" i="1" s="1"/>
  <c r="AY181" i="1" s="1"/>
  <c r="BC181" i="1" s="1"/>
  <c r="AK182" i="1" s="1"/>
  <c r="AT181" i="1"/>
  <c r="AV181" i="1" s="1"/>
  <c r="AZ181" i="1" s="1"/>
  <c r="BD181" i="1" s="1"/>
  <c r="AL182" i="1" s="1"/>
  <c r="AN181" i="1"/>
  <c r="AO181" i="1" s="1"/>
  <c r="AP181" i="1"/>
  <c r="AR181" i="1" s="1"/>
  <c r="AX181" i="1" s="1"/>
  <c r="BB181" i="1" s="1"/>
  <c r="AJ182" i="1" s="1"/>
  <c r="AN182" i="1" l="1"/>
  <c r="AO182" i="1" s="1"/>
  <c r="AT182" i="1"/>
  <c r="AV182" i="1" s="1"/>
  <c r="AZ182" i="1" s="1"/>
  <c r="BD182" i="1" s="1"/>
  <c r="AL183" i="1" s="1"/>
  <c r="AU182" i="1"/>
  <c r="AW182" i="1" s="1"/>
  <c r="BA182" i="1" s="1"/>
  <c r="BE182" i="1" s="1"/>
  <c r="AM183" i="1" s="1"/>
  <c r="AQ182" i="1"/>
  <c r="AS182" i="1" s="1"/>
  <c r="AY182" i="1" s="1"/>
  <c r="BC182" i="1" s="1"/>
  <c r="AK183" i="1" s="1"/>
  <c r="AU183" i="1" l="1"/>
  <c r="AP182" i="1"/>
  <c r="AR182" i="1" s="1"/>
  <c r="AX182" i="1" s="1"/>
  <c r="BB182" i="1" s="1"/>
  <c r="AJ183" i="1" s="1"/>
  <c r="AN183" i="1" l="1"/>
  <c r="AT183" i="1"/>
  <c r="AO183" i="1" l="1"/>
  <c r="AW183" i="1" s="1"/>
  <c r="BA183" i="1" s="1"/>
  <c r="BE183" i="1" s="1"/>
  <c r="AM184" i="1" s="1"/>
  <c r="AQ183" i="1"/>
  <c r="AS183" i="1" s="1"/>
  <c r="AY183" i="1" s="1"/>
  <c r="BC183" i="1" s="1"/>
  <c r="AK184" i="1" s="1"/>
  <c r="AP183" i="1"/>
  <c r="AR183" i="1" s="1"/>
  <c r="AX183" i="1" s="1"/>
  <c r="BB183" i="1" s="1"/>
  <c r="AJ184" i="1" s="1"/>
  <c r="AN184" i="1" l="1"/>
  <c r="AO184" i="1" s="1"/>
  <c r="AU184" i="1"/>
  <c r="AV183" i="1"/>
  <c r="AZ183" i="1" s="1"/>
  <c r="BD183" i="1" s="1"/>
  <c r="AL184" i="1" s="1"/>
  <c r="AP184" i="1" l="1"/>
  <c r="AR184" i="1" s="1"/>
  <c r="AX184" i="1" s="1"/>
  <c r="BB184" i="1" s="1"/>
  <c r="AJ185" i="1" s="1"/>
  <c r="AW184" i="1"/>
  <c r="BA184" i="1" s="1"/>
  <c r="BE184" i="1" s="1"/>
  <c r="AM185" i="1" s="1"/>
  <c r="AQ184" i="1"/>
  <c r="AS184" i="1" s="1"/>
  <c r="AY184" i="1" s="1"/>
  <c r="BC184" i="1" s="1"/>
  <c r="AK185" i="1" s="1"/>
  <c r="AT184" i="1"/>
  <c r="AV184" i="1" s="1"/>
  <c r="AZ184" i="1" s="1"/>
  <c r="BD184" i="1" s="1"/>
  <c r="AL185" i="1" s="1"/>
  <c r="AT185" i="1" l="1"/>
  <c r="AN185" i="1"/>
  <c r="AO185" i="1" s="1"/>
  <c r="AU185" i="1"/>
  <c r="AP185" i="1" l="1"/>
  <c r="AR185" i="1" s="1"/>
  <c r="AX185" i="1" s="1"/>
  <c r="BB185" i="1" s="1"/>
  <c r="AJ186" i="1" s="1"/>
  <c r="AQ185" i="1"/>
  <c r="AS185" i="1" s="1"/>
  <c r="AY185" i="1" s="1"/>
  <c r="BC185" i="1" s="1"/>
  <c r="AK186" i="1" s="1"/>
  <c r="AV185" i="1"/>
  <c r="AZ185" i="1" s="1"/>
  <c r="BD185" i="1" s="1"/>
  <c r="AL186" i="1" s="1"/>
  <c r="AW185" i="1"/>
  <c r="BA185" i="1" s="1"/>
  <c r="BE185" i="1" s="1"/>
  <c r="AM186" i="1" s="1"/>
  <c r="AU186" i="1" l="1"/>
  <c r="AN186" i="1"/>
  <c r="AO186" i="1" s="1"/>
  <c r="AT186" i="1"/>
  <c r="AW186" i="1" l="1"/>
  <c r="BA186" i="1" s="1"/>
  <c r="BE186" i="1" s="1"/>
  <c r="AM187" i="1" s="1"/>
  <c r="AQ186" i="1"/>
  <c r="AS186" i="1" s="1"/>
  <c r="AY186" i="1" s="1"/>
  <c r="BC186" i="1" s="1"/>
  <c r="AK187" i="1" s="1"/>
  <c r="AV186" i="1"/>
  <c r="AZ186" i="1" s="1"/>
  <c r="BD186" i="1" s="1"/>
  <c r="AL187" i="1" s="1"/>
  <c r="AP186" i="1"/>
  <c r="AR186" i="1" s="1"/>
  <c r="AX186" i="1" s="1"/>
  <c r="BB186" i="1" s="1"/>
  <c r="AJ187" i="1" s="1"/>
  <c r="AN187" i="1" l="1"/>
  <c r="AO187" i="1" s="1"/>
  <c r="AQ187" i="1" s="1"/>
  <c r="AS187" i="1" s="1"/>
  <c r="AY187" i="1" s="1"/>
  <c r="BC187" i="1" s="1"/>
  <c r="AK188" i="1" s="1"/>
  <c r="AT187" i="1"/>
  <c r="AU187" i="1"/>
  <c r="AV187" i="1" l="1"/>
  <c r="AZ187" i="1" s="1"/>
  <c r="BD187" i="1" s="1"/>
  <c r="AL188" i="1" s="1"/>
  <c r="AW187" i="1"/>
  <c r="BA187" i="1" s="1"/>
  <c r="BE187" i="1" s="1"/>
  <c r="AM188" i="1" s="1"/>
  <c r="AP187" i="1"/>
  <c r="AR187" i="1" s="1"/>
  <c r="AX187" i="1" s="1"/>
  <c r="BB187" i="1" s="1"/>
  <c r="AJ188" i="1" s="1"/>
  <c r="AT188" i="1" l="1"/>
  <c r="AN188" i="1"/>
  <c r="AU188" i="1"/>
  <c r="AO188" i="1" l="1"/>
  <c r="AP188" i="1" s="1"/>
  <c r="AR188" i="1" s="1"/>
  <c r="AX188" i="1" s="1"/>
  <c r="BB188" i="1" s="1"/>
  <c r="AJ189" i="1" s="1"/>
  <c r="AW188" i="1"/>
  <c r="BA188" i="1" s="1"/>
  <c r="BE188" i="1" s="1"/>
  <c r="AM189" i="1" s="1"/>
  <c r="AV188" i="1"/>
  <c r="AZ188" i="1" s="1"/>
  <c r="BD188" i="1" s="1"/>
  <c r="AL189" i="1" s="1"/>
  <c r="AT189" i="1" l="1"/>
  <c r="AQ188" i="1"/>
  <c r="AS188" i="1" s="1"/>
  <c r="AY188" i="1" s="1"/>
  <c r="BC188" i="1" s="1"/>
  <c r="AK189" i="1" s="1"/>
  <c r="AU189" i="1" l="1"/>
  <c r="AN189" i="1"/>
  <c r="AO189" i="1" l="1"/>
  <c r="AW189" i="1" s="1"/>
  <c r="BA189" i="1" s="1"/>
  <c r="BE189" i="1" s="1"/>
  <c r="AM190" i="1" s="1"/>
  <c r="AP189" i="1"/>
  <c r="AR189" i="1" s="1"/>
  <c r="AX189" i="1" s="1"/>
  <c r="BB189" i="1" s="1"/>
  <c r="AJ190" i="1" s="1"/>
  <c r="AQ189" i="1"/>
  <c r="AS189" i="1" s="1"/>
  <c r="AY189" i="1" s="1"/>
  <c r="BC189" i="1" s="1"/>
  <c r="AK190" i="1" s="1"/>
  <c r="AV189" i="1"/>
  <c r="AZ189" i="1" s="1"/>
  <c r="BD189" i="1" s="1"/>
  <c r="AL190" i="1" s="1"/>
  <c r="AT190" i="1" l="1"/>
  <c r="AN190" i="1"/>
  <c r="AO190" i="1" s="1"/>
  <c r="AP190" i="1" s="1"/>
  <c r="AR190" i="1" s="1"/>
  <c r="AX190" i="1" s="1"/>
  <c r="BB190" i="1" s="1"/>
  <c r="AJ191" i="1" s="1"/>
  <c r="AU190" i="1"/>
  <c r="AV190" i="1" l="1"/>
  <c r="AZ190" i="1" s="1"/>
  <c r="BD190" i="1" s="1"/>
  <c r="AL191" i="1" s="1"/>
  <c r="AW190" i="1"/>
  <c r="BA190" i="1" s="1"/>
  <c r="BE190" i="1" s="1"/>
  <c r="AM191" i="1" s="1"/>
  <c r="AQ190" i="1"/>
  <c r="AS190" i="1" s="1"/>
  <c r="AY190" i="1" s="1"/>
  <c r="BC190" i="1" s="1"/>
  <c r="AK191" i="1" s="1"/>
  <c r="AU191" i="1" l="1"/>
  <c r="AN191" i="1"/>
  <c r="AT191" i="1"/>
  <c r="AO191" i="1" l="1"/>
  <c r="AW191" i="1" s="1"/>
  <c r="BA191" i="1" s="1"/>
  <c r="BE191" i="1" s="1"/>
  <c r="AM192" i="1" s="1"/>
  <c r="AP191" i="1"/>
  <c r="AR191" i="1" s="1"/>
  <c r="AX191" i="1" s="1"/>
  <c r="BB191" i="1" s="1"/>
  <c r="AJ192" i="1" s="1"/>
  <c r="AV191" i="1"/>
  <c r="AZ191" i="1" s="1"/>
  <c r="BD191" i="1" s="1"/>
  <c r="AL192" i="1" s="1"/>
  <c r="AQ191" i="1"/>
  <c r="AS191" i="1" s="1"/>
  <c r="AY191" i="1" s="1"/>
  <c r="BC191" i="1" s="1"/>
  <c r="AK192" i="1" s="1"/>
  <c r="AU192" i="1" l="1"/>
  <c r="AN192" i="1"/>
  <c r="AO192" i="1" s="1"/>
  <c r="AT192" i="1"/>
  <c r="AQ192" i="1" l="1"/>
  <c r="AS192" i="1" s="1"/>
  <c r="AY192" i="1" s="1"/>
  <c r="BC192" i="1" s="1"/>
  <c r="AK193" i="1" s="1"/>
  <c r="AW192" i="1"/>
  <c r="BA192" i="1" s="1"/>
  <c r="BE192" i="1" s="1"/>
  <c r="AM193" i="1" s="1"/>
  <c r="AP192" i="1"/>
  <c r="AR192" i="1" s="1"/>
  <c r="AX192" i="1" s="1"/>
  <c r="BB192" i="1" s="1"/>
  <c r="AJ193" i="1" s="1"/>
  <c r="AV192" i="1"/>
  <c r="AZ192" i="1" s="1"/>
  <c r="BD192" i="1" s="1"/>
  <c r="AL193" i="1" s="1"/>
  <c r="AN193" i="1" l="1"/>
  <c r="AO193" i="1" s="1"/>
  <c r="AT193" i="1"/>
  <c r="AU193" i="1"/>
  <c r="AV193" i="1" l="1"/>
  <c r="AZ193" i="1" s="1"/>
  <c r="BD193" i="1" s="1"/>
  <c r="AL194" i="1" s="1"/>
  <c r="AW193" i="1"/>
  <c r="BA193" i="1" s="1"/>
  <c r="BE193" i="1" s="1"/>
  <c r="AM194" i="1" s="1"/>
  <c r="AP193" i="1"/>
  <c r="AR193" i="1" s="1"/>
  <c r="AX193" i="1" s="1"/>
  <c r="BB193" i="1" s="1"/>
  <c r="AJ194" i="1" s="1"/>
  <c r="AQ193" i="1"/>
  <c r="AS193" i="1" s="1"/>
  <c r="AY193" i="1" s="1"/>
  <c r="BC193" i="1" s="1"/>
  <c r="AK194" i="1" s="1"/>
  <c r="AU194" i="1" l="1"/>
  <c r="AT194" i="1"/>
  <c r="AN194" i="1"/>
  <c r="AO194" i="1" s="1"/>
  <c r="AV194" i="1" l="1"/>
  <c r="AZ194" i="1" s="1"/>
  <c r="BD194" i="1" s="1"/>
  <c r="AL195" i="1" s="1"/>
  <c r="AW194" i="1"/>
  <c r="BA194" i="1" s="1"/>
  <c r="BE194" i="1" s="1"/>
  <c r="AM195" i="1" s="1"/>
  <c r="AP194" i="1"/>
  <c r="AR194" i="1" s="1"/>
  <c r="AX194" i="1" s="1"/>
  <c r="BB194" i="1" s="1"/>
  <c r="AJ195" i="1" s="1"/>
  <c r="AQ194" i="1"/>
  <c r="AS194" i="1" s="1"/>
  <c r="AY194" i="1" s="1"/>
  <c r="BC194" i="1" s="1"/>
  <c r="AK195" i="1" s="1"/>
  <c r="AU195" i="1" l="1"/>
  <c r="AT195" i="1"/>
  <c r="AN195" i="1"/>
  <c r="AO195" i="1" s="1"/>
  <c r="AW195" i="1" l="1"/>
  <c r="BA195" i="1" s="1"/>
  <c r="BE195" i="1" s="1"/>
  <c r="AM196" i="1" s="1"/>
  <c r="AV195" i="1"/>
  <c r="AZ195" i="1" s="1"/>
  <c r="BD195" i="1" s="1"/>
  <c r="AL196" i="1" s="1"/>
  <c r="AQ195" i="1"/>
  <c r="AS195" i="1" s="1"/>
  <c r="AY195" i="1" s="1"/>
  <c r="BC195" i="1" s="1"/>
  <c r="AK196" i="1" s="1"/>
  <c r="AP195" i="1"/>
  <c r="AR195" i="1" s="1"/>
  <c r="AX195" i="1" s="1"/>
  <c r="BB195" i="1" s="1"/>
  <c r="AJ196" i="1" s="1"/>
  <c r="AN196" i="1" l="1"/>
  <c r="AO196" i="1" s="1"/>
  <c r="AT196" i="1"/>
  <c r="AV196" i="1" s="1"/>
  <c r="AZ196" i="1" s="1"/>
  <c r="BD196" i="1" s="1"/>
  <c r="AL197" i="1" s="1"/>
  <c r="AU196" i="1"/>
  <c r="AW196" i="1" s="1"/>
  <c r="BA196" i="1" s="1"/>
  <c r="BE196" i="1" s="1"/>
  <c r="AM197" i="1" s="1"/>
  <c r="AQ196" i="1"/>
  <c r="AS196" i="1" s="1"/>
  <c r="AY196" i="1" s="1"/>
  <c r="BC196" i="1" s="1"/>
  <c r="AK197" i="1" s="1"/>
  <c r="AU197" i="1" l="1"/>
  <c r="AP196" i="1"/>
  <c r="AR196" i="1" s="1"/>
  <c r="AX196" i="1" s="1"/>
  <c r="BB196" i="1" s="1"/>
  <c r="AJ197" i="1" s="1"/>
  <c r="AN197" i="1" l="1"/>
  <c r="AT197" i="1"/>
  <c r="AO197" i="1" l="1"/>
  <c r="AW197" i="1" s="1"/>
  <c r="BA197" i="1" s="1"/>
  <c r="BE197" i="1" s="1"/>
  <c r="AM198" i="1" s="1"/>
  <c r="AP197" i="1" l="1"/>
  <c r="AR197" i="1" s="1"/>
  <c r="AX197" i="1" s="1"/>
  <c r="BB197" i="1" s="1"/>
  <c r="AJ198" i="1" s="1"/>
  <c r="AQ197" i="1"/>
  <c r="AS197" i="1" s="1"/>
  <c r="AY197" i="1" s="1"/>
  <c r="BC197" i="1" s="1"/>
  <c r="AK198" i="1" s="1"/>
  <c r="AV197" i="1"/>
  <c r="AZ197" i="1" s="1"/>
  <c r="BD197" i="1" s="1"/>
  <c r="AL198" i="1" s="1"/>
  <c r="AQ198" i="1" l="1"/>
  <c r="AS198" i="1" s="1"/>
  <c r="AY198" i="1" s="1"/>
  <c r="BC198" i="1" s="1"/>
  <c r="AK199" i="1" s="1"/>
  <c r="AU198" i="1"/>
  <c r="AW198" i="1" s="1"/>
  <c r="BA198" i="1" s="1"/>
  <c r="BE198" i="1" s="1"/>
  <c r="AM199" i="1" s="1"/>
  <c r="AT198" i="1"/>
  <c r="AV198" i="1" s="1"/>
  <c r="AZ198" i="1" s="1"/>
  <c r="BD198" i="1" s="1"/>
  <c r="AL199" i="1" s="1"/>
  <c r="AP198" i="1"/>
  <c r="AR198" i="1" s="1"/>
  <c r="AX198" i="1" s="1"/>
  <c r="BB198" i="1" s="1"/>
  <c r="AJ199" i="1" s="1"/>
  <c r="AN198" i="1"/>
  <c r="AO198" i="1" s="1"/>
  <c r="AT199" i="1" l="1"/>
  <c r="AN199" i="1"/>
  <c r="AO199" i="1" s="1"/>
  <c r="AU199" i="1"/>
  <c r="AW199" i="1" s="1"/>
  <c r="BA199" i="1" s="1"/>
  <c r="BE199" i="1" s="1"/>
  <c r="AM200" i="1" s="1"/>
  <c r="AP199" i="1" l="1"/>
  <c r="AR199" i="1" s="1"/>
  <c r="AX199" i="1" s="1"/>
  <c r="BB199" i="1" s="1"/>
  <c r="AJ200" i="1" s="1"/>
  <c r="AQ199" i="1"/>
  <c r="AS199" i="1" s="1"/>
  <c r="AY199" i="1" s="1"/>
  <c r="BC199" i="1" s="1"/>
  <c r="AK200" i="1" s="1"/>
  <c r="AV199" i="1"/>
  <c r="AZ199" i="1" s="1"/>
  <c r="BD199" i="1" s="1"/>
  <c r="AL200" i="1" s="1"/>
  <c r="AU200" i="1" l="1"/>
  <c r="AN200" i="1"/>
  <c r="AO200" i="1" s="1"/>
  <c r="AT200" i="1"/>
  <c r="AP200" i="1" l="1"/>
  <c r="AR200" i="1" s="1"/>
  <c r="AX200" i="1" s="1"/>
  <c r="BB200" i="1" s="1"/>
  <c r="AJ201" i="1" s="1"/>
  <c r="AQ200" i="1"/>
  <c r="AS200" i="1" s="1"/>
  <c r="AY200" i="1" s="1"/>
  <c r="BC200" i="1" s="1"/>
  <c r="AK201" i="1" s="1"/>
  <c r="AW200" i="1"/>
  <c r="BA200" i="1" s="1"/>
  <c r="BE200" i="1" s="1"/>
  <c r="AM201" i="1" s="1"/>
  <c r="AV200" i="1"/>
  <c r="AZ200" i="1" s="1"/>
  <c r="BD200" i="1" s="1"/>
  <c r="AL201" i="1" s="1"/>
  <c r="AU201" i="1" l="1"/>
  <c r="AW201" i="1" s="1"/>
  <c r="BA201" i="1" s="1"/>
  <c r="BE201" i="1" s="1"/>
  <c r="AM202" i="1" s="1"/>
  <c r="AN201" i="1"/>
  <c r="AO201" i="1" s="1"/>
  <c r="AQ201" i="1" s="1"/>
  <c r="AS201" i="1" s="1"/>
  <c r="AY201" i="1" s="1"/>
  <c r="BC201" i="1" s="1"/>
  <c r="AK202" i="1" s="1"/>
  <c r="AT201" i="1"/>
  <c r="AU202" i="1" l="1"/>
  <c r="AP201" i="1"/>
  <c r="AR201" i="1" s="1"/>
  <c r="AX201" i="1" s="1"/>
  <c r="BB201" i="1" s="1"/>
  <c r="AJ202" i="1" s="1"/>
  <c r="AV201" i="1"/>
  <c r="AZ201" i="1" s="1"/>
  <c r="BD201" i="1" s="1"/>
  <c r="AL202" i="1" s="1"/>
  <c r="AT202" i="1" l="1"/>
  <c r="AN202" i="1"/>
  <c r="AO202" i="1" l="1"/>
  <c r="AQ202" i="1"/>
  <c r="AS202" i="1" s="1"/>
  <c r="AY202" i="1" s="1"/>
  <c r="BC202" i="1" s="1"/>
  <c r="AK203" i="1" s="1"/>
  <c r="AW202" i="1"/>
  <c r="BA202" i="1" s="1"/>
  <c r="BE202" i="1" s="1"/>
  <c r="AM203" i="1" s="1"/>
  <c r="AP202" i="1"/>
  <c r="AR202" i="1" s="1"/>
  <c r="AX202" i="1" s="1"/>
  <c r="BB202" i="1" s="1"/>
  <c r="AJ203" i="1" s="1"/>
  <c r="AV202" i="1"/>
  <c r="AZ202" i="1" s="1"/>
  <c r="BD202" i="1" s="1"/>
  <c r="AL203" i="1" s="1"/>
  <c r="AU203" i="1" l="1"/>
  <c r="AT203" i="1"/>
  <c r="AN203" i="1"/>
  <c r="AO203" i="1" s="1"/>
  <c r="AP203" i="1" l="1"/>
  <c r="AR203" i="1" s="1"/>
  <c r="AX203" i="1" s="1"/>
  <c r="BB203" i="1" s="1"/>
  <c r="AJ204" i="1" s="1"/>
  <c r="AQ203" i="1"/>
  <c r="AS203" i="1" s="1"/>
  <c r="AY203" i="1" s="1"/>
  <c r="BC203" i="1" s="1"/>
  <c r="AK204" i="1" s="1"/>
  <c r="AW203" i="1"/>
  <c r="BA203" i="1" s="1"/>
  <c r="BE203" i="1" s="1"/>
  <c r="AM204" i="1" s="1"/>
  <c r="AV203" i="1"/>
  <c r="AZ203" i="1" s="1"/>
  <c r="BD203" i="1" s="1"/>
  <c r="AL204" i="1" s="1"/>
  <c r="AU204" i="1" l="1"/>
  <c r="AN204" i="1"/>
  <c r="AO204" i="1" s="1"/>
  <c r="AT204" i="1"/>
  <c r="AQ204" i="1" l="1"/>
  <c r="AS204" i="1" s="1"/>
  <c r="AY204" i="1" s="1"/>
  <c r="BC204" i="1" s="1"/>
  <c r="AK205" i="1" s="1"/>
  <c r="AW204" i="1"/>
  <c r="BA204" i="1" s="1"/>
  <c r="BE204" i="1" s="1"/>
  <c r="AM205" i="1" s="1"/>
  <c r="AV204" i="1"/>
  <c r="AZ204" i="1" s="1"/>
  <c r="BD204" i="1" s="1"/>
  <c r="AL205" i="1" s="1"/>
  <c r="AP204" i="1"/>
  <c r="AR204" i="1" s="1"/>
  <c r="AX204" i="1" s="1"/>
  <c r="BB204" i="1" s="1"/>
  <c r="AJ205" i="1" s="1"/>
  <c r="AT205" i="1" l="1"/>
  <c r="AN205" i="1"/>
  <c r="AO205" i="1" s="1"/>
  <c r="AU205" i="1"/>
  <c r="AW205" i="1" l="1"/>
  <c r="BA205" i="1" s="1"/>
  <c r="BE205" i="1" s="1"/>
  <c r="AM206" i="1" s="1"/>
  <c r="AV205" i="1"/>
  <c r="AZ205" i="1" s="1"/>
  <c r="BD205" i="1" s="1"/>
  <c r="AL206" i="1" s="1"/>
  <c r="AQ205" i="1"/>
  <c r="AS205" i="1" s="1"/>
  <c r="AY205" i="1" s="1"/>
  <c r="BC205" i="1" s="1"/>
  <c r="AK206" i="1" s="1"/>
  <c r="AP205" i="1"/>
  <c r="AR205" i="1" s="1"/>
  <c r="AX205" i="1" s="1"/>
  <c r="BB205" i="1" s="1"/>
  <c r="AJ206" i="1" s="1"/>
  <c r="AT206" i="1" l="1"/>
  <c r="AN206" i="1"/>
  <c r="AO206" i="1" s="1"/>
  <c r="AQ206" i="1" s="1"/>
  <c r="AS206" i="1" s="1"/>
  <c r="AY206" i="1" s="1"/>
  <c r="BC206" i="1" s="1"/>
  <c r="AK207" i="1" s="1"/>
  <c r="AU206" i="1"/>
  <c r="AP206" i="1" l="1"/>
  <c r="AR206" i="1" s="1"/>
  <c r="AX206" i="1" s="1"/>
  <c r="BB206" i="1" s="1"/>
  <c r="AJ207" i="1" s="1"/>
  <c r="AW206" i="1"/>
  <c r="BA206" i="1" s="1"/>
  <c r="BE206" i="1" s="1"/>
  <c r="AM207" i="1" s="1"/>
  <c r="AV206" i="1"/>
  <c r="AZ206" i="1" s="1"/>
  <c r="BD206" i="1" s="1"/>
  <c r="AL207" i="1" s="1"/>
  <c r="AT207" i="1" l="1"/>
  <c r="AN207" i="1"/>
  <c r="AU207" i="1"/>
  <c r="AO207" i="1" l="1"/>
  <c r="AQ207" i="1"/>
  <c r="AS207" i="1" s="1"/>
  <c r="AY207" i="1" s="1"/>
  <c r="BC207" i="1" s="1"/>
  <c r="AK208" i="1" s="1"/>
  <c r="AP207" i="1"/>
  <c r="AR207" i="1" s="1"/>
  <c r="AX207" i="1" s="1"/>
  <c r="BB207" i="1" s="1"/>
  <c r="AJ208" i="1" s="1"/>
  <c r="AV207" i="1"/>
  <c r="AZ207" i="1" s="1"/>
  <c r="BD207" i="1" s="1"/>
  <c r="AL208" i="1" s="1"/>
  <c r="AW207" i="1"/>
  <c r="BA207" i="1" s="1"/>
  <c r="BE207" i="1" s="1"/>
  <c r="AM208" i="1" s="1"/>
  <c r="AU208" i="1" l="1"/>
  <c r="AN208" i="1"/>
  <c r="AO208" i="1" s="1"/>
  <c r="AT208" i="1"/>
  <c r="AW208" i="1" l="1"/>
  <c r="BA208" i="1" s="1"/>
  <c r="BE208" i="1" s="1"/>
  <c r="AM209" i="1" s="1"/>
  <c r="AQ208" i="1"/>
  <c r="AS208" i="1" s="1"/>
  <c r="AY208" i="1" s="1"/>
  <c r="BC208" i="1" s="1"/>
  <c r="AK209" i="1" s="1"/>
  <c r="AV208" i="1"/>
  <c r="AZ208" i="1" s="1"/>
  <c r="BD208" i="1" s="1"/>
  <c r="AL209" i="1" s="1"/>
  <c r="AP208" i="1"/>
  <c r="AR208" i="1" s="1"/>
  <c r="AX208" i="1" s="1"/>
  <c r="BB208" i="1" s="1"/>
  <c r="AJ209" i="1" s="1"/>
  <c r="AN209" i="1" l="1"/>
  <c r="AO209" i="1" s="1"/>
  <c r="AT209" i="1"/>
  <c r="AU209" i="1"/>
  <c r="AV209" i="1" l="1"/>
  <c r="AZ209" i="1" s="1"/>
  <c r="BD209" i="1" s="1"/>
  <c r="AL210" i="1" s="1"/>
  <c r="AW209" i="1"/>
  <c r="BA209" i="1" s="1"/>
  <c r="BE209" i="1" s="1"/>
  <c r="AM210" i="1" s="1"/>
  <c r="AQ209" i="1"/>
  <c r="AS209" i="1" s="1"/>
  <c r="AY209" i="1" s="1"/>
  <c r="BC209" i="1" s="1"/>
  <c r="AK210" i="1" s="1"/>
  <c r="AP209" i="1"/>
  <c r="AR209" i="1" s="1"/>
  <c r="AX209" i="1" s="1"/>
  <c r="BB209" i="1" s="1"/>
  <c r="AJ210" i="1" s="1"/>
  <c r="AT210" i="1" l="1"/>
  <c r="AN210" i="1"/>
  <c r="AO210" i="1" s="1"/>
  <c r="AQ210" i="1" s="1"/>
  <c r="AS210" i="1" s="1"/>
  <c r="AY210" i="1" s="1"/>
  <c r="BC210" i="1" s="1"/>
  <c r="AK211" i="1" s="1"/>
  <c r="AU210" i="1"/>
  <c r="AP210" i="1" l="1"/>
  <c r="AR210" i="1" s="1"/>
  <c r="AX210" i="1" s="1"/>
  <c r="BB210" i="1" s="1"/>
  <c r="AJ211" i="1" s="1"/>
  <c r="AW210" i="1"/>
  <c r="BA210" i="1" s="1"/>
  <c r="BE210" i="1" s="1"/>
  <c r="AM211" i="1" s="1"/>
  <c r="AV210" i="1"/>
  <c r="AZ210" i="1" s="1"/>
  <c r="BD210" i="1" s="1"/>
  <c r="AL211" i="1" s="1"/>
  <c r="AT211" i="1" l="1"/>
  <c r="AN211" i="1"/>
  <c r="AU211" i="1"/>
  <c r="AO211" i="1" l="1"/>
  <c r="AQ211" i="1"/>
  <c r="AS211" i="1" s="1"/>
  <c r="AY211" i="1" s="1"/>
  <c r="BC211" i="1" s="1"/>
  <c r="AK212" i="1" s="1"/>
  <c r="AV211" i="1"/>
  <c r="AZ211" i="1" s="1"/>
  <c r="BD211" i="1" s="1"/>
  <c r="AL212" i="1" s="1"/>
  <c r="AP211" i="1"/>
  <c r="AR211" i="1" s="1"/>
  <c r="AX211" i="1" s="1"/>
  <c r="BB211" i="1" s="1"/>
  <c r="AJ212" i="1" s="1"/>
  <c r="AW211" i="1"/>
  <c r="BA211" i="1" s="1"/>
  <c r="BE211" i="1" s="1"/>
  <c r="AM212" i="1" s="1"/>
  <c r="AN212" i="1" l="1"/>
  <c r="AO212" i="1" s="1"/>
  <c r="AT212" i="1"/>
  <c r="AV212" i="1" s="1"/>
  <c r="AZ212" i="1" s="1"/>
  <c r="BD212" i="1" s="1"/>
  <c r="AL213" i="1" s="1"/>
  <c r="AU212" i="1"/>
  <c r="AW212" i="1" s="1"/>
  <c r="BA212" i="1" s="1"/>
  <c r="BE212" i="1" s="1"/>
  <c r="AM213" i="1" s="1"/>
  <c r="AQ212" i="1"/>
  <c r="AS212" i="1" s="1"/>
  <c r="AY212" i="1"/>
  <c r="BC212" i="1" s="1"/>
  <c r="AK213" i="1" s="1"/>
  <c r="AU213" i="1" l="1"/>
  <c r="AP212" i="1"/>
  <c r="AR212" i="1" s="1"/>
  <c r="AX212" i="1" s="1"/>
  <c r="BB212" i="1" s="1"/>
  <c r="AJ213" i="1" s="1"/>
  <c r="AN213" i="1" l="1"/>
  <c r="AT213" i="1"/>
  <c r="AO213" i="1" l="1"/>
  <c r="AP213" i="1" l="1"/>
  <c r="AR213" i="1" s="1"/>
  <c r="AX213" i="1" s="1"/>
  <c r="BB213" i="1" s="1"/>
  <c r="AJ214" i="1" s="1"/>
  <c r="AW213" i="1"/>
  <c r="BA213" i="1" s="1"/>
  <c r="BE213" i="1" s="1"/>
  <c r="AM214" i="1" s="1"/>
  <c r="AQ213" i="1"/>
  <c r="AS213" i="1" s="1"/>
  <c r="AY213" i="1" s="1"/>
  <c r="BC213" i="1" s="1"/>
  <c r="AK214" i="1" s="1"/>
  <c r="AV213" i="1"/>
  <c r="AZ213" i="1" s="1"/>
  <c r="BD213" i="1" s="1"/>
  <c r="AL214" i="1" s="1"/>
  <c r="AU214" i="1" l="1"/>
  <c r="AT214" i="1"/>
  <c r="AN214" i="1"/>
  <c r="AO214" i="1" s="1"/>
  <c r="AV214" i="1" l="1"/>
  <c r="AZ214" i="1" s="1"/>
  <c r="BD214" i="1" s="1"/>
  <c r="AL215" i="1" s="1"/>
  <c r="AW214" i="1"/>
  <c r="BA214" i="1" s="1"/>
  <c r="BE214" i="1" s="1"/>
  <c r="AM215" i="1" s="1"/>
  <c r="AP214" i="1"/>
  <c r="AR214" i="1" s="1"/>
  <c r="AX214" i="1" s="1"/>
  <c r="BB214" i="1" s="1"/>
  <c r="AJ215" i="1" s="1"/>
  <c r="AQ214" i="1"/>
  <c r="AS214" i="1" s="1"/>
  <c r="AY214" i="1" s="1"/>
  <c r="BC214" i="1" s="1"/>
  <c r="AK215" i="1" s="1"/>
  <c r="AU215" i="1" l="1"/>
  <c r="AN215" i="1"/>
  <c r="AO215" i="1" s="1"/>
  <c r="AT215" i="1"/>
  <c r="AP215" i="1" l="1"/>
  <c r="AR215" i="1" s="1"/>
  <c r="AX215" i="1" s="1"/>
  <c r="BB215" i="1" s="1"/>
  <c r="AJ216" i="1" s="1"/>
  <c r="AV215" i="1"/>
  <c r="AZ215" i="1" s="1"/>
  <c r="BD215" i="1" s="1"/>
  <c r="AL216" i="1" s="1"/>
  <c r="AW215" i="1"/>
  <c r="BA215" i="1" s="1"/>
  <c r="BE215" i="1" s="1"/>
  <c r="AM216" i="1" s="1"/>
  <c r="AQ215" i="1"/>
  <c r="AS215" i="1" s="1"/>
  <c r="AY215" i="1" s="1"/>
  <c r="BC215" i="1" s="1"/>
  <c r="AK216" i="1" s="1"/>
  <c r="AU216" i="1" l="1"/>
  <c r="AT216" i="1"/>
  <c r="AN216" i="1"/>
  <c r="AO216" i="1" s="1"/>
  <c r="AP216" i="1" s="1"/>
  <c r="AR216" i="1" s="1"/>
  <c r="AX216" i="1" s="1"/>
  <c r="BB216" i="1" s="1"/>
  <c r="AJ217" i="1" s="1"/>
  <c r="AV216" i="1" l="1"/>
  <c r="AZ216" i="1" s="1"/>
  <c r="BD216" i="1" s="1"/>
  <c r="AL217" i="1" s="1"/>
  <c r="AQ216" i="1"/>
  <c r="AS216" i="1" s="1"/>
  <c r="AY216" i="1" s="1"/>
  <c r="BC216" i="1" s="1"/>
  <c r="AK217" i="1" s="1"/>
  <c r="AW216" i="1"/>
  <c r="BA216" i="1" s="1"/>
  <c r="BE216" i="1" s="1"/>
  <c r="AM217" i="1" s="1"/>
  <c r="AT217" i="1" l="1"/>
  <c r="AU217" i="1"/>
  <c r="AN217" i="1"/>
  <c r="AW217" i="1" l="1"/>
  <c r="BA217" i="1" s="1"/>
  <c r="BE217" i="1" s="1"/>
  <c r="AM218" i="1" s="1"/>
  <c r="AO217" i="1"/>
  <c r="AQ217" i="1" s="1"/>
  <c r="AS217" i="1" s="1"/>
  <c r="AY217" i="1" s="1"/>
  <c r="BC217" i="1" s="1"/>
  <c r="AK218" i="1" s="1"/>
  <c r="AP217" i="1"/>
  <c r="AR217" i="1" s="1"/>
  <c r="AX217" i="1" s="1"/>
  <c r="BB217" i="1" s="1"/>
  <c r="AJ218" i="1" s="1"/>
  <c r="AN218" i="1" l="1"/>
  <c r="AO218" i="1" s="1"/>
  <c r="AU218" i="1"/>
  <c r="AV217" i="1"/>
  <c r="AZ217" i="1" s="1"/>
  <c r="BD217" i="1" s="1"/>
  <c r="AL218" i="1" s="1"/>
  <c r="AP218" i="1" l="1"/>
  <c r="AR218" i="1" s="1"/>
  <c r="AX218" i="1" s="1"/>
  <c r="BB218" i="1" s="1"/>
  <c r="AJ219" i="1" s="1"/>
  <c r="AQ218" i="1"/>
  <c r="AS218" i="1" s="1"/>
  <c r="AY218" i="1" s="1"/>
  <c r="BC218" i="1" s="1"/>
  <c r="AK219" i="1" s="1"/>
  <c r="AW218" i="1"/>
  <c r="BA218" i="1" s="1"/>
  <c r="BE218" i="1" s="1"/>
  <c r="AM219" i="1" s="1"/>
  <c r="AT218" i="1"/>
  <c r="AV218" i="1" s="1"/>
  <c r="AZ218" i="1" s="1"/>
  <c r="BD218" i="1" s="1"/>
  <c r="AL219" i="1" s="1"/>
  <c r="AN219" i="1" l="1"/>
  <c r="AO219" i="1" s="1"/>
  <c r="AP219" i="1" s="1"/>
  <c r="AR219" i="1" s="1"/>
  <c r="AX219" i="1" s="1"/>
  <c r="BB219" i="1" s="1"/>
  <c r="AJ220" i="1" s="1"/>
  <c r="AT219" i="1"/>
  <c r="AU219" i="1"/>
  <c r="AV219" i="1" l="1"/>
  <c r="AZ219" i="1" s="1"/>
  <c r="BD219" i="1" s="1"/>
  <c r="AL220" i="1" s="1"/>
  <c r="AQ219" i="1"/>
  <c r="AS219" i="1" s="1"/>
  <c r="AY219" i="1" s="1"/>
  <c r="BC219" i="1" s="1"/>
  <c r="AK220" i="1" s="1"/>
  <c r="AW219" i="1"/>
  <c r="BA219" i="1" s="1"/>
  <c r="BE219" i="1" s="1"/>
  <c r="AM220" i="1" s="1"/>
  <c r="AT220" i="1" l="1"/>
  <c r="AU220" i="1"/>
  <c r="AN220" i="1"/>
  <c r="AW220" i="1" l="1"/>
  <c r="BA220" i="1" s="1"/>
  <c r="BE220" i="1" s="1"/>
  <c r="AM221" i="1" s="1"/>
  <c r="AO220" i="1"/>
  <c r="AQ220" i="1" s="1"/>
  <c r="AS220" i="1" s="1"/>
  <c r="AY220" i="1" s="1"/>
  <c r="BC220" i="1" s="1"/>
  <c r="AK221" i="1" s="1"/>
  <c r="AP220" i="1"/>
  <c r="AR220" i="1" s="1"/>
  <c r="AX220" i="1" s="1"/>
  <c r="BB220" i="1" s="1"/>
  <c r="AJ221" i="1" s="1"/>
  <c r="AN221" i="1" l="1"/>
  <c r="AO221" i="1" s="1"/>
  <c r="AP221" i="1"/>
  <c r="AR221" i="1" s="1"/>
  <c r="AY221" i="1"/>
  <c r="BC221" i="1" s="1"/>
  <c r="AK222" i="1" s="1"/>
  <c r="AU221" i="1"/>
  <c r="AW221" i="1" s="1"/>
  <c r="BA221" i="1" s="1"/>
  <c r="BE221" i="1" s="1"/>
  <c r="AM222" i="1" s="1"/>
  <c r="AQ221" i="1"/>
  <c r="AS221" i="1" s="1"/>
  <c r="AV220" i="1"/>
  <c r="AZ220" i="1" s="1"/>
  <c r="BD220" i="1" s="1"/>
  <c r="AL221" i="1" s="1"/>
  <c r="AT221" i="1" s="1"/>
  <c r="AV221" i="1" s="1"/>
  <c r="AZ221" i="1" s="1"/>
  <c r="BD221" i="1" s="1"/>
  <c r="AU222" i="1" l="1"/>
  <c r="AL222" i="1"/>
  <c r="AX221" i="1"/>
  <c r="BB221" i="1" s="1"/>
  <c r="AJ222" i="1" s="1"/>
  <c r="AT222" i="1" l="1"/>
  <c r="AN222" i="1"/>
  <c r="AO222" i="1" l="1"/>
  <c r="AW222" i="1" s="1"/>
  <c r="BA222" i="1" s="1"/>
  <c r="BE222" i="1" s="1"/>
  <c r="AM223" i="1" s="1"/>
  <c r="AV222" i="1" l="1"/>
  <c r="AZ222" i="1" s="1"/>
  <c r="BD222" i="1" s="1"/>
  <c r="AL223" i="1" s="1"/>
  <c r="AQ222" i="1"/>
  <c r="AS222" i="1" s="1"/>
  <c r="AY222" i="1" s="1"/>
  <c r="BC222" i="1" s="1"/>
  <c r="AK223" i="1" s="1"/>
  <c r="AP222" i="1"/>
  <c r="AR222" i="1" s="1"/>
  <c r="AX222" i="1" s="1"/>
  <c r="BB222" i="1" s="1"/>
  <c r="AJ223" i="1" s="1"/>
  <c r="AN223" i="1" l="1"/>
  <c r="AO223" i="1" s="1"/>
  <c r="AT223" i="1"/>
  <c r="AV223" i="1" s="1"/>
  <c r="AZ223" i="1" s="1"/>
  <c r="BD223" i="1" s="1"/>
  <c r="AL224" i="1" s="1"/>
  <c r="AP223" i="1"/>
  <c r="AR223" i="1" s="1"/>
  <c r="AX223" i="1" s="1"/>
  <c r="BB223" i="1" s="1"/>
  <c r="AJ224" i="1" s="1"/>
  <c r="AQ223" i="1"/>
  <c r="AS223" i="1" s="1"/>
  <c r="AY223" i="1" s="1"/>
  <c r="BC223" i="1" s="1"/>
  <c r="AK224" i="1" s="1"/>
  <c r="AU223" i="1"/>
  <c r="AW223" i="1" s="1"/>
  <c r="BA223" i="1" s="1"/>
  <c r="BE223" i="1" s="1"/>
  <c r="AM224" i="1" s="1"/>
  <c r="AT224" i="1" l="1"/>
  <c r="AN224" i="1"/>
  <c r="AO224" i="1" s="1"/>
  <c r="AU224" i="1"/>
  <c r="AQ224" i="1" l="1"/>
  <c r="AS224" i="1" s="1"/>
  <c r="AY224" i="1" s="1"/>
  <c r="BC224" i="1" s="1"/>
  <c r="AK225" i="1" s="1"/>
  <c r="AW224" i="1"/>
  <c r="BA224" i="1" s="1"/>
  <c r="BE224" i="1" s="1"/>
  <c r="AM225" i="1" s="1"/>
  <c r="AV224" i="1"/>
  <c r="AZ224" i="1" s="1"/>
  <c r="BD224" i="1" s="1"/>
  <c r="AL225" i="1" s="1"/>
  <c r="AP224" i="1"/>
  <c r="AR224" i="1" s="1"/>
  <c r="AX224" i="1" s="1"/>
  <c r="BB224" i="1" s="1"/>
  <c r="AJ225" i="1" s="1"/>
  <c r="AN225" i="1" l="1"/>
  <c r="AO225" i="1" s="1"/>
  <c r="AP225" i="1"/>
  <c r="AR225" i="1" s="1"/>
  <c r="AT225" i="1"/>
  <c r="AV225" i="1" s="1"/>
  <c r="AZ225" i="1" s="1"/>
  <c r="BD225" i="1" s="1"/>
  <c r="AL226" i="1" s="1"/>
  <c r="AY225" i="1"/>
  <c r="BC225" i="1" s="1"/>
  <c r="AK226" i="1" s="1"/>
  <c r="AX225" i="1"/>
  <c r="BB225" i="1" s="1"/>
  <c r="AJ226" i="1" s="1"/>
  <c r="AU225" i="1"/>
  <c r="AW225" i="1" s="1"/>
  <c r="BA225" i="1" s="1"/>
  <c r="BE225" i="1" s="1"/>
  <c r="AM226" i="1" s="1"/>
  <c r="AQ225" i="1"/>
  <c r="AS225" i="1" s="1"/>
  <c r="AT226" i="1" l="1"/>
  <c r="AN226" i="1"/>
  <c r="AO226" i="1" s="1"/>
  <c r="AU226" i="1"/>
  <c r="AQ226" i="1" l="1"/>
  <c r="AS226" i="1" s="1"/>
  <c r="AY226" i="1" s="1"/>
  <c r="BC226" i="1" s="1"/>
  <c r="AK227" i="1" s="1"/>
  <c r="AP226" i="1"/>
  <c r="AR226" i="1" s="1"/>
  <c r="AX226" i="1" s="1"/>
  <c r="BB226" i="1" s="1"/>
  <c r="AJ227" i="1" s="1"/>
  <c r="AV226" i="1"/>
  <c r="AZ226" i="1" s="1"/>
  <c r="BD226" i="1" s="1"/>
  <c r="AL227" i="1" s="1"/>
  <c r="AW226" i="1"/>
  <c r="BA226" i="1" s="1"/>
  <c r="BE226" i="1" s="1"/>
  <c r="AM227" i="1" s="1"/>
  <c r="AN227" i="1" l="1"/>
  <c r="AO227" i="1" s="1"/>
  <c r="AT227" i="1"/>
  <c r="AV227" i="1" s="1"/>
  <c r="AZ227" i="1" s="1"/>
  <c r="BD227" i="1" s="1"/>
  <c r="AL228" i="1" s="1"/>
  <c r="AP227" i="1"/>
  <c r="AR227" i="1" s="1"/>
  <c r="AX227" i="1"/>
  <c r="BB227" i="1" s="1"/>
  <c r="AJ228" i="1" s="1"/>
  <c r="AU227" i="1"/>
  <c r="AW227" i="1" s="1"/>
  <c r="BA227" i="1" s="1"/>
  <c r="BE227" i="1" s="1"/>
  <c r="AM228" i="1" s="1"/>
  <c r="AT228" i="1" l="1"/>
  <c r="AN228" i="1"/>
  <c r="AO228" i="1" s="1"/>
  <c r="AQ227" i="1"/>
  <c r="AS227" i="1" s="1"/>
  <c r="AY227" i="1" s="1"/>
  <c r="BC227" i="1" s="1"/>
  <c r="AK228" i="1" s="1"/>
  <c r="AV228" i="1" l="1"/>
  <c r="AZ228" i="1" s="1"/>
  <c r="BD228" i="1" s="1"/>
  <c r="AL229" i="1" s="1"/>
  <c r="AP228" i="1"/>
  <c r="AR228" i="1" s="1"/>
  <c r="AX228" i="1" s="1"/>
  <c r="BB228" i="1" s="1"/>
  <c r="AJ229" i="1" s="1"/>
  <c r="AQ228" i="1"/>
  <c r="AS228" i="1" s="1"/>
  <c r="AY228" i="1" s="1"/>
  <c r="BC228" i="1" s="1"/>
  <c r="AK229" i="1" s="1"/>
  <c r="AU228" i="1"/>
  <c r="AW228" i="1" s="1"/>
  <c r="BA228" i="1" s="1"/>
  <c r="BE228" i="1" s="1"/>
  <c r="AM229" i="1" s="1"/>
  <c r="AU229" i="1" l="1"/>
  <c r="AN229" i="1"/>
  <c r="AO229" i="1" s="1"/>
  <c r="AT229" i="1"/>
  <c r="AV229" i="1" l="1"/>
  <c r="AZ229" i="1" s="1"/>
  <c r="BD229" i="1" s="1"/>
  <c r="AL230" i="1" s="1"/>
  <c r="AP229" i="1"/>
  <c r="AR229" i="1" s="1"/>
  <c r="AX229" i="1" s="1"/>
  <c r="BB229" i="1" s="1"/>
  <c r="AJ230" i="1" s="1"/>
  <c r="AQ229" i="1"/>
  <c r="AS229" i="1" s="1"/>
  <c r="AY229" i="1" s="1"/>
  <c r="BC229" i="1" s="1"/>
  <c r="AK230" i="1" s="1"/>
  <c r="AW229" i="1"/>
  <c r="BA229" i="1" s="1"/>
  <c r="BE229" i="1" s="1"/>
  <c r="AM230" i="1" s="1"/>
  <c r="AU230" i="1" l="1"/>
  <c r="AW230" i="1" s="1"/>
  <c r="BA230" i="1" s="1"/>
  <c r="BE230" i="1" s="1"/>
  <c r="AM231" i="1" s="1"/>
  <c r="AQ230" i="1"/>
  <c r="AS230" i="1" s="1"/>
  <c r="AY230" i="1" s="1"/>
  <c r="BC230" i="1" s="1"/>
  <c r="AK231" i="1" s="1"/>
  <c r="AP230" i="1"/>
  <c r="AR230" i="1" s="1"/>
  <c r="AX230" i="1" s="1"/>
  <c r="BB230" i="1" s="1"/>
  <c r="AJ231" i="1" s="1"/>
  <c r="AT230" i="1"/>
  <c r="AV230" i="1" s="1"/>
  <c r="AZ230" i="1" s="1"/>
  <c r="BD230" i="1" s="1"/>
  <c r="AL231" i="1" s="1"/>
  <c r="AN230" i="1"/>
  <c r="AO230" i="1" s="1"/>
  <c r="AT231" i="1" l="1"/>
  <c r="AN231" i="1"/>
  <c r="AO231" i="1" s="1"/>
  <c r="AU231" i="1"/>
  <c r="AV231" i="1" l="1"/>
  <c r="AZ231" i="1" s="1"/>
  <c r="BD231" i="1" s="1"/>
  <c r="AL232" i="1" s="1"/>
  <c r="AQ231" i="1"/>
  <c r="AS231" i="1" s="1"/>
  <c r="AY231" i="1" s="1"/>
  <c r="BC231" i="1" s="1"/>
  <c r="AK232" i="1" s="1"/>
  <c r="AP231" i="1"/>
  <c r="AR231" i="1" s="1"/>
  <c r="AX231" i="1" s="1"/>
  <c r="BB231" i="1" s="1"/>
  <c r="AJ232" i="1" s="1"/>
  <c r="AW231" i="1"/>
  <c r="BA231" i="1" s="1"/>
  <c r="BE231" i="1" s="1"/>
  <c r="AM232" i="1" s="1"/>
  <c r="AT232" i="1" l="1"/>
  <c r="AN232" i="1"/>
  <c r="AO232" i="1" s="1"/>
  <c r="AU232" i="1"/>
  <c r="AW232" i="1" s="1"/>
  <c r="BA232" i="1" s="1"/>
  <c r="BE232" i="1" s="1"/>
  <c r="AM233" i="1" s="1"/>
  <c r="AP232" i="1" l="1"/>
  <c r="AR232" i="1" s="1"/>
  <c r="AX232" i="1" s="1"/>
  <c r="BB232" i="1" s="1"/>
  <c r="AJ233" i="1" s="1"/>
  <c r="AQ232" i="1"/>
  <c r="AS232" i="1" s="1"/>
  <c r="AY232" i="1" s="1"/>
  <c r="BC232" i="1" s="1"/>
  <c r="AK233" i="1" s="1"/>
  <c r="AV232" i="1"/>
  <c r="AZ232" i="1" s="1"/>
  <c r="BD232" i="1" s="1"/>
  <c r="AL233" i="1" s="1"/>
  <c r="AU233" i="1" l="1"/>
  <c r="AN233" i="1"/>
  <c r="AO233" i="1" s="1"/>
  <c r="AT233" i="1"/>
  <c r="AP233" i="1" l="1"/>
  <c r="AR233" i="1" s="1"/>
  <c r="AX233" i="1" s="1"/>
  <c r="BB233" i="1" s="1"/>
  <c r="AJ234" i="1" s="1"/>
  <c r="AQ233" i="1"/>
  <c r="AS233" i="1" s="1"/>
  <c r="AY233" i="1" s="1"/>
  <c r="BC233" i="1" s="1"/>
  <c r="AK234" i="1" s="1"/>
  <c r="AV233" i="1"/>
  <c r="AZ233" i="1" s="1"/>
  <c r="BD233" i="1" s="1"/>
  <c r="AL234" i="1" s="1"/>
  <c r="AW233" i="1"/>
  <c r="BA233" i="1" s="1"/>
  <c r="BE233" i="1" s="1"/>
  <c r="AM234" i="1" s="1"/>
  <c r="AU234" i="1" l="1"/>
  <c r="AN234" i="1"/>
  <c r="AO234" i="1" s="1"/>
  <c r="AT234" i="1"/>
  <c r="AQ234" i="1" l="1"/>
  <c r="AS234" i="1" s="1"/>
  <c r="AY234" i="1" s="1"/>
  <c r="BC234" i="1" s="1"/>
  <c r="AK235" i="1" s="1"/>
  <c r="AV234" i="1"/>
  <c r="AZ234" i="1" s="1"/>
  <c r="BD234" i="1" s="1"/>
  <c r="AL235" i="1" s="1"/>
  <c r="AP234" i="1"/>
  <c r="AR234" i="1" s="1"/>
  <c r="AX234" i="1" s="1"/>
  <c r="BB234" i="1" s="1"/>
  <c r="AJ235" i="1" s="1"/>
  <c r="AW234" i="1"/>
  <c r="BA234" i="1" s="1"/>
  <c r="BE234" i="1" s="1"/>
  <c r="AM235" i="1" s="1"/>
  <c r="AT235" i="1" l="1"/>
  <c r="AN235" i="1"/>
  <c r="AO235" i="1" s="1"/>
  <c r="AU235" i="1"/>
  <c r="AP235" i="1" l="1"/>
  <c r="AR235" i="1" s="1"/>
  <c r="AX235" i="1" s="1"/>
  <c r="BB235" i="1" s="1"/>
  <c r="AJ236" i="1" s="1"/>
  <c r="AW235" i="1"/>
  <c r="BA235" i="1" s="1"/>
  <c r="BE235" i="1" s="1"/>
  <c r="AM236" i="1" s="1"/>
  <c r="AV235" i="1"/>
  <c r="AZ235" i="1" s="1"/>
  <c r="BD235" i="1" s="1"/>
  <c r="AL236" i="1" s="1"/>
  <c r="AQ235" i="1"/>
  <c r="AS235" i="1" s="1"/>
  <c r="AY235" i="1" s="1"/>
  <c r="BC235" i="1" s="1"/>
  <c r="AK236" i="1" s="1"/>
  <c r="AU236" i="1" l="1"/>
  <c r="AW236" i="1" s="1"/>
  <c r="BA236" i="1" s="1"/>
  <c r="BE236" i="1" s="1"/>
  <c r="AM237" i="1" s="1"/>
  <c r="AT236" i="1"/>
  <c r="AV236" i="1" s="1"/>
  <c r="AZ236" i="1" s="1"/>
  <c r="BD236" i="1" s="1"/>
  <c r="AL237" i="1" s="1"/>
  <c r="AN236" i="1"/>
  <c r="AO236" i="1" s="1"/>
  <c r="AP236" i="1"/>
  <c r="AR236" i="1" s="1"/>
  <c r="AX236" i="1" s="1"/>
  <c r="BB236" i="1" s="1"/>
  <c r="AJ237" i="1" s="1"/>
  <c r="AT237" i="1" l="1"/>
  <c r="AQ236" i="1"/>
  <c r="AS236" i="1" s="1"/>
  <c r="AY236" i="1" s="1"/>
  <c r="BC236" i="1" s="1"/>
  <c r="AK237" i="1" s="1"/>
  <c r="AU237" i="1" l="1"/>
  <c r="AN237" i="1"/>
  <c r="AO237" i="1" l="1"/>
  <c r="AQ237" i="1" s="1"/>
  <c r="AS237" i="1" s="1"/>
  <c r="AY237" i="1" s="1"/>
  <c r="BC237" i="1" s="1"/>
  <c r="AK238" i="1" s="1"/>
  <c r="AV237" i="1" l="1"/>
  <c r="AZ237" i="1" s="1"/>
  <c r="BD237" i="1" s="1"/>
  <c r="AL238" i="1" s="1"/>
  <c r="AP237" i="1"/>
  <c r="AR237" i="1" s="1"/>
  <c r="AX237" i="1" s="1"/>
  <c r="BB237" i="1" s="1"/>
  <c r="AJ238" i="1" s="1"/>
  <c r="AW237" i="1"/>
  <c r="BA237" i="1" s="1"/>
  <c r="BE237" i="1" s="1"/>
  <c r="AM238" i="1" s="1"/>
  <c r="AN238" i="1" l="1"/>
  <c r="AT238" i="1"/>
  <c r="AU238" i="1"/>
  <c r="AV238" i="1" l="1"/>
  <c r="AZ238" i="1" s="1"/>
  <c r="BD238" i="1" s="1"/>
  <c r="AL239" i="1" s="1"/>
  <c r="AO238" i="1"/>
  <c r="AW238" i="1" s="1"/>
  <c r="BA238" i="1" s="1"/>
  <c r="BE238" i="1" s="1"/>
  <c r="AM239" i="1" s="1"/>
  <c r="AQ238" i="1"/>
  <c r="AS238" i="1" s="1"/>
  <c r="AY238" i="1" s="1"/>
  <c r="BC238" i="1" s="1"/>
  <c r="AK239" i="1" s="1"/>
  <c r="AP238" i="1"/>
  <c r="AR238" i="1" s="1"/>
  <c r="AX238" i="1" s="1"/>
  <c r="BB238" i="1" s="1"/>
  <c r="AJ239" i="1" s="1"/>
  <c r="AT239" i="1" l="1"/>
  <c r="AN239" i="1"/>
  <c r="AO239" i="1" s="1"/>
  <c r="AU239" i="1"/>
  <c r="AP239" i="1" l="1"/>
  <c r="AR239" i="1" s="1"/>
  <c r="AX239" i="1" s="1"/>
  <c r="BB239" i="1" s="1"/>
  <c r="AJ240" i="1" s="1"/>
  <c r="AW239" i="1"/>
  <c r="BA239" i="1" s="1"/>
  <c r="BE239" i="1" s="1"/>
  <c r="AM240" i="1" s="1"/>
  <c r="AV239" i="1"/>
  <c r="AZ239" i="1" s="1"/>
  <c r="BD239" i="1" s="1"/>
  <c r="AL240" i="1" s="1"/>
  <c r="AQ239" i="1"/>
  <c r="AS239" i="1" s="1"/>
  <c r="AY239" i="1" s="1"/>
  <c r="BC239" i="1" s="1"/>
  <c r="AK240" i="1" s="1"/>
  <c r="AU240" i="1" l="1"/>
  <c r="AW240" i="1" s="1"/>
  <c r="BA240" i="1" s="1"/>
  <c r="BE240" i="1" s="1"/>
  <c r="AM241" i="1" s="1"/>
  <c r="AT240" i="1"/>
  <c r="AV240" i="1" s="1"/>
  <c r="AZ240" i="1" s="1"/>
  <c r="BD240" i="1" s="1"/>
  <c r="AL241" i="1" s="1"/>
  <c r="AN240" i="1"/>
  <c r="AO240" i="1" s="1"/>
  <c r="AP240" i="1"/>
  <c r="AR240" i="1" s="1"/>
  <c r="AX240" i="1" s="1"/>
  <c r="BB240" i="1" s="1"/>
  <c r="AJ241" i="1" s="1"/>
  <c r="AT241" i="1" l="1"/>
  <c r="AQ240" i="1"/>
  <c r="AS240" i="1" s="1"/>
  <c r="AY240" i="1" s="1"/>
  <c r="BC240" i="1" s="1"/>
  <c r="AK241" i="1" s="1"/>
  <c r="AU241" i="1" l="1"/>
  <c r="AN241" i="1"/>
  <c r="AO241" i="1" l="1"/>
  <c r="AQ241" i="1" s="1"/>
  <c r="AS241" i="1" s="1"/>
  <c r="AY241" i="1" s="1"/>
  <c r="BC241" i="1" s="1"/>
  <c r="AK242" i="1" s="1"/>
  <c r="AV241" i="1"/>
  <c r="AZ241" i="1" s="1"/>
  <c r="BD241" i="1" s="1"/>
  <c r="AL242" i="1" s="1"/>
  <c r="AW241" i="1" l="1"/>
  <c r="BA241" i="1" s="1"/>
  <c r="BE241" i="1" s="1"/>
  <c r="AM242" i="1" s="1"/>
  <c r="AP241" i="1"/>
  <c r="AR241" i="1" s="1"/>
  <c r="AX241" i="1" s="1"/>
  <c r="BB241" i="1" s="1"/>
  <c r="AJ242" i="1" s="1"/>
  <c r="AU242" i="1" l="1"/>
  <c r="AN242" i="1"/>
  <c r="AT242" i="1"/>
  <c r="AO242" i="1" l="1"/>
  <c r="AQ242" i="1"/>
  <c r="AS242" i="1" s="1"/>
  <c r="AY242" i="1" s="1"/>
  <c r="BC242" i="1" s="1"/>
  <c r="AK243" i="1" s="1"/>
  <c r="AV242" i="1"/>
  <c r="AZ242" i="1" s="1"/>
  <c r="BD242" i="1" s="1"/>
  <c r="AL243" i="1" s="1"/>
  <c r="AP242" i="1"/>
  <c r="AR242" i="1" s="1"/>
  <c r="AX242" i="1" s="1"/>
  <c r="BB242" i="1" s="1"/>
  <c r="AJ243" i="1" s="1"/>
  <c r="AW242" i="1"/>
  <c r="BA242" i="1" s="1"/>
  <c r="BE242" i="1" s="1"/>
  <c r="AM243" i="1" s="1"/>
  <c r="AT243" i="1" l="1"/>
  <c r="AN243" i="1"/>
  <c r="AO243" i="1" s="1"/>
  <c r="AU243" i="1"/>
  <c r="AQ243" i="1" l="1"/>
  <c r="AS243" i="1" s="1"/>
  <c r="AY243" i="1" s="1"/>
  <c r="BC243" i="1" s="1"/>
  <c r="AK244" i="1" s="1"/>
  <c r="AW243" i="1"/>
  <c r="BA243" i="1" s="1"/>
  <c r="BE243" i="1" s="1"/>
  <c r="AM244" i="1" s="1"/>
  <c r="AP243" i="1"/>
  <c r="AR243" i="1" s="1"/>
  <c r="AX243" i="1" s="1"/>
  <c r="BB243" i="1" s="1"/>
  <c r="AJ244" i="1" s="1"/>
  <c r="AV243" i="1"/>
  <c r="AZ243" i="1" s="1"/>
  <c r="BD243" i="1" s="1"/>
  <c r="AL244" i="1" s="1"/>
  <c r="AT244" i="1" l="1"/>
  <c r="AN244" i="1"/>
  <c r="AO244" i="1" s="1"/>
  <c r="AU244" i="1"/>
  <c r="AP244" i="1" l="1"/>
  <c r="AR244" i="1" s="1"/>
  <c r="AX244" i="1" s="1"/>
  <c r="BB244" i="1" s="1"/>
  <c r="AJ245" i="1" s="1"/>
  <c r="AV244" i="1"/>
  <c r="AZ244" i="1" s="1"/>
  <c r="BD244" i="1" s="1"/>
  <c r="AL245" i="1" s="1"/>
  <c r="AQ244" i="1"/>
  <c r="AS244" i="1" s="1"/>
  <c r="AY244" i="1" s="1"/>
  <c r="BC244" i="1" s="1"/>
  <c r="AK245" i="1" s="1"/>
  <c r="AW244" i="1"/>
  <c r="BA244" i="1" s="1"/>
  <c r="BE244" i="1" s="1"/>
  <c r="AM245" i="1" s="1"/>
  <c r="AU245" i="1" l="1"/>
  <c r="AN245" i="1"/>
  <c r="AO245" i="1" s="1"/>
  <c r="AT245" i="1"/>
  <c r="AV245" i="1" l="1"/>
  <c r="AZ245" i="1" s="1"/>
  <c r="BD245" i="1" s="1"/>
  <c r="AL246" i="1" s="1"/>
  <c r="AQ245" i="1"/>
  <c r="AS245" i="1" s="1"/>
  <c r="AY245" i="1" s="1"/>
  <c r="BC245" i="1" s="1"/>
  <c r="AK246" i="1" s="1"/>
  <c r="AP245" i="1"/>
  <c r="AR245" i="1" s="1"/>
  <c r="AX245" i="1" s="1"/>
  <c r="BB245" i="1" s="1"/>
  <c r="AJ246" i="1" s="1"/>
  <c r="AW245" i="1"/>
  <c r="BA245" i="1" s="1"/>
  <c r="BE245" i="1" s="1"/>
  <c r="AM246" i="1" s="1"/>
  <c r="AU246" i="1" l="1"/>
  <c r="AN246" i="1"/>
  <c r="AO246" i="1" s="1"/>
  <c r="AT246" i="1"/>
  <c r="AW246" i="1" l="1"/>
  <c r="BA246" i="1" s="1"/>
  <c r="BE246" i="1" s="1"/>
  <c r="AM247" i="1" s="1"/>
  <c r="AQ246" i="1"/>
  <c r="AS246" i="1" s="1"/>
  <c r="AY246" i="1" s="1"/>
  <c r="BC246" i="1" s="1"/>
  <c r="AK247" i="1" s="1"/>
  <c r="AP246" i="1"/>
  <c r="AR246" i="1" s="1"/>
  <c r="AX246" i="1" s="1"/>
  <c r="BB246" i="1" s="1"/>
  <c r="AJ247" i="1" s="1"/>
  <c r="AV246" i="1"/>
  <c r="AZ246" i="1" s="1"/>
  <c r="BD246" i="1" s="1"/>
  <c r="AL247" i="1" s="1"/>
  <c r="AT247" i="1" l="1"/>
  <c r="AN247" i="1"/>
  <c r="AO247" i="1" s="1"/>
  <c r="AU247" i="1"/>
  <c r="AP247" i="1" l="1"/>
  <c r="AR247" i="1" s="1"/>
  <c r="AX247" i="1" s="1"/>
  <c r="BB247" i="1" s="1"/>
  <c r="AJ248" i="1" s="1"/>
  <c r="AQ247" i="1"/>
  <c r="AS247" i="1" s="1"/>
  <c r="AY247" i="1" s="1"/>
  <c r="BC247" i="1" s="1"/>
  <c r="AK248" i="1" s="1"/>
  <c r="AV247" i="1"/>
  <c r="AZ247" i="1" s="1"/>
  <c r="BD247" i="1" s="1"/>
  <c r="AL248" i="1" s="1"/>
  <c r="AW247" i="1"/>
  <c r="BA247" i="1" s="1"/>
  <c r="BE247" i="1" s="1"/>
  <c r="AM248" i="1" s="1"/>
  <c r="AU248" i="1" l="1"/>
  <c r="AQ248" i="1"/>
  <c r="AS248" i="1" s="1"/>
  <c r="AY248" i="1" s="1"/>
  <c r="BC248" i="1" s="1"/>
  <c r="AK249" i="1" s="1"/>
  <c r="AT248" i="1"/>
  <c r="AV248" i="1" s="1"/>
  <c r="AZ248" i="1" s="1"/>
  <c r="BD248" i="1" s="1"/>
  <c r="AL249" i="1" s="1"/>
  <c r="AN248" i="1"/>
  <c r="AO248" i="1" s="1"/>
  <c r="AW248" i="1" l="1"/>
  <c r="BA248" i="1" s="1"/>
  <c r="BE248" i="1" s="1"/>
  <c r="AM249" i="1" s="1"/>
  <c r="AP248" i="1"/>
  <c r="AR248" i="1" s="1"/>
  <c r="AX248" i="1" s="1"/>
  <c r="BB248" i="1" s="1"/>
  <c r="AJ249" i="1" s="1"/>
  <c r="AU249" i="1" l="1"/>
  <c r="AN249" i="1"/>
  <c r="AT249" i="1"/>
  <c r="AO249" i="1" l="1"/>
  <c r="AV249" i="1" s="1"/>
  <c r="AZ249" i="1" s="1"/>
  <c r="BD249" i="1" s="1"/>
  <c r="AL250" i="1" s="1"/>
  <c r="AP249" i="1"/>
  <c r="AR249" i="1" s="1"/>
  <c r="AX249" i="1" s="1"/>
  <c r="BB249" i="1" s="1"/>
  <c r="AJ250" i="1" s="1"/>
  <c r="AW249" i="1"/>
  <c r="BA249" i="1" s="1"/>
  <c r="BE249" i="1" s="1"/>
  <c r="AM250" i="1" s="1"/>
  <c r="AT250" i="1" l="1"/>
  <c r="AQ249" i="1"/>
  <c r="AS249" i="1" s="1"/>
  <c r="AY249" i="1" s="1"/>
  <c r="BC249" i="1" s="1"/>
  <c r="AK250" i="1" s="1"/>
  <c r="AN250" i="1" s="1"/>
  <c r="AO250" i="1" l="1"/>
  <c r="AP250" i="1"/>
  <c r="AR250" i="1" s="1"/>
  <c r="AX250" i="1" s="1"/>
  <c r="BB250" i="1" s="1"/>
  <c r="AJ251" i="1" s="1"/>
  <c r="AV250" i="1"/>
  <c r="AZ250" i="1" s="1"/>
  <c r="BD250" i="1" s="1"/>
  <c r="AL251" i="1" s="1"/>
  <c r="AQ250" i="1"/>
  <c r="AS250" i="1" s="1"/>
  <c r="AY250" i="1" s="1"/>
  <c r="BC250" i="1" s="1"/>
  <c r="AK251" i="1" s="1"/>
  <c r="AU250" i="1"/>
  <c r="AW250" i="1" s="1"/>
  <c r="BA250" i="1" s="1"/>
  <c r="BE250" i="1" s="1"/>
  <c r="AM251" i="1" s="1"/>
  <c r="AU251" i="1" l="1"/>
  <c r="AT251" i="1"/>
  <c r="AV251" i="1" s="1"/>
  <c r="AZ251" i="1" s="1"/>
  <c r="BD251" i="1" s="1"/>
  <c r="AL252" i="1" s="1"/>
  <c r="AN251" i="1"/>
  <c r="AO251" i="1" s="1"/>
  <c r="AW251" i="1" l="1"/>
  <c r="BA251" i="1" s="1"/>
  <c r="BE251" i="1" s="1"/>
  <c r="AM252" i="1" s="1"/>
  <c r="AP251" i="1"/>
  <c r="AR251" i="1" s="1"/>
  <c r="AX251" i="1" s="1"/>
  <c r="BB251" i="1" s="1"/>
  <c r="AJ252" i="1" s="1"/>
  <c r="AQ251" i="1"/>
  <c r="AS251" i="1" s="1"/>
  <c r="AY251" i="1" s="1"/>
  <c r="BC251" i="1" s="1"/>
  <c r="AK252" i="1" s="1"/>
  <c r="AU252" i="1" l="1"/>
  <c r="AT252" i="1"/>
  <c r="AN252" i="1"/>
  <c r="AO252" i="1" s="1"/>
  <c r="AW252" i="1" l="1"/>
  <c r="BA252" i="1" s="1"/>
  <c r="BE252" i="1" s="1"/>
  <c r="AM253" i="1" s="1"/>
  <c r="AP252" i="1"/>
  <c r="AR252" i="1" s="1"/>
  <c r="AX252" i="1" s="1"/>
  <c r="BB252" i="1" s="1"/>
  <c r="AJ253" i="1" s="1"/>
  <c r="AV252" i="1"/>
  <c r="AZ252" i="1" s="1"/>
  <c r="BD252" i="1" s="1"/>
  <c r="AL253" i="1" s="1"/>
  <c r="AQ252" i="1"/>
  <c r="AS252" i="1" s="1"/>
  <c r="AY252" i="1" s="1"/>
  <c r="BC252" i="1" s="1"/>
  <c r="AK253" i="1" s="1"/>
  <c r="AU253" i="1" l="1"/>
  <c r="AN253" i="1"/>
  <c r="AO253" i="1" s="1"/>
  <c r="AT253" i="1"/>
  <c r="AQ253" i="1" l="1"/>
  <c r="AS253" i="1" s="1"/>
  <c r="AY253" i="1" s="1"/>
  <c r="BC253" i="1" s="1"/>
  <c r="AK254" i="1" s="1"/>
  <c r="AP253" i="1"/>
  <c r="AR253" i="1" s="1"/>
  <c r="AX253" i="1" s="1"/>
  <c r="BB253" i="1" s="1"/>
  <c r="AJ254" i="1" s="1"/>
  <c r="AV253" i="1"/>
  <c r="AZ253" i="1" s="1"/>
  <c r="BD253" i="1" s="1"/>
  <c r="AL254" i="1" s="1"/>
  <c r="AW253" i="1"/>
  <c r="BA253" i="1" s="1"/>
  <c r="BE253" i="1" s="1"/>
  <c r="AM254" i="1" s="1"/>
  <c r="AT254" i="1" l="1"/>
  <c r="AN254" i="1"/>
  <c r="AO254" i="1" s="1"/>
  <c r="AU254" i="1"/>
  <c r="AV254" i="1" l="1"/>
  <c r="AZ254" i="1" s="1"/>
  <c r="BD254" i="1" s="1"/>
  <c r="AL255" i="1" s="1"/>
  <c r="AP254" i="1"/>
  <c r="AR254" i="1" s="1"/>
  <c r="AX254" i="1" s="1"/>
  <c r="BB254" i="1" s="1"/>
  <c r="AJ255" i="1" s="1"/>
  <c r="AW254" i="1"/>
  <c r="BA254" i="1" s="1"/>
  <c r="BE254" i="1" s="1"/>
  <c r="AM255" i="1" s="1"/>
  <c r="AQ254" i="1"/>
  <c r="AS254" i="1" s="1"/>
  <c r="AY254" i="1" s="1"/>
  <c r="BC254" i="1" s="1"/>
  <c r="AK255" i="1" s="1"/>
  <c r="AU255" i="1" l="1"/>
  <c r="AT255" i="1"/>
  <c r="AN255" i="1"/>
  <c r="AO255" i="1" s="1"/>
  <c r="AP255" i="1" s="1"/>
  <c r="AR255" i="1" s="1"/>
  <c r="AX255" i="1" s="1"/>
  <c r="BB255" i="1" s="1"/>
  <c r="AJ256" i="1" s="1"/>
  <c r="AV255" i="1" l="1"/>
  <c r="AZ255" i="1" s="1"/>
  <c r="BD255" i="1" s="1"/>
  <c r="AL256" i="1" s="1"/>
  <c r="AW255" i="1"/>
  <c r="BA255" i="1" s="1"/>
  <c r="BE255" i="1" s="1"/>
  <c r="AM256" i="1" s="1"/>
  <c r="AQ255" i="1"/>
  <c r="AS255" i="1" s="1"/>
  <c r="AY255" i="1" s="1"/>
  <c r="BC255" i="1" s="1"/>
  <c r="AK256" i="1" s="1"/>
  <c r="AU256" i="1" l="1"/>
  <c r="AN256" i="1"/>
  <c r="AT256" i="1"/>
  <c r="AO256" i="1" l="1"/>
  <c r="AP256" i="1" s="1"/>
  <c r="AR256" i="1" s="1"/>
  <c r="AX256" i="1" s="1"/>
  <c r="BB256" i="1" s="1"/>
  <c r="AJ257" i="1" s="1"/>
  <c r="AQ256" i="1"/>
  <c r="AS256" i="1" s="1"/>
  <c r="AY256" i="1" s="1"/>
  <c r="BC256" i="1" s="1"/>
  <c r="AK257" i="1" s="1"/>
  <c r="AV256" i="1"/>
  <c r="AZ256" i="1" s="1"/>
  <c r="BD256" i="1" s="1"/>
  <c r="AL257" i="1" s="1"/>
  <c r="AN257" i="1" l="1"/>
  <c r="AO257" i="1" s="1"/>
  <c r="AP257" i="1"/>
  <c r="AR257" i="1" s="1"/>
  <c r="AX257" i="1" s="1"/>
  <c r="BB257" i="1" s="1"/>
  <c r="AJ258" i="1" s="1"/>
  <c r="AT257" i="1"/>
  <c r="AV257" i="1" s="1"/>
  <c r="AZ257" i="1" s="1"/>
  <c r="BD257" i="1" s="1"/>
  <c r="AL258" i="1" s="1"/>
  <c r="AW256" i="1"/>
  <c r="BA256" i="1" s="1"/>
  <c r="BE256" i="1" s="1"/>
  <c r="AM257" i="1" s="1"/>
  <c r="AU257" i="1" s="1"/>
  <c r="AW257" i="1" s="1"/>
  <c r="BA257" i="1" s="1"/>
  <c r="BE257" i="1" s="1"/>
  <c r="AQ257" i="1"/>
  <c r="AS257" i="1" s="1"/>
  <c r="AT258" i="1" l="1"/>
  <c r="AM258" i="1"/>
  <c r="AY257" i="1"/>
  <c r="BC257" i="1" s="1"/>
  <c r="AK258" i="1" s="1"/>
  <c r="AU258" i="1" l="1"/>
  <c r="AN258" i="1"/>
  <c r="AO258" i="1" l="1"/>
  <c r="AQ258" i="1" s="1"/>
  <c r="AS258" i="1" s="1"/>
  <c r="AY258" i="1" s="1"/>
  <c r="BC258" i="1" s="1"/>
  <c r="AK259" i="1" s="1"/>
  <c r="AP258" i="1"/>
  <c r="AR258" i="1" s="1"/>
  <c r="AX258" i="1" s="1"/>
  <c r="BB258" i="1" s="1"/>
  <c r="AJ259" i="1" s="1"/>
  <c r="AW258" i="1"/>
  <c r="BA258" i="1" s="1"/>
  <c r="BE258" i="1" s="1"/>
  <c r="AM259" i="1" s="1"/>
  <c r="AV258" i="1"/>
  <c r="AZ258" i="1" s="1"/>
  <c r="BD258" i="1" s="1"/>
  <c r="AL259" i="1" s="1"/>
  <c r="AU259" i="1" l="1"/>
  <c r="AT259" i="1"/>
  <c r="AN259" i="1"/>
  <c r="AO259" i="1" s="1"/>
  <c r="AP259" i="1" l="1"/>
  <c r="AR259" i="1" s="1"/>
  <c r="AX259" i="1" s="1"/>
  <c r="BB259" i="1" s="1"/>
  <c r="AJ260" i="1" s="1"/>
  <c r="AV259" i="1"/>
  <c r="AZ259" i="1" s="1"/>
  <c r="BD259" i="1" s="1"/>
  <c r="AL260" i="1" s="1"/>
  <c r="AW259" i="1"/>
  <c r="BA259" i="1" s="1"/>
  <c r="BE259" i="1" s="1"/>
  <c r="AM260" i="1" s="1"/>
  <c r="AQ259" i="1"/>
  <c r="AS259" i="1" s="1"/>
  <c r="AY259" i="1" s="1"/>
  <c r="BC259" i="1" s="1"/>
  <c r="AK260" i="1" s="1"/>
  <c r="AQ260" i="1" l="1"/>
  <c r="AS260" i="1" s="1"/>
  <c r="AY260" i="1" s="1"/>
  <c r="BC260" i="1" s="1"/>
  <c r="AK261" i="1" s="1"/>
  <c r="AU260" i="1"/>
  <c r="AW260" i="1" s="1"/>
  <c r="BA260" i="1" s="1"/>
  <c r="BE260" i="1" s="1"/>
  <c r="AM261" i="1" s="1"/>
  <c r="AT260" i="1"/>
  <c r="AV260" i="1" s="1"/>
  <c r="AZ260" i="1" s="1"/>
  <c r="BD260" i="1" s="1"/>
  <c r="AL261" i="1" s="1"/>
  <c r="AN260" i="1"/>
  <c r="AO260" i="1" s="1"/>
  <c r="AP260" i="1"/>
  <c r="AR260" i="1" s="1"/>
  <c r="AX260" i="1" s="1"/>
  <c r="BB260" i="1" s="1"/>
  <c r="AJ261" i="1" s="1"/>
  <c r="AN261" i="1" l="1"/>
  <c r="AO261" i="1" s="1"/>
  <c r="AT261" i="1"/>
  <c r="AV261" i="1" s="1"/>
  <c r="AZ261" i="1" s="1"/>
  <c r="BD261" i="1" s="1"/>
  <c r="AL262" i="1" s="1"/>
  <c r="AU261" i="1"/>
  <c r="AW261" i="1" s="1"/>
  <c r="BA261" i="1" s="1"/>
  <c r="BE261" i="1" s="1"/>
  <c r="AM262" i="1" s="1"/>
  <c r="AQ261" i="1" l="1"/>
  <c r="AS261" i="1" s="1"/>
  <c r="AY261" i="1" s="1"/>
  <c r="BC261" i="1" s="1"/>
  <c r="AK262" i="1" s="1"/>
  <c r="AP261" i="1"/>
  <c r="AR261" i="1" s="1"/>
  <c r="AX261" i="1" s="1"/>
  <c r="BB261" i="1" s="1"/>
  <c r="AJ262" i="1" s="1"/>
  <c r="AT262" i="1" l="1"/>
  <c r="AN262" i="1"/>
  <c r="AO262" i="1" s="1"/>
  <c r="AU262" i="1"/>
  <c r="AQ262" i="1" l="1"/>
  <c r="AS262" i="1" s="1"/>
  <c r="AY262" i="1" s="1"/>
  <c r="BC262" i="1" s="1"/>
  <c r="AK263" i="1" s="1"/>
  <c r="AW262" i="1"/>
  <c r="BA262" i="1" s="1"/>
  <c r="BE262" i="1" s="1"/>
  <c r="AM263" i="1" s="1"/>
  <c r="AV262" i="1"/>
  <c r="AZ262" i="1" s="1"/>
  <c r="BD262" i="1" s="1"/>
  <c r="AL263" i="1" s="1"/>
  <c r="AP262" i="1"/>
  <c r="AR262" i="1" s="1"/>
  <c r="AX262" i="1" s="1"/>
  <c r="BB262" i="1" s="1"/>
  <c r="AJ263" i="1" s="1"/>
  <c r="AT263" i="1" l="1"/>
  <c r="AN263" i="1"/>
  <c r="AO263" i="1" s="1"/>
  <c r="AU263" i="1"/>
  <c r="AW263" i="1" l="1"/>
  <c r="BA263" i="1" s="1"/>
  <c r="BE263" i="1" s="1"/>
  <c r="AM264" i="1" s="1"/>
  <c r="AP263" i="1"/>
  <c r="AR263" i="1" s="1"/>
  <c r="AX263" i="1" s="1"/>
  <c r="BB263" i="1" s="1"/>
  <c r="AJ264" i="1" s="1"/>
  <c r="AQ263" i="1"/>
  <c r="AS263" i="1" s="1"/>
  <c r="AY263" i="1" s="1"/>
  <c r="BC263" i="1" s="1"/>
  <c r="AK264" i="1" s="1"/>
  <c r="AV263" i="1"/>
  <c r="AZ263" i="1" s="1"/>
  <c r="BD263" i="1" s="1"/>
  <c r="AL264" i="1" s="1"/>
  <c r="AT264" i="1" l="1"/>
  <c r="AN264" i="1"/>
  <c r="AO264" i="1" s="1"/>
  <c r="AQ264" i="1" s="1"/>
  <c r="AS264" i="1" s="1"/>
  <c r="AY264" i="1" s="1"/>
  <c r="BC264" i="1" s="1"/>
  <c r="AK265" i="1" s="1"/>
  <c r="AU264" i="1"/>
  <c r="AW264" i="1" s="1"/>
  <c r="BA264" i="1" s="1"/>
  <c r="BE264" i="1" s="1"/>
  <c r="AM265" i="1" s="1"/>
  <c r="AU265" i="1" l="1"/>
  <c r="AP264" i="1"/>
  <c r="AR264" i="1" s="1"/>
  <c r="AX264" i="1" s="1"/>
  <c r="BB264" i="1" s="1"/>
  <c r="AJ265" i="1" s="1"/>
  <c r="AV264" i="1"/>
  <c r="AZ264" i="1" s="1"/>
  <c r="BD264" i="1" s="1"/>
  <c r="AL265" i="1" s="1"/>
  <c r="AN265" i="1" l="1"/>
  <c r="AT265" i="1"/>
  <c r="AO265" i="1" l="1"/>
  <c r="AP265" i="1" s="1"/>
  <c r="AR265" i="1" s="1"/>
  <c r="AX265" i="1" s="1"/>
  <c r="BB265" i="1" s="1"/>
  <c r="AJ266" i="1" s="1"/>
  <c r="AW265" i="1" l="1"/>
  <c r="BA265" i="1" s="1"/>
  <c r="BE265" i="1" s="1"/>
  <c r="AM266" i="1" s="1"/>
  <c r="AQ265" i="1"/>
  <c r="AS265" i="1" s="1"/>
  <c r="AY265" i="1" s="1"/>
  <c r="BC265" i="1" s="1"/>
  <c r="AK266" i="1" s="1"/>
  <c r="AV265" i="1"/>
  <c r="AZ265" i="1" s="1"/>
  <c r="BD265" i="1" s="1"/>
  <c r="AL266" i="1" s="1"/>
  <c r="AU266" i="1" l="1"/>
  <c r="AN266" i="1"/>
  <c r="AT266" i="1"/>
  <c r="AO266" i="1" l="1"/>
  <c r="AW266" i="1" s="1"/>
  <c r="BA266" i="1" s="1"/>
  <c r="BE266" i="1" s="1"/>
  <c r="AM267" i="1" s="1"/>
  <c r="AQ266" i="1" l="1"/>
  <c r="AS266" i="1" s="1"/>
  <c r="AY266" i="1" s="1"/>
  <c r="BC266" i="1" s="1"/>
  <c r="AK267" i="1" s="1"/>
  <c r="AV266" i="1"/>
  <c r="AZ266" i="1" s="1"/>
  <c r="BD266" i="1" s="1"/>
  <c r="AL267" i="1" s="1"/>
  <c r="AP266" i="1"/>
  <c r="AR266" i="1" s="1"/>
  <c r="AX266" i="1" s="1"/>
  <c r="BB266" i="1" s="1"/>
  <c r="AJ267" i="1" s="1"/>
  <c r="AT267" i="1" l="1"/>
  <c r="AN267" i="1"/>
  <c r="AO267" i="1" s="1"/>
  <c r="AU267" i="1"/>
  <c r="AQ267" i="1" l="1"/>
  <c r="AS267" i="1" s="1"/>
  <c r="AY267" i="1" s="1"/>
  <c r="BC267" i="1" s="1"/>
  <c r="AK268" i="1" s="1"/>
  <c r="AW267" i="1"/>
  <c r="BA267" i="1" s="1"/>
  <c r="BE267" i="1" s="1"/>
  <c r="AM268" i="1" s="1"/>
  <c r="AP267" i="1"/>
  <c r="AR267" i="1" s="1"/>
  <c r="AX267" i="1" s="1"/>
  <c r="BB267" i="1" s="1"/>
  <c r="AJ268" i="1" s="1"/>
  <c r="AV267" i="1"/>
  <c r="AZ267" i="1" s="1"/>
  <c r="BD267" i="1" s="1"/>
  <c r="AL268" i="1" s="1"/>
  <c r="AT268" i="1" l="1"/>
  <c r="AN268" i="1"/>
  <c r="AO268" i="1" s="1"/>
  <c r="AU268" i="1"/>
  <c r="AV268" i="1" l="1"/>
  <c r="AZ268" i="1" s="1"/>
  <c r="BD268" i="1" s="1"/>
  <c r="AL269" i="1" s="1"/>
  <c r="AQ268" i="1"/>
  <c r="AS268" i="1" s="1"/>
  <c r="AY268" i="1" s="1"/>
  <c r="BC268" i="1" s="1"/>
  <c r="AK269" i="1" s="1"/>
  <c r="AP268" i="1"/>
  <c r="AR268" i="1" s="1"/>
  <c r="AX268" i="1" s="1"/>
  <c r="BB268" i="1" s="1"/>
  <c r="AJ269" i="1" s="1"/>
  <c r="AW268" i="1"/>
  <c r="BA268" i="1" s="1"/>
  <c r="BE268" i="1" s="1"/>
  <c r="AM269" i="1" s="1"/>
  <c r="AN269" i="1" l="1"/>
  <c r="AO269" i="1" s="1"/>
  <c r="AQ269" i="1" s="1"/>
  <c r="AS269" i="1" s="1"/>
  <c r="AY269" i="1" s="1"/>
  <c r="BC269" i="1" s="1"/>
  <c r="AK270" i="1" s="1"/>
  <c r="AT269" i="1"/>
  <c r="AU269" i="1"/>
  <c r="AV269" i="1" l="1"/>
  <c r="AZ269" i="1" s="1"/>
  <c r="BD269" i="1" s="1"/>
  <c r="AL270" i="1" s="1"/>
  <c r="AP269" i="1"/>
  <c r="AR269" i="1" s="1"/>
  <c r="AX269" i="1" s="1"/>
  <c r="BB269" i="1" s="1"/>
  <c r="AJ270" i="1" s="1"/>
  <c r="AW269" i="1"/>
  <c r="BA269" i="1" s="1"/>
  <c r="BE269" i="1" s="1"/>
  <c r="AM270" i="1" s="1"/>
  <c r="AT270" i="1" l="1"/>
  <c r="AN270" i="1"/>
  <c r="AU270" i="1"/>
  <c r="AO270" i="1" l="1"/>
  <c r="AQ270" i="1" s="1"/>
  <c r="AS270" i="1" s="1"/>
  <c r="AY270" i="1" s="1"/>
  <c r="BC270" i="1" s="1"/>
  <c r="AK271" i="1" s="1"/>
  <c r="AV270" i="1"/>
  <c r="AZ270" i="1" s="1"/>
  <c r="BD270" i="1" s="1"/>
  <c r="AL271" i="1" s="1"/>
  <c r="AP270" i="1"/>
  <c r="AR270" i="1" s="1"/>
  <c r="AX270" i="1" s="1"/>
  <c r="BB270" i="1" s="1"/>
  <c r="AJ271" i="1" s="1"/>
  <c r="AW270" i="1"/>
  <c r="BA270" i="1" s="1"/>
  <c r="BE270" i="1" s="1"/>
  <c r="AM271" i="1" s="1"/>
  <c r="AU271" i="1" l="1"/>
  <c r="AT271" i="1"/>
  <c r="AN271" i="1"/>
  <c r="AO271" i="1" s="1"/>
  <c r="AV271" i="1" l="1"/>
  <c r="AZ271" i="1" s="1"/>
  <c r="BD271" i="1" s="1"/>
  <c r="AL272" i="1" s="1"/>
  <c r="AP271" i="1"/>
  <c r="AR271" i="1" s="1"/>
  <c r="AX271" i="1" s="1"/>
  <c r="BB271" i="1" s="1"/>
  <c r="AJ272" i="1" s="1"/>
  <c r="AW271" i="1"/>
  <c r="BA271" i="1" s="1"/>
  <c r="BE271" i="1" s="1"/>
  <c r="AM272" i="1" s="1"/>
  <c r="AQ271" i="1"/>
  <c r="AS271" i="1" s="1"/>
  <c r="AY271" i="1" s="1"/>
  <c r="BC271" i="1" s="1"/>
  <c r="AK272" i="1" s="1"/>
  <c r="AT272" i="1" l="1"/>
  <c r="AN272" i="1"/>
  <c r="AO272" i="1" s="1"/>
  <c r="AQ272" i="1"/>
  <c r="AS272" i="1" s="1"/>
  <c r="AY272" i="1" s="1"/>
  <c r="BC272" i="1" s="1"/>
  <c r="AK273" i="1" s="1"/>
  <c r="AU272" i="1"/>
  <c r="AW272" i="1" s="1"/>
  <c r="BA272" i="1" s="1"/>
  <c r="BE272" i="1" s="1"/>
  <c r="AM273" i="1" s="1"/>
  <c r="AU273" i="1" l="1"/>
  <c r="AP272" i="1"/>
  <c r="AR272" i="1" s="1"/>
  <c r="AX272" i="1" s="1"/>
  <c r="BB272" i="1" s="1"/>
  <c r="AJ273" i="1" s="1"/>
  <c r="AV272" i="1"/>
  <c r="AZ272" i="1" s="1"/>
  <c r="BD272" i="1" s="1"/>
  <c r="AL273" i="1" s="1"/>
  <c r="AN273" i="1" l="1"/>
  <c r="AT273" i="1"/>
  <c r="AO273" i="1" l="1"/>
  <c r="AQ273" i="1" s="1"/>
  <c r="AS273" i="1" s="1"/>
  <c r="AY273" i="1" s="1"/>
  <c r="BC273" i="1" s="1"/>
  <c r="AK274" i="1" s="1"/>
  <c r="AW273" i="1"/>
  <c r="BA273" i="1" s="1"/>
  <c r="BE273" i="1" s="1"/>
  <c r="AM274" i="1" s="1"/>
  <c r="AV273" i="1"/>
  <c r="AZ273" i="1" s="1"/>
  <c r="BD273" i="1" s="1"/>
  <c r="AL274" i="1" s="1"/>
  <c r="AP273" i="1"/>
  <c r="AR273" i="1" s="1"/>
  <c r="AX273" i="1" s="1"/>
  <c r="BB273" i="1" s="1"/>
  <c r="AJ274" i="1" s="1"/>
  <c r="AU274" i="1" l="1"/>
  <c r="AT274" i="1"/>
  <c r="AN274" i="1"/>
  <c r="AO274" i="1" s="1"/>
  <c r="AV274" i="1" l="1"/>
  <c r="AZ274" i="1" s="1"/>
  <c r="BD274" i="1" s="1"/>
  <c r="AL275" i="1" s="1"/>
  <c r="AQ274" i="1"/>
  <c r="AS274" i="1" s="1"/>
  <c r="AY274" i="1" s="1"/>
  <c r="BC274" i="1" s="1"/>
  <c r="AK275" i="1" s="1"/>
  <c r="AP274" i="1"/>
  <c r="AR274" i="1" s="1"/>
  <c r="AX274" i="1" s="1"/>
  <c r="BB274" i="1" s="1"/>
  <c r="AJ275" i="1" s="1"/>
  <c r="AW274" i="1"/>
  <c r="BA274" i="1" s="1"/>
  <c r="BE274" i="1" s="1"/>
  <c r="AM275" i="1" s="1"/>
  <c r="AT275" i="1" l="1"/>
  <c r="AN275" i="1"/>
  <c r="AO275" i="1" s="1"/>
  <c r="AU275" i="1"/>
  <c r="AQ275" i="1" l="1"/>
  <c r="AS275" i="1" s="1"/>
  <c r="AY275" i="1" s="1"/>
  <c r="BC275" i="1" s="1"/>
  <c r="AK276" i="1" s="1"/>
  <c r="AP275" i="1"/>
  <c r="AR275" i="1" s="1"/>
  <c r="AX275" i="1" s="1"/>
  <c r="BB275" i="1" s="1"/>
  <c r="AJ276" i="1" s="1"/>
  <c r="AV275" i="1"/>
  <c r="AZ275" i="1" s="1"/>
  <c r="BD275" i="1" s="1"/>
  <c r="AL276" i="1" s="1"/>
  <c r="AW275" i="1"/>
  <c r="BA275" i="1" s="1"/>
  <c r="BE275" i="1" s="1"/>
  <c r="AM276" i="1" s="1"/>
  <c r="AU276" i="1" l="1"/>
  <c r="AT276" i="1"/>
  <c r="AV276" i="1" s="1"/>
  <c r="AZ276" i="1" s="1"/>
  <c r="BD276" i="1" s="1"/>
  <c r="AL277" i="1" s="1"/>
  <c r="AN276" i="1"/>
  <c r="AO276" i="1" s="1"/>
  <c r="AQ276" i="1" l="1"/>
  <c r="AS276" i="1" s="1"/>
  <c r="AY276" i="1" s="1"/>
  <c r="BC276" i="1" s="1"/>
  <c r="AK277" i="1" s="1"/>
  <c r="AW276" i="1"/>
  <c r="BA276" i="1" s="1"/>
  <c r="BE276" i="1" s="1"/>
  <c r="AM277" i="1" s="1"/>
  <c r="AP276" i="1"/>
  <c r="AR276" i="1" s="1"/>
  <c r="AX276" i="1" s="1"/>
  <c r="BB276" i="1" s="1"/>
  <c r="AJ277" i="1" s="1"/>
  <c r="AN277" i="1" l="1"/>
  <c r="AO277" i="1" s="1"/>
  <c r="AT277" i="1"/>
  <c r="AV277" i="1" s="1"/>
  <c r="AZ277" i="1" s="1"/>
  <c r="BD277" i="1" s="1"/>
  <c r="AL278" i="1" s="1"/>
  <c r="AQ277" i="1"/>
  <c r="AS277" i="1" s="1"/>
  <c r="AY277" i="1" s="1"/>
  <c r="BC277" i="1" s="1"/>
  <c r="AK278" i="1" s="1"/>
  <c r="AU277" i="1"/>
  <c r="AW277" i="1" s="1"/>
  <c r="BA277" i="1" s="1"/>
  <c r="BE277" i="1" s="1"/>
  <c r="AM278" i="1" s="1"/>
  <c r="AU278" i="1" l="1"/>
  <c r="AP277" i="1"/>
  <c r="AR277" i="1" s="1"/>
  <c r="AX277" i="1" s="1"/>
  <c r="BB277" i="1" s="1"/>
  <c r="AJ278" i="1" s="1"/>
  <c r="AT278" i="1" l="1"/>
  <c r="AN278" i="1"/>
  <c r="AW278" i="1" l="1"/>
  <c r="BA278" i="1" s="1"/>
  <c r="BE278" i="1" s="1"/>
  <c r="AM279" i="1" s="1"/>
  <c r="AO278" i="1"/>
  <c r="AQ278" i="1"/>
  <c r="AS278" i="1" s="1"/>
  <c r="AY278" i="1" s="1"/>
  <c r="BC278" i="1" s="1"/>
  <c r="AK279" i="1" s="1"/>
  <c r="AP278" i="1"/>
  <c r="AR278" i="1" s="1"/>
  <c r="AX278" i="1" s="1"/>
  <c r="BB278" i="1" s="1"/>
  <c r="AJ279" i="1" s="1"/>
  <c r="AV278" i="1"/>
  <c r="AZ278" i="1" s="1"/>
  <c r="BD278" i="1" s="1"/>
  <c r="AL279" i="1" s="1"/>
  <c r="AU279" i="1" l="1"/>
  <c r="AT279" i="1"/>
  <c r="AN279" i="1"/>
  <c r="AO279" i="1" s="1"/>
  <c r="AV279" i="1" l="1"/>
  <c r="AZ279" i="1" s="1"/>
  <c r="BD279" i="1" s="1"/>
  <c r="AL280" i="1" s="1"/>
  <c r="AW279" i="1"/>
  <c r="BA279" i="1" s="1"/>
  <c r="BE279" i="1" s="1"/>
  <c r="AM280" i="1" s="1"/>
  <c r="AQ279" i="1"/>
  <c r="AS279" i="1" s="1"/>
  <c r="AY279" i="1" s="1"/>
  <c r="BC279" i="1" s="1"/>
  <c r="AK280" i="1" s="1"/>
  <c r="AP279" i="1"/>
  <c r="AR279" i="1" s="1"/>
  <c r="AX279" i="1" s="1"/>
  <c r="BB279" i="1" s="1"/>
  <c r="AJ280" i="1" s="1"/>
  <c r="AT280" i="1" l="1"/>
  <c r="AV280" i="1" s="1"/>
  <c r="AZ280" i="1" s="1"/>
  <c r="BD280" i="1" s="1"/>
  <c r="AL281" i="1" s="1"/>
  <c r="AN280" i="1"/>
  <c r="AO280" i="1" s="1"/>
  <c r="AQ280" i="1" s="1"/>
  <c r="AS280" i="1" s="1"/>
  <c r="AY280" i="1" s="1"/>
  <c r="BC280" i="1" s="1"/>
  <c r="AK281" i="1" s="1"/>
  <c r="AU280" i="1"/>
  <c r="AW280" i="1" s="1"/>
  <c r="BA280" i="1" s="1"/>
  <c r="BE280" i="1" s="1"/>
  <c r="AM281" i="1" s="1"/>
  <c r="AU281" i="1" l="1"/>
  <c r="AP280" i="1"/>
  <c r="AR280" i="1" s="1"/>
  <c r="AX280" i="1" s="1"/>
  <c r="BB280" i="1" s="1"/>
  <c r="AJ281" i="1" s="1"/>
  <c r="AN281" i="1" l="1"/>
  <c r="AT281" i="1"/>
  <c r="AO281" i="1" l="1"/>
  <c r="AQ281" i="1" s="1"/>
  <c r="AS281" i="1" s="1"/>
  <c r="AY281" i="1" s="1"/>
  <c r="BC281" i="1" s="1"/>
  <c r="AK282" i="1" s="1"/>
  <c r="AV281" i="1"/>
  <c r="AZ281" i="1" s="1"/>
  <c r="BD281" i="1" s="1"/>
  <c r="AL282" i="1" s="1"/>
  <c r="AP281" i="1"/>
  <c r="AR281" i="1" s="1"/>
  <c r="AX281" i="1" s="1"/>
  <c r="BB281" i="1" s="1"/>
  <c r="AJ282" i="1" s="1"/>
  <c r="AW281" i="1"/>
  <c r="BA281" i="1" s="1"/>
  <c r="BE281" i="1" s="1"/>
  <c r="AM282" i="1" s="1"/>
  <c r="AU282" i="1" l="1"/>
  <c r="AT282" i="1"/>
  <c r="AN282" i="1"/>
  <c r="AO282" i="1" s="1"/>
  <c r="AQ282" i="1" l="1"/>
  <c r="AS282" i="1" s="1"/>
  <c r="AY282" i="1" s="1"/>
  <c r="BC282" i="1" s="1"/>
  <c r="AK283" i="1" s="1"/>
  <c r="AV282" i="1"/>
  <c r="AZ282" i="1" s="1"/>
  <c r="BD282" i="1" s="1"/>
  <c r="AL283" i="1" s="1"/>
  <c r="AP282" i="1"/>
  <c r="AR282" i="1" s="1"/>
  <c r="AX282" i="1" s="1"/>
  <c r="BB282" i="1" s="1"/>
  <c r="AJ283" i="1" s="1"/>
  <c r="AW282" i="1"/>
  <c r="BA282" i="1" s="1"/>
  <c r="BE282" i="1" s="1"/>
  <c r="AM283" i="1" s="1"/>
  <c r="AT283" i="1" l="1"/>
  <c r="AN283" i="1"/>
  <c r="AO283" i="1" s="1"/>
  <c r="AU283" i="1"/>
  <c r="AV283" i="1" l="1"/>
  <c r="AZ283" i="1" s="1"/>
  <c r="BD283" i="1" s="1"/>
  <c r="AL284" i="1" s="1"/>
  <c r="AW283" i="1"/>
  <c r="BA283" i="1" s="1"/>
  <c r="BE283" i="1" s="1"/>
  <c r="AM284" i="1" s="1"/>
  <c r="AQ283" i="1"/>
  <c r="AS283" i="1" s="1"/>
  <c r="AY283" i="1" s="1"/>
  <c r="BC283" i="1" s="1"/>
  <c r="AK284" i="1" s="1"/>
  <c r="AP283" i="1"/>
  <c r="AR283" i="1" s="1"/>
  <c r="AX283" i="1" s="1"/>
  <c r="BB283" i="1" s="1"/>
  <c r="AJ284" i="1" s="1"/>
  <c r="AT284" i="1" l="1"/>
  <c r="AV284" i="1" s="1"/>
  <c r="AZ284" i="1" s="1"/>
  <c r="BD284" i="1" s="1"/>
  <c r="AL285" i="1" s="1"/>
  <c r="AN284" i="1"/>
  <c r="AO284" i="1" s="1"/>
  <c r="AP284" i="1" s="1"/>
  <c r="AR284" i="1" s="1"/>
  <c r="AX284" i="1" s="1"/>
  <c r="BB284" i="1" s="1"/>
  <c r="AJ285" i="1" s="1"/>
  <c r="AQ284" i="1"/>
  <c r="AS284" i="1" s="1"/>
  <c r="AY284" i="1" s="1"/>
  <c r="BC284" i="1" s="1"/>
  <c r="AK285" i="1" s="1"/>
  <c r="AU284" i="1"/>
  <c r="AW284" i="1" s="1"/>
  <c r="BA284" i="1" s="1"/>
  <c r="BE284" i="1" s="1"/>
  <c r="AM285" i="1" s="1"/>
  <c r="AU285" i="1" l="1"/>
  <c r="AN285" i="1"/>
  <c r="AO285" i="1" s="1"/>
  <c r="AT285" i="1"/>
  <c r="AQ285" i="1" l="1"/>
  <c r="AS285" i="1" s="1"/>
  <c r="AY285" i="1" s="1"/>
  <c r="BC285" i="1" s="1"/>
  <c r="AK286" i="1" s="1"/>
  <c r="AW285" i="1"/>
  <c r="BA285" i="1" s="1"/>
  <c r="BE285" i="1" s="1"/>
  <c r="AM286" i="1" s="1"/>
  <c r="AV285" i="1"/>
  <c r="AZ285" i="1" s="1"/>
  <c r="BD285" i="1" s="1"/>
  <c r="AL286" i="1" s="1"/>
  <c r="AP285" i="1"/>
  <c r="AR285" i="1" s="1"/>
  <c r="AX285" i="1" s="1"/>
  <c r="BB285" i="1" s="1"/>
  <c r="AJ286" i="1" s="1"/>
  <c r="AT286" i="1" l="1"/>
  <c r="AN286" i="1"/>
  <c r="AO286" i="1" s="1"/>
  <c r="AU286" i="1"/>
  <c r="AV286" i="1" l="1"/>
  <c r="AZ286" i="1" s="1"/>
  <c r="BD286" i="1" s="1"/>
  <c r="AL287" i="1" s="1"/>
  <c r="AW286" i="1"/>
  <c r="BA286" i="1" s="1"/>
  <c r="BE286" i="1" s="1"/>
  <c r="AM287" i="1" s="1"/>
  <c r="AQ286" i="1"/>
  <c r="AS286" i="1" s="1"/>
  <c r="AY286" i="1" s="1"/>
  <c r="BC286" i="1" s="1"/>
  <c r="AK287" i="1" s="1"/>
  <c r="AP286" i="1"/>
  <c r="AR286" i="1" s="1"/>
  <c r="AX286" i="1" s="1"/>
  <c r="BB286" i="1" s="1"/>
  <c r="AJ287" i="1" s="1"/>
  <c r="AT287" i="1" l="1"/>
  <c r="AV287" i="1" s="1"/>
  <c r="AZ287" i="1" s="1"/>
  <c r="BD287" i="1" s="1"/>
  <c r="AL288" i="1" s="1"/>
  <c r="AN287" i="1"/>
  <c r="AO287" i="1" s="1"/>
  <c r="AU287" i="1"/>
  <c r="AW287" i="1" s="1"/>
  <c r="BA287" i="1" s="1"/>
  <c r="BE287" i="1" s="1"/>
  <c r="AM288" i="1" s="1"/>
  <c r="AQ287" i="1"/>
  <c r="AS287" i="1" s="1"/>
  <c r="AY287" i="1" s="1"/>
  <c r="BC287" i="1" s="1"/>
  <c r="AK288" i="1" s="1"/>
  <c r="AU288" i="1" l="1"/>
  <c r="AP287" i="1"/>
  <c r="AR287" i="1" s="1"/>
  <c r="AX287" i="1" s="1"/>
  <c r="BB287" i="1" s="1"/>
  <c r="AJ288" i="1" s="1"/>
  <c r="AT288" i="1" l="1"/>
  <c r="AN288" i="1"/>
  <c r="AO288" i="1" l="1"/>
  <c r="AP288" i="1" s="1"/>
  <c r="AR288" i="1" s="1"/>
  <c r="AX288" i="1" s="1"/>
  <c r="BB288" i="1" s="1"/>
  <c r="AJ289" i="1" s="1"/>
  <c r="AQ288" i="1"/>
  <c r="AS288" i="1" s="1"/>
  <c r="AY288" i="1" s="1"/>
  <c r="BC288" i="1" s="1"/>
  <c r="AK289" i="1" s="1"/>
  <c r="AV288" i="1"/>
  <c r="AZ288" i="1" s="1"/>
  <c r="BD288" i="1" s="1"/>
  <c r="AL289" i="1" s="1"/>
  <c r="AW288" i="1"/>
  <c r="BA288" i="1" s="1"/>
  <c r="BE288" i="1" s="1"/>
  <c r="AM289" i="1" s="1"/>
  <c r="AN289" i="1" l="1"/>
  <c r="AO289" i="1" s="1"/>
  <c r="AT289" i="1"/>
  <c r="AU289" i="1"/>
  <c r="AW289" i="1" s="1"/>
  <c r="BA289" i="1" s="1"/>
  <c r="BE289" i="1" s="1"/>
  <c r="AM290" i="1" s="1"/>
  <c r="AV289" i="1" l="1"/>
  <c r="AZ289" i="1" s="1"/>
  <c r="BD289" i="1" s="1"/>
  <c r="AL290" i="1" s="1"/>
  <c r="AQ289" i="1"/>
  <c r="AS289" i="1" s="1"/>
  <c r="AY289" i="1" s="1"/>
  <c r="BC289" i="1" s="1"/>
  <c r="AK290" i="1" s="1"/>
  <c r="AP289" i="1"/>
  <c r="AR289" i="1" s="1"/>
  <c r="AX289" i="1" s="1"/>
  <c r="BB289" i="1" s="1"/>
  <c r="AJ290" i="1" s="1"/>
  <c r="AT290" i="1" l="1"/>
  <c r="AN290" i="1"/>
  <c r="AO290" i="1" s="1"/>
  <c r="AU290" i="1"/>
  <c r="AV290" i="1" l="1"/>
  <c r="AZ290" i="1" s="1"/>
  <c r="BD290" i="1" s="1"/>
  <c r="AL291" i="1" s="1"/>
  <c r="AW290" i="1"/>
  <c r="BA290" i="1" s="1"/>
  <c r="BE290" i="1" s="1"/>
  <c r="AM291" i="1" s="1"/>
  <c r="AQ290" i="1"/>
  <c r="AS290" i="1" s="1"/>
  <c r="AY290" i="1" s="1"/>
  <c r="BC290" i="1" s="1"/>
  <c r="AK291" i="1" s="1"/>
  <c r="AP290" i="1"/>
  <c r="AR290" i="1" s="1"/>
  <c r="AX290" i="1" s="1"/>
  <c r="BB290" i="1" s="1"/>
  <c r="AJ291" i="1" s="1"/>
  <c r="AT291" i="1" l="1"/>
  <c r="AV291" i="1" s="1"/>
  <c r="AZ291" i="1" s="1"/>
  <c r="BD291" i="1" s="1"/>
  <c r="AL292" i="1" s="1"/>
  <c r="AN291" i="1"/>
  <c r="AO291" i="1" s="1"/>
  <c r="AU291" i="1"/>
  <c r="AW291" i="1" s="1"/>
  <c r="BA291" i="1" s="1"/>
  <c r="BE291" i="1" s="1"/>
  <c r="AM292" i="1" s="1"/>
  <c r="AQ291" i="1"/>
  <c r="AS291" i="1" s="1"/>
  <c r="AY291" i="1" s="1"/>
  <c r="BC291" i="1" s="1"/>
  <c r="AK292" i="1" s="1"/>
  <c r="AU292" i="1" l="1"/>
  <c r="AP291" i="1"/>
  <c r="AR291" i="1" s="1"/>
  <c r="AX291" i="1" s="1"/>
  <c r="BB291" i="1" s="1"/>
  <c r="AJ292" i="1" s="1"/>
  <c r="AT292" i="1" l="1"/>
  <c r="AN292" i="1"/>
  <c r="AO292" i="1" l="1"/>
  <c r="AW292" i="1" s="1"/>
  <c r="BA292" i="1" s="1"/>
  <c r="BE292" i="1" s="1"/>
  <c r="AM293" i="1" s="1"/>
  <c r="AV292" i="1"/>
  <c r="AZ292" i="1" s="1"/>
  <c r="BD292" i="1" s="1"/>
  <c r="AL293" i="1" s="1"/>
  <c r="AQ292" i="1" l="1"/>
  <c r="AS292" i="1" s="1"/>
  <c r="AY292" i="1" s="1"/>
  <c r="BC292" i="1" s="1"/>
  <c r="AK293" i="1" s="1"/>
  <c r="AP292" i="1"/>
  <c r="AR292" i="1" s="1"/>
  <c r="AX292" i="1" s="1"/>
  <c r="BB292" i="1" s="1"/>
  <c r="AJ293" i="1" s="1"/>
  <c r="AU293" i="1" l="1"/>
  <c r="AN293" i="1"/>
  <c r="AO293" i="1" s="1"/>
  <c r="AT293" i="1"/>
  <c r="AP293" i="1" l="1"/>
  <c r="AR293" i="1" s="1"/>
  <c r="AX293" i="1" s="1"/>
  <c r="BB293" i="1" s="1"/>
  <c r="AJ294" i="1" s="1"/>
  <c r="AV293" i="1"/>
  <c r="AZ293" i="1" s="1"/>
  <c r="BD293" i="1" s="1"/>
  <c r="AL294" i="1" s="1"/>
  <c r="AW293" i="1"/>
  <c r="BA293" i="1" s="1"/>
  <c r="BE293" i="1" s="1"/>
  <c r="AM294" i="1" s="1"/>
  <c r="AQ293" i="1"/>
  <c r="AS293" i="1" s="1"/>
  <c r="AY293" i="1" s="1"/>
  <c r="BC293" i="1" s="1"/>
  <c r="AK294" i="1" s="1"/>
  <c r="AU294" i="1" l="1"/>
  <c r="AT294" i="1"/>
  <c r="AN294" i="1"/>
  <c r="AO294" i="1" s="1"/>
  <c r="AP294" i="1" l="1"/>
  <c r="AR294" i="1" s="1"/>
  <c r="AX294" i="1" s="1"/>
  <c r="BB294" i="1" s="1"/>
  <c r="AJ295" i="1" s="1"/>
  <c r="AV294" i="1"/>
  <c r="AZ294" i="1" s="1"/>
  <c r="BD294" i="1" s="1"/>
  <c r="AL295" i="1" s="1"/>
  <c r="AQ294" i="1"/>
  <c r="AS294" i="1" s="1"/>
  <c r="AY294" i="1" s="1"/>
  <c r="BC294" i="1" s="1"/>
  <c r="AK295" i="1" s="1"/>
  <c r="AW294" i="1"/>
  <c r="BA294" i="1" s="1"/>
  <c r="BE294" i="1" s="1"/>
  <c r="AM295" i="1" s="1"/>
  <c r="AU295" i="1" l="1"/>
  <c r="AT295" i="1"/>
  <c r="AN295" i="1"/>
  <c r="AO295" i="1" s="1"/>
  <c r="AV295" i="1" l="1"/>
  <c r="AZ295" i="1" s="1"/>
  <c r="BD295" i="1" s="1"/>
  <c r="AL296" i="1" s="1"/>
  <c r="AQ295" i="1"/>
  <c r="AS295" i="1" s="1"/>
  <c r="AY295" i="1" s="1"/>
  <c r="BC295" i="1" s="1"/>
  <c r="AK296" i="1" s="1"/>
  <c r="AW295" i="1"/>
  <c r="BA295" i="1" s="1"/>
  <c r="BE295" i="1" s="1"/>
  <c r="AM296" i="1" s="1"/>
  <c r="AP295" i="1"/>
  <c r="AR295" i="1" s="1"/>
  <c r="AX295" i="1" s="1"/>
  <c r="BB295" i="1" s="1"/>
  <c r="AJ296" i="1" s="1"/>
  <c r="AT296" i="1" l="1"/>
  <c r="AN296" i="1"/>
  <c r="AO296" i="1" s="1"/>
  <c r="AQ296" i="1"/>
  <c r="AS296" i="1" s="1"/>
  <c r="AY296" i="1" s="1"/>
  <c r="BC296" i="1" s="1"/>
  <c r="AK297" i="1" s="1"/>
  <c r="AU296" i="1"/>
  <c r="AP296" i="1" l="1"/>
  <c r="AR296" i="1" s="1"/>
  <c r="AX296" i="1" s="1"/>
  <c r="BB296" i="1" s="1"/>
  <c r="AJ297" i="1" s="1"/>
  <c r="AW296" i="1"/>
  <c r="BA296" i="1" s="1"/>
  <c r="BE296" i="1" s="1"/>
  <c r="AM297" i="1" s="1"/>
  <c r="AV296" i="1"/>
  <c r="AZ296" i="1" s="1"/>
  <c r="BD296" i="1" s="1"/>
  <c r="AL297" i="1" s="1"/>
  <c r="AT297" i="1" l="1"/>
  <c r="AN297" i="1"/>
  <c r="AU297" i="1"/>
  <c r="AO297" i="1" l="1"/>
  <c r="AP297" i="1" s="1"/>
  <c r="AR297" i="1" s="1"/>
  <c r="AX297" i="1" s="1"/>
  <c r="BB297" i="1" s="1"/>
  <c r="AJ298" i="1" s="1"/>
  <c r="AW297" i="1" l="1"/>
  <c r="BA297" i="1" s="1"/>
  <c r="BE297" i="1" s="1"/>
  <c r="AM298" i="1" s="1"/>
  <c r="AV297" i="1"/>
  <c r="AZ297" i="1" s="1"/>
  <c r="BD297" i="1" s="1"/>
  <c r="AL298" i="1" s="1"/>
  <c r="AQ297" i="1"/>
  <c r="AS297" i="1" s="1"/>
  <c r="AY297" i="1" s="1"/>
  <c r="BC297" i="1" s="1"/>
  <c r="AK298" i="1" s="1"/>
  <c r="AU298" i="1" l="1"/>
  <c r="AN298" i="1"/>
  <c r="AT298" i="1"/>
  <c r="AO298" i="1" l="1"/>
  <c r="AP298" i="1"/>
  <c r="AR298" i="1" s="1"/>
  <c r="AX298" i="1" s="1"/>
  <c r="BB298" i="1" s="1"/>
  <c r="AJ299" i="1" s="1"/>
  <c r="AV298" i="1"/>
  <c r="AZ298" i="1" s="1"/>
  <c r="BD298" i="1" s="1"/>
  <c r="AL299" i="1" s="1"/>
  <c r="AW298" i="1"/>
  <c r="BA298" i="1" s="1"/>
  <c r="BE298" i="1" s="1"/>
  <c r="AM299" i="1" s="1"/>
  <c r="AQ298" i="1"/>
  <c r="AS298" i="1" s="1"/>
  <c r="AY298" i="1" s="1"/>
  <c r="BC298" i="1" s="1"/>
  <c r="AK299" i="1" s="1"/>
  <c r="AU299" i="1" l="1"/>
  <c r="AN299" i="1"/>
  <c r="AO299" i="1" s="1"/>
  <c r="AT299" i="1"/>
  <c r="AQ299" i="1" l="1"/>
  <c r="AS299" i="1" s="1"/>
  <c r="AY299" i="1" s="1"/>
  <c r="BC299" i="1" s="1"/>
  <c r="AK300" i="1" s="1"/>
  <c r="AW299" i="1"/>
  <c r="BA299" i="1" s="1"/>
  <c r="BE299" i="1" s="1"/>
  <c r="AM300" i="1" s="1"/>
  <c r="AV299" i="1"/>
  <c r="AZ299" i="1" s="1"/>
  <c r="BD299" i="1" s="1"/>
  <c r="AL300" i="1" s="1"/>
  <c r="AP299" i="1"/>
  <c r="AR299" i="1" s="1"/>
  <c r="AX299" i="1" s="1"/>
  <c r="BB299" i="1" s="1"/>
  <c r="AJ300" i="1" s="1"/>
  <c r="AN300" i="1" l="1"/>
  <c r="AO300" i="1" s="1"/>
  <c r="AT300" i="1"/>
  <c r="AU300" i="1"/>
  <c r="AW300" i="1" l="1"/>
  <c r="BA300" i="1" s="1"/>
  <c r="BE300" i="1" s="1"/>
  <c r="AM301" i="1" s="1"/>
  <c r="AV300" i="1"/>
  <c r="AZ300" i="1" s="1"/>
  <c r="BD300" i="1" s="1"/>
  <c r="AL301" i="1" s="1"/>
  <c r="AQ300" i="1"/>
  <c r="AS300" i="1" s="1"/>
  <c r="AY300" i="1" s="1"/>
  <c r="BC300" i="1" s="1"/>
  <c r="AK301" i="1" s="1"/>
  <c r="AP300" i="1"/>
  <c r="AR300" i="1" s="1"/>
  <c r="AX300" i="1" s="1"/>
  <c r="BB300" i="1" s="1"/>
  <c r="AJ301" i="1" s="1"/>
  <c r="AT301" i="1" l="1"/>
  <c r="AN301" i="1"/>
  <c r="AO301" i="1" s="1"/>
  <c r="AQ301" i="1" s="1"/>
  <c r="AS301" i="1" s="1"/>
  <c r="AY301" i="1" s="1"/>
  <c r="BC301" i="1" s="1"/>
  <c r="AK302" i="1" s="1"/>
  <c r="AU301" i="1"/>
  <c r="AW301" i="1" s="1"/>
  <c r="BA301" i="1" s="1"/>
  <c r="BE301" i="1" s="1"/>
  <c r="AM302" i="1" s="1"/>
  <c r="AU302" i="1" l="1"/>
  <c r="AP301" i="1"/>
  <c r="AR301" i="1" s="1"/>
  <c r="AX301" i="1" s="1"/>
  <c r="BB301" i="1" s="1"/>
  <c r="AJ302" i="1" s="1"/>
  <c r="AV301" i="1"/>
  <c r="AZ301" i="1" s="1"/>
  <c r="BD301" i="1" s="1"/>
  <c r="AL302" i="1" s="1"/>
  <c r="AT302" i="1" l="1"/>
  <c r="AN302" i="1"/>
  <c r="AO302" i="1" l="1"/>
  <c r="AP302" i="1" s="1"/>
  <c r="AR302" i="1" s="1"/>
  <c r="AX302" i="1" s="1"/>
  <c r="BB302" i="1" s="1"/>
  <c r="AJ303" i="1" s="1"/>
  <c r="AW302" i="1" l="1"/>
  <c r="BA302" i="1" s="1"/>
  <c r="BE302" i="1" s="1"/>
  <c r="AM303" i="1" s="1"/>
  <c r="AV302" i="1"/>
  <c r="AZ302" i="1" s="1"/>
  <c r="BD302" i="1" s="1"/>
  <c r="AL303" i="1" s="1"/>
  <c r="AT303" i="1" s="1"/>
  <c r="AQ302" i="1"/>
  <c r="AS302" i="1" s="1"/>
  <c r="AY302" i="1" s="1"/>
  <c r="BC302" i="1" s="1"/>
  <c r="AK303" i="1" s="1"/>
  <c r="AU303" i="1" l="1"/>
  <c r="AN303" i="1"/>
  <c r="AO303" i="1" l="1"/>
  <c r="AP303" i="1" s="1"/>
  <c r="AR303" i="1" s="1"/>
  <c r="AX303" i="1" s="1"/>
  <c r="BB303" i="1" s="1"/>
  <c r="AJ304" i="1" s="1"/>
  <c r="AQ303" i="1" l="1"/>
  <c r="AS303" i="1" s="1"/>
  <c r="AY303" i="1" s="1"/>
  <c r="BC303" i="1" s="1"/>
  <c r="AK304" i="1" s="1"/>
  <c r="AV303" i="1"/>
  <c r="AZ303" i="1" s="1"/>
  <c r="BD303" i="1" s="1"/>
  <c r="AL304" i="1" s="1"/>
  <c r="AW303" i="1"/>
  <c r="BA303" i="1" s="1"/>
  <c r="BE303" i="1" s="1"/>
  <c r="AM304" i="1" s="1"/>
  <c r="AU304" i="1" l="1"/>
  <c r="AT304" i="1"/>
  <c r="AN304" i="1"/>
  <c r="AO304" i="1" l="1"/>
  <c r="AQ304" i="1" s="1"/>
  <c r="AS304" i="1" s="1"/>
  <c r="AY304" i="1" s="1"/>
  <c r="BC304" i="1" s="1"/>
  <c r="AK305" i="1" s="1"/>
  <c r="AP304" i="1" l="1"/>
  <c r="AR304" i="1" s="1"/>
  <c r="AX304" i="1" s="1"/>
  <c r="BB304" i="1" s="1"/>
  <c r="AJ305" i="1" s="1"/>
  <c r="AV304" i="1"/>
  <c r="AZ304" i="1" s="1"/>
  <c r="BD304" i="1" s="1"/>
  <c r="AL305" i="1" s="1"/>
  <c r="AW304" i="1"/>
  <c r="BA304" i="1" s="1"/>
  <c r="BE304" i="1" s="1"/>
  <c r="AM305" i="1" s="1"/>
  <c r="AT305" i="1" l="1"/>
  <c r="AN305" i="1"/>
  <c r="AU305" i="1"/>
  <c r="AO305" i="1" l="1"/>
  <c r="AP305" i="1" s="1"/>
  <c r="AR305" i="1" s="1"/>
  <c r="AX305" i="1" s="1"/>
  <c r="BB305" i="1" s="1"/>
  <c r="AJ306" i="1" s="1"/>
  <c r="AV305" i="1"/>
  <c r="AZ305" i="1" s="1"/>
  <c r="BD305" i="1" s="1"/>
  <c r="AL306" i="1" s="1"/>
  <c r="AW305" i="1"/>
  <c r="BA305" i="1" s="1"/>
  <c r="BE305" i="1" s="1"/>
  <c r="AM306" i="1" s="1"/>
  <c r="AT306" i="1" l="1"/>
  <c r="AQ305" i="1"/>
  <c r="AS305" i="1" s="1"/>
  <c r="AY305" i="1" s="1"/>
  <c r="BC305" i="1" s="1"/>
  <c r="AK306" i="1" s="1"/>
  <c r="AN306" i="1" s="1"/>
  <c r="AO306" i="1" l="1"/>
  <c r="AP306" i="1" s="1"/>
  <c r="AR306" i="1" s="1"/>
  <c r="AX306" i="1" s="1"/>
  <c r="BB306" i="1" s="1"/>
  <c r="AJ307" i="1" s="1"/>
  <c r="AU306" i="1"/>
  <c r="AQ306" i="1" l="1"/>
  <c r="AS306" i="1" s="1"/>
  <c r="AY306" i="1" s="1"/>
  <c r="BC306" i="1" s="1"/>
  <c r="AK307" i="1" s="1"/>
  <c r="AW306" i="1"/>
  <c r="BA306" i="1" s="1"/>
  <c r="BE306" i="1" s="1"/>
  <c r="AM307" i="1" s="1"/>
  <c r="AV306" i="1"/>
  <c r="AZ306" i="1" s="1"/>
  <c r="BD306" i="1" s="1"/>
  <c r="AL307" i="1" s="1"/>
  <c r="AT307" i="1" l="1"/>
  <c r="AU307" i="1"/>
  <c r="AN307" i="1"/>
  <c r="AO307" i="1" l="1"/>
  <c r="AQ307" i="1" s="1"/>
  <c r="AS307" i="1" s="1"/>
  <c r="AY307" i="1" s="1"/>
  <c r="BC307" i="1" s="1"/>
  <c r="AK308" i="1" s="1"/>
  <c r="AV307" i="1"/>
  <c r="AZ307" i="1" s="1"/>
  <c r="BD307" i="1" s="1"/>
  <c r="AL308" i="1" s="1"/>
  <c r="AW307" i="1"/>
  <c r="BA307" i="1" s="1"/>
  <c r="BE307" i="1" s="1"/>
  <c r="AM308" i="1" s="1"/>
  <c r="AU308" i="1" l="1"/>
  <c r="AP307" i="1"/>
  <c r="AR307" i="1" s="1"/>
  <c r="AX307" i="1" s="1"/>
  <c r="BB307" i="1" s="1"/>
  <c r="AJ308" i="1" s="1"/>
  <c r="AN308" i="1" l="1"/>
  <c r="AT308" i="1"/>
  <c r="AO308" i="1" l="1"/>
  <c r="AW308" i="1" s="1"/>
  <c r="BA308" i="1" s="1"/>
  <c r="BE308" i="1" s="1"/>
  <c r="AM309" i="1" s="1"/>
  <c r="AP308" i="1" l="1"/>
  <c r="AR308" i="1" s="1"/>
  <c r="AX308" i="1" s="1"/>
  <c r="BB308" i="1" s="1"/>
  <c r="AJ309" i="1" s="1"/>
  <c r="AV308" i="1"/>
  <c r="AZ308" i="1" s="1"/>
  <c r="BD308" i="1" s="1"/>
  <c r="AL309" i="1" s="1"/>
  <c r="AQ308" i="1"/>
  <c r="AS308" i="1" s="1"/>
  <c r="AY308" i="1" s="1"/>
  <c r="BC308" i="1" s="1"/>
  <c r="AK309" i="1" s="1"/>
  <c r="AT309" i="1" l="1"/>
  <c r="AN309" i="1"/>
  <c r="AO309" i="1" s="1"/>
  <c r="AU309" i="1"/>
  <c r="AQ309" i="1" l="1"/>
  <c r="AS309" i="1" s="1"/>
  <c r="AY309" i="1" s="1"/>
  <c r="BC309" i="1" s="1"/>
  <c r="AK310" i="1" s="1"/>
  <c r="AP309" i="1"/>
  <c r="AR309" i="1" s="1"/>
  <c r="AX309" i="1" s="1"/>
  <c r="BB309" i="1" s="1"/>
  <c r="AJ310" i="1" s="1"/>
  <c r="AW309" i="1"/>
  <c r="BA309" i="1" s="1"/>
  <c r="BE309" i="1" s="1"/>
  <c r="AM310" i="1" s="1"/>
  <c r="AV309" i="1"/>
  <c r="AZ309" i="1" s="1"/>
  <c r="BD309" i="1" s="1"/>
  <c r="AL310" i="1" s="1"/>
  <c r="AU310" i="1" l="1"/>
  <c r="AT310" i="1"/>
  <c r="AN310" i="1"/>
  <c r="AO310" i="1" s="1"/>
  <c r="AV310" i="1" l="1"/>
  <c r="AZ310" i="1" s="1"/>
  <c r="BD310" i="1" s="1"/>
  <c r="AL311" i="1" s="1"/>
  <c r="AW310" i="1"/>
  <c r="BA310" i="1" s="1"/>
  <c r="BE310" i="1" s="1"/>
  <c r="AM311" i="1" s="1"/>
  <c r="AQ310" i="1"/>
  <c r="AS310" i="1" s="1"/>
  <c r="AY310" i="1" s="1"/>
  <c r="BC310" i="1" s="1"/>
  <c r="AK311" i="1" s="1"/>
  <c r="AP310" i="1"/>
  <c r="AR310" i="1" s="1"/>
  <c r="AX310" i="1" s="1"/>
  <c r="BB310" i="1" s="1"/>
  <c r="AJ311" i="1" s="1"/>
  <c r="AN311" i="1" l="1"/>
  <c r="AO311" i="1" s="1"/>
  <c r="AT311" i="1"/>
  <c r="AU311" i="1"/>
  <c r="AW311" i="1" l="1"/>
  <c r="BA311" i="1" s="1"/>
  <c r="BE311" i="1" s="1"/>
  <c r="AM312" i="1" s="1"/>
  <c r="AQ311" i="1"/>
  <c r="AS311" i="1" s="1"/>
  <c r="AY311" i="1" s="1"/>
  <c r="BC311" i="1" s="1"/>
  <c r="AK312" i="1" s="1"/>
  <c r="AV311" i="1"/>
  <c r="AZ311" i="1" s="1"/>
  <c r="BD311" i="1" s="1"/>
  <c r="AL312" i="1" s="1"/>
  <c r="AP311" i="1"/>
  <c r="AR311" i="1" s="1"/>
  <c r="AX311" i="1" s="1"/>
  <c r="BB311" i="1" s="1"/>
  <c r="AJ312" i="1" s="1"/>
  <c r="AP312" i="1" l="1"/>
  <c r="AR312" i="1" s="1"/>
  <c r="AX312" i="1" s="1"/>
  <c r="BB312" i="1" s="1"/>
  <c r="AJ313" i="1" s="1"/>
  <c r="AN312" i="1"/>
  <c r="AO312" i="1" s="1"/>
  <c r="AT312" i="1"/>
  <c r="AV312" i="1" s="1"/>
  <c r="AZ312" i="1" s="1"/>
  <c r="BD312" i="1" s="1"/>
  <c r="AL313" i="1" s="1"/>
  <c r="AQ312" i="1"/>
  <c r="AS312" i="1" s="1"/>
  <c r="AY312" i="1" s="1"/>
  <c r="BC312" i="1" s="1"/>
  <c r="AK313" i="1" s="1"/>
  <c r="AU312" i="1"/>
  <c r="AT313" i="1" l="1"/>
  <c r="AN313" i="1"/>
  <c r="AO313" i="1" s="1"/>
  <c r="AW312" i="1"/>
  <c r="BA312" i="1" s="1"/>
  <c r="BE312" i="1" s="1"/>
  <c r="AM313" i="1" s="1"/>
  <c r="AU313" i="1" s="1"/>
  <c r="AW313" i="1" s="1"/>
  <c r="BA313" i="1" s="1"/>
  <c r="BE313" i="1" s="1"/>
  <c r="AV313" i="1" l="1"/>
  <c r="AZ313" i="1" s="1"/>
  <c r="BD313" i="1" s="1"/>
  <c r="AL314" i="1" s="1"/>
  <c r="AQ313" i="1"/>
  <c r="AS313" i="1" s="1"/>
  <c r="AY313" i="1" s="1"/>
  <c r="BC313" i="1" s="1"/>
  <c r="AK314" i="1" s="1"/>
  <c r="AM314" i="1"/>
  <c r="AP313" i="1"/>
  <c r="AR313" i="1" s="1"/>
  <c r="AX313" i="1" s="1"/>
  <c r="BB313" i="1" s="1"/>
  <c r="AJ314" i="1" s="1"/>
  <c r="AU314" i="1" l="1"/>
  <c r="AT314" i="1"/>
  <c r="AN314" i="1"/>
  <c r="AO314" i="1" s="1"/>
  <c r="AV314" i="1" l="1"/>
  <c r="AZ314" i="1" s="1"/>
  <c r="BD314" i="1" s="1"/>
  <c r="AL315" i="1" s="1"/>
  <c r="AQ314" i="1"/>
  <c r="AS314" i="1" s="1"/>
  <c r="AY314" i="1" s="1"/>
  <c r="BC314" i="1" s="1"/>
  <c r="AK315" i="1" s="1"/>
  <c r="AP314" i="1"/>
  <c r="AR314" i="1" s="1"/>
  <c r="AX314" i="1" s="1"/>
  <c r="BB314" i="1" s="1"/>
  <c r="AJ315" i="1" s="1"/>
  <c r="AW314" i="1"/>
  <c r="BA314" i="1" s="1"/>
  <c r="BE314" i="1" s="1"/>
  <c r="AM315" i="1" s="1"/>
  <c r="AN315" i="1" l="1"/>
  <c r="AO315" i="1" s="1"/>
  <c r="AQ315" i="1" s="1"/>
  <c r="AS315" i="1" s="1"/>
  <c r="AY315" i="1" s="1"/>
  <c r="BC315" i="1" s="1"/>
  <c r="AK316" i="1" s="1"/>
  <c r="AT315" i="1"/>
  <c r="AV315" i="1" s="1"/>
  <c r="AZ315" i="1" s="1"/>
  <c r="BD315" i="1" s="1"/>
  <c r="AL316" i="1" s="1"/>
  <c r="AU315" i="1"/>
  <c r="AW315" i="1" s="1"/>
  <c r="BA315" i="1" s="1"/>
  <c r="BE315" i="1" s="1"/>
  <c r="AM316" i="1" s="1"/>
  <c r="AU316" i="1" l="1"/>
  <c r="AP315" i="1"/>
  <c r="AR315" i="1" s="1"/>
  <c r="AX315" i="1" s="1"/>
  <c r="BB315" i="1" s="1"/>
  <c r="AJ316" i="1" s="1"/>
  <c r="AT316" i="1" l="1"/>
  <c r="AN316" i="1"/>
  <c r="AO316" i="1" l="1"/>
  <c r="AQ316" i="1" s="1"/>
  <c r="AS316" i="1" s="1"/>
  <c r="AY316" i="1" s="1"/>
  <c r="BC316" i="1" s="1"/>
  <c r="AK317" i="1" s="1"/>
  <c r="AV316" i="1" l="1"/>
  <c r="AZ316" i="1" s="1"/>
  <c r="BD316" i="1" s="1"/>
  <c r="AL317" i="1" s="1"/>
  <c r="AP316" i="1"/>
  <c r="AR316" i="1" s="1"/>
  <c r="AX316" i="1" s="1"/>
  <c r="BB316" i="1" s="1"/>
  <c r="AJ317" i="1" s="1"/>
  <c r="AW316" i="1"/>
  <c r="BA316" i="1" s="1"/>
  <c r="BE316" i="1" s="1"/>
  <c r="AM317" i="1" s="1"/>
  <c r="AT317" i="1" l="1"/>
  <c r="AN317" i="1"/>
  <c r="AU317" i="1"/>
  <c r="AO317" i="1" l="1"/>
  <c r="AQ317" i="1"/>
  <c r="AS317" i="1" s="1"/>
  <c r="AY317" i="1" s="1"/>
  <c r="BC317" i="1" s="1"/>
  <c r="AK318" i="1" s="1"/>
  <c r="AP317" i="1"/>
  <c r="AR317" i="1" s="1"/>
  <c r="AX317" i="1" s="1"/>
  <c r="BB317" i="1" s="1"/>
  <c r="AJ318" i="1" s="1"/>
  <c r="AW317" i="1"/>
  <c r="BA317" i="1" s="1"/>
  <c r="BE317" i="1" s="1"/>
  <c r="AM318" i="1" s="1"/>
  <c r="AV317" i="1"/>
  <c r="AZ317" i="1" s="1"/>
  <c r="BD317" i="1" s="1"/>
  <c r="AL318" i="1" s="1"/>
  <c r="AT318" i="1" l="1"/>
  <c r="AN318" i="1"/>
  <c r="AO318" i="1" s="1"/>
  <c r="AU318" i="1"/>
  <c r="AQ318" i="1" l="1"/>
  <c r="AS318" i="1" s="1"/>
  <c r="AY318" i="1" s="1"/>
  <c r="BC318" i="1" s="1"/>
  <c r="AK319" i="1" s="1"/>
  <c r="AP318" i="1"/>
  <c r="AR318" i="1" s="1"/>
  <c r="AX318" i="1" s="1"/>
  <c r="BB318" i="1" s="1"/>
  <c r="AJ319" i="1" s="1"/>
  <c r="AW318" i="1"/>
  <c r="BA318" i="1" s="1"/>
  <c r="BE318" i="1" s="1"/>
  <c r="AM319" i="1" s="1"/>
  <c r="AV318" i="1"/>
  <c r="AZ318" i="1" s="1"/>
  <c r="BD318" i="1" s="1"/>
  <c r="AL319" i="1" s="1"/>
  <c r="AN319" i="1" l="1"/>
  <c r="AO319" i="1" s="1"/>
  <c r="AT319" i="1"/>
  <c r="AU319" i="1"/>
  <c r="AW319" i="1" l="1"/>
  <c r="BA319" i="1" s="1"/>
  <c r="BE319" i="1" s="1"/>
  <c r="AM320" i="1" s="1"/>
  <c r="AV319" i="1"/>
  <c r="AZ319" i="1" s="1"/>
  <c r="BD319" i="1" s="1"/>
  <c r="AL320" i="1" s="1"/>
  <c r="AP319" i="1"/>
  <c r="AR319" i="1" s="1"/>
  <c r="AX319" i="1" s="1"/>
  <c r="BB319" i="1" s="1"/>
  <c r="AJ320" i="1" s="1"/>
  <c r="AQ319" i="1"/>
  <c r="AS319" i="1" s="1"/>
  <c r="AY319" i="1" s="1"/>
  <c r="BC319" i="1" s="1"/>
  <c r="AK320" i="1" s="1"/>
  <c r="AU320" i="1" l="1"/>
  <c r="AT320" i="1"/>
  <c r="AN320" i="1"/>
  <c r="AO320" i="1" s="1"/>
  <c r="AP320" i="1" l="1"/>
  <c r="AR320" i="1" s="1"/>
  <c r="AX320" i="1" s="1"/>
  <c r="BB320" i="1" s="1"/>
  <c r="AJ321" i="1" s="1"/>
  <c r="AW320" i="1"/>
  <c r="BA320" i="1" s="1"/>
  <c r="BE320" i="1" s="1"/>
  <c r="AM321" i="1" s="1"/>
  <c r="AV320" i="1"/>
  <c r="AZ320" i="1" s="1"/>
  <c r="BD320" i="1" s="1"/>
  <c r="AL321" i="1" s="1"/>
  <c r="AQ320" i="1"/>
  <c r="AS320" i="1" s="1"/>
  <c r="AY320" i="1" s="1"/>
  <c r="BC320" i="1" s="1"/>
  <c r="AK321" i="1" s="1"/>
  <c r="AU321" i="1" l="1"/>
  <c r="AT321" i="1"/>
  <c r="AV321" i="1" s="1"/>
  <c r="AZ321" i="1" s="1"/>
  <c r="BD321" i="1" s="1"/>
  <c r="AL322" i="1" s="1"/>
  <c r="AN321" i="1"/>
  <c r="AO321" i="1" s="1"/>
  <c r="AW321" i="1" l="1"/>
  <c r="BA321" i="1" s="1"/>
  <c r="BE321" i="1" s="1"/>
  <c r="AM322" i="1" s="1"/>
  <c r="AP321" i="1"/>
  <c r="AR321" i="1" s="1"/>
  <c r="AX321" i="1" s="1"/>
  <c r="BB321" i="1" s="1"/>
  <c r="AJ322" i="1" s="1"/>
  <c r="AQ321" i="1"/>
  <c r="AS321" i="1" s="1"/>
  <c r="AY321" i="1" s="1"/>
  <c r="BC321" i="1" s="1"/>
  <c r="AK322" i="1" s="1"/>
  <c r="AU322" i="1" l="1"/>
  <c r="AT322" i="1"/>
  <c r="AN322" i="1"/>
  <c r="AO322" i="1" s="1"/>
  <c r="AQ322" i="1" s="1"/>
  <c r="AS322" i="1" s="1"/>
  <c r="AY322" i="1" s="1"/>
  <c r="BC322" i="1" s="1"/>
  <c r="AK323" i="1" s="1"/>
  <c r="AP322" i="1" l="1"/>
  <c r="AR322" i="1" s="1"/>
  <c r="AX322" i="1" s="1"/>
  <c r="BB322" i="1" s="1"/>
  <c r="AJ323" i="1" s="1"/>
  <c r="AV322" i="1"/>
  <c r="AZ322" i="1" s="1"/>
  <c r="BD322" i="1" s="1"/>
  <c r="AL323" i="1" s="1"/>
  <c r="AW322" i="1"/>
  <c r="BA322" i="1" s="1"/>
  <c r="BE322" i="1" s="1"/>
  <c r="AM323" i="1" s="1"/>
  <c r="AT323" i="1" l="1"/>
  <c r="AN323" i="1"/>
  <c r="AU323" i="1"/>
  <c r="AO323" i="1" l="1"/>
  <c r="AQ323" i="1" s="1"/>
  <c r="AS323" i="1" s="1"/>
  <c r="AY323" i="1" s="1"/>
  <c r="BC323" i="1" s="1"/>
  <c r="AK324" i="1" s="1"/>
  <c r="AP323" i="1"/>
  <c r="AR323" i="1" s="1"/>
  <c r="AX323" i="1" s="1"/>
  <c r="BB323" i="1" s="1"/>
  <c r="AJ324" i="1" s="1"/>
  <c r="AW323" i="1"/>
  <c r="BA323" i="1" s="1"/>
  <c r="BE323" i="1" s="1"/>
  <c r="AM324" i="1" s="1"/>
  <c r="AV323" i="1"/>
  <c r="AZ323" i="1" s="1"/>
  <c r="BD323" i="1" s="1"/>
  <c r="AL324" i="1" s="1"/>
  <c r="AU324" i="1" l="1"/>
  <c r="AN324" i="1"/>
  <c r="AO324" i="1" s="1"/>
  <c r="AT324" i="1"/>
  <c r="AP324" i="1" l="1"/>
  <c r="AR324" i="1" s="1"/>
  <c r="AX324" i="1" s="1"/>
  <c r="BB324" i="1" s="1"/>
  <c r="AJ325" i="1" s="1"/>
  <c r="AQ324" i="1"/>
  <c r="AS324" i="1" s="1"/>
  <c r="AY324" i="1" s="1"/>
  <c r="BC324" i="1" s="1"/>
  <c r="AK325" i="1" s="1"/>
  <c r="AV324" i="1"/>
  <c r="AZ324" i="1" s="1"/>
  <c r="BD324" i="1" s="1"/>
  <c r="AL325" i="1" s="1"/>
  <c r="AW324" i="1"/>
  <c r="BA324" i="1" s="1"/>
  <c r="BE324" i="1" s="1"/>
  <c r="AM325" i="1" s="1"/>
  <c r="AT325" i="1" l="1"/>
  <c r="AN325" i="1"/>
  <c r="AO325" i="1" s="1"/>
  <c r="AU325" i="1"/>
  <c r="AV325" i="1" l="1"/>
  <c r="AZ325" i="1" s="1"/>
  <c r="BD325" i="1" s="1"/>
  <c r="AL326" i="1" s="1"/>
  <c r="AP325" i="1"/>
  <c r="AR325" i="1" s="1"/>
  <c r="AX325" i="1" s="1"/>
  <c r="BB325" i="1" s="1"/>
  <c r="AJ326" i="1" s="1"/>
  <c r="AW325" i="1"/>
  <c r="BA325" i="1" s="1"/>
  <c r="BE325" i="1" s="1"/>
  <c r="AM326" i="1" s="1"/>
  <c r="AQ325" i="1"/>
  <c r="AS325" i="1" s="1"/>
  <c r="AY325" i="1" s="1"/>
  <c r="BC325" i="1" s="1"/>
  <c r="AK326" i="1" s="1"/>
  <c r="AU326" i="1" l="1"/>
  <c r="AT326" i="1"/>
  <c r="AN326" i="1"/>
  <c r="AO326" i="1" s="1"/>
  <c r="AP326" i="1" l="1"/>
  <c r="AR326" i="1" s="1"/>
  <c r="AX326" i="1" s="1"/>
  <c r="BB326" i="1" s="1"/>
  <c r="AJ327" i="1" s="1"/>
  <c r="AW326" i="1"/>
  <c r="BA326" i="1" s="1"/>
  <c r="BE326" i="1" s="1"/>
  <c r="AM327" i="1" s="1"/>
  <c r="AV326" i="1"/>
  <c r="AZ326" i="1" s="1"/>
  <c r="BD326" i="1" s="1"/>
  <c r="AL327" i="1" s="1"/>
  <c r="AQ326" i="1"/>
  <c r="AS326" i="1" s="1"/>
  <c r="AY326" i="1" s="1"/>
  <c r="BC326" i="1" s="1"/>
  <c r="AK327" i="1" s="1"/>
  <c r="AU327" i="1" l="1"/>
  <c r="AW327" i="1" s="1"/>
  <c r="BA327" i="1" s="1"/>
  <c r="BE327" i="1" s="1"/>
  <c r="AM328" i="1" s="1"/>
  <c r="AT327" i="1"/>
  <c r="AN327" i="1"/>
  <c r="AO327" i="1" s="1"/>
  <c r="AV327" i="1" l="1"/>
  <c r="AZ327" i="1" s="1"/>
  <c r="BD327" i="1" s="1"/>
  <c r="AL328" i="1" s="1"/>
  <c r="AP327" i="1"/>
  <c r="AR327" i="1" s="1"/>
  <c r="AX327" i="1" s="1"/>
  <c r="BB327" i="1" s="1"/>
  <c r="AJ328" i="1" s="1"/>
  <c r="AQ327" i="1"/>
  <c r="AS327" i="1" s="1"/>
  <c r="AY327" i="1" s="1"/>
  <c r="BC327" i="1" s="1"/>
  <c r="AK328" i="1" s="1"/>
  <c r="AN328" i="1" l="1"/>
  <c r="AO328" i="1" s="1"/>
  <c r="AT328" i="1"/>
  <c r="AU328" i="1"/>
  <c r="AW328" i="1" l="1"/>
  <c r="BA328" i="1" s="1"/>
  <c r="BE328" i="1" s="1"/>
  <c r="AM329" i="1" s="1"/>
  <c r="AQ328" i="1"/>
  <c r="AS328" i="1" s="1"/>
  <c r="AY328" i="1" s="1"/>
  <c r="BC328" i="1" s="1"/>
  <c r="AK329" i="1" s="1"/>
  <c r="AV328" i="1"/>
  <c r="AZ328" i="1" s="1"/>
  <c r="BD328" i="1" s="1"/>
  <c r="AL329" i="1" s="1"/>
  <c r="AP328" i="1"/>
  <c r="AR328" i="1" s="1"/>
  <c r="AX328" i="1" s="1"/>
  <c r="BB328" i="1" s="1"/>
  <c r="AJ329" i="1" s="1"/>
  <c r="AT329" i="1" l="1"/>
  <c r="AN329" i="1"/>
  <c r="AO329" i="1" s="1"/>
  <c r="AP329" i="1" s="1"/>
  <c r="AR329" i="1" s="1"/>
  <c r="AX329" i="1" s="1"/>
  <c r="BB329" i="1" s="1"/>
  <c r="AJ330" i="1" s="1"/>
  <c r="AU329" i="1"/>
  <c r="AQ329" i="1" l="1"/>
  <c r="AS329" i="1" s="1"/>
  <c r="AY329" i="1" s="1"/>
  <c r="BC329" i="1" s="1"/>
  <c r="AK330" i="1" s="1"/>
  <c r="AV329" i="1"/>
  <c r="AZ329" i="1" s="1"/>
  <c r="BD329" i="1" s="1"/>
  <c r="AL330" i="1" s="1"/>
  <c r="AW329" i="1"/>
  <c r="BA329" i="1" s="1"/>
  <c r="BE329" i="1" s="1"/>
  <c r="AM330" i="1" s="1"/>
  <c r="AU330" i="1" l="1"/>
  <c r="AN330" i="1"/>
  <c r="AT330" i="1"/>
  <c r="AO330" i="1" l="1"/>
  <c r="AP330" i="1" s="1"/>
  <c r="AR330" i="1" s="1"/>
  <c r="AX330" i="1" s="1"/>
  <c r="BB330" i="1" s="1"/>
  <c r="AJ331" i="1" s="1"/>
  <c r="AV330" i="1"/>
  <c r="AZ330" i="1" s="1"/>
  <c r="BD330" i="1" s="1"/>
  <c r="AL331" i="1" s="1"/>
  <c r="AW330" i="1"/>
  <c r="BA330" i="1" s="1"/>
  <c r="BE330" i="1" s="1"/>
  <c r="AM331" i="1" s="1"/>
  <c r="AT331" i="1" l="1"/>
  <c r="AQ330" i="1"/>
  <c r="AS330" i="1" s="1"/>
  <c r="AY330" i="1" s="1"/>
  <c r="BC330" i="1" s="1"/>
  <c r="AK331" i="1" s="1"/>
  <c r="AU331" i="1" l="1"/>
  <c r="AN331" i="1"/>
  <c r="AO331" i="1" l="1"/>
  <c r="AP331" i="1" s="1"/>
  <c r="AR331" i="1" s="1"/>
  <c r="AX331" i="1" s="1"/>
  <c r="BB331" i="1" s="1"/>
  <c r="AJ332" i="1" s="1"/>
  <c r="AV331" i="1"/>
  <c r="AZ331" i="1" s="1"/>
  <c r="BD331" i="1" s="1"/>
  <c r="AL332" i="1" s="1"/>
  <c r="AQ331" i="1"/>
  <c r="AS331" i="1" s="1"/>
  <c r="AY331" i="1" s="1"/>
  <c r="BC331" i="1" s="1"/>
  <c r="AK332" i="1" s="1"/>
  <c r="AW331" i="1"/>
  <c r="BA331" i="1" s="1"/>
  <c r="BE331" i="1" s="1"/>
  <c r="AM332" i="1" s="1"/>
  <c r="AN332" i="1" l="1"/>
  <c r="AO332" i="1" s="1"/>
  <c r="AT332" i="1"/>
  <c r="AU332" i="1"/>
  <c r="AV332" i="1" l="1"/>
  <c r="AZ332" i="1" s="1"/>
  <c r="BD332" i="1" s="1"/>
  <c r="AL333" i="1" s="1"/>
  <c r="AQ332" i="1"/>
  <c r="AS332" i="1" s="1"/>
  <c r="AY332" i="1" s="1"/>
  <c r="BC332" i="1" s="1"/>
  <c r="AK333" i="1" s="1"/>
  <c r="AW332" i="1"/>
  <c r="BA332" i="1" s="1"/>
  <c r="BE332" i="1" s="1"/>
  <c r="AM333" i="1" s="1"/>
  <c r="AP332" i="1"/>
  <c r="AR332" i="1" s="1"/>
  <c r="AX332" i="1" s="1"/>
  <c r="BB332" i="1" s="1"/>
  <c r="AJ333" i="1" s="1"/>
  <c r="AT333" i="1" l="1"/>
  <c r="AN333" i="1"/>
  <c r="AO333" i="1" s="1"/>
  <c r="AU333" i="1"/>
  <c r="AV333" i="1" l="1"/>
  <c r="AZ333" i="1" s="1"/>
  <c r="BD333" i="1" s="1"/>
  <c r="AL334" i="1" s="1"/>
  <c r="AQ333" i="1"/>
  <c r="AS333" i="1" s="1"/>
  <c r="AY333" i="1" s="1"/>
  <c r="BC333" i="1" s="1"/>
  <c r="AK334" i="1" s="1"/>
  <c r="AW333" i="1"/>
  <c r="BA333" i="1" s="1"/>
  <c r="BE333" i="1" s="1"/>
  <c r="AM334" i="1" s="1"/>
  <c r="AP333" i="1"/>
  <c r="AR333" i="1" s="1"/>
  <c r="AX333" i="1" s="1"/>
  <c r="BB333" i="1" s="1"/>
  <c r="AJ334" i="1" s="1"/>
  <c r="AT334" i="1" l="1"/>
  <c r="AV334" i="1" s="1"/>
  <c r="AZ334" i="1" s="1"/>
  <c r="BD334" i="1" s="1"/>
  <c r="AL335" i="1" s="1"/>
  <c r="AN334" i="1"/>
  <c r="AO334" i="1" s="1"/>
  <c r="AQ334" i="1"/>
  <c r="AS334" i="1" s="1"/>
  <c r="AY334" i="1" s="1"/>
  <c r="BC334" i="1" s="1"/>
  <c r="AK335" i="1" s="1"/>
  <c r="AU334" i="1"/>
  <c r="AW334" i="1" s="1"/>
  <c r="BA334" i="1" s="1"/>
  <c r="BE334" i="1" s="1"/>
  <c r="AM335" i="1" s="1"/>
  <c r="AU335" i="1" l="1"/>
  <c r="AP334" i="1"/>
  <c r="AR334" i="1" s="1"/>
  <c r="AX334" i="1" s="1"/>
  <c r="BB334" i="1" s="1"/>
  <c r="AJ335" i="1" s="1"/>
  <c r="AT335" i="1" l="1"/>
  <c r="AN335" i="1"/>
  <c r="AO335" i="1" l="1"/>
  <c r="AW335" i="1" s="1"/>
  <c r="BA335" i="1" s="1"/>
  <c r="BE335" i="1" s="1"/>
  <c r="AM336" i="1" s="1"/>
  <c r="AQ335" i="1"/>
  <c r="AS335" i="1" s="1"/>
  <c r="AY335" i="1" s="1"/>
  <c r="BC335" i="1" s="1"/>
  <c r="AK336" i="1" s="1"/>
  <c r="AU336" i="1" l="1"/>
  <c r="AV335" i="1"/>
  <c r="AZ335" i="1" s="1"/>
  <c r="BD335" i="1" s="1"/>
  <c r="AL336" i="1" s="1"/>
  <c r="AP335" i="1"/>
  <c r="AR335" i="1" s="1"/>
  <c r="AX335" i="1" s="1"/>
  <c r="BB335" i="1" s="1"/>
  <c r="AJ336" i="1" s="1"/>
  <c r="AN336" i="1" l="1"/>
  <c r="AT336" i="1"/>
  <c r="AO336" i="1" l="1"/>
  <c r="AP336" i="1" s="1"/>
  <c r="AR336" i="1" s="1"/>
  <c r="AX336" i="1" s="1"/>
  <c r="BB336" i="1" s="1"/>
  <c r="AJ337" i="1" s="1"/>
  <c r="AW336" i="1" l="1"/>
  <c r="BA336" i="1" s="1"/>
  <c r="BE336" i="1" s="1"/>
  <c r="AM337" i="1" s="1"/>
  <c r="AQ336" i="1"/>
  <c r="AS336" i="1" s="1"/>
  <c r="AY336" i="1" s="1"/>
  <c r="BC336" i="1" s="1"/>
  <c r="AK337" i="1" s="1"/>
  <c r="AV336" i="1"/>
  <c r="AZ336" i="1" s="1"/>
  <c r="BD336" i="1" s="1"/>
  <c r="AL337" i="1" s="1"/>
  <c r="AU337" i="1" l="1"/>
  <c r="AN337" i="1"/>
  <c r="AT337" i="1"/>
  <c r="AQ337" i="1" l="1"/>
  <c r="AS337" i="1" s="1"/>
  <c r="AY337" i="1" s="1"/>
  <c r="BC337" i="1" s="1"/>
  <c r="AK338" i="1" s="1"/>
  <c r="AO337" i="1"/>
  <c r="AW337" i="1" s="1"/>
  <c r="BA337" i="1" s="1"/>
  <c r="BE337" i="1" s="1"/>
  <c r="AM338" i="1" s="1"/>
  <c r="AU338" i="1" l="1"/>
  <c r="AV337" i="1"/>
  <c r="AZ337" i="1" s="1"/>
  <c r="BD337" i="1" s="1"/>
  <c r="AL338" i="1" s="1"/>
  <c r="AP337" i="1"/>
  <c r="AR337" i="1" s="1"/>
  <c r="AX337" i="1" s="1"/>
  <c r="BB337" i="1" s="1"/>
  <c r="AJ338" i="1" s="1"/>
  <c r="AT338" i="1" l="1"/>
  <c r="AN338" i="1"/>
  <c r="AO338" i="1" l="1"/>
  <c r="AW338" i="1" s="1"/>
  <c r="BA338" i="1" s="1"/>
  <c r="BE338" i="1" s="1"/>
  <c r="AM339" i="1" s="1"/>
  <c r="AQ338" i="1" l="1"/>
  <c r="AS338" i="1" s="1"/>
  <c r="AY338" i="1" s="1"/>
  <c r="BC338" i="1" s="1"/>
  <c r="AK339" i="1" s="1"/>
  <c r="AV338" i="1"/>
  <c r="AZ338" i="1" s="1"/>
  <c r="BD338" i="1" s="1"/>
  <c r="AL339" i="1" s="1"/>
  <c r="AP338" i="1"/>
  <c r="AR338" i="1" s="1"/>
  <c r="AX338" i="1" s="1"/>
  <c r="BB338" i="1" s="1"/>
  <c r="AJ339" i="1" s="1"/>
  <c r="AT339" i="1" l="1"/>
  <c r="AN339" i="1"/>
  <c r="AO339" i="1" s="1"/>
  <c r="AU339" i="1"/>
  <c r="AW339" i="1" s="1"/>
  <c r="BA339" i="1" s="1"/>
  <c r="BE339" i="1" s="1"/>
  <c r="AM340" i="1" s="1"/>
  <c r="AV339" i="1" l="1"/>
  <c r="AZ339" i="1" s="1"/>
  <c r="BD339" i="1" s="1"/>
  <c r="AL340" i="1" s="1"/>
  <c r="AQ339" i="1"/>
  <c r="AS339" i="1" s="1"/>
  <c r="AY339" i="1" s="1"/>
  <c r="BC339" i="1" s="1"/>
  <c r="AK340" i="1" s="1"/>
  <c r="AP339" i="1"/>
  <c r="AR339" i="1" s="1"/>
  <c r="AX339" i="1" s="1"/>
  <c r="BB339" i="1" s="1"/>
  <c r="AJ340" i="1" s="1"/>
  <c r="AU340" i="1" l="1"/>
  <c r="AN340" i="1"/>
  <c r="AO340" i="1" s="1"/>
  <c r="AP340" i="1" s="1"/>
  <c r="AR340" i="1" s="1"/>
  <c r="AX340" i="1" s="1"/>
  <c r="BB340" i="1" s="1"/>
  <c r="AJ341" i="1" s="1"/>
  <c r="AT340" i="1"/>
  <c r="AV340" i="1" s="1"/>
  <c r="AZ340" i="1" s="1"/>
  <c r="BD340" i="1" s="1"/>
  <c r="AL341" i="1" s="1"/>
  <c r="AT341" i="1" l="1"/>
  <c r="AQ340" i="1"/>
  <c r="AS340" i="1" s="1"/>
  <c r="AY340" i="1" s="1"/>
  <c r="BC340" i="1" s="1"/>
  <c r="AK341" i="1" s="1"/>
  <c r="AW340" i="1"/>
  <c r="BA340" i="1" s="1"/>
  <c r="BE340" i="1" s="1"/>
  <c r="AM341" i="1" s="1"/>
  <c r="AU341" i="1" l="1"/>
  <c r="AN341" i="1"/>
  <c r="AO341" i="1" l="1"/>
  <c r="AV341" i="1" s="1"/>
  <c r="AZ341" i="1" s="1"/>
  <c r="BD341" i="1" s="1"/>
  <c r="AL342" i="1" s="1"/>
  <c r="AQ341" i="1" l="1"/>
  <c r="AS341" i="1" s="1"/>
  <c r="AY341" i="1" s="1"/>
  <c r="BC341" i="1" s="1"/>
  <c r="AK342" i="1" s="1"/>
  <c r="AP341" i="1"/>
  <c r="AR341" i="1" s="1"/>
  <c r="AX341" i="1" s="1"/>
  <c r="BB341" i="1" s="1"/>
  <c r="AJ342" i="1" s="1"/>
  <c r="AW341" i="1"/>
  <c r="BA341" i="1" s="1"/>
  <c r="BE341" i="1" s="1"/>
  <c r="AM342" i="1" s="1"/>
  <c r="AT342" i="1" l="1"/>
  <c r="AV342" i="1" s="1"/>
  <c r="AZ342" i="1" s="1"/>
  <c r="BD342" i="1" s="1"/>
  <c r="AL343" i="1" s="1"/>
  <c r="AN342" i="1"/>
  <c r="AO342" i="1" s="1"/>
  <c r="AU342" i="1"/>
  <c r="AW342" i="1" s="1"/>
  <c r="BA342" i="1" s="1"/>
  <c r="BE342" i="1" s="1"/>
  <c r="AM343" i="1" s="1"/>
  <c r="AP342" i="1" l="1"/>
  <c r="AR342" i="1" s="1"/>
  <c r="AX342" i="1" s="1"/>
  <c r="BB342" i="1" s="1"/>
  <c r="AJ343" i="1" s="1"/>
  <c r="AQ342" i="1"/>
  <c r="AS342" i="1" s="1"/>
  <c r="AY342" i="1" s="1"/>
  <c r="BC342" i="1" s="1"/>
  <c r="AK343" i="1" s="1"/>
  <c r="AU343" i="1" l="1"/>
  <c r="AN343" i="1"/>
  <c r="AO343" i="1" s="1"/>
  <c r="AT343" i="1"/>
  <c r="AV343" i="1" l="1"/>
  <c r="AZ343" i="1" s="1"/>
  <c r="BD343" i="1" s="1"/>
  <c r="AL344" i="1" s="1"/>
  <c r="AP343" i="1"/>
  <c r="AR343" i="1" s="1"/>
  <c r="AX343" i="1" s="1"/>
  <c r="BB343" i="1" s="1"/>
  <c r="AJ344" i="1" s="1"/>
  <c r="AW343" i="1"/>
  <c r="BA343" i="1" s="1"/>
  <c r="BE343" i="1" s="1"/>
  <c r="AM344" i="1" s="1"/>
  <c r="AQ343" i="1"/>
  <c r="AS343" i="1" s="1"/>
  <c r="AY343" i="1" s="1"/>
  <c r="BC343" i="1" s="1"/>
  <c r="AK344" i="1" s="1"/>
  <c r="AU344" i="1" l="1"/>
  <c r="AT344" i="1"/>
  <c r="AV344" i="1" s="1"/>
  <c r="AZ344" i="1" s="1"/>
  <c r="BD344" i="1" s="1"/>
  <c r="AL345" i="1" s="1"/>
  <c r="AN344" i="1"/>
  <c r="AO344" i="1" s="1"/>
  <c r="AP344" i="1" l="1"/>
  <c r="AR344" i="1" s="1"/>
  <c r="AX344" i="1" s="1"/>
  <c r="BB344" i="1" s="1"/>
  <c r="AJ345" i="1" s="1"/>
  <c r="AQ344" i="1"/>
  <c r="AS344" i="1" s="1"/>
  <c r="AY344" i="1" s="1"/>
  <c r="BC344" i="1" s="1"/>
  <c r="AK345" i="1" s="1"/>
  <c r="AW344" i="1"/>
  <c r="BA344" i="1" s="1"/>
  <c r="BE344" i="1" s="1"/>
  <c r="AM345" i="1" s="1"/>
  <c r="AU345" i="1" l="1"/>
  <c r="AT345" i="1"/>
  <c r="AN345" i="1"/>
  <c r="AO345" i="1" s="1"/>
  <c r="AV345" i="1" l="1"/>
  <c r="AZ345" i="1" s="1"/>
  <c r="BD345" i="1" s="1"/>
  <c r="AL346" i="1" s="1"/>
  <c r="AQ345" i="1"/>
  <c r="AS345" i="1" s="1"/>
  <c r="AY345" i="1" s="1"/>
  <c r="BC345" i="1" s="1"/>
  <c r="AK346" i="1" s="1"/>
  <c r="AW345" i="1"/>
  <c r="BA345" i="1" s="1"/>
  <c r="BE345" i="1" s="1"/>
  <c r="AM346" i="1" s="1"/>
  <c r="AP345" i="1"/>
  <c r="AR345" i="1" s="1"/>
  <c r="AX345" i="1" s="1"/>
  <c r="BB345" i="1" s="1"/>
  <c r="AJ346" i="1" s="1"/>
  <c r="AT346" i="1" l="1"/>
  <c r="AN346" i="1"/>
  <c r="AO346" i="1" s="1"/>
  <c r="AP346" i="1"/>
  <c r="AR346" i="1" s="1"/>
  <c r="AQ346" i="1"/>
  <c r="AS346" i="1" s="1"/>
  <c r="AY346" i="1" s="1"/>
  <c r="BC346" i="1" s="1"/>
  <c r="AK347" i="1" s="1"/>
  <c r="AU346" i="1"/>
  <c r="AW346" i="1" s="1"/>
  <c r="BA346" i="1" s="1"/>
  <c r="BE346" i="1" s="1"/>
  <c r="AM347" i="1" s="1"/>
  <c r="AX346" i="1"/>
  <c r="BB346" i="1" s="1"/>
  <c r="AJ347" i="1" s="1"/>
  <c r="AN347" i="1" l="1"/>
  <c r="AO347" i="1" s="1"/>
  <c r="AT347" i="1"/>
  <c r="AV347" i="1" s="1"/>
  <c r="AZ347" i="1" s="1"/>
  <c r="BD347" i="1" s="1"/>
  <c r="AQ347" i="1"/>
  <c r="AS347" i="1" s="1"/>
  <c r="AY347" i="1" s="1"/>
  <c r="BC347" i="1" s="1"/>
  <c r="AK348" i="1" s="1"/>
  <c r="AU347" i="1"/>
  <c r="AW347" i="1" s="1"/>
  <c r="BA347" i="1" s="1"/>
  <c r="BE347" i="1" s="1"/>
  <c r="AM348" i="1" s="1"/>
  <c r="AV346" i="1"/>
  <c r="AZ346" i="1" s="1"/>
  <c r="BD346" i="1" s="1"/>
  <c r="AL347" i="1" s="1"/>
  <c r="AU348" i="1" l="1"/>
  <c r="AL348" i="1"/>
  <c r="AP347" i="1"/>
  <c r="AR347" i="1" s="1"/>
  <c r="AX347" i="1" s="1"/>
  <c r="BB347" i="1" s="1"/>
  <c r="AJ348" i="1" s="1"/>
  <c r="AT348" i="1" l="1"/>
  <c r="AN348" i="1"/>
  <c r="AO348" i="1" l="1"/>
  <c r="AW348" i="1" s="1"/>
  <c r="BA348" i="1" s="1"/>
  <c r="BE348" i="1" s="1"/>
  <c r="AM349" i="1" s="1"/>
  <c r="AQ348" i="1"/>
  <c r="AS348" i="1" s="1"/>
  <c r="AY348" i="1" s="1"/>
  <c r="BC348" i="1" s="1"/>
  <c r="AK349" i="1" s="1"/>
  <c r="AV348" i="1"/>
  <c r="AZ348" i="1" s="1"/>
  <c r="BD348" i="1" s="1"/>
  <c r="AL349" i="1" s="1"/>
  <c r="AP348" i="1"/>
  <c r="AR348" i="1" s="1"/>
  <c r="AX348" i="1" s="1"/>
  <c r="BB348" i="1" s="1"/>
  <c r="AJ349" i="1" s="1"/>
  <c r="AT349" i="1" l="1"/>
  <c r="AN349" i="1"/>
  <c r="AO349" i="1" s="1"/>
  <c r="AU349" i="1"/>
  <c r="AP349" i="1" l="1"/>
  <c r="AR349" i="1" s="1"/>
  <c r="AX349" i="1" s="1"/>
  <c r="BB349" i="1" s="1"/>
  <c r="AJ350" i="1" s="1"/>
  <c r="AV349" i="1"/>
  <c r="AZ349" i="1" s="1"/>
  <c r="BD349" i="1" s="1"/>
  <c r="AL350" i="1" s="1"/>
  <c r="AQ349" i="1"/>
  <c r="AS349" i="1" s="1"/>
  <c r="AY349" i="1" s="1"/>
  <c r="BC349" i="1" s="1"/>
  <c r="AK350" i="1" s="1"/>
  <c r="AW349" i="1"/>
  <c r="BA349" i="1" s="1"/>
  <c r="BE349" i="1" s="1"/>
  <c r="AM350" i="1" s="1"/>
  <c r="AU350" i="1" l="1"/>
  <c r="AW350" i="1" s="1"/>
  <c r="BA350" i="1" s="1"/>
  <c r="BE350" i="1" s="1"/>
  <c r="AM351" i="1" s="1"/>
  <c r="AT350" i="1"/>
  <c r="AV350" i="1" s="1"/>
  <c r="AZ350" i="1" s="1"/>
  <c r="BD350" i="1" s="1"/>
  <c r="AL351" i="1" s="1"/>
  <c r="AN350" i="1"/>
  <c r="AO350" i="1" s="1"/>
  <c r="AQ350" i="1" l="1"/>
  <c r="AS350" i="1" s="1"/>
  <c r="AY350" i="1" s="1"/>
  <c r="BC350" i="1" s="1"/>
  <c r="AK351" i="1" s="1"/>
  <c r="AP350" i="1"/>
  <c r="AR350" i="1" s="1"/>
  <c r="AX350" i="1" s="1"/>
  <c r="BB350" i="1" s="1"/>
  <c r="AJ351" i="1" s="1"/>
  <c r="AU351" i="1" l="1"/>
  <c r="AN351" i="1"/>
  <c r="AO351" i="1" s="1"/>
  <c r="AT351" i="1"/>
  <c r="AV351" i="1" l="1"/>
  <c r="AZ351" i="1" s="1"/>
  <c r="BD351" i="1" s="1"/>
  <c r="AL352" i="1" s="1"/>
  <c r="AP351" i="1"/>
  <c r="AR351" i="1" s="1"/>
  <c r="AX351" i="1" s="1"/>
  <c r="BB351" i="1" s="1"/>
  <c r="AJ352" i="1" s="1"/>
  <c r="AW351" i="1"/>
  <c r="BA351" i="1" s="1"/>
  <c r="BE351" i="1" s="1"/>
  <c r="AM352" i="1" s="1"/>
  <c r="AQ351" i="1"/>
  <c r="AS351" i="1" s="1"/>
  <c r="AY351" i="1" s="1"/>
  <c r="BC351" i="1" s="1"/>
  <c r="AK352" i="1" s="1"/>
  <c r="AU352" i="1" l="1"/>
  <c r="AN352" i="1"/>
  <c r="AO352" i="1" s="1"/>
  <c r="AT352" i="1"/>
  <c r="AP352" i="1" l="1"/>
  <c r="AR352" i="1" s="1"/>
  <c r="AX352" i="1" s="1"/>
  <c r="BB352" i="1" s="1"/>
  <c r="AJ353" i="1" s="1"/>
  <c r="AQ352" i="1"/>
  <c r="AS352" i="1" s="1"/>
  <c r="AY352" i="1" s="1"/>
  <c r="BC352" i="1" s="1"/>
  <c r="AK353" i="1" s="1"/>
  <c r="AV352" i="1"/>
  <c r="AZ352" i="1" s="1"/>
  <c r="BD352" i="1" s="1"/>
  <c r="AL353" i="1" s="1"/>
  <c r="AW352" i="1"/>
  <c r="BA352" i="1" s="1"/>
  <c r="BE352" i="1" s="1"/>
  <c r="AM353" i="1" s="1"/>
  <c r="AU353" i="1" l="1"/>
  <c r="AT353" i="1"/>
  <c r="AV353" i="1" s="1"/>
  <c r="AZ353" i="1" s="1"/>
  <c r="BD353" i="1" s="1"/>
  <c r="AL354" i="1" s="1"/>
  <c r="AN353" i="1"/>
  <c r="AO353" i="1" s="1"/>
  <c r="AW353" i="1" l="1"/>
  <c r="BA353" i="1" s="1"/>
  <c r="BE353" i="1" s="1"/>
  <c r="AM354" i="1" s="1"/>
  <c r="AQ353" i="1"/>
  <c r="AS353" i="1" s="1"/>
  <c r="AY353" i="1" s="1"/>
  <c r="BC353" i="1" s="1"/>
  <c r="AK354" i="1" s="1"/>
  <c r="AP353" i="1"/>
  <c r="AR353" i="1" s="1"/>
  <c r="AX353" i="1" s="1"/>
  <c r="BB353" i="1" s="1"/>
  <c r="AJ354" i="1" s="1"/>
  <c r="AU354" i="1" l="1"/>
  <c r="AT354" i="1"/>
  <c r="AN354" i="1"/>
  <c r="AO354" i="1" s="1"/>
  <c r="AV354" i="1" l="1"/>
  <c r="AZ354" i="1" s="1"/>
  <c r="BD354" i="1" s="1"/>
  <c r="AL355" i="1" s="1"/>
  <c r="AQ354" i="1"/>
  <c r="AS354" i="1" s="1"/>
  <c r="AY354" i="1" s="1"/>
  <c r="BC354" i="1" s="1"/>
  <c r="AK355" i="1" s="1"/>
  <c r="AP354" i="1"/>
  <c r="AR354" i="1" s="1"/>
  <c r="AX354" i="1" s="1"/>
  <c r="BB354" i="1" s="1"/>
  <c r="AJ355" i="1" s="1"/>
  <c r="AW354" i="1"/>
  <c r="BA354" i="1" s="1"/>
  <c r="BE354" i="1" s="1"/>
  <c r="AM355" i="1" s="1"/>
  <c r="AN355" i="1" l="1"/>
  <c r="AO355" i="1" s="1"/>
  <c r="AT355" i="1"/>
  <c r="AU355" i="1"/>
  <c r="AQ355" i="1" l="1"/>
  <c r="AS355" i="1" s="1"/>
  <c r="AY355" i="1" s="1"/>
  <c r="BC355" i="1" s="1"/>
  <c r="AK356" i="1" s="1"/>
  <c r="AP355" i="1"/>
  <c r="AR355" i="1" s="1"/>
  <c r="AX355" i="1" s="1"/>
  <c r="BB355" i="1" s="1"/>
  <c r="AJ356" i="1" s="1"/>
  <c r="AV355" i="1"/>
  <c r="AZ355" i="1" s="1"/>
  <c r="BD355" i="1" s="1"/>
  <c r="AL356" i="1" s="1"/>
  <c r="AW355" i="1"/>
  <c r="BA355" i="1" s="1"/>
  <c r="BE355" i="1" s="1"/>
  <c r="AM356" i="1" s="1"/>
  <c r="AT356" i="1" l="1"/>
  <c r="AN356" i="1"/>
  <c r="AO356" i="1" s="1"/>
  <c r="AU356" i="1"/>
  <c r="AW356" i="1" l="1"/>
  <c r="BA356" i="1" s="1"/>
  <c r="BE356" i="1" s="1"/>
  <c r="AM357" i="1" s="1"/>
  <c r="AV356" i="1"/>
  <c r="AZ356" i="1" s="1"/>
  <c r="BD356" i="1" s="1"/>
  <c r="AL357" i="1" s="1"/>
  <c r="AP356" i="1"/>
  <c r="AR356" i="1" s="1"/>
  <c r="AX356" i="1" s="1"/>
  <c r="BB356" i="1" s="1"/>
  <c r="AJ357" i="1" s="1"/>
  <c r="AQ356" i="1"/>
  <c r="AS356" i="1" s="1"/>
  <c r="AY356" i="1" s="1"/>
  <c r="BC356" i="1" s="1"/>
  <c r="AK357" i="1" s="1"/>
  <c r="AU357" i="1" l="1"/>
  <c r="AT357" i="1"/>
  <c r="AN357" i="1"/>
  <c r="AO357" i="1" s="1"/>
  <c r="AV357" i="1" l="1"/>
  <c r="AZ357" i="1" s="1"/>
  <c r="BD357" i="1" s="1"/>
  <c r="AL358" i="1" s="1"/>
  <c r="AQ357" i="1"/>
  <c r="AS357" i="1" s="1"/>
  <c r="AY357" i="1" s="1"/>
  <c r="BC357" i="1" s="1"/>
  <c r="AK358" i="1" s="1"/>
  <c r="AP357" i="1"/>
  <c r="AR357" i="1" s="1"/>
  <c r="AX357" i="1" s="1"/>
  <c r="BB357" i="1" s="1"/>
  <c r="AJ358" i="1" s="1"/>
  <c r="AW357" i="1"/>
  <c r="BA357" i="1" s="1"/>
  <c r="BE357" i="1" s="1"/>
  <c r="AM358" i="1" s="1"/>
  <c r="AT358" i="1" l="1"/>
  <c r="AN358" i="1"/>
  <c r="AO358" i="1" s="1"/>
  <c r="AU358" i="1"/>
  <c r="AW358" i="1" l="1"/>
  <c r="BA358" i="1" s="1"/>
  <c r="BE358" i="1" s="1"/>
  <c r="AM359" i="1" s="1"/>
  <c r="AV358" i="1"/>
  <c r="AZ358" i="1" s="1"/>
  <c r="BD358" i="1" s="1"/>
  <c r="AL359" i="1" s="1"/>
  <c r="AQ358" i="1"/>
  <c r="AS358" i="1" s="1"/>
  <c r="AY358" i="1" s="1"/>
  <c r="BC358" i="1" s="1"/>
  <c r="AK359" i="1" s="1"/>
  <c r="AP358" i="1"/>
  <c r="AR358" i="1" s="1"/>
  <c r="AX358" i="1" s="1"/>
  <c r="BB358" i="1" s="1"/>
  <c r="AJ359" i="1" s="1"/>
  <c r="AN359" i="1" l="1"/>
  <c r="AO359" i="1" s="1"/>
  <c r="AT359" i="1"/>
  <c r="AV359" i="1" s="1"/>
  <c r="AZ359" i="1" s="1"/>
  <c r="BD359" i="1" s="1"/>
  <c r="AL360" i="1" s="1"/>
  <c r="AQ359" i="1"/>
  <c r="AS359" i="1" s="1"/>
  <c r="AY359" i="1" s="1"/>
  <c r="BC359" i="1" s="1"/>
  <c r="AK360" i="1" s="1"/>
  <c r="AU359" i="1"/>
  <c r="AW359" i="1" s="1"/>
  <c r="BA359" i="1" s="1"/>
  <c r="BE359" i="1" s="1"/>
  <c r="AM360" i="1" s="1"/>
  <c r="AU360" i="1" l="1"/>
  <c r="AP359" i="1"/>
  <c r="AR359" i="1" s="1"/>
  <c r="AX359" i="1" s="1"/>
  <c r="BB359" i="1" s="1"/>
  <c r="AJ360" i="1" s="1"/>
  <c r="AT360" i="1" l="1"/>
  <c r="AN360" i="1"/>
  <c r="AO360" i="1" l="1"/>
  <c r="AQ360" i="1"/>
  <c r="AS360" i="1" s="1"/>
  <c r="AY360" i="1" s="1"/>
  <c r="BC360" i="1" s="1"/>
  <c r="AK361" i="1" s="1"/>
  <c r="AV360" i="1"/>
  <c r="AZ360" i="1" s="1"/>
  <c r="BD360" i="1" s="1"/>
  <c r="AL361" i="1" s="1"/>
  <c r="AP360" i="1"/>
  <c r="AR360" i="1" s="1"/>
  <c r="AX360" i="1" s="1"/>
  <c r="BB360" i="1" s="1"/>
  <c r="AJ361" i="1" s="1"/>
  <c r="AW360" i="1"/>
  <c r="BA360" i="1" s="1"/>
  <c r="BE360" i="1" s="1"/>
  <c r="AM361" i="1" s="1"/>
  <c r="AU361" i="1" l="1"/>
  <c r="AN361" i="1"/>
  <c r="AO361" i="1" s="1"/>
  <c r="AT361" i="1"/>
  <c r="AQ361" i="1" l="1"/>
  <c r="AS361" i="1" s="1"/>
  <c r="AY361" i="1" s="1"/>
  <c r="BC361" i="1" s="1"/>
  <c r="AK362" i="1" s="1"/>
  <c r="AV361" i="1"/>
  <c r="AZ361" i="1" s="1"/>
  <c r="BD361" i="1" s="1"/>
  <c r="AL362" i="1" s="1"/>
  <c r="AW361" i="1"/>
  <c r="BA361" i="1" s="1"/>
  <c r="BE361" i="1" s="1"/>
  <c r="AM362" i="1" s="1"/>
  <c r="AP361" i="1"/>
  <c r="AR361" i="1" s="1"/>
  <c r="AX361" i="1" s="1"/>
  <c r="BB361" i="1" s="1"/>
  <c r="AJ362" i="1" s="1"/>
  <c r="AT362" i="1" l="1"/>
  <c r="AN362" i="1"/>
  <c r="AO362" i="1" s="1"/>
  <c r="AU362" i="1"/>
  <c r="AQ362" i="1"/>
  <c r="AS362" i="1" s="1"/>
  <c r="AY362" i="1" s="1"/>
  <c r="BC362" i="1" s="1"/>
  <c r="AK363" i="1" s="1"/>
  <c r="AP362" i="1" l="1"/>
  <c r="AR362" i="1" s="1"/>
  <c r="AX362" i="1" s="1"/>
  <c r="BB362" i="1" s="1"/>
  <c r="AJ363" i="1" s="1"/>
  <c r="AW362" i="1"/>
  <c r="BA362" i="1" s="1"/>
  <c r="BE362" i="1" s="1"/>
  <c r="AM363" i="1" s="1"/>
  <c r="AV362" i="1"/>
  <c r="AZ362" i="1" s="1"/>
  <c r="BD362" i="1" s="1"/>
  <c r="AL363" i="1" s="1"/>
  <c r="AN363" i="1" l="1"/>
  <c r="AT363" i="1"/>
  <c r="AU363" i="1"/>
  <c r="AO363" i="1" l="1"/>
  <c r="AP363" i="1" s="1"/>
  <c r="AR363" i="1" s="1"/>
  <c r="AX363" i="1" s="1"/>
  <c r="BB363" i="1" s="1"/>
  <c r="AJ364" i="1" s="1"/>
  <c r="AQ363" i="1"/>
  <c r="AS363" i="1" s="1"/>
  <c r="AY363" i="1" s="1"/>
  <c r="BC363" i="1" s="1"/>
  <c r="AK364" i="1" s="1"/>
  <c r="AW363" i="1"/>
  <c r="BA363" i="1" s="1"/>
  <c r="BE363" i="1" s="1"/>
  <c r="AM364" i="1" s="1"/>
  <c r="AU364" i="1" l="1"/>
  <c r="AW364" i="1" s="1"/>
  <c r="BA364" i="1" s="1"/>
  <c r="BE364" i="1" s="1"/>
  <c r="AM365" i="1" s="1"/>
  <c r="AT364" i="1"/>
  <c r="AV364" i="1" s="1"/>
  <c r="AZ364" i="1" s="1"/>
  <c r="BD364" i="1" s="1"/>
  <c r="AN364" i="1"/>
  <c r="AO364" i="1" s="1"/>
  <c r="AP364" i="1" s="1"/>
  <c r="AR364" i="1" s="1"/>
  <c r="AV363" i="1"/>
  <c r="AZ363" i="1" s="1"/>
  <c r="BD363" i="1" s="1"/>
  <c r="AL364" i="1" s="1"/>
  <c r="AQ364" i="1" l="1"/>
  <c r="AS364" i="1" s="1"/>
  <c r="AY364" i="1" s="1"/>
  <c r="BC364" i="1" s="1"/>
  <c r="AK365" i="1" s="1"/>
  <c r="AX364" i="1"/>
  <c r="BB364" i="1" s="1"/>
  <c r="AJ365" i="1" s="1"/>
  <c r="AL365" i="1"/>
  <c r="AU365" i="1" l="1"/>
  <c r="AN365" i="1"/>
  <c r="AO365" i="1" s="1"/>
  <c r="AT365" i="1"/>
  <c r="AP365" i="1" l="1"/>
  <c r="AR365" i="1" s="1"/>
  <c r="AX365" i="1" s="1"/>
  <c r="BB365" i="1" s="1"/>
  <c r="AJ366" i="1" s="1"/>
  <c r="AV365" i="1"/>
  <c r="AZ365" i="1" s="1"/>
  <c r="BD365" i="1" s="1"/>
  <c r="AL366" i="1" s="1"/>
  <c r="AQ365" i="1"/>
  <c r="AS365" i="1" s="1"/>
  <c r="AY365" i="1" s="1"/>
  <c r="BC365" i="1" s="1"/>
  <c r="AK366" i="1" s="1"/>
  <c r="AW365" i="1"/>
  <c r="BA365" i="1" s="1"/>
  <c r="BE365" i="1" s="1"/>
  <c r="AM366" i="1" s="1"/>
  <c r="AU366" i="1" l="1"/>
  <c r="AT366" i="1"/>
  <c r="AV366" i="1" s="1"/>
  <c r="AZ366" i="1" s="1"/>
  <c r="BD366" i="1" s="1"/>
  <c r="AL367" i="1" s="1"/>
  <c r="AN366" i="1"/>
  <c r="AO366" i="1" s="1"/>
  <c r="AQ366" i="1" l="1"/>
  <c r="AS366" i="1" s="1"/>
  <c r="AY366" i="1" s="1"/>
  <c r="BC366" i="1" s="1"/>
  <c r="AK367" i="1" s="1"/>
  <c r="AW366" i="1"/>
  <c r="BA366" i="1" s="1"/>
  <c r="BE366" i="1" s="1"/>
  <c r="AM367" i="1" s="1"/>
  <c r="AP366" i="1"/>
  <c r="AR366" i="1" s="1"/>
  <c r="AX366" i="1" s="1"/>
  <c r="BB366" i="1" s="1"/>
  <c r="AJ367" i="1" s="1"/>
  <c r="AN367" i="1" l="1"/>
  <c r="AO367" i="1" s="1"/>
  <c r="AP367" i="1" s="1"/>
  <c r="AR367" i="1" s="1"/>
  <c r="AX367" i="1" s="1"/>
  <c r="BB367" i="1" s="1"/>
  <c r="AJ368" i="1" s="1"/>
  <c r="AT367" i="1"/>
  <c r="AV367" i="1" s="1"/>
  <c r="AZ367" i="1" s="1"/>
  <c r="BD367" i="1" s="1"/>
  <c r="AL368" i="1" s="1"/>
  <c r="AQ367" i="1"/>
  <c r="AS367" i="1" s="1"/>
  <c r="AY367" i="1" s="1"/>
  <c r="BC367" i="1" s="1"/>
  <c r="AK368" i="1" s="1"/>
  <c r="AU367" i="1"/>
  <c r="AW367" i="1" s="1"/>
  <c r="BA367" i="1" s="1"/>
  <c r="BE367" i="1" s="1"/>
  <c r="AM368" i="1" s="1"/>
  <c r="AU368" i="1" l="1"/>
  <c r="AN368" i="1"/>
  <c r="AO368" i="1" s="1"/>
  <c r="AT368" i="1"/>
  <c r="AP368" i="1" l="1"/>
  <c r="AR368" i="1" s="1"/>
  <c r="AX368" i="1" s="1"/>
  <c r="BB368" i="1" s="1"/>
  <c r="AJ369" i="1" s="1"/>
  <c r="AW368" i="1"/>
  <c r="BA368" i="1" s="1"/>
  <c r="BE368" i="1" s="1"/>
  <c r="AM369" i="1" s="1"/>
  <c r="AQ368" i="1"/>
  <c r="AS368" i="1" s="1"/>
  <c r="AY368" i="1" s="1"/>
  <c r="BC368" i="1" s="1"/>
  <c r="AK369" i="1" s="1"/>
  <c r="AV368" i="1"/>
  <c r="AZ368" i="1" s="1"/>
  <c r="BD368" i="1" s="1"/>
  <c r="AL369" i="1" s="1"/>
  <c r="AU369" i="1" l="1"/>
  <c r="AN369" i="1"/>
  <c r="AO369" i="1" s="1"/>
  <c r="AT369" i="1"/>
  <c r="AW369" i="1" l="1"/>
  <c r="BA369" i="1" s="1"/>
  <c r="BE369" i="1" s="1"/>
  <c r="AM370" i="1" s="1"/>
  <c r="AQ369" i="1"/>
  <c r="AS369" i="1" s="1"/>
  <c r="AY369" i="1" s="1"/>
  <c r="BC369" i="1" s="1"/>
  <c r="AK370" i="1" s="1"/>
  <c r="AV369" i="1"/>
  <c r="AZ369" i="1" s="1"/>
  <c r="BD369" i="1" s="1"/>
  <c r="AL370" i="1" s="1"/>
  <c r="AP369" i="1"/>
  <c r="AR369" i="1" s="1"/>
  <c r="AX369" i="1" s="1"/>
  <c r="BB369" i="1" s="1"/>
  <c r="AJ370" i="1" s="1"/>
  <c r="AT370" i="1" l="1"/>
  <c r="AN370" i="1"/>
  <c r="AO370" i="1" s="1"/>
  <c r="AU370" i="1"/>
  <c r="AW370" i="1" l="1"/>
  <c r="BA370" i="1" s="1"/>
  <c r="BE370" i="1" s="1"/>
  <c r="AM371" i="1" s="1"/>
  <c r="AP370" i="1"/>
  <c r="AR370" i="1" s="1"/>
  <c r="AX370" i="1" s="1"/>
  <c r="BB370" i="1" s="1"/>
  <c r="AJ371" i="1" s="1"/>
  <c r="AQ370" i="1"/>
  <c r="AS370" i="1" s="1"/>
  <c r="AY370" i="1" s="1"/>
  <c r="BC370" i="1" s="1"/>
  <c r="AK371" i="1" s="1"/>
  <c r="AV370" i="1"/>
  <c r="AZ370" i="1" s="1"/>
  <c r="BD370" i="1" s="1"/>
  <c r="AL371" i="1" s="1"/>
  <c r="AU371" i="1" l="1"/>
  <c r="AN371" i="1"/>
  <c r="AO371" i="1" s="1"/>
  <c r="AT371" i="1"/>
  <c r="AV371" i="1" l="1"/>
  <c r="AZ371" i="1" s="1"/>
  <c r="BD371" i="1" s="1"/>
  <c r="AL372" i="1" s="1"/>
  <c r="AW371" i="1"/>
  <c r="BA371" i="1" s="1"/>
  <c r="BE371" i="1" s="1"/>
  <c r="AM372" i="1" s="1"/>
  <c r="AQ371" i="1"/>
  <c r="AS371" i="1" s="1"/>
  <c r="AY371" i="1" s="1"/>
  <c r="BC371" i="1" s="1"/>
  <c r="AK372" i="1" s="1"/>
  <c r="AP371" i="1"/>
  <c r="AR371" i="1" s="1"/>
  <c r="AX371" i="1" s="1"/>
  <c r="BB371" i="1" s="1"/>
  <c r="AJ372" i="1" s="1"/>
  <c r="AN372" i="1" l="1"/>
  <c r="AO372" i="1" s="1"/>
  <c r="AT372" i="1"/>
  <c r="AU372" i="1"/>
  <c r="AW372" i="1" l="1"/>
  <c r="BA372" i="1" s="1"/>
  <c r="BE372" i="1" s="1"/>
  <c r="AM373" i="1" s="1"/>
  <c r="AQ372" i="1"/>
  <c r="AS372" i="1" s="1"/>
  <c r="AY372" i="1" s="1"/>
  <c r="BC372" i="1" s="1"/>
  <c r="AK373" i="1" s="1"/>
  <c r="AV372" i="1"/>
  <c r="AZ372" i="1" s="1"/>
  <c r="BD372" i="1" s="1"/>
  <c r="AL373" i="1" s="1"/>
  <c r="AP372" i="1"/>
  <c r="AR372" i="1" s="1"/>
  <c r="AX372" i="1" s="1"/>
  <c r="BB372" i="1" s="1"/>
  <c r="AJ373" i="1" s="1"/>
  <c r="AN373" i="1" l="1"/>
  <c r="AO373" i="1" s="1"/>
  <c r="AT373" i="1"/>
  <c r="AV373" i="1" s="1"/>
  <c r="AZ373" i="1" s="1"/>
  <c r="BD373" i="1" s="1"/>
  <c r="AL374" i="1" s="1"/>
  <c r="AU373" i="1"/>
  <c r="AW373" i="1" s="1"/>
  <c r="BA373" i="1" s="1"/>
  <c r="BE373" i="1" s="1"/>
  <c r="AM374" i="1" s="1"/>
  <c r="AQ373" i="1"/>
  <c r="AS373" i="1" s="1"/>
  <c r="AY373" i="1" s="1"/>
  <c r="BC373" i="1" s="1"/>
  <c r="AK374" i="1" s="1"/>
  <c r="AU374" i="1" l="1"/>
  <c r="AP373" i="1"/>
  <c r="AR373" i="1" s="1"/>
  <c r="AX373" i="1" s="1"/>
  <c r="BB373" i="1" s="1"/>
  <c r="AJ374" i="1" s="1"/>
  <c r="AT374" i="1" l="1"/>
  <c r="AN374" i="1"/>
  <c r="AP374" i="1" l="1"/>
  <c r="AR374" i="1" s="1"/>
  <c r="AX374" i="1" s="1"/>
  <c r="BB374" i="1" s="1"/>
  <c r="AJ375" i="1" s="1"/>
  <c r="AO374" i="1"/>
  <c r="AW374" i="1" s="1"/>
  <c r="BA374" i="1" s="1"/>
  <c r="BE374" i="1" s="1"/>
  <c r="AM375" i="1" s="1"/>
  <c r="AQ374" i="1"/>
  <c r="AS374" i="1" s="1"/>
  <c r="AY374" i="1" s="1"/>
  <c r="BC374" i="1" s="1"/>
  <c r="AK375" i="1" s="1"/>
  <c r="AV374" i="1"/>
  <c r="AZ374" i="1" s="1"/>
  <c r="BD374" i="1" s="1"/>
  <c r="AL375" i="1" s="1"/>
  <c r="AN375" i="1" l="1"/>
  <c r="AO375" i="1" s="1"/>
  <c r="AT375" i="1"/>
  <c r="AU375" i="1"/>
  <c r="AV375" i="1" l="1"/>
  <c r="AZ375" i="1" s="1"/>
  <c r="BD375" i="1" s="1"/>
  <c r="AL376" i="1" s="1"/>
  <c r="AP375" i="1"/>
  <c r="AR375" i="1" s="1"/>
  <c r="AX375" i="1" s="1"/>
  <c r="BB375" i="1" s="1"/>
  <c r="AJ376" i="1" s="1"/>
  <c r="AW375" i="1"/>
  <c r="BA375" i="1" s="1"/>
  <c r="BE375" i="1" s="1"/>
  <c r="AM376" i="1" s="1"/>
  <c r="AQ375" i="1"/>
  <c r="AS375" i="1" s="1"/>
  <c r="AY375" i="1" s="1"/>
  <c r="BC375" i="1" s="1"/>
  <c r="AK376" i="1" s="1"/>
  <c r="AU376" i="1" l="1"/>
  <c r="AN376" i="1"/>
  <c r="AO376" i="1" s="1"/>
  <c r="AT376" i="1"/>
  <c r="AP376" i="1" l="1"/>
  <c r="AR376" i="1" s="1"/>
  <c r="AX376" i="1" s="1"/>
  <c r="BB376" i="1" s="1"/>
  <c r="AJ377" i="1" s="1"/>
  <c r="AW376" i="1"/>
  <c r="BA376" i="1" s="1"/>
  <c r="BE376" i="1" s="1"/>
  <c r="AM377" i="1" s="1"/>
  <c r="AV376" i="1"/>
  <c r="AZ376" i="1" s="1"/>
  <c r="BD376" i="1" s="1"/>
  <c r="AL377" i="1" s="1"/>
  <c r="AQ376" i="1"/>
  <c r="AS376" i="1" s="1"/>
  <c r="AY376" i="1" s="1"/>
  <c r="BC376" i="1" s="1"/>
  <c r="AK377" i="1" s="1"/>
  <c r="AU377" i="1" l="1"/>
  <c r="AT377" i="1"/>
  <c r="AN377" i="1"/>
  <c r="AO377" i="1" s="1"/>
  <c r="AP377" i="1" l="1"/>
  <c r="AR377" i="1" s="1"/>
  <c r="AX377" i="1" s="1"/>
  <c r="BB377" i="1" s="1"/>
  <c r="AJ378" i="1" s="1"/>
  <c r="AQ377" i="1"/>
  <c r="AS377" i="1" s="1"/>
  <c r="AY377" i="1" s="1"/>
  <c r="BC377" i="1" s="1"/>
  <c r="AK378" i="1" s="1"/>
  <c r="AV377" i="1"/>
  <c r="AZ377" i="1" s="1"/>
  <c r="BD377" i="1" s="1"/>
  <c r="AL378" i="1" s="1"/>
  <c r="AW377" i="1"/>
  <c r="BA377" i="1" s="1"/>
  <c r="BE377" i="1" s="1"/>
  <c r="AM378" i="1" s="1"/>
  <c r="AU378" i="1" l="1"/>
  <c r="AW378" i="1" s="1"/>
  <c r="BA378" i="1" s="1"/>
  <c r="BE378" i="1" s="1"/>
  <c r="AM379" i="1" s="1"/>
  <c r="AT378" i="1"/>
  <c r="AV378" i="1" s="1"/>
  <c r="AZ378" i="1" s="1"/>
  <c r="BD378" i="1" s="1"/>
  <c r="AL379" i="1" s="1"/>
  <c r="AN378" i="1"/>
  <c r="AO378" i="1" s="1"/>
  <c r="AQ378" i="1" s="1"/>
  <c r="AS378" i="1" s="1"/>
  <c r="AY378" i="1" s="1"/>
  <c r="BC378" i="1" s="1"/>
  <c r="AK379" i="1" s="1"/>
  <c r="AU379" i="1" l="1"/>
  <c r="AP378" i="1"/>
  <c r="AR378" i="1" s="1"/>
  <c r="AX378" i="1" s="1"/>
  <c r="BB378" i="1" s="1"/>
  <c r="AJ379" i="1" s="1"/>
  <c r="AN379" i="1" l="1"/>
  <c r="AT379" i="1"/>
  <c r="AO379" i="1" l="1"/>
  <c r="AQ379" i="1" s="1"/>
  <c r="AS379" i="1" s="1"/>
  <c r="AY379" i="1" s="1"/>
  <c r="BC379" i="1" s="1"/>
  <c r="AK380" i="1" s="1"/>
  <c r="AP379" i="1" l="1"/>
  <c r="AR379" i="1" s="1"/>
  <c r="AX379" i="1" s="1"/>
  <c r="BB379" i="1" s="1"/>
  <c r="AJ380" i="1" s="1"/>
  <c r="AW379" i="1"/>
  <c r="BA379" i="1" s="1"/>
  <c r="BE379" i="1" s="1"/>
  <c r="AM380" i="1" s="1"/>
  <c r="AV379" i="1"/>
  <c r="AZ379" i="1" s="1"/>
  <c r="BD379" i="1" s="1"/>
  <c r="AL380" i="1" s="1"/>
  <c r="AN380" i="1" l="1"/>
  <c r="AT380" i="1"/>
  <c r="AU380" i="1"/>
  <c r="AO380" i="1" l="1"/>
  <c r="AV380" i="1" s="1"/>
  <c r="AZ380" i="1" s="1"/>
  <c r="BD380" i="1" s="1"/>
  <c r="AL381" i="1" s="1"/>
  <c r="AQ380" i="1"/>
  <c r="AS380" i="1" s="1"/>
  <c r="AY380" i="1" s="1"/>
  <c r="BC380" i="1" s="1"/>
  <c r="AK381" i="1" s="1"/>
  <c r="AW380" i="1"/>
  <c r="BA380" i="1" s="1"/>
  <c r="BE380" i="1" s="1"/>
  <c r="AM381" i="1" s="1"/>
  <c r="AP380" i="1"/>
  <c r="AR380" i="1" s="1"/>
  <c r="AX380" i="1" s="1"/>
  <c r="BB380" i="1" s="1"/>
  <c r="AJ381" i="1" s="1"/>
  <c r="AU381" i="1" l="1"/>
  <c r="AT381" i="1"/>
  <c r="AN381" i="1"/>
  <c r="AO381" i="1" s="1"/>
  <c r="AP381" i="1" l="1"/>
  <c r="AR381" i="1" s="1"/>
  <c r="AX381" i="1" s="1"/>
  <c r="BB381" i="1" s="1"/>
  <c r="AJ382" i="1" s="1"/>
  <c r="AQ381" i="1"/>
  <c r="AS381" i="1" s="1"/>
  <c r="AY381" i="1" s="1"/>
  <c r="BC381" i="1" s="1"/>
  <c r="AK382" i="1" s="1"/>
  <c r="AW381" i="1"/>
  <c r="BA381" i="1" s="1"/>
  <c r="BE381" i="1" s="1"/>
  <c r="AM382" i="1" s="1"/>
  <c r="AV381" i="1"/>
  <c r="AZ381" i="1" s="1"/>
  <c r="BD381" i="1" s="1"/>
  <c r="AL382" i="1" s="1"/>
  <c r="AU382" i="1" l="1"/>
  <c r="AW382" i="1" s="1"/>
  <c r="BA382" i="1" s="1"/>
  <c r="BE382" i="1" s="1"/>
  <c r="AM383" i="1" s="1"/>
  <c r="AQ382" i="1"/>
  <c r="AS382" i="1" s="1"/>
  <c r="AY382" i="1" s="1"/>
  <c r="BC382" i="1" s="1"/>
  <c r="AK383" i="1" s="1"/>
  <c r="AT382" i="1"/>
  <c r="AV382" i="1" s="1"/>
  <c r="AZ382" i="1" s="1"/>
  <c r="BD382" i="1" s="1"/>
  <c r="AL383" i="1" s="1"/>
  <c r="AN382" i="1"/>
  <c r="AO382" i="1" s="1"/>
  <c r="AP382" i="1" s="1"/>
  <c r="AR382" i="1" s="1"/>
  <c r="AX382" i="1" s="1"/>
  <c r="BB382" i="1" s="1"/>
  <c r="AJ383" i="1" s="1"/>
  <c r="AN383" i="1" l="1"/>
  <c r="AO383" i="1" s="1"/>
  <c r="AP383" i="1" s="1"/>
  <c r="AR383" i="1" s="1"/>
  <c r="AX383" i="1" s="1"/>
  <c r="BB383" i="1" s="1"/>
  <c r="AJ384" i="1" s="1"/>
  <c r="AT383" i="1"/>
  <c r="AQ383" i="1"/>
  <c r="AS383" i="1" s="1"/>
  <c r="AY383" i="1" s="1"/>
  <c r="BC383" i="1" s="1"/>
  <c r="AK384" i="1" s="1"/>
  <c r="AU383" i="1"/>
  <c r="AW383" i="1" s="1"/>
  <c r="BA383" i="1" s="1"/>
  <c r="BE383" i="1" s="1"/>
  <c r="AM384" i="1" s="1"/>
  <c r="AU384" i="1" l="1"/>
  <c r="AW384" i="1" s="1"/>
  <c r="BA384" i="1" s="1"/>
  <c r="BE384" i="1" s="1"/>
  <c r="AM385" i="1" s="1"/>
  <c r="AP384" i="1"/>
  <c r="AR384" i="1" s="1"/>
  <c r="AT384" i="1"/>
  <c r="AV384" i="1" s="1"/>
  <c r="AZ384" i="1" s="1"/>
  <c r="BD384" i="1" s="1"/>
  <c r="AN384" i="1"/>
  <c r="AO384" i="1" s="1"/>
  <c r="AV383" i="1"/>
  <c r="AZ383" i="1" s="1"/>
  <c r="BD383" i="1" s="1"/>
  <c r="AL384" i="1" s="1"/>
  <c r="AQ384" i="1" l="1"/>
  <c r="AS384" i="1" s="1"/>
  <c r="AY384" i="1" s="1"/>
  <c r="BC384" i="1" s="1"/>
  <c r="AK385" i="1" s="1"/>
  <c r="AX384" i="1"/>
  <c r="BB384" i="1" s="1"/>
  <c r="AJ385" i="1" s="1"/>
  <c r="AL385" i="1"/>
  <c r="AT385" i="1" l="1"/>
  <c r="AN385" i="1"/>
  <c r="AO385" i="1" s="1"/>
  <c r="AU385" i="1"/>
  <c r="AQ385" i="1" l="1"/>
  <c r="AS385" i="1" s="1"/>
  <c r="AY385" i="1" s="1"/>
  <c r="BC385" i="1" s="1"/>
  <c r="AK386" i="1" s="1"/>
  <c r="AV385" i="1"/>
  <c r="AZ385" i="1" s="1"/>
  <c r="BD385" i="1" s="1"/>
  <c r="AL386" i="1" s="1"/>
  <c r="AW385" i="1"/>
  <c r="BA385" i="1" s="1"/>
  <c r="BE385" i="1" s="1"/>
  <c r="AM386" i="1" s="1"/>
  <c r="AP385" i="1"/>
  <c r="AR385" i="1" s="1"/>
  <c r="AX385" i="1" s="1"/>
  <c r="BB385" i="1" s="1"/>
  <c r="AJ386" i="1" s="1"/>
  <c r="AT386" i="1" l="1"/>
  <c r="AN386" i="1"/>
  <c r="AO386" i="1" s="1"/>
  <c r="AU386" i="1"/>
  <c r="AW386" i="1" l="1"/>
  <c r="BA386" i="1" s="1"/>
  <c r="BE386" i="1" s="1"/>
  <c r="AM387" i="1" s="1"/>
  <c r="AP386" i="1"/>
  <c r="AR386" i="1" s="1"/>
  <c r="AX386" i="1" s="1"/>
  <c r="BB386" i="1" s="1"/>
  <c r="AJ387" i="1" s="1"/>
  <c r="AQ386" i="1"/>
  <c r="AS386" i="1" s="1"/>
  <c r="AY386" i="1" s="1"/>
  <c r="BC386" i="1" s="1"/>
  <c r="AK387" i="1" s="1"/>
  <c r="AV386" i="1"/>
  <c r="AZ386" i="1" s="1"/>
  <c r="BD386" i="1" s="1"/>
  <c r="AL387" i="1" s="1"/>
  <c r="AU387" i="1" l="1"/>
  <c r="AN387" i="1"/>
  <c r="AO387" i="1" s="1"/>
  <c r="AT387" i="1"/>
  <c r="AV387" i="1" l="1"/>
  <c r="AZ387" i="1" s="1"/>
  <c r="BD387" i="1" s="1"/>
  <c r="AL388" i="1" s="1"/>
  <c r="AP387" i="1"/>
  <c r="AR387" i="1" s="1"/>
  <c r="AX387" i="1" s="1"/>
  <c r="BB387" i="1" s="1"/>
  <c r="AJ388" i="1" s="1"/>
  <c r="AW387" i="1"/>
  <c r="BA387" i="1" s="1"/>
  <c r="BE387" i="1" s="1"/>
  <c r="AM388" i="1" s="1"/>
  <c r="AQ387" i="1"/>
  <c r="AS387" i="1" s="1"/>
  <c r="AY387" i="1" s="1"/>
  <c r="BC387" i="1" s="1"/>
  <c r="AK388" i="1" s="1"/>
  <c r="AU388" i="1" l="1"/>
  <c r="AN388" i="1"/>
  <c r="AO388" i="1" s="1"/>
  <c r="AT388" i="1"/>
  <c r="AW388" i="1" l="1"/>
  <c r="BA388" i="1" s="1"/>
  <c r="BE388" i="1" s="1"/>
  <c r="AM389" i="1" s="1"/>
  <c r="AV388" i="1"/>
  <c r="AZ388" i="1" s="1"/>
  <c r="BD388" i="1" s="1"/>
  <c r="AL389" i="1" s="1"/>
  <c r="AP388" i="1"/>
  <c r="AR388" i="1" s="1"/>
  <c r="AX388" i="1" s="1"/>
  <c r="BB388" i="1" s="1"/>
  <c r="AJ389" i="1" s="1"/>
  <c r="AQ388" i="1"/>
  <c r="AS388" i="1" s="1"/>
  <c r="AY388" i="1" s="1"/>
  <c r="BC388" i="1" s="1"/>
  <c r="AK389" i="1" s="1"/>
  <c r="AN389" i="1" l="1"/>
  <c r="AO389" i="1" s="1"/>
  <c r="AT389" i="1"/>
  <c r="AU389" i="1"/>
  <c r="AW389" i="1" s="1"/>
  <c r="BA389" i="1" s="1"/>
  <c r="BE389" i="1" s="1"/>
  <c r="AM390" i="1" s="1"/>
  <c r="AQ389" i="1"/>
  <c r="AS389" i="1" s="1"/>
  <c r="AY389" i="1" s="1"/>
  <c r="BC389" i="1" s="1"/>
  <c r="AK390" i="1" s="1"/>
  <c r="AU390" i="1" l="1"/>
  <c r="AV389" i="1"/>
  <c r="AZ389" i="1" s="1"/>
  <c r="BD389" i="1" s="1"/>
  <c r="AL390" i="1" s="1"/>
  <c r="AP389" i="1"/>
  <c r="AR389" i="1" s="1"/>
  <c r="AX389" i="1" s="1"/>
  <c r="BB389" i="1" s="1"/>
  <c r="AJ390" i="1" s="1"/>
  <c r="AT390" i="1" l="1"/>
  <c r="AN390" i="1"/>
  <c r="AO390" i="1" l="1"/>
  <c r="AQ390" i="1" s="1"/>
  <c r="AS390" i="1" s="1"/>
  <c r="AY390" i="1" s="1"/>
  <c r="BC390" i="1" s="1"/>
  <c r="AK391" i="1" s="1"/>
  <c r="AV390" i="1" l="1"/>
  <c r="AZ390" i="1" s="1"/>
  <c r="BD390" i="1" s="1"/>
  <c r="AL391" i="1" s="1"/>
  <c r="AP390" i="1"/>
  <c r="AR390" i="1" s="1"/>
  <c r="AX390" i="1" s="1"/>
  <c r="BB390" i="1" s="1"/>
  <c r="AJ391" i="1" s="1"/>
  <c r="AW390" i="1"/>
  <c r="BA390" i="1" s="1"/>
  <c r="BE390" i="1" s="1"/>
  <c r="AM391" i="1" s="1"/>
  <c r="AU391" i="1" l="1"/>
  <c r="AN391" i="1"/>
  <c r="AT391" i="1"/>
  <c r="AO391" i="1" l="1"/>
  <c r="AV391" i="1" s="1"/>
  <c r="AZ391" i="1" s="1"/>
  <c r="BD391" i="1" s="1"/>
  <c r="AL392" i="1" s="1"/>
  <c r="AP391" i="1"/>
  <c r="AR391" i="1" s="1"/>
  <c r="AX391" i="1" s="1"/>
  <c r="BB391" i="1" s="1"/>
  <c r="AJ392" i="1" s="1"/>
  <c r="AT392" i="1" l="1"/>
  <c r="AW391" i="1"/>
  <c r="BA391" i="1" s="1"/>
  <c r="BE391" i="1" s="1"/>
  <c r="AM392" i="1" s="1"/>
  <c r="AQ391" i="1"/>
  <c r="AS391" i="1" s="1"/>
  <c r="AY391" i="1" s="1"/>
  <c r="BC391" i="1" s="1"/>
  <c r="AK392" i="1" s="1"/>
  <c r="AU392" i="1" l="1"/>
  <c r="AN392" i="1"/>
  <c r="AO392" i="1" l="1"/>
  <c r="AP392" i="1" s="1"/>
  <c r="AR392" i="1" s="1"/>
  <c r="AX392" i="1" s="1"/>
  <c r="BB392" i="1" s="1"/>
  <c r="AJ393" i="1" s="1"/>
  <c r="AV392" i="1"/>
  <c r="AZ392" i="1" s="1"/>
  <c r="BD392" i="1" s="1"/>
  <c r="AL393" i="1" s="1"/>
  <c r="AQ392" i="1"/>
  <c r="AS392" i="1" s="1"/>
  <c r="AY392" i="1" s="1"/>
  <c r="BC392" i="1" s="1"/>
  <c r="AK393" i="1" s="1"/>
  <c r="AW392" i="1"/>
  <c r="BA392" i="1" s="1"/>
  <c r="BE392" i="1" s="1"/>
  <c r="AM393" i="1" s="1"/>
  <c r="AN393" i="1" l="1"/>
  <c r="AO393" i="1" s="1"/>
  <c r="AP393" i="1" s="1"/>
  <c r="AR393" i="1" s="1"/>
  <c r="AX393" i="1" s="1"/>
  <c r="BB393" i="1" s="1"/>
  <c r="AJ394" i="1" s="1"/>
  <c r="AT393" i="1"/>
  <c r="AV393" i="1" s="1"/>
  <c r="AZ393" i="1" s="1"/>
  <c r="BD393" i="1" s="1"/>
  <c r="AL394" i="1" s="1"/>
  <c r="AU393" i="1"/>
  <c r="AW393" i="1" s="1"/>
  <c r="BA393" i="1" s="1"/>
  <c r="BE393" i="1" s="1"/>
  <c r="AM394" i="1" s="1"/>
  <c r="AT394" i="1" l="1"/>
  <c r="AQ393" i="1"/>
  <c r="AS393" i="1" s="1"/>
  <c r="AY393" i="1" s="1"/>
  <c r="BC393" i="1" s="1"/>
  <c r="AK394" i="1" s="1"/>
  <c r="AN394" i="1" s="1"/>
  <c r="AO394" i="1" l="1"/>
  <c r="AP394" i="1" s="1"/>
  <c r="AR394" i="1" s="1"/>
  <c r="AX394" i="1" s="1"/>
  <c r="BB394" i="1" s="1"/>
  <c r="AJ395" i="1" s="1"/>
  <c r="AU394" i="1"/>
  <c r="AW394" i="1" s="1"/>
  <c r="BA394" i="1" s="1"/>
  <c r="BE394" i="1" s="1"/>
  <c r="AM395" i="1" s="1"/>
  <c r="AQ394" i="1"/>
  <c r="AS394" i="1" s="1"/>
  <c r="AY394" i="1" s="1"/>
  <c r="BC394" i="1" s="1"/>
  <c r="AK395" i="1" s="1"/>
  <c r="AU395" i="1" l="1"/>
  <c r="AN395" i="1"/>
  <c r="AO395" i="1" s="1"/>
  <c r="AV394" i="1"/>
  <c r="AZ394" i="1" s="1"/>
  <c r="BD394" i="1" s="1"/>
  <c r="AL395" i="1" s="1"/>
  <c r="AT395" i="1" s="1"/>
  <c r="AV395" i="1" s="1"/>
  <c r="AZ395" i="1" s="1"/>
  <c r="BD395" i="1" s="1"/>
  <c r="AP395" i="1" l="1"/>
  <c r="AR395" i="1" s="1"/>
  <c r="AW395" i="1"/>
  <c r="BA395" i="1" s="1"/>
  <c r="BE395" i="1" s="1"/>
  <c r="AM396" i="1" s="1"/>
  <c r="AX395" i="1"/>
  <c r="BB395" i="1" s="1"/>
  <c r="AJ396" i="1" s="1"/>
  <c r="AL396" i="1"/>
  <c r="AQ395" i="1"/>
  <c r="AS395" i="1" s="1"/>
  <c r="AY395" i="1" s="1"/>
  <c r="BC395" i="1" s="1"/>
  <c r="AK396" i="1" s="1"/>
  <c r="AU396" i="1" l="1"/>
  <c r="AT396" i="1"/>
  <c r="AV396" i="1" s="1"/>
  <c r="AZ396" i="1" s="1"/>
  <c r="BD396" i="1" s="1"/>
  <c r="AL397" i="1" s="1"/>
  <c r="AN396" i="1"/>
  <c r="AO396" i="1" s="1"/>
  <c r="AW396" i="1" l="1"/>
  <c r="BA396" i="1" s="1"/>
  <c r="BE396" i="1" s="1"/>
  <c r="AM397" i="1" s="1"/>
  <c r="AP396" i="1"/>
  <c r="AR396" i="1" s="1"/>
  <c r="AX396" i="1" s="1"/>
  <c r="BB396" i="1" s="1"/>
  <c r="AJ397" i="1" s="1"/>
  <c r="AQ396" i="1"/>
  <c r="AS396" i="1" s="1"/>
  <c r="AY396" i="1" s="1"/>
  <c r="BC396" i="1" s="1"/>
  <c r="AK397" i="1" s="1"/>
  <c r="AU397" i="1" l="1"/>
  <c r="AT397" i="1"/>
  <c r="AN397" i="1"/>
  <c r="AO397" i="1" s="1"/>
  <c r="AV397" i="1" l="1"/>
  <c r="AZ397" i="1" s="1"/>
  <c r="BD397" i="1" s="1"/>
  <c r="AL398" i="1" s="1"/>
  <c r="AQ397" i="1"/>
  <c r="AS397" i="1" s="1"/>
  <c r="AY397" i="1" s="1"/>
  <c r="BC397" i="1" s="1"/>
  <c r="AK398" i="1" s="1"/>
  <c r="AP397" i="1"/>
  <c r="AR397" i="1" s="1"/>
  <c r="AX397" i="1" s="1"/>
  <c r="BB397" i="1" s="1"/>
  <c r="AJ398" i="1" s="1"/>
  <c r="AW397" i="1"/>
  <c r="BA397" i="1" s="1"/>
  <c r="BE397" i="1" s="1"/>
  <c r="AM398" i="1" s="1"/>
  <c r="AU398" i="1" l="1"/>
  <c r="AN398" i="1"/>
  <c r="AO398" i="1" s="1"/>
  <c r="AT398" i="1"/>
  <c r="AP398" i="1" l="1"/>
  <c r="AR398" i="1" s="1"/>
  <c r="AX398" i="1" s="1"/>
  <c r="BB398" i="1" s="1"/>
  <c r="AJ399" i="1" s="1"/>
  <c r="AQ398" i="1"/>
  <c r="AS398" i="1" s="1"/>
  <c r="AY398" i="1" s="1"/>
  <c r="BC398" i="1" s="1"/>
  <c r="AK399" i="1" s="1"/>
  <c r="AW398" i="1"/>
  <c r="BA398" i="1" s="1"/>
  <c r="BE398" i="1" s="1"/>
  <c r="AM399" i="1" s="1"/>
  <c r="AV398" i="1"/>
  <c r="AZ398" i="1" s="1"/>
  <c r="BD398" i="1" s="1"/>
  <c r="AL399" i="1" s="1"/>
  <c r="AU399" i="1" l="1"/>
  <c r="AT399" i="1"/>
  <c r="AN399" i="1"/>
  <c r="AO399" i="1" s="1"/>
  <c r="AP399" i="1" l="1"/>
  <c r="AR399" i="1" s="1"/>
  <c r="AX399" i="1" s="1"/>
  <c r="BB399" i="1" s="1"/>
  <c r="AJ400" i="1" s="1"/>
  <c r="AQ399" i="1"/>
  <c r="AS399" i="1" s="1"/>
  <c r="AY399" i="1" s="1"/>
  <c r="BC399" i="1" s="1"/>
  <c r="AK400" i="1" s="1"/>
  <c r="AW399" i="1"/>
  <c r="BA399" i="1" s="1"/>
  <c r="BE399" i="1" s="1"/>
  <c r="AM400" i="1" s="1"/>
  <c r="AV399" i="1"/>
  <c r="AZ399" i="1" s="1"/>
  <c r="BD399" i="1" s="1"/>
  <c r="AL400" i="1" s="1"/>
  <c r="AU400" i="1" l="1"/>
  <c r="AW400" i="1" s="1"/>
  <c r="BA400" i="1" s="1"/>
  <c r="BE400" i="1" s="1"/>
  <c r="AM401" i="1" s="1"/>
  <c r="AT400" i="1"/>
  <c r="AV400" i="1" s="1"/>
  <c r="AZ400" i="1" s="1"/>
  <c r="BD400" i="1" s="1"/>
  <c r="AL401" i="1" s="1"/>
  <c r="AN400" i="1"/>
  <c r="AO400" i="1" s="1"/>
  <c r="AQ400" i="1" l="1"/>
  <c r="AS400" i="1" s="1"/>
  <c r="AY400" i="1" s="1"/>
  <c r="BC400" i="1" s="1"/>
  <c r="AK401" i="1" s="1"/>
  <c r="AP400" i="1"/>
  <c r="AR400" i="1" s="1"/>
  <c r="AX400" i="1" s="1"/>
  <c r="BB400" i="1" s="1"/>
  <c r="AJ401" i="1" s="1"/>
  <c r="AU401" i="1" l="1"/>
  <c r="AT401" i="1"/>
  <c r="AN401" i="1"/>
  <c r="AO401" i="1" s="1"/>
  <c r="AP401" i="1" l="1"/>
  <c r="AR401" i="1" s="1"/>
  <c r="AX401" i="1" s="1"/>
  <c r="BB401" i="1" s="1"/>
  <c r="AJ402" i="1" s="1"/>
  <c r="AV401" i="1"/>
  <c r="AZ401" i="1" s="1"/>
  <c r="BD401" i="1" s="1"/>
  <c r="AL402" i="1" s="1"/>
  <c r="AQ401" i="1"/>
  <c r="AS401" i="1" s="1"/>
  <c r="AY401" i="1" s="1"/>
  <c r="BC401" i="1" s="1"/>
  <c r="AK402" i="1" s="1"/>
  <c r="AW401" i="1"/>
  <c r="BA401" i="1" s="1"/>
  <c r="BE401" i="1" s="1"/>
  <c r="AM402" i="1" s="1"/>
  <c r="AU402" i="1" l="1"/>
  <c r="AN402" i="1"/>
  <c r="AO402" i="1" s="1"/>
  <c r="AT402" i="1"/>
  <c r="AV402" i="1" l="1"/>
  <c r="AZ402" i="1" s="1"/>
  <c r="BD402" i="1" s="1"/>
  <c r="AL403" i="1" s="1"/>
  <c r="AQ402" i="1"/>
  <c r="AS402" i="1" s="1"/>
  <c r="AY402" i="1" s="1"/>
  <c r="BC402" i="1" s="1"/>
  <c r="AK403" i="1" s="1"/>
  <c r="AW402" i="1"/>
  <c r="BA402" i="1" s="1"/>
  <c r="BE402" i="1" s="1"/>
  <c r="AM403" i="1" s="1"/>
  <c r="AP402" i="1"/>
  <c r="AR402" i="1" s="1"/>
  <c r="AX402" i="1" s="1"/>
  <c r="BB402" i="1" s="1"/>
  <c r="AJ403" i="1" s="1"/>
  <c r="AU403" i="1" l="1"/>
  <c r="AW403" i="1" s="1"/>
  <c r="BA403" i="1" s="1"/>
  <c r="BE403" i="1" s="1"/>
  <c r="AM404" i="1" s="1"/>
  <c r="AT403" i="1"/>
  <c r="AV403" i="1" s="1"/>
  <c r="AZ403" i="1" s="1"/>
  <c r="BD403" i="1" s="1"/>
  <c r="AL404" i="1" s="1"/>
  <c r="AN403" i="1"/>
  <c r="AO403" i="1" s="1"/>
  <c r="AP403" i="1" s="1"/>
  <c r="AR403" i="1" s="1"/>
  <c r="AX403" i="1" s="1"/>
  <c r="BB403" i="1" s="1"/>
  <c r="AJ404" i="1" s="1"/>
  <c r="AT404" i="1" l="1"/>
  <c r="AQ403" i="1"/>
  <c r="AS403" i="1" s="1"/>
  <c r="AY403" i="1" s="1"/>
  <c r="BC403" i="1" s="1"/>
  <c r="AK404" i="1" s="1"/>
  <c r="AN404" i="1" s="1"/>
  <c r="AO404" i="1" l="1"/>
  <c r="AP404" i="1" s="1"/>
  <c r="AR404" i="1" s="1"/>
  <c r="AX404" i="1" s="1"/>
  <c r="BB404" i="1" s="1"/>
  <c r="AJ405" i="1" s="1"/>
  <c r="AU404" i="1"/>
  <c r="AV404" i="1" l="1"/>
  <c r="AZ404" i="1" s="1"/>
  <c r="BD404" i="1" s="1"/>
  <c r="AL405" i="1" s="1"/>
  <c r="AW404" i="1"/>
  <c r="BA404" i="1" s="1"/>
  <c r="BE404" i="1" s="1"/>
  <c r="AM405" i="1" s="1"/>
  <c r="AQ404" i="1"/>
  <c r="AS404" i="1" s="1"/>
  <c r="AY404" i="1" s="1"/>
  <c r="BC404" i="1" s="1"/>
  <c r="AK405" i="1" s="1"/>
  <c r="AU405" i="1" l="1"/>
  <c r="AN405" i="1"/>
  <c r="AT405" i="1"/>
  <c r="AO405" i="1" l="1"/>
  <c r="AW405" i="1" s="1"/>
  <c r="BA405" i="1" s="1"/>
  <c r="BE405" i="1" s="1"/>
  <c r="AM406" i="1" s="1"/>
  <c r="AV405" i="1"/>
  <c r="AZ405" i="1" s="1"/>
  <c r="BD405" i="1" s="1"/>
  <c r="AL406" i="1" s="1"/>
  <c r="AQ405" i="1" l="1"/>
  <c r="AS405" i="1" s="1"/>
  <c r="AY405" i="1" s="1"/>
  <c r="BC405" i="1" s="1"/>
  <c r="AK406" i="1" s="1"/>
  <c r="AP405" i="1"/>
  <c r="AR405" i="1" s="1"/>
  <c r="AX405" i="1" s="1"/>
  <c r="BB405" i="1" s="1"/>
  <c r="AJ406" i="1" s="1"/>
  <c r="AN406" i="1" l="1"/>
  <c r="AO406" i="1" s="1"/>
  <c r="AT406" i="1"/>
  <c r="AU406" i="1"/>
  <c r="AW406" i="1" l="1"/>
  <c r="BA406" i="1" s="1"/>
  <c r="BE406" i="1" s="1"/>
  <c r="AM407" i="1" s="1"/>
  <c r="AV406" i="1"/>
  <c r="AZ406" i="1" s="1"/>
  <c r="BD406" i="1" s="1"/>
  <c r="AL407" i="1" s="1"/>
  <c r="AQ406" i="1"/>
  <c r="AS406" i="1" s="1"/>
  <c r="AY406" i="1" s="1"/>
  <c r="BC406" i="1" s="1"/>
  <c r="AK407" i="1" s="1"/>
  <c r="AP406" i="1"/>
  <c r="AR406" i="1" s="1"/>
  <c r="AX406" i="1" s="1"/>
  <c r="BB406" i="1" s="1"/>
  <c r="AJ407" i="1" s="1"/>
  <c r="AT407" i="1" l="1"/>
  <c r="AN407" i="1"/>
  <c r="AO407" i="1" s="1"/>
  <c r="AU407" i="1"/>
  <c r="AV407" i="1" l="1"/>
  <c r="AZ407" i="1" s="1"/>
  <c r="BD407" i="1" s="1"/>
  <c r="AL408" i="1" s="1"/>
  <c r="AQ407" i="1"/>
  <c r="AS407" i="1" s="1"/>
  <c r="AY407" i="1" s="1"/>
  <c r="BC407" i="1" s="1"/>
  <c r="AK408" i="1" s="1"/>
  <c r="AW407" i="1"/>
  <c r="BA407" i="1" s="1"/>
  <c r="BE407" i="1" s="1"/>
  <c r="AM408" i="1" s="1"/>
  <c r="AP407" i="1"/>
  <c r="AR407" i="1" s="1"/>
  <c r="AX407" i="1" s="1"/>
  <c r="BB407" i="1" s="1"/>
  <c r="AJ408" i="1" s="1"/>
  <c r="AT408" i="1" l="1"/>
  <c r="AN408" i="1"/>
  <c r="AO408" i="1" s="1"/>
  <c r="AQ408" i="1" s="1"/>
  <c r="AS408" i="1" s="1"/>
  <c r="AY408" i="1" s="1"/>
  <c r="BC408" i="1" s="1"/>
  <c r="AK409" i="1" s="1"/>
  <c r="AU408" i="1"/>
  <c r="AV408" i="1" l="1"/>
  <c r="AZ408" i="1" s="1"/>
  <c r="BD408" i="1" s="1"/>
  <c r="AL409" i="1" s="1"/>
  <c r="AP408" i="1"/>
  <c r="AR408" i="1" s="1"/>
  <c r="AX408" i="1" s="1"/>
  <c r="BB408" i="1" s="1"/>
  <c r="AJ409" i="1" s="1"/>
  <c r="AW408" i="1"/>
  <c r="BA408" i="1" s="1"/>
  <c r="BE408" i="1" s="1"/>
  <c r="AM409" i="1" s="1"/>
  <c r="AT409" i="1" l="1"/>
  <c r="AN409" i="1"/>
  <c r="AU409" i="1"/>
  <c r="AO409" i="1" l="1"/>
  <c r="AP409" i="1" s="1"/>
  <c r="AR409" i="1" s="1"/>
  <c r="AX409" i="1" s="1"/>
  <c r="BB409" i="1" s="1"/>
  <c r="AJ410" i="1" s="1"/>
  <c r="AW409" i="1" l="1"/>
  <c r="BA409" i="1" s="1"/>
  <c r="BE409" i="1" s="1"/>
  <c r="AM410" i="1" s="1"/>
  <c r="AQ409" i="1"/>
  <c r="AS409" i="1" s="1"/>
  <c r="AY409" i="1" s="1"/>
  <c r="BC409" i="1" s="1"/>
  <c r="AK410" i="1" s="1"/>
  <c r="AV409" i="1"/>
  <c r="AZ409" i="1" s="1"/>
  <c r="BD409" i="1" s="1"/>
  <c r="AL410" i="1" s="1"/>
  <c r="AU410" i="1" l="1"/>
  <c r="AT410" i="1"/>
  <c r="AN410" i="1"/>
  <c r="AO410" i="1" l="1"/>
  <c r="AQ410" i="1" s="1"/>
  <c r="AS410" i="1" s="1"/>
  <c r="AY410" i="1" s="1"/>
  <c r="BC410" i="1" s="1"/>
  <c r="AK411" i="1" s="1"/>
  <c r="AP410" i="1" l="1"/>
  <c r="AR410" i="1" s="1"/>
  <c r="AX410" i="1" s="1"/>
  <c r="BB410" i="1" s="1"/>
  <c r="AJ411" i="1" s="1"/>
  <c r="AV410" i="1"/>
  <c r="AZ410" i="1" s="1"/>
  <c r="BD410" i="1" s="1"/>
  <c r="AL411" i="1" s="1"/>
  <c r="AW410" i="1"/>
  <c r="BA410" i="1" s="1"/>
  <c r="BE410" i="1" s="1"/>
  <c r="AM411" i="1" s="1"/>
  <c r="AU411" i="1" l="1"/>
  <c r="AT411" i="1"/>
  <c r="AN411" i="1"/>
  <c r="AO411" i="1" l="1"/>
  <c r="AP411" i="1" s="1"/>
  <c r="AR411" i="1" s="1"/>
  <c r="AX411" i="1" s="1"/>
  <c r="BB411" i="1" s="1"/>
  <c r="AJ412" i="1" s="1"/>
  <c r="AQ411" i="1"/>
  <c r="AS411" i="1" s="1"/>
  <c r="AY411" i="1" s="1"/>
  <c r="BC411" i="1" s="1"/>
  <c r="AK412" i="1" s="1"/>
  <c r="AT412" i="1" l="1"/>
  <c r="AN412" i="1"/>
  <c r="AO412" i="1" s="1"/>
  <c r="AW411" i="1"/>
  <c r="BA411" i="1" s="1"/>
  <c r="BE411" i="1" s="1"/>
  <c r="AM412" i="1" s="1"/>
  <c r="AV411" i="1"/>
  <c r="AZ411" i="1" s="1"/>
  <c r="BD411" i="1" s="1"/>
  <c r="AL412" i="1" s="1"/>
  <c r="AP412" i="1" l="1"/>
  <c r="AR412" i="1" s="1"/>
  <c r="AV412" i="1"/>
  <c r="AZ412" i="1" s="1"/>
  <c r="BD412" i="1" s="1"/>
  <c r="AL413" i="1" s="1"/>
  <c r="AU412" i="1"/>
  <c r="AW412" i="1" s="1"/>
  <c r="BA412" i="1" s="1"/>
  <c r="BE412" i="1" s="1"/>
  <c r="AM413" i="1" s="1"/>
  <c r="AX412" i="1"/>
  <c r="BB412" i="1" s="1"/>
  <c r="AJ413" i="1" s="1"/>
  <c r="AQ412" i="1"/>
  <c r="AS412" i="1" s="1"/>
  <c r="AY412" i="1" s="1"/>
  <c r="BC412" i="1" s="1"/>
  <c r="AK413" i="1" s="1"/>
  <c r="AU413" i="1" l="1"/>
  <c r="AT413" i="1"/>
  <c r="AV413" i="1" s="1"/>
  <c r="AZ413" i="1" s="1"/>
  <c r="BD413" i="1" s="1"/>
  <c r="AL414" i="1" s="1"/>
  <c r="AN413" i="1"/>
  <c r="AO413" i="1" s="1"/>
  <c r="AP413" i="1" s="1"/>
  <c r="AR413" i="1" s="1"/>
  <c r="AX413" i="1" s="1"/>
  <c r="BB413" i="1" s="1"/>
  <c r="AJ414" i="1" s="1"/>
  <c r="AT414" i="1" l="1"/>
  <c r="AQ413" i="1"/>
  <c r="AS413" i="1" s="1"/>
  <c r="AY413" i="1" s="1"/>
  <c r="BC413" i="1" s="1"/>
  <c r="AK414" i="1" s="1"/>
  <c r="AW413" i="1"/>
  <c r="BA413" i="1" s="1"/>
  <c r="BE413" i="1" s="1"/>
  <c r="AM414" i="1" s="1"/>
  <c r="AU414" i="1" l="1"/>
  <c r="AN414" i="1"/>
  <c r="AO414" i="1" l="1"/>
  <c r="AP414" i="1" s="1"/>
  <c r="AR414" i="1" s="1"/>
  <c r="AX414" i="1" s="1"/>
  <c r="BB414" i="1" s="1"/>
  <c r="AJ415" i="1" s="1"/>
  <c r="AV414" i="1"/>
  <c r="AZ414" i="1" s="1"/>
  <c r="BD414" i="1" s="1"/>
  <c r="AL415" i="1" s="1"/>
  <c r="AQ414" i="1"/>
  <c r="AS414" i="1" s="1"/>
  <c r="AY414" i="1" s="1"/>
  <c r="BC414" i="1" s="1"/>
  <c r="AK415" i="1" s="1"/>
  <c r="AW414" i="1"/>
  <c r="BA414" i="1" s="1"/>
  <c r="BE414" i="1" s="1"/>
  <c r="AM415" i="1" s="1"/>
  <c r="AT415" i="1" l="1"/>
  <c r="AN415" i="1"/>
  <c r="AO415" i="1" s="1"/>
  <c r="AU415" i="1"/>
  <c r="AW415" i="1" l="1"/>
  <c r="BA415" i="1" s="1"/>
  <c r="BE415" i="1" s="1"/>
  <c r="AM416" i="1" s="1"/>
  <c r="AV415" i="1"/>
  <c r="AZ415" i="1" s="1"/>
  <c r="BD415" i="1" s="1"/>
  <c r="AL416" i="1" s="1"/>
  <c r="AQ415" i="1"/>
  <c r="AS415" i="1" s="1"/>
  <c r="AY415" i="1" s="1"/>
  <c r="BC415" i="1" s="1"/>
  <c r="AK416" i="1" s="1"/>
  <c r="AP415" i="1"/>
  <c r="AR415" i="1" s="1"/>
  <c r="AX415" i="1" s="1"/>
  <c r="BB415" i="1" s="1"/>
  <c r="AJ416" i="1" s="1"/>
  <c r="AT416" i="1" l="1"/>
  <c r="AN416" i="1"/>
  <c r="AO416" i="1" s="1"/>
  <c r="AU416" i="1"/>
  <c r="AW416" i="1" s="1"/>
  <c r="BA416" i="1" s="1"/>
  <c r="BE416" i="1" s="1"/>
  <c r="AM417" i="1" s="1"/>
  <c r="AP416" i="1" l="1"/>
  <c r="AR416" i="1" s="1"/>
  <c r="AX416" i="1" s="1"/>
  <c r="BB416" i="1" s="1"/>
  <c r="AJ417" i="1" s="1"/>
  <c r="AQ416" i="1"/>
  <c r="AS416" i="1" s="1"/>
  <c r="AY416" i="1" s="1"/>
  <c r="BC416" i="1" s="1"/>
  <c r="AK417" i="1" s="1"/>
  <c r="AV416" i="1"/>
  <c r="AZ416" i="1" s="1"/>
  <c r="BD416" i="1" s="1"/>
  <c r="AL417" i="1" s="1"/>
  <c r="AT417" i="1" l="1"/>
  <c r="AN417" i="1"/>
  <c r="AO417" i="1" s="1"/>
  <c r="AU417" i="1"/>
  <c r="AQ417" i="1" l="1"/>
  <c r="AS417" i="1" s="1"/>
  <c r="AY417" i="1" s="1"/>
  <c r="BC417" i="1" s="1"/>
  <c r="AK418" i="1" s="1"/>
  <c r="AW417" i="1"/>
  <c r="BA417" i="1" s="1"/>
  <c r="BE417" i="1" s="1"/>
  <c r="AM418" i="1" s="1"/>
  <c r="AP417" i="1"/>
  <c r="AR417" i="1" s="1"/>
  <c r="AX417" i="1" s="1"/>
  <c r="BB417" i="1" s="1"/>
  <c r="AJ418" i="1" s="1"/>
  <c r="AV417" i="1"/>
  <c r="AZ417" i="1" s="1"/>
  <c r="BD417" i="1" s="1"/>
  <c r="AL418" i="1" s="1"/>
  <c r="AN418" i="1" l="1"/>
  <c r="AO418" i="1" s="1"/>
  <c r="AT418" i="1"/>
  <c r="AV418" i="1" s="1"/>
  <c r="AZ418" i="1" s="1"/>
  <c r="BD418" i="1" s="1"/>
  <c r="AL419" i="1" s="1"/>
  <c r="AU418" i="1"/>
  <c r="AP418" i="1" l="1"/>
  <c r="AR418" i="1" s="1"/>
  <c r="AX418" i="1" s="1"/>
  <c r="BB418" i="1" s="1"/>
  <c r="AJ419" i="1" s="1"/>
  <c r="AQ418" i="1"/>
  <c r="AS418" i="1" s="1"/>
  <c r="AY418" i="1" s="1"/>
  <c r="BC418" i="1" s="1"/>
  <c r="AK419" i="1" s="1"/>
  <c r="AW418" i="1"/>
  <c r="BA418" i="1" s="1"/>
  <c r="BE418" i="1" s="1"/>
  <c r="AM419" i="1" s="1"/>
  <c r="AU419" i="1" l="1"/>
  <c r="AT419" i="1"/>
  <c r="AN419" i="1"/>
  <c r="AO419" i="1" s="1"/>
  <c r="AV419" i="1" l="1"/>
  <c r="AZ419" i="1" s="1"/>
  <c r="BD419" i="1" s="1"/>
  <c r="AL420" i="1" s="1"/>
  <c r="AW419" i="1"/>
  <c r="BA419" i="1" s="1"/>
  <c r="BE419" i="1" s="1"/>
  <c r="AM420" i="1" s="1"/>
  <c r="AQ419" i="1"/>
  <c r="AS419" i="1" s="1"/>
  <c r="AY419" i="1" s="1"/>
  <c r="BC419" i="1" s="1"/>
  <c r="AK420" i="1" s="1"/>
  <c r="AP419" i="1"/>
  <c r="AR419" i="1" s="1"/>
  <c r="AX419" i="1" s="1"/>
  <c r="BB419" i="1" s="1"/>
  <c r="AJ420" i="1" s="1"/>
  <c r="AN420" i="1" l="1"/>
  <c r="AO420" i="1" s="1"/>
  <c r="AP420" i="1"/>
  <c r="AR420" i="1" s="1"/>
  <c r="AX420" i="1" s="1"/>
  <c r="BB420" i="1" s="1"/>
  <c r="AJ421" i="1" s="1"/>
  <c r="AT420" i="1"/>
  <c r="AV420" i="1" s="1"/>
  <c r="AZ420" i="1" s="1"/>
  <c r="BD420" i="1" s="1"/>
  <c r="AL421" i="1" s="1"/>
  <c r="AQ420" i="1"/>
  <c r="AS420" i="1" s="1"/>
  <c r="AY420" i="1" s="1"/>
  <c r="BC420" i="1" s="1"/>
  <c r="AK421" i="1" s="1"/>
  <c r="AU420" i="1"/>
  <c r="AW420" i="1" s="1"/>
  <c r="BA420" i="1" s="1"/>
  <c r="BE420" i="1" s="1"/>
  <c r="AM421" i="1" s="1"/>
  <c r="AU421" i="1" l="1"/>
  <c r="AP421" i="1"/>
  <c r="AR421" i="1" s="1"/>
  <c r="AX421" i="1" s="1"/>
  <c r="BB421" i="1" s="1"/>
  <c r="AJ422" i="1" s="1"/>
  <c r="AN421" i="1"/>
  <c r="AO421" i="1" s="1"/>
  <c r="AT421" i="1"/>
  <c r="AV421" i="1" s="1"/>
  <c r="AZ421" i="1" s="1"/>
  <c r="BD421" i="1" s="1"/>
  <c r="AL422" i="1" s="1"/>
  <c r="AT422" i="1" l="1"/>
  <c r="AQ421" i="1"/>
  <c r="AS421" i="1" s="1"/>
  <c r="AY421" i="1" s="1"/>
  <c r="BC421" i="1" s="1"/>
  <c r="AK422" i="1" s="1"/>
  <c r="AN422" i="1" s="1"/>
  <c r="AW421" i="1"/>
  <c r="BA421" i="1" s="1"/>
  <c r="BE421" i="1" s="1"/>
  <c r="AM422" i="1" s="1"/>
  <c r="AO422" i="1" l="1"/>
  <c r="AP422" i="1" s="1"/>
  <c r="AR422" i="1" s="1"/>
  <c r="AX422" i="1" s="1"/>
  <c r="BB422" i="1" s="1"/>
  <c r="AJ423" i="1" s="1"/>
  <c r="AV422" i="1"/>
  <c r="AZ422" i="1" s="1"/>
  <c r="BD422" i="1" s="1"/>
  <c r="AL423" i="1" s="1"/>
  <c r="AU422" i="1"/>
  <c r="AW422" i="1" s="1"/>
  <c r="BA422" i="1" s="1"/>
  <c r="BE422" i="1" s="1"/>
  <c r="AM423" i="1" s="1"/>
  <c r="AQ422" i="1"/>
  <c r="AS422" i="1" s="1"/>
  <c r="AY422" i="1" s="1"/>
  <c r="BC422" i="1" s="1"/>
  <c r="AK423" i="1" s="1"/>
  <c r="AU423" i="1" l="1"/>
  <c r="AT423" i="1"/>
  <c r="AN423" i="1"/>
  <c r="AO423" i="1" s="1"/>
  <c r="AW423" i="1" l="1"/>
  <c r="BA423" i="1" s="1"/>
  <c r="BE423" i="1" s="1"/>
  <c r="AM424" i="1" s="1"/>
  <c r="AV423" i="1"/>
  <c r="AZ423" i="1" s="1"/>
  <c r="BD423" i="1" s="1"/>
  <c r="AL424" i="1" s="1"/>
  <c r="AP423" i="1"/>
  <c r="AR423" i="1" s="1"/>
  <c r="AX423" i="1" s="1"/>
  <c r="BB423" i="1" s="1"/>
  <c r="AJ424" i="1" s="1"/>
  <c r="AQ423" i="1"/>
  <c r="AS423" i="1" s="1"/>
  <c r="AY423" i="1" s="1"/>
  <c r="BC423" i="1" s="1"/>
  <c r="AK424" i="1" s="1"/>
  <c r="AN424" i="1" l="1"/>
  <c r="AO424" i="1" s="1"/>
  <c r="AT424" i="1"/>
  <c r="AV424" i="1" s="1"/>
  <c r="AZ424" i="1" s="1"/>
  <c r="BD424" i="1" s="1"/>
  <c r="AP424" i="1"/>
  <c r="AR424" i="1" s="1"/>
  <c r="AX424" i="1"/>
  <c r="BB424" i="1" s="1"/>
  <c r="AJ425" i="1" s="1"/>
  <c r="AL425" i="1"/>
  <c r="AQ424" i="1"/>
  <c r="AS424" i="1" s="1"/>
  <c r="AY424" i="1" s="1"/>
  <c r="BC424" i="1" s="1"/>
  <c r="AK425" i="1" s="1"/>
  <c r="AU424" i="1"/>
  <c r="AW424" i="1" s="1"/>
  <c r="BA424" i="1" s="1"/>
  <c r="BE424" i="1" s="1"/>
  <c r="AM425" i="1" s="1"/>
  <c r="AU425" i="1" l="1"/>
  <c r="AP425" i="1"/>
  <c r="AR425" i="1" s="1"/>
  <c r="AX425" i="1" s="1"/>
  <c r="BB425" i="1" s="1"/>
  <c r="AJ426" i="1" s="1"/>
  <c r="AT425" i="1"/>
  <c r="AV425" i="1" s="1"/>
  <c r="AZ425" i="1" s="1"/>
  <c r="BD425" i="1" s="1"/>
  <c r="AL426" i="1" s="1"/>
  <c r="AN425" i="1"/>
  <c r="AO425" i="1" s="1"/>
  <c r="AT426" i="1" l="1"/>
  <c r="AQ425" i="1"/>
  <c r="AS425" i="1" s="1"/>
  <c r="AY425" i="1" s="1"/>
  <c r="BC425" i="1" s="1"/>
  <c r="AK426" i="1" s="1"/>
  <c r="AW425" i="1"/>
  <c r="BA425" i="1" s="1"/>
  <c r="BE425" i="1" s="1"/>
  <c r="AM426" i="1" s="1"/>
  <c r="AU426" i="1" l="1"/>
  <c r="AN426" i="1"/>
  <c r="AO426" i="1" l="1"/>
  <c r="AP426" i="1"/>
  <c r="AR426" i="1" s="1"/>
  <c r="AX426" i="1" s="1"/>
  <c r="BB426" i="1" s="1"/>
  <c r="AJ427" i="1" s="1"/>
  <c r="AV426" i="1"/>
  <c r="AZ426" i="1" s="1"/>
  <c r="BD426" i="1" s="1"/>
  <c r="AL427" i="1" s="1"/>
  <c r="AQ426" i="1"/>
  <c r="AS426" i="1" s="1"/>
  <c r="AY426" i="1" s="1"/>
  <c r="BC426" i="1" s="1"/>
  <c r="AK427" i="1" s="1"/>
  <c r="AW426" i="1"/>
  <c r="BA426" i="1" s="1"/>
  <c r="BE426" i="1" s="1"/>
  <c r="AM427" i="1" s="1"/>
  <c r="AU427" i="1" l="1"/>
  <c r="AT427" i="1"/>
  <c r="AN427" i="1"/>
  <c r="AO427" i="1" s="1"/>
  <c r="AP427" i="1" l="1"/>
  <c r="AR427" i="1" s="1"/>
  <c r="AX427" i="1" s="1"/>
  <c r="BB427" i="1" s="1"/>
  <c r="AJ428" i="1" s="1"/>
  <c r="AV427" i="1"/>
  <c r="AZ427" i="1" s="1"/>
  <c r="BD427" i="1" s="1"/>
  <c r="AL428" i="1" s="1"/>
  <c r="AW427" i="1"/>
  <c r="BA427" i="1" s="1"/>
  <c r="BE427" i="1" s="1"/>
  <c r="AM428" i="1" s="1"/>
  <c r="AQ427" i="1"/>
  <c r="AS427" i="1" s="1"/>
  <c r="AY427" i="1" s="1"/>
  <c r="BC427" i="1" s="1"/>
  <c r="AK428" i="1" s="1"/>
  <c r="AU428" i="1" l="1"/>
  <c r="AN428" i="1"/>
  <c r="AO428" i="1" s="1"/>
  <c r="AT428" i="1"/>
  <c r="AQ428" i="1" l="1"/>
  <c r="AS428" i="1" s="1"/>
  <c r="AY428" i="1" s="1"/>
  <c r="BC428" i="1" s="1"/>
  <c r="AK429" i="1" s="1"/>
  <c r="AP428" i="1"/>
  <c r="AR428" i="1" s="1"/>
  <c r="AX428" i="1" s="1"/>
  <c r="BB428" i="1" s="1"/>
  <c r="AJ429" i="1" s="1"/>
  <c r="AW428" i="1"/>
  <c r="BA428" i="1" s="1"/>
  <c r="BE428" i="1" s="1"/>
  <c r="AM429" i="1" s="1"/>
  <c r="AV428" i="1"/>
  <c r="AZ428" i="1" s="1"/>
  <c r="BD428" i="1" s="1"/>
  <c r="AL429" i="1" s="1"/>
  <c r="AT429" i="1" l="1"/>
  <c r="AN429" i="1"/>
  <c r="AO429" i="1" s="1"/>
  <c r="AU429" i="1"/>
  <c r="AP429" i="1" l="1"/>
  <c r="AR429" i="1" s="1"/>
  <c r="AX429" i="1" s="1"/>
  <c r="BB429" i="1" s="1"/>
  <c r="AJ430" i="1" s="1"/>
  <c r="AQ429" i="1"/>
  <c r="AS429" i="1" s="1"/>
  <c r="AY429" i="1" s="1"/>
  <c r="BC429" i="1" s="1"/>
  <c r="AK430" i="1" s="1"/>
  <c r="AV429" i="1"/>
  <c r="AZ429" i="1" s="1"/>
  <c r="BD429" i="1" s="1"/>
  <c r="AL430" i="1" s="1"/>
  <c r="AW429" i="1"/>
  <c r="BA429" i="1" s="1"/>
  <c r="BE429" i="1" s="1"/>
  <c r="AM430" i="1" s="1"/>
  <c r="AU430" i="1" l="1"/>
  <c r="AT430" i="1"/>
  <c r="AN430" i="1"/>
  <c r="AO430" i="1" s="1"/>
  <c r="AQ430" i="1" l="1"/>
  <c r="AS430" i="1" s="1"/>
  <c r="AY430" i="1" s="1"/>
  <c r="BC430" i="1" s="1"/>
  <c r="AK431" i="1" s="1"/>
  <c r="AP430" i="1"/>
  <c r="AR430" i="1" s="1"/>
  <c r="AX430" i="1" s="1"/>
  <c r="BB430" i="1" s="1"/>
  <c r="AJ431" i="1" s="1"/>
  <c r="AW430" i="1"/>
  <c r="BA430" i="1" s="1"/>
  <c r="BE430" i="1" s="1"/>
  <c r="AM431" i="1" s="1"/>
  <c r="AV430" i="1"/>
  <c r="AZ430" i="1" s="1"/>
  <c r="BD430" i="1" s="1"/>
  <c r="AL431" i="1" s="1"/>
  <c r="AT431" i="1" l="1"/>
  <c r="AN431" i="1"/>
  <c r="AO431" i="1" s="1"/>
  <c r="AU431" i="1"/>
  <c r="AV431" i="1" l="1"/>
  <c r="AZ431" i="1" s="1"/>
  <c r="BD431" i="1" s="1"/>
  <c r="AL432" i="1" s="1"/>
  <c r="AP431" i="1"/>
  <c r="AR431" i="1" s="1"/>
  <c r="AX431" i="1" s="1"/>
  <c r="BB431" i="1" s="1"/>
  <c r="AJ432" i="1" s="1"/>
  <c r="AW431" i="1"/>
  <c r="BA431" i="1" s="1"/>
  <c r="BE431" i="1" s="1"/>
  <c r="AM432" i="1" s="1"/>
  <c r="AQ431" i="1"/>
  <c r="AS431" i="1" s="1"/>
  <c r="AY431" i="1" s="1"/>
  <c r="BC431" i="1" s="1"/>
  <c r="AK432" i="1" s="1"/>
  <c r="AN432" i="1" l="1"/>
  <c r="AO432" i="1" s="1"/>
  <c r="AQ432" i="1" s="1"/>
  <c r="AS432" i="1" s="1"/>
  <c r="AY432" i="1" s="1"/>
  <c r="BC432" i="1" s="1"/>
  <c r="AK433" i="1" s="1"/>
  <c r="AT432" i="1"/>
  <c r="AU432" i="1"/>
  <c r="AW432" i="1" s="1"/>
  <c r="BA432" i="1" s="1"/>
  <c r="BE432" i="1" s="1"/>
  <c r="AM433" i="1" s="1"/>
  <c r="AU433" i="1" l="1"/>
  <c r="AV432" i="1"/>
  <c r="AZ432" i="1" s="1"/>
  <c r="BD432" i="1" s="1"/>
  <c r="AL433" i="1" s="1"/>
  <c r="AP432" i="1"/>
  <c r="AR432" i="1" s="1"/>
  <c r="AX432" i="1" s="1"/>
  <c r="BB432" i="1" s="1"/>
  <c r="AJ433" i="1" s="1"/>
  <c r="AN433" i="1" l="1"/>
  <c r="AT433" i="1"/>
  <c r="AO433" i="1" l="1"/>
  <c r="AW433" i="1" s="1"/>
  <c r="BA433" i="1" s="1"/>
  <c r="BE433" i="1" s="1"/>
  <c r="AM434" i="1" s="1"/>
  <c r="AP433" i="1" l="1"/>
  <c r="AR433" i="1" s="1"/>
  <c r="AX433" i="1" s="1"/>
  <c r="BB433" i="1" s="1"/>
  <c r="AJ434" i="1" s="1"/>
  <c r="AQ433" i="1"/>
  <c r="AS433" i="1" s="1"/>
  <c r="AY433" i="1" s="1"/>
  <c r="BC433" i="1" s="1"/>
  <c r="AK434" i="1" s="1"/>
  <c r="AV433" i="1"/>
  <c r="AZ433" i="1" s="1"/>
  <c r="BD433" i="1" s="1"/>
  <c r="AL434" i="1" s="1"/>
  <c r="AU434" i="1" l="1"/>
  <c r="AN434" i="1"/>
  <c r="AO434" i="1" s="1"/>
  <c r="AT434" i="1"/>
  <c r="AV434" i="1" s="1"/>
  <c r="AZ434" i="1" s="1"/>
  <c r="BD434" i="1" s="1"/>
  <c r="AL435" i="1" s="1"/>
  <c r="AW434" i="1" l="1"/>
  <c r="BA434" i="1" s="1"/>
  <c r="BE434" i="1" s="1"/>
  <c r="AM435" i="1" s="1"/>
  <c r="AP434" i="1"/>
  <c r="AR434" i="1" s="1"/>
  <c r="AX434" i="1" s="1"/>
  <c r="BB434" i="1" s="1"/>
  <c r="AJ435" i="1" s="1"/>
  <c r="AQ434" i="1"/>
  <c r="AS434" i="1" s="1"/>
  <c r="AY434" i="1" s="1"/>
  <c r="BC434" i="1" s="1"/>
  <c r="AK435" i="1" s="1"/>
  <c r="AU435" i="1" l="1"/>
  <c r="AT435" i="1"/>
  <c r="AN435" i="1"/>
  <c r="AO435" i="1" s="1"/>
  <c r="AP435" i="1"/>
  <c r="AR435" i="1" s="1"/>
  <c r="AX435" i="1" s="1"/>
  <c r="BB435" i="1" s="1"/>
  <c r="AJ436" i="1" s="1"/>
  <c r="AV435" i="1" l="1"/>
  <c r="AZ435" i="1" s="1"/>
  <c r="BD435" i="1" s="1"/>
  <c r="AL436" i="1" s="1"/>
  <c r="AW435" i="1"/>
  <c r="BA435" i="1" s="1"/>
  <c r="BE435" i="1" s="1"/>
  <c r="AM436" i="1" s="1"/>
  <c r="AQ435" i="1"/>
  <c r="AS435" i="1" s="1"/>
  <c r="AY435" i="1" s="1"/>
  <c r="BC435" i="1" s="1"/>
  <c r="AK436" i="1" s="1"/>
  <c r="AU436" i="1" l="1"/>
  <c r="AT436" i="1"/>
  <c r="AN436" i="1"/>
  <c r="AO436" i="1" l="1"/>
  <c r="AW436" i="1" s="1"/>
  <c r="BA436" i="1" s="1"/>
  <c r="BE436" i="1" s="1"/>
  <c r="AM437" i="1" s="1"/>
  <c r="AQ436" i="1"/>
  <c r="AS436" i="1" s="1"/>
  <c r="AY436" i="1" s="1"/>
  <c r="BC436" i="1" s="1"/>
  <c r="AK437" i="1" s="1"/>
  <c r="AU437" i="1" l="1"/>
  <c r="AP436" i="1"/>
  <c r="AR436" i="1" s="1"/>
  <c r="AX436" i="1" s="1"/>
  <c r="BB436" i="1" s="1"/>
  <c r="AJ437" i="1" s="1"/>
  <c r="AV436" i="1"/>
  <c r="AZ436" i="1" s="1"/>
  <c r="BD436" i="1" s="1"/>
  <c r="AL437" i="1" s="1"/>
  <c r="AN437" i="1" l="1"/>
  <c r="AT437" i="1"/>
  <c r="AO437" i="1" l="1"/>
  <c r="AW437" i="1" s="1"/>
  <c r="BA437" i="1" s="1"/>
  <c r="BE437" i="1" s="1"/>
  <c r="AM438" i="1" s="1"/>
  <c r="AP437" i="1" l="1"/>
  <c r="AR437" i="1" s="1"/>
  <c r="AX437" i="1" s="1"/>
  <c r="BB437" i="1" s="1"/>
  <c r="AJ438" i="1" s="1"/>
  <c r="AQ437" i="1"/>
  <c r="AS437" i="1" s="1"/>
  <c r="AY437" i="1" s="1"/>
  <c r="BC437" i="1" s="1"/>
  <c r="AK438" i="1" s="1"/>
  <c r="AV437" i="1"/>
  <c r="AZ437" i="1" s="1"/>
  <c r="BD437" i="1" s="1"/>
  <c r="AL438" i="1" s="1"/>
  <c r="AU438" i="1" l="1"/>
  <c r="AN438" i="1"/>
  <c r="AO438" i="1" s="1"/>
  <c r="AT438" i="1"/>
  <c r="AP438" i="1" l="1"/>
  <c r="AR438" i="1" s="1"/>
  <c r="AX438" i="1" s="1"/>
  <c r="BB438" i="1" s="1"/>
  <c r="AJ439" i="1" s="1"/>
  <c r="AW438" i="1"/>
  <c r="BA438" i="1" s="1"/>
  <c r="BE438" i="1" s="1"/>
  <c r="AM439" i="1" s="1"/>
  <c r="AQ438" i="1"/>
  <c r="AS438" i="1" s="1"/>
  <c r="AY438" i="1" s="1"/>
  <c r="BC438" i="1" s="1"/>
  <c r="AK439" i="1" s="1"/>
  <c r="AV438" i="1"/>
  <c r="AZ438" i="1" s="1"/>
  <c r="BD438" i="1" s="1"/>
  <c r="AL439" i="1" s="1"/>
  <c r="AQ439" i="1" l="1"/>
  <c r="AS439" i="1" s="1"/>
  <c r="AY439" i="1" s="1"/>
  <c r="BC439" i="1" s="1"/>
  <c r="AK440" i="1" s="1"/>
  <c r="AU439" i="1"/>
  <c r="AW439" i="1" s="1"/>
  <c r="BA439" i="1" s="1"/>
  <c r="BE439" i="1" s="1"/>
  <c r="AM440" i="1" s="1"/>
  <c r="AT439" i="1"/>
  <c r="AV439" i="1" s="1"/>
  <c r="AZ439" i="1" s="1"/>
  <c r="BD439" i="1" s="1"/>
  <c r="AL440" i="1" s="1"/>
  <c r="AN439" i="1"/>
  <c r="AO439" i="1" s="1"/>
  <c r="AU440" i="1" l="1"/>
  <c r="AP439" i="1"/>
  <c r="AR439" i="1" s="1"/>
  <c r="AX439" i="1" s="1"/>
  <c r="BB439" i="1" s="1"/>
  <c r="AJ440" i="1" s="1"/>
  <c r="AN440" i="1" l="1"/>
  <c r="AT440" i="1"/>
  <c r="AO440" i="1" l="1"/>
  <c r="AP440" i="1" l="1"/>
  <c r="AR440" i="1" s="1"/>
  <c r="AX440" i="1" s="1"/>
  <c r="BB440" i="1" s="1"/>
  <c r="AJ441" i="1" s="1"/>
  <c r="AW440" i="1"/>
  <c r="BA440" i="1" s="1"/>
  <c r="BE440" i="1" s="1"/>
  <c r="AM441" i="1" s="1"/>
  <c r="AQ440" i="1"/>
  <c r="AS440" i="1" s="1"/>
  <c r="AY440" i="1" s="1"/>
  <c r="BC440" i="1" s="1"/>
  <c r="AK441" i="1" s="1"/>
  <c r="AV440" i="1"/>
  <c r="AZ440" i="1" s="1"/>
  <c r="BD440" i="1" s="1"/>
  <c r="AL441" i="1" s="1"/>
  <c r="AU441" i="1" l="1"/>
  <c r="AN441" i="1"/>
  <c r="AO441" i="1" s="1"/>
  <c r="AT441" i="1"/>
  <c r="AQ441" i="1" l="1"/>
  <c r="AS441" i="1" s="1"/>
  <c r="AY441" i="1" s="1"/>
  <c r="BC441" i="1" s="1"/>
  <c r="AK442" i="1" s="1"/>
  <c r="AP441" i="1"/>
  <c r="AR441" i="1" s="1"/>
  <c r="AX441" i="1" s="1"/>
  <c r="BB441" i="1" s="1"/>
  <c r="AJ442" i="1" s="1"/>
  <c r="AW441" i="1"/>
  <c r="BA441" i="1" s="1"/>
  <c r="BE441" i="1" s="1"/>
  <c r="AM442" i="1" s="1"/>
  <c r="AV441" i="1"/>
  <c r="AZ441" i="1" s="1"/>
  <c r="BD441" i="1" s="1"/>
  <c r="AL442" i="1" s="1"/>
  <c r="AN442" i="1" l="1"/>
  <c r="AO442" i="1" s="1"/>
  <c r="AT442" i="1"/>
  <c r="AU442" i="1"/>
  <c r="AP442" i="1" l="1"/>
  <c r="AR442" i="1" s="1"/>
  <c r="AX442" i="1" s="1"/>
  <c r="BB442" i="1" s="1"/>
  <c r="AJ443" i="1" s="1"/>
  <c r="AQ442" i="1"/>
  <c r="AS442" i="1" s="1"/>
  <c r="AY442" i="1" s="1"/>
  <c r="BC442" i="1" s="1"/>
  <c r="AK443" i="1" s="1"/>
  <c r="AV442" i="1"/>
  <c r="AZ442" i="1" s="1"/>
  <c r="BD442" i="1" s="1"/>
  <c r="AL443" i="1" s="1"/>
  <c r="AW442" i="1"/>
  <c r="BA442" i="1" s="1"/>
  <c r="BE442" i="1" s="1"/>
  <c r="AM443" i="1" s="1"/>
  <c r="AU443" i="1" l="1"/>
  <c r="AW443" i="1" s="1"/>
  <c r="BA443" i="1" s="1"/>
  <c r="BE443" i="1" s="1"/>
  <c r="AM444" i="1" s="1"/>
  <c r="AT443" i="1"/>
  <c r="AN443" i="1"/>
  <c r="AO443" i="1" s="1"/>
  <c r="AV443" i="1" l="1"/>
  <c r="AZ443" i="1" s="1"/>
  <c r="BD443" i="1" s="1"/>
  <c r="AL444" i="1" s="1"/>
  <c r="AQ443" i="1"/>
  <c r="AS443" i="1" s="1"/>
  <c r="AY443" i="1" s="1"/>
  <c r="BC443" i="1" s="1"/>
  <c r="AK444" i="1" s="1"/>
  <c r="AP443" i="1"/>
  <c r="AR443" i="1" s="1"/>
  <c r="AX443" i="1" s="1"/>
  <c r="BB443" i="1" s="1"/>
  <c r="AJ444" i="1" s="1"/>
  <c r="AN444" i="1" l="1"/>
  <c r="AO444" i="1" s="1"/>
  <c r="AQ444" i="1" s="1"/>
  <c r="AS444" i="1" s="1"/>
  <c r="AY444" i="1" s="1"/>
  <c r="BC444" i="1" s="1"/>
  <c r="AK445" i="1" s="1"/>
  <c r="AT444" i="1"/>
  <c r="AV444" i="1" s="1"/>
  <c r="AZ444" i="1" s="1"/>
  <c r="BD444" i="1" s="1"/>
  <c r="AL445" i="1" s="1"/>
  <c r="AU444" i="1"/>
  <c r="AW444" i="1" s="1"/>
  <c r="BA444" i="1" s="1"/>
  <c r="BE444" i="1" s="1"/>
  <c r="AM445" i="1" s="1"/>
  <c r="AU445" i="1" l="1"/>
  <c r="AP444" i="1"/>
  <c r="AR444" i="1" s="1"/>
  <c r="AX444" i="1" s="1"/>
  <c r="BB444" i="1" s="1"/>
  <c r="AJ445" i="1" s="1"/>
  <c r="AN445" i="1" l="1"/>
  <c r="AT445" i="1"/>
  <c r="AO445" i="1" l="1"/>
  <c r="AW445" i="1" s="1"/>
  <c r="BA445" i="1" s="1"/>
  <c r="BE445" i="1" s="1"/>
  <c r="AM446" i="1" s="1"/>
  <c r="AP445" i="1" l="1"/>
  <c r="AR445" i="1" s="1"/>
  <c r="AX445" i="1" s="1"/>
  <c r="BB445" i="1" s="1"/>
  <c r="AJ446" i="1" s="1"/>
  <c r="AQ445" i="1"/>
  <c r="AS445" i="1" s="1"/>
  <c r="AY445" i="1" s="1"/>
  <c r="BC445" i="1" s="1"/>
  <c r="AK446" i="1" s="1"/>
  <c r="AV445" i="1"/>
  <c r="AZ445" i="1" s="1"/>
  <c r="BD445" i="1" s="1"/>
  <c r="AL446" i="1" s="1"/>
  <c r="AU446" i="1" l="1"/>
  <c r="AN446" i="1"/>
  <c r="AO446" i="1" s="1"/>
  <c r="AT446" i="1"/>
  <c r="AP446" i="1" l="1"/>
  <c r="AR446" i="1" s="1"/>
  <c r="AX446" i="1" s="1"/>
  <c r="BB446" i="1" s="1"/>
  <c r="AJ447" i="1" s="1"/>
  <c r="AW446" i="1"/>
  <c r="BA446" i="1" s="1"/>
  <c r="BE446" i="1" s="1"/>
  <c r="AM447" i="1" s="1"/>
  <c r="AQ446" i="1"/>
  <c r="AS446" i="1" s="1"/>
  <c r="AY446" i="1" s="1"/>
  <c r="BC446" i="1" s="1"/>
  <c r="AK447" i="1" s="1"/>
  <c r="AV446" i="1"/>
  <c r="AZ446" i="1" s="1"/>
  <c r="BD446" i="1" s="1"/>
  <c r="AL447" i="1" s="1"/>
  <c r="AU447" i="1" l="1"/>
  <c r="AT447" i="1"/>
  <c r="AV447" i="1" s="1"/>
  <c r="AZ447" i="1" s="1"/>
  <c r="BD447" i="1" s="1"/>
  <c r="AL448" i="1" s="1"/>
  <c r="AN447" i="1"/>
  <c r="AO447" i="1" s="1"/>
  <c r="AW447" i="1" l="1"/>
  <c r="BA447" i="1" s="1"/>
  <c r="BE447" i="1" s="1"/>
  <c r="AM448" i="1" s="1"/>
  <c r="AQ447" i="1"/>
  <c r="AS447" i="1" s="1"/>
  <c r="AY447" i="1" s="1"/>
  <c r="BC447" i="1" s="1"/>
  <c r="AK448" i="1" s="1"/>
  <c r="AP447" i="1"/>
  <c r="AR447" i="1" s="1"/>
  <c r="AX447" i="1" s="1"/>
  <c r="BB447" i="1" s="1"/>
  <c r="AJ448" i="1" s="1"/>
  <c r="AU448" i="1" l="1"/>
  <c r="AN448" i="1"/>
  <c r="AO448" i="1" s="1"/>
  <c r="AT448" i="1"/>
  <c r="AV448" i="1" l="1"/>
  <c r="AZ448" i="1" s="1"/>
  <c r="BD448" i="1" s="1"/>
  <c r="AL449" i="1" s="1"/>
  <c r="AP448" i="1"/>
  <c r="AR448" i="1" s="1"/>
  <c r="AX448" i="1" s="1"/>
  <c r="BB448" i="1" s="1"/>
  <c r="AJ449" i="1" s="1"/>
  <c r="AW448" i="1"/>
  <c r="BA448" i="1" s="1"/>
  <c r="BE448" i="1" s="1"/>
  <c r="AM449" i="1" s="1"/>
  <c r="AQ448" i="1"/>
  <c r="AS448" i="1" s="1"/>
  <c r="AY448" i="1" s="1"/>
  <c r="BC448" i="1" s="1"/>
  <c r="AK449" i="1" s="1"/>
  <c r="AT449" i="1" l="1"/>
  <c r="AN449" i="1"/>
  <c r="AO449" i="1" s="1"/>
  <c r="AU449" i="1"/>
  <c r="AQ449" i="1" l="1"/>
  <c r="AS449" i="1" s="1"/>
  <c r="AY449" i="1" s="1"/>
  <c r="BC449" i="1" s="1"/>
  <c r="AK450" i="1" s="1"/>
  <c r="AW449" i="1"/>
  <c r="BA449" i="1" s="1"/>
  <c r="BE449" i="1" s="1"/>
  <c r="AM450" i="1" s="1"/>
  <c r="AV449" i="1"/>
  <c r="AZ449" i="1" s="1"/>
  <c r="BD449" i="1" s="1"/>
  <c r="AL450" i="1" s="1"/>
  <c r="AP449" i="1"/>
  <c r="AR449" i="1" s="1"/>
  <c r="AX449" i="1" s="1"/>
  <c r="BB449" i="1" s="1"/>
  <c r="AJ450" i="1" s="1"/>
  <c r="AN450" i="1" l="1"/>
  <c r="AO450" i="1" s="1"/>
  <c r="AT450" i="1"/>
  <c r="AU450" i="1"/>
  <c r="AQ450" i="1" l="1"/>
  <c r="AS450" i="1" s="1"/>
  <c r="AY450" i="1" s="1"/>
  <c r="BC450" i="1" s="1"/>
  <c r="AK451" i="1" s="1"/>
  <c r="AV450" i="1"/>
  <c r="AZ450" i="1" s="1"/>
  <c r="BD450" i="1" s="1"/>
  <c r="AL451" i="1" s="1"/>
  <c r="AP450" i="1"/>
  <c r="AR450" i="1" s="1"/>
  <c r="AX450" i="1" s="1"/>
  <c r="BB450" i="1" s="1"/>
  <c r="AJ451" i="1" s="1"/>
  <c r="AW450" i="1"/>
  <c r="BA450" i="1" s="1"/>
  <c r="BE450" i="1" s="1"/>
  <c r="AM451" i="1" s="1"/>
  <c r="AT451" i="1" l="1"/>
  <c r="AN451" i="1"/>
  <c r="AO451" i="1" s="1"/>
  <c r="AY451" i="1"/>
  <c r="BC451" i="1" s="1"/>
  <c r="AK452" i="1" s="1"/>
  <c r="AM452" i="1"/>
  <c r="AQ451" i="1"/>
  <c r="AS451" i="1" s="1"/>
  <c r="AU451" i="1"/>
  <c r="AW451" i="1" s="1"/>
  <c r="BA451" i="1" s="1"/>
  <c r="BE451" i="1" s="1"/>
  <c r="AU452" i="1" l="1"/>
  <c r="AP451" i="1"/>
  <c r="AR451" i="1" s="1"/>
  <c r="AX451" i="1" s="1"/>
  <c r="BB451" i="1" s="1"/>
  <c r="AJ452" i="1" s="1"/>
  <c r="AV451" i="1"/>
  <c r="AZ451" i="1" s="1"/>
  <c r="BD451" i="1" s="1"/>
  <c r="AL452" i="1" s="1"/>
  <c r="AN452" i="1" l="1"/>
  <c r="AT452" i="1"/>
  <c r="AO452" i="1" l="1"/>
  <c r="AQ452" i="1" s="1"/>
  <c r="AS452" i="1" s="1"/>
  <c r="AY452" i="1" s="1"/>
  <c r="BC452" i="1" s="1"/>
  <c r="AK453" i="1" s="1"/>
  <c r="AW452" i="1" l="1"/>
  <c r="BA452" i="1" s="1"/>
  <c r="BE452" i="1" s="1"/>
  <c r="AM453" i="1" s="1"/>
  <c r="AP452" i="1"/>
  <c r="AR452" i="1" s="1"/>
  <c r="AX452" i="1" s="1"/>
  <c r="BB452" i="1" s="1"/>
  <c r="AJ453" i="1" s="1"/>
  <c r="AV452" i="1"/>
  <c r="AZ452" i="1" s="1"/>
  <c r="BD452" i="1" s="1"/>
  <c r="AL453" i="1" s="1"/>
  <c r="AN453" i="1" l="1"/>
  <c r="AT453" i="1"/>
  <c r="AU453" i="1"/>
  <c r="AO453" i="1" l="1"/>
  <c r="AQ453" i="1"/>
  <c r="AS453" i="1" s="1"/>
  <c r="AY453" i="1" s="1"/>
  <c r="BC453" i="1" s="1"/>
  <c r="AK454" i="1" s="1"/>
  <c r="AV453" i="1"/>
  <c r="AZ453" i="1" s="1"/>
  <c r="BD453" i="1" s="1"/>
  <c r="AL454" i="1" s="1"/>
  <c r="AW453" i="1"/>
  <c r="BA453" i="1" s="1"/>
  <c r="BE453" i="1" s="1"/>
  <c r="AM454" i="1" s="1"/>
  <c r="AP453" i="1"/>
  <c r="AR453" i="1" s="1"/>
  <c r="AX453" i="1" s="1"/>
  <c r="BB453" i="1" s="1"/>
  <c r="AJ454" i="1" s="1"/>
  <c r="AN454" i="1" l="1"/>
  <c r="AO454" i="1" s="1"/>
  <c r="AT454" i="1"/>
  <c r="AV454" i="1" s="1"/>
  <c r="AZ454" i="1" s="1"/>
  <c r="BD454" i="1" s="1"/>
  <c r="AL455" i="1" s="1"/>
  <c r="AU454" i="1"/>
  <c r="AW454" i="1" s="1"/>
  <c r="BA454" i="1" s="1"/>
  <c r="BE454" i="1" s="1"/>
  <c r="AM455" i="1" s="1"/>
  <c r="AQ454" i="1" l="1"/>
  <c r="AS454" i="1" s="1"/>
  <c r="AY454" i="1" s="1"/>
  <c r="BC454" i="1" s="1"/>
  <c r="AK455" i="1" s="1"/>
  <c r="AP454" i="1"/>
  <c r="AR454" i="1" s="1"/>
  <c r="AX454" i="1" s="1"/>
  <c r="BB454" i="1" s="1"/>
  <c r="AJ455" i="1" s="1"/>
  <c r="AT455" i="1" l="1"/>
  <c r="AN455" i="1"/>
  <c r="AO455" i="1" s="1"/>
  <c r="AU455" i="1"/>
  <c r="AW455" i="1" l="1"/>
  <c r="BA455" i="1" s="1"/>
  <c r="BE455" i="1" s="1"/>
  <c r="AM456" i="1" s="1"/>
  <c r="AQ455" i="1"/>
  <c r="AS455" i="1" s="1"/>
  <c r="AY455" i="1" s="1"/>
  <c r="BC455" i="1" s="1"/>
  <c r="AK456" i="1" s="1"/>
  <c r="AP455" i="1"/>
  <c r="AR455" i="1" s="1"/>
  <c r="AX455" i="1" s="1"/>
  <c r="BB455" i="1" s="1"/>
  <c r="AJ456" i="1" s="1"/>
  <c r="AV455" i="1"/>
  <c r="AZ455" i="1" s="1"/>
  <c r="BD455" i="1" s="1"/>
  <c r="AL456" i="1" s="1"/>
  <c r="AU456" i="1" l="1"/>
  <c r="AT456" i="1"/>
  <c r="AN456" i="1"/>
  <c r="AO456" i="1" s="1"/>
  <c r="AV456" i="1" l="1"/>
  <c r="AZ456" i="1" s="1"/>
  <c r="BD456" i="1" s="1"/>
  <c r="AL457" i="1" s="1"/>
  <c r="AW456" i="1"/>
  <c r="BA456" i="1" s="1"/>
  <c r="BE456" i="1" s="1"/>
  <c r="AM457" i="1" s="1"/>
  <c r="AQ456" i="1"/>
  <c r="AS456" i="1" s="1"/>
  <c r="AY456" i="1" s="1"/>
  <c r="BC456" i="1" s="1"/>
  <c r="AK457" i="1" s="1"/>
  <c r="AP456" i="1"/>
  <c r="AR456" i="1" s="1"/>
  <c r="AX456" i="1" s="1"/>
  <c r="BB456" i="1" s="1"/>
  <c r="AJ457" i="1" s="1"/>
  <c r="AT457" i="1" l="1"/>
  <c r="AN457" i="1"/>
  <c r="AO457" i="1" s="1"/>
  <c r="AQ457" i="1" s="1"/>
  <c r="AS457" i="1" s="1"/>
  <c r="AY457" i="1" s="1"/>
  <c r="BC457" i="1" s="1"/>
  <c r="AK458" i="1" s="1"/>
  <c r="AU457" i="1"/>
  <c r="AW457" i="1" s="1"/>
  <c r="BA457" i="1" s="1"/>
  <c r="BE457" i="1" s="1"/>
  <c r="AM458" i="1" s="1"/>
  <c r="AU458" i="1" l="1"/>
  <c r="AP457" i="1"/>
  <c r="AR457" i="1" s="1"/>
  <c r="AX457" i="1" s="1"/>
  <c r="BB457" i="1" s="1"/>
  <c r="AJ458" i="1" s="1"/>
  <c r="AV457" i="1"/>
  <c r="AZ457" i="1" s="1"/>
  <c r="BD457" i="1" s="1"/>
  <c r="AL458" i="1" s="1"/>
  <c r="AN458" i="1" l="1"/>
  <c r="AT458" i="1"/>
  <c r="AO458" i="1" l="1"/>
  <c r="AP458" i="1" l="1"/>
  <c r="AR458" i="1" s="1"/>
  <c r="AX458" i="1" s="1"/>
  <c r="BB458" i="1" s="1"/>
  <c r="AJ459" i="1" s="1"/>
  <c r="AW458" i="1"/>
  <c r="BA458" i="1" s="1"/>
  <c r="BE458" i="1" s="1"/>
  <c r="AM459" i="1" s="1"/>
  <c r="AQ458" i="1"/>
  <c r="AS458" i="1" s="1"/>
  <c r="AY458" i="1" s="1"/>
  <c r="BC458" i="1" s="1"/>
  <c r="AK459" i="1" s="1"/>
  <c r="AV458" i="1"/>
  <c r="AZ458" i="1" s="1"/>
  <c r="BD458" i="1" s="1"/>
  <c r="AL459" i="1" s="1"/>
  <c r="AU459" i="1" l="1"/>
  <c r="AW459" i="1" s="1"/>
  <c r="BA459" i="1" s="1"/>
  <c r="BE459" i="1" s="1"/>
  <c r="AM460" i="1" s="1"/>
  <c r="AP459" i="1"/>
  <c r="AR459" i="1" s="1"/>
  <c r="AX459" i="1" s="1"/>
  <c r="BB459" i="1" s="1"/>
  <c r="AJ460" i="1" s="1"/>
  <c r="AT459" i="1"/>
  <c r="AN459" i="1"/>
  <c r="AO459" i="1" s="1"/>
  <c r="AQ459" i="1" s="1"/>
  <c r="AS459" i="1" s="1"/>
  <c r="AY459" i="1" s="1"/>
  <c r="BC459" i="1" s="1"/>
  <c r="AK460" i="1" s="1"/>
  <c r="AU460" i="1" l="1"/>
  <c r="AT460" i="1"/>
  <c r="AN460" i="1"/>
  <c r="AO460" i="1" s="1"/>
  <c r="AP460" i="1" s="1"/>
  <c r="AR460" i="1" s="1"/>
  <c r="AV459" i="1"/>
  <c r="AZ459" i="1" s="1"/>
  <c r="BD459" i="1" s="1"/>
  <c r="AL460" i="1" s="1"/>
  <c r="AV460" i="1" l="1"/>
  <c r="AZ460" i="1" s="1"/>
  <c r="BD460" i="1" s="1"/>
  <c r="AW460" i="1"/>
  <c r="BA460" i="1" s="1"/>
  <c r="BE460" i="1" s="1"/>
  <c r="AM461" i="1" s="1"/>
  <c r="AL461" i="1"/>
  <c r="AX460" i="1"/>
  <c r="BB460" i="1" s="1"/>
  <c r="AJ461" i="1" s="1"/>
  <c r="AQ460" i="1"/>
  <c r="AS460" i="1" s="1"/>
  <c r="AY460" i="1" s="1"/>
  <c r="BC460" i="1" s="1"/>
  <c r="AK461" i="1" s="1"/>
  <c r="AU461" i="1" l="1"/>
  <c r="AT461" i="1"/>
  <c r="AN461" i="1"/>
  <c r="AO461" i="1" s="1"/>
  <c r="AP461" i="1" l="1"/>
  <c r="AR461" i="1" s="1"/>
  <c r="AX461" i="1" s="1"/>
  <c r="BB461" i="1" s="1"/>
  <c r="AJ462" i="1" s="1"/>
  <c r="AV461" i="1"/>
  <c r="AZ461" i="1" s="1"/>
  <c r="BD461" i="1" s="1"/>
  <c r="AL462" i="1" s="1"/>
  <c r="AQ461" i="1"/>
  <c r="AS461" i="1" s="1"/>
  <c r="AY461" i="1" s="1"/>
  <c r="BC461" i="1" s="1"/>
  <c r="AK462" i="1" s="1"/>
  <c r="AW461" i="1"/>
  <c r="BA461" i="1" s="1"/>
  <c r="BE461" i="1" s="1"/>
  <c r="AM462" i="1" s="1"/>
  <c r="AU462" i="1" l="1"/>
  <c r="AN462" i="1"/>
  <c r="AO462" i="1" s="1"/>
  <c r="AT462" i="1"/>
  <c r="AV462" i="1" l="1"/>
  <c r="AZ462" i="1" s="1"/>
  <c r="BD462" i="1" s="1"/>
  <c r="AL463" i="1" s="1"/>
  <c r="AQ462" i="1"/>
  <c r="AS462" i="1" s="1"/>
  <c r="AY462" i="1" s="1"/>
  <c r="BC462" i="1" s="1"/>
  <c r="AK463" i="1" s="1"/>
  <c r="AW462" i="1"/>
  <c r="BA462" i="1" s="1"/>
  <c r="BE462" i="1" s="1"/>
  <c r="AM463" i="1" s="1"/>
  <c r="AP462" i="1"/>
  <c r="AR462" i="1" s="1"/>
  <c r="AX462" i="1" s="1"/>
  <c r="BB462" i="1" s="1"/>
  <c r="AJ463" i="1" s="1"/>
  <c r="AT463" i="1" l="1"/>
  <c r="AN463" i="1"/>
  <c r="AO463" i="1" s="1"/>
  <c r="AU463" i="1"/>
  <c r="AQ463" i="1" l="1"/>
  <c r="AS463" i="1" s="1"/>
  <c r="AY463" i="1" s="1"/>
  <c r="BC463" i="1" s="1"/>
  <c r="AK464" i="1" s="1"/>
  <c r="AV463" i="1"/>
  <c r="AZ463" i="1" s="1"/>
  <c r="BD463" i="1" s="1"/>
  <c r="AL464" i="1" s="1"/>
  <c r="AW463" i="1"/>
  <c r="BA463" i="1" s="1"/>
  <c r="BE463" i="1" s="1"/>
  <c r="AM464" i="1" s="1"/>
  <c r="AP463" i="1"/>
  <c r="AR463" i="1" s="1"/>
  <c r="AX463" i="1" s="1"/>
  <c r="BB463" i="1" s="1"/>
  <c r="AJ464" i="1" s="1"/>
  <c r="AT464" i="1" l="1"/>
  <c r="AN464" i="1"/>
  <c r="AO464" i="1" s="1"/>
  <c r="AU464" i="1"/>
  <c r="AP464" i="1" l="1"/>
  <c r="AR464" i="1" s="1"/>
  <c r="AX464" i="1" s="1"/>
  <c r="BB464" i="1" s="1"/>
  <c r="AJ465" i="1" s="1"/>
  <c r="AW464" i="1"/>
  <c r="BA464" i="1" s="1"/>
  <c r="BE464" i="1" s="1"/>
  <c r="AM465" i="1" s="1"/>
  <c r="AV464" i="1"/>
  <c r="AZ464" i="1" s="1"/>
  <c r="BD464" i="1" s="1"/>
  <c r="AL465" i="1" s="1"/>
  <c r="AQ464" i="1"/>
  <c r="AS464" i="1" s="1"/>
  <c r="AY464" i="1" s="1"/>
  <c r="BC464" i="1" s="1"/>
  <c r="AK465" i="1" s="1"/>
  <c r="AU465" i="1" l="1"/>
  <c r="AW465" i="1" s="1"/>
  <c r="BA465" i="1" s="1"/>
  <c r="BE465" i="1" s="1"/>
  <c r="AM466" i="1" s="1"/>
  <c r="AT465" i="1"/>
  <c r="AN465" i="1"/>
  <c r="AO465" i="1" s="1"/>
  <c r="AV465" i="1" l="1"/>
  <c r="AZ465" i="1" s="1"/>
  <c r="BD465" i="1" s="1"/>
  <c r="AL466" i="1" s="1"/>
  <c r="AQ465" i="1"/>
  <c r="AS465" i="1" s="1"/>
  <c r="AY465" i="1" s="1"/>
  <c r="BC465" i="1" s="1"/>
  <c r="AK466" i="1" s="1"/>
  <c r="AP465" i="1"/>
  <c r="AR465" i="1" s="1"/>
  <c r="AX465" i="1" s="1"/>
  <c r="BB465" i="1" s="1"/>
  <c r="AJ466" i="1" s="1"/>
  <c r="AU466" i="1" l="1"/>
  <c r="AN466" i="1"/>
  <c r="AO466" i="1" s="1"/>
  <c r="AT466" i="1"/>
  <c r="AV466" i="1" l="1"/>
  <c r="AZ466" i="1" s="1"/>
  <c r="BD466" i="1" s="1"/>
  <c r="AL467" i="1" s="1"/>
  <c r="AQ466" i="1"/>
  <c r="AS466" i="1" s="1"/>
  <c r="AY466" i="1" s="1"/>
  <c r="BC466" i="1" s="1"/>
  <c r="AK467" i="1" s="1"/>
  <c r="AP466" i="1"/>
  <c r="AR466" i="1" s="1"/>
  <c r="AX466" i="1" s="1"/>
  <c r="BB466" i="1" s="1"/>
  <c r="AJ467" i="1" s="1"/>
  <c r="AW466" i="1"/>
  <c r="BA466" i="1" s="1"/>
  <c r="BE466" i="1" s="1"/>
  <c r="AM467" i="1" s="1"/>
  <c r="AT467" i="1" l="1"/>
  <c r="AN467" i="1"/>
  <c r="AO467" i="1" s="1"/>
  <c r="AQ467" i="1" s="1"/>
  <c r="AS467" i="1" s="1"/>
  <c r="AY467" i="1" s="1"/>
  <c r="BC467" i="1" s="1"/>
  <c r="AK468" i="1" s="1"/>
  <c r="AU467" i="1"/>
  <c r="AP467" i="1" l="1"/>
  <c r="AR467" i="1" s="1"/>
  <c r="AX467" i="1" s="1"/>
  <c r="BB467" i="1" s="1"/>
  <c r="AJ468" i="1" s="1"/>
  <c r="AV467" i="1"/>
  <c r="AZ467" i="1" s="1"/>
  <c r="BD467" i="1" s="1"/>
  <c r="AL468" i="1" s="1"/>
  <c r="AW467" i="1"/>
  <c r="BA467" i="1" s="1"/>
  <c r="BE467" i="1" s="1"/>
  <c r="AM468" i="1" s="1"/>
  <c r="AT468" i="1" l="1"/>
  <c r="AN468" i="1"/>
  <c r="AU468" i="1"/>
  <c r="AO468" i="1" l="1"/>
  <c r="AP468" i="1" s="1"/>
  <c r="AR468" i="1" s="1"/>
  <c r="AX468" i="1" s="1"/>
  <c r="BB468" i="1" s="1"/>
  <c r="AJ469" i="1" s="1"/>
  <c r="AW468" i="1" l="1"/>
  <c r="BA468" i="1" s="1"/>
  <c r="BE468" i="1" s="1"/>
  <c r="AM469" i="1" s="1"/>
  <c r="AQ468" i="1"/>
  <c r="AS468" i="1" s="1"/>
  <c r="AY468" i="1" s="1"/>
  <c r="BC468" i="1" s="1"/>
  <c r="AK469" i="1" s="1"/>
  <c r="AV468" i="1"/>
  <c r="AZ468" i="1" s="1"/>
  <c r="BD468" i="1" s="1"/>
  <c r="AL469" i="1" s="1"/>
  <c r="AU469" i="1" l="1"/>
  <c r="AN469" i="1"/>
  <c r="AT469" i="1"/>
  <c r="AO469" i="1" l="1"/>
  <c r="AP469" i="1" s="1"/>
  <c r="AR469" i="1" s="1"/>
  <c r="AX469" i="1" s="1"/>
  <c r="BB469" i="1" s="1"/>
  <c r="AJ470" i="1" s="1"/>
  <c r="AQ469" i="1"/>
  <c r="AS469" i="1" s="1"/>
  <c r="AY469" i="1" s="1"/>
  <c r="BC469" i="1" s="1"/>
  <c r="AK470" i="1" s="1"/>
  <c r="AW469" i="1"/>
  <c r="BA469" i="1" s="1"/>
  <c r="BE469" i="1" s="1"/>
  <c r="AM470" i="1" s="1"/>
  <c r="AV469" i="1"/>
  <c r="AZ469" i="1" s="1"/>
  <c r="BD469" i="1" s="1"/>
  <c r="AL470" i="1" s="1"/>
  <c r="AN470" i="1" l="1"/>
  <c r="AO470" i="1" s="1"/>
  <c r="AP470" i="1"/>
  <c r="AR470" i="1" s="1"/>
  <c r="AT470" i="1"/>
  <c r="AV470" i="1" s="1"/>
  <c r="AZ470" i="1" s="1"/>
  <c r="BD470" i="1" s="1"/>
  <c r="AL471" i="1" s="1"/>
  <c r="AX470" i="1"/>
  <c r="BB470" i="1" s="1"/>
  <c r="AJ471" i="1" s="1"/>
  <c r="AU470" i="1"/>
  <c r="AW470" i="1" s="1"/>
  <c r="BA470" i="1" s="1"/>
  <c r="BE470" i="1" s="1"/>
  <c r="AM471" i="1" s="1"/>
  <c r="AQ470" i="1"/>
  <c r="AS470" i="1" s="1"/>
  <c r="AY470" i="1" s="1"/>
  <c r="BC470" i="1" s="1"/>
  <c r="AK471" i="1" s="1"/>
  <c r="AU471" i="1" l="1"/>
  <c r="AP471" i="1"/>
  <c r="AR471" i="1" s="1"/>
  <c r="AX471" i="1" s="1"/>
  <c r="BB471" i="1" s="1"/>
  <c r="AJ472" i="1" s="1"/>
  <c r="AT471" i="1"/>
  <c r="AV471" i="1" s="1"/>
  <c r="AZ471" i="1" s="1"/>
  <c r="BD471" i="1" s="1"/>
  <c r="AL472" i="1" s="1"/>
  <c r="AN471" i="1"/>
  <c r="AO471" i="1" s="1"/>
  <c r="AT472" i="1" l="1"/>
  <c r="AW471" i="1"/>
  <c r="BA471" i="1" s="1"/>
  <c r="BE471" i="1" s="1"/>
  <c r="AM472" i="1" s="1"/>
  <c r="AQ471" i="1"/>
  <c r="AS471" i="1" s="1"/>
  <c r="AY471" i="1" s="1"/>
  <c r="BC471" i="1" s="1"/>
  <c r="AK472" i="1" s="1"/>
  <c r="AU472" i="1" l="1"/>
  <c r="AN472" i="1"/>
  <c r="AO472" i="1" l="1"/>
  <c r="AP472" i="1"/>
  <c r="AR472" i="1" s="1"/>
  <c r="AX472" i="1" s="1"/>
  <c r="BB472" i="1" s="1"/>
  <c r="AJ473" i="1" s="1"/>
  <c r="AV472" i="1"/>
  <c r="AZ472" i="1" s="1"/>
  <c r="BD472" i="1" s="1"/>
  <c r="AL473" i="1" s="1"/>
  <c r="AW472" i="1"/>
  <c r="BA472" i="1" s="1"/>
  <c r="BE472" i="1" s="1"/>
  <c r="AM473" i="1" s="1"/>
  <c r="AQ472" i="1"/>
  <c r="AS472" i="1" s="1"/>
  <c r="AY472" i="1" s="1"/>
  <c r="BC472" i="1" s="1"/>
  <c r="AK473" i="1" s="1"/>
  <c r="AU473" i="1" l="1"/>
  <c r="AT473" i="1"/>
  <c r="AN473" i="1"/>
  <c r="AO473" i="1" s="1"/>
  <c r="AP473" i="1" l="1"/>
  <c r="AR473" i="1" s="1"/>
  <c r="AX473" i="1" s="1"/>
  <c r="BB473" i="1" s="1"/>
  <c r="AJ474" i="1" s="1"/>
  <c r="AV473" i="1"/>
  <c r="AZ473" i="1" s="1"/>
  <c r="BD473" i="1" s="1"/>
  <c r="AL474" i="1" s="1"/>
  <c r="AQ473" i="1"/>
  <c r="AS473" i="1" s="1"/>
  <c r="AY473" i="1" s="1"/>
  <c r="BC473" i="1" s="1"/>
  <c r="AK474" i="1" s="1"/>
  <c r="AW473" i="1"/>
  <c r="BA473" i="1" s="1"/>
  <c r="BE473" i="1" s="1"/>
  <c r="AM474" i="1" s="1"/>
  <c r="AU474" i="1" l="1"/>
  <c r="AN474" i="1"/>
  <c r="AO474" i="1" s="1"/>
  <c r="AT474" i="1"/>
  <c r="AV474" i="1" l="1"/>
  <c r="AZ474" i="1" s="1"/>
  <c r="BD474" i="1" s="1"/>
  <c r="AL475" i="1" s="1"/>
  <c r="AQ474" i="1"/>
  <c r="AS474" i="1" s="1"/>
  <c r="AY474" i="1" s="1"/>
  <c r="BC474" i="1" s="1"/>
  <c r="AK475" i="1" s="1"/>
  <c r="AW474" i="1"/>
  <c r="BA474" i="1" s="1"/>
  <c r="BE474" i="1" s="1"/>
  <c r="AM475" i="1" s="1"/>
  <c r="AP474" i="1"/>
  <c r="AR474" i="1" s="1"/>
  <c r="AX474" i="1" s="1"/>
  <c r="BB474" i="1" s="1"/>
  <c r="AJ475" i="1" s="1"/>
  <c r="AT475" i="1" l="1"/>
  <c r="AN475" i="1"/>
  <c r="AO475" i="1" s="1"/>
  <c r="AU475" i="1"/>
  <c r="AQ475" i="1" l="1"/>
  <c r="AS475" i="1" s="1"/>
  <c r="AY475" i="1" s="1"/>
  <c r="BC475" i="1" s="1"/>
  <c r="AK476" i="1" s="1"/>
  <c r="AV475" i="1"/>
  <c r="AZ475" i="1" s="1"/>
  <c r="BD475" i="1" s="1"/>
  <c r="AL476" i="1" s="1"/>
  <c r="AW475" i="1"/>
  <c r="BA475" i="1" s="1"/>
  <c r="BE475" i="1" s="1"/>
  <c r="AM476" i="1" s="1"/>
  <c r="AP475" i="1"/>
  <c r="AR475" i="1" s="1"/>
  <c r="AX475" i="1" s="1"/>
  <c r="BB475" i="1" s="1"/>
  <c r="AJ476" i="1" s="1"/>
  <c r="AT476" i="1" l="1"/>
  <c r="AN476" i="1"/>
  <c r="AO476" i="1" s="1"/>
  <c r="AP476" i="1"/>
  <c r="AR476" i="1" s="1"/>
  <c r="AX476" i="1"/>
  <c r="BB476" i="1" s="1"/>
  <c r="AJ477" i="1" s="1"/>
  <c r="AU476" i="1"/>
  <c r="AW476" i="1" l="1"/>
  <c r="BA476" i="1" s="1"/>
  <c r="BE476" i="1" s="1"/>
  <c r="AM477" i="1" s="1"/>
  <c r="AQ476" i="1"/>
  <c r="AS476" i="1" s="1"/>
  <c r="AY476" i="1" s="1"/>
  <c r="BC476" i="1" s="1"/>
  <c r="AK477" i="1" s="1"/>
  <c r="AN477" i="1" s="1"/>
  <c r="AV476" i="1"/>
  <c r="AZ476" i="1" s="1"/>
  <c r="BD476" i="1" s="1"/>
  <c r="AL477" i="1" s="1"/>
  <c r="AO477" i="1" l="1"/>
  <c r="AP477" i="1"/>
  <c r="AR477" i="1" s="1"/>
  <c r="AX477" i="1"/>
  <c r="BB477" i="1" s="1"/>
  <c r="AJ478" i="1" s="1"/>
  <c r="AU477" i="1"/>
  <c r="AW477" i="1" s="1"/>
  <c r="BA477" i="1" s="1"/>
  <c r="BE477" i="1" s="1"/>
  <c r="AM478" i="1" s="1"/>
  <c r="AQ477" i="1"/>
  <c r="AS477" i="1" s="1"/>
  <c r="AY477" i="1" s="1"/>
  <c r="BC477" i="1" s="1"/>
  <c r="AK478" i="1" s="1"/>
  <c r="AT477" i="1"/>
  <c r="AV477" i="1" s="1"/>
  <c r="AZ477" i="1" s="1"/>
  <c r="BD477" i="1" s="1"/>
  <c r="AL478" i="1" s="1"/>
  <c r="AU478" i="1" l="1"/>
  <c r="AN478" i="1"/>
  <c r="AO478" i="1" s="1"/>
  <c r="AT478" i="1"/>
  <c r="AQ478" i="1" l="1"/>
  <c r="AS478" i="1" s="1"/>
  <c r="AY478" i="1" s="1"/>
  <c r="BC478" i="1" s="1"/>
  <c r="AK479" i="1" s="1"/>
  <c r="AV478" i="1"/>
  <c r="AZ478" i="1" s="1"/>
  <c r="BD478" i="1" s="1"/>
  <c r="AL479" i="1" s="1"/>
  <c r="AP478" i="1"/>
  <c r="AR478" i="1" s="1"/>
  <c r="AX478" i="1" s="1"/>
  <c r="BB478" i="1" s="1"/>
  <c r="AJ479" i="1" s="1"/>
  <c r="AW478" i="1"/>
  <c r="BA478" i="1" s="1"/>
  <c r="BE478" i="1" s="1"/>
  <c r="AM479" i="1" s="1"/>
  <c r="AT479" i="1" l="1"/>
  <c r="AN479" i="1"/>
  <c r="AO479" i="1" s="1"/>
  <c r="AU479" i="1"/>
  <c r="AV479" i="1" l="1"/>
  <c r="AZ479" i="1" s="1"/>
  <c r="BD479" i="1" s="1"/>
  <c r="AL480" i="1" s="1"/>
  <c r="AW479" i="1"/>
  <c r="BA479" i="1" s="1"/>
  <c r="BE479" i="1" s="1"/>
  <c r="AM480" i="1" s="1"/>
  <c r="AQ479" i="1"/>
  <c r="AS479" i="1" s="1"/>
  <c r="AY479" i="1" s="1"/>
  <c r="BC479" i="1" s="1"/>
  <c r="AK480" i="1" s="1"/>
  <c r="AP479" i="1"/>
  <c r="AR479" i="1" s="1"/>
  <c r="AX479" i="1" s="1"/>
  <c r="BB479" i="1" s="1"/>
  <c r="AJ480" i="1" s="1"/>
  <c r="AT480" i="1" l="1"/>
  <c r="AN480" i="1"/>
  <c r="AO480" i="1" s="1"/>
  <c r="AP480" i="1"/>
  <c r="AR480" i="1" s="1"/>
  <c r="AX480" i="1" s="1"/>
  <c r="BB480" i="1" s="1"/>
  <c r="AJ481" i="1" s="1"/>
  <c r="AQ480" i="1"/>
  <c r="AS480" i="1" s="1"/>
  <c r="AY480" i="1" s="1"/>
  <c r="BC480" i="1" s="1"/>
  <c r="AK481" i="1" s="1"/>
  <c r="AU480" i="1"/>
  <c r="AN481" i="1" l="1"/>
  <c r="AO481" i="1" s="1"/>
  <c r="AW480" i="1"/>
  <c r="BA480" i="1" s="1"/>
  <c r="BE480" i="1" s="1"/>
  <c r="AM481" i="1" s="1"/>
  <c r="AV480" i="1"/>
  <c r="AZ480" i="1" s="1"/>
  <c r="BD480" i="1" s="1"/>
  <c r="AL481" i="1" s="1"/>
  <c r="AT481" i="1" s="1"/>
  <c r="AV481" i="1" s="1"/>
  <c r="AZ481" i="1" s="1"/>
  <c r="BD481" i="1" s="1"/>
  <c r="AQ481" i="1" l="1"/>
  <c r="AS481" i="1" s="1"/>
  <c r="AY481" i="1"/>
  <c r="BC481" i="1" s="1"/>
  <c r="AK482" i="1" s="1"/>
  <c r="AP481" i="1"/>
  <c r="AR481" i="1" s="1"/>
  <c r="AX481" i="1" s="1"/>
  <c r="BB481" i="1" s="1"/>
  <c r="AJ482" i="1" s="1"/>
  <c r="AL482" i="1"/>
  <c r="AU481" i="1"/>
  <c r="AW481" i="1" s="1"/>
  <c r="BA481" i="1" s="1"/>
  <c r="BE481" i="1" s="1"/>
  <c r="AM482" i="1" s="1"/>
  <c r="AN482" i="1" l="1"/>
  <c r="AO482" i="1" s="1"/>
  <c r="AT482" i="1"/>
  <c r="AV482" i="1" s="1"/>
  <c r="AZ482" i="1" s="1"/>
  <c r="BD482" i="1" s="1"/>
  <c r="AL483" i="1" s="1"/>
  <c r="AU482" i="1"/>
  <c r="AQ482" i="1" l="1"/>
  <c r="AS482" i="1" s="1"/>
  <c r="AY482" i="1" s="1"/>
  <c r="BC482" i="1" s="1"/>
  <c r="AK483" i="1" s="1"/>
  <c r="AP482" i="1"/>
  <c r="AR482" i="1" s="1"/>
  <c r="AX482" i="1" s="1"/>
  <c r="BB482" i="1" s="1"/>
  <c r="AJ483" i="1" s="1"/>
  <c r="AW482" i="1"/>
  <c r="BA482" i="1" s="1"/>
  <c r="BE482" i="1" s="1"/>
  <c r="AM483" i="1" s="1"/>
  <c r="AT483" i="1" l="1"/>
  <c r="AN483" i="1"/>
  <c r="AO483" i="1" s="1"/>
  <c r="AQ483" i="1" s="1"/>
  <c r="AS483" i="1" s="1"/>
  <c r="AY483" i="1" s="1"/>
  <c r="BC483" i="1" s="1"/>
  <c r="AK484" i="1" s="1"/>
  <c r="AU483" i="1"/>
  <c r="AV483" i="1" l="1"/>
  <c r="AZ483" i="1" s="1"/>
  <c r="BD483" i="1" s="1"/>
  <c r="AL484" i="1" s="1"/>
  <c r="AW483" i="1"/>
  <c r="BA483" i="1" s="1"/>
  <c r="BE483" i="1" s="1"/>
  <c r="AM484" i="1" s="1"/>
  <c r="AP483" i="1"/>
  <c r="AR483" i="1" s="1"/>
  <c r="AX483" i="1" s="1"/>
  <c r="BB483" i="1" s="1"/>
  <c r="AJ484" i="1" s="1"/>
  <c r="AT484" i="1" l="1"/>
  <c r="AN484" i="1"/>
  <c r="AU484" i="1"/>
  <c r="AO484" i="1" l="1"/>
  <c r="AP484" i="1" s="1"/>
  <c r="AR484" i="1" s="1"/>
  <c r="AX484" i="1" s="1"/>
  <c r="BB484" i="1" s="1"/>
  <c r="AJ485" i="1" s="1"/>
  <c r="AW484" i="1"/>
  <c r="BA484" i="1" s="1"/>
  <c r="BE484" i="1" s="1"/>
  <c r="AM485" i="1" s="1"/>
  <c r="AV484" i="1"/>
  <c r="AZ484" i="1" s="1"/>
  <c r="BD484" i="1" s="1"/>
  <c r="AL485" i="1" s="1"/>
  <c r="AQ484" i="1" l="1"/>
  <c r="AS484" i="1" s="1"/>
  <c r="AY484" i="1" s="1"/>
  <c r="BC484" i="1" s="1"/>
  <c r="AK485" i="1" s="1"/>
  <c r="AN485" i="1" s="1"/>
  <c r="AT485" i="1"/>
  <c r="AO485" i="1" l="1"/>
  <c r="AP485" i="1" s="1"/>
  <c r="AR485" i="1" s="1"/>
  <c r="AX485" i="1" s="1"/>
  <c r="BB485" i="1" s="1"/>
  <c r="AJ486" i="1" s="1"/>
  <c r="AV485" i="1"/>
  <c r="AZ485" i="1" s="1"/>
  <c r="BD485" i="1" s="1"/>
  <c r="AL486" i="1" s="1"/>
  <c r="AU485" i="1"/>
  <c r="AW485" i="1" s="1"/>
  <c r="BA485" i="1" s="1"/>
  <c r="BE485" i="1" s="1"/>
  <c r="AM486" i="1" s="1"/>
  <c r="AQ485" i="1"/>
  <c r="AS485" i="1" s="1"/>
  <c r="AY485" i="1" s="1"/>
  <c r="BC485" i="1" s="1"/>
  <c r="AK486" i="1" s="1"/>
  <c r="AU486" i="1" l="1"/>
  <c r="AN486" i="1"/>
  <c r="AO486" i="1" s="1"/>
  <c r="AT486" i="1"/>
  <c r="AP486" i="1" l="1"/>
  <c r="AR486" i="1" s="1"/>
  <c r="AX486" i="1" s="1"/>
  <c r="BB486" i="1" s="1"/>
  <c r="AJ487" i="1" s="1"/>
  <c r="AQ486" i="1"/>
  <c r="AS486" i="1" s="1"/>
  <c r="AY486" i="1" s="1"/>
  <c r="BC486" i="1" s="1"/>
  <c r="AK487" i="1" s="1"/>
  <c r="AV486" i="1"/>
  <c r="AZ486" i="1" s="1"/>
  <c r="BD486" i="1" s="1"/>
  <c r="AL487" i="1" s="1"/>
  <c r="AW486" i="1"/>
  <c r="BA486" i="1" s="1"/>
  <c r="BE486" i="1" s="1"/>
  <c r="AM487" i="1" s="1"/>
  <c r="AU487" i="1" l="1"/>
  <c r="AT487" i="1"/>
  <c r="AN487" i="1"/>
  <c r="AO487" i="1" s="1"/>
  <c r="AP487" i="1" s="1"/>
  <c r="AR487" i="1" s="1"/>
  <c r="AX487" i="1" s="1"/>
  <c r="BB487" i="1" s="1"/>
  <c r="AJ488" i="1" s="1"/>
  <c r="AW487" i="1" l="1"/>
  <c r="BA487" i="1" s="1"/>
  <c r="BE487" i="1" s="1"/>
  <c r="AM488" i="1" s="1"/>
  <c r="AQ487" i="1"/>
  <c r="AS487" i="1" s="1"/>
  <c r="AY487" i="1" s="1"/>
  <c r="BC487" i="1" s="1"/>
  <c r="AK488" i="1" s="1"/>
  <c r="AV487" i="1"/>
  <c r="AZ487" i="1" s="1"/>
  <c r="BD487" i="1" s="1"/>
  <c r="AL488" i="1" s="1"/>
  <c r="AU488" i="1" l="1"/>
  <c r="AN488" i="1"/>
  <c r="AT488" i="1"/>
  <c r="AO488" i="1" l="1"/>
  <c r="AW488" i="1" s="1"/>
  <c r="BA488" i="1" s="1"/>
  <c r="BE488" i="1" s="1"/>
  <c r="AM489" i="1" s="1"/>
  <c r="AV488" i="1"/>
  <c r="AZ488" i="1" s="1"/>
  <c r="BD488" i="1" s="1"/>
  <c r="AL489" i="1" s="1"/>
  <c r="AQ488" i="1"/>
  <c r="AS488" i="1" s="1"/>
  <c r="AY488" i="1" s="1"/>
  <c r="BC488" i="1" s="1"/>
  <c r="AK489" i="1" s="1"/>
  <c r="AU489" i="1" l="1"/>
  <c r="AP488" i="1"/>
  <c r="AR488" i="1" s="1"/>
  <c r="AX488" i="1" s="1"/>
  <c r="BB488" i="1" s="1"/>
  <c r="AJ489" i="1" s="1"/>
  <c r="AT489" i="1" l="1"/>
  <c r="AN489" i="1"/>
  <c r="AO489" i="1" l="1"/>
  <c r="AW489" i="1" s="1"/>
  <c r="BA489" i="1" s="1"/>
  <c r="BE489" i="1" s="1"/>
  <c r="AM490" i="1" s="1"/>
  <c r="AQ489" i="1"/>
  <c r="AS489" i="1" s="1"/>
  <c r="AY489" i="1" s="1"/>
  <c r="BC489" i="1" s="1"/>
  <c r="AK490" i="1" s="1"/>
  <c r="AP489" i="1"/>
  <c r="AR489" i="1" s="1"/>
  <c r="AX489" i="1" s="1"/>
  <c r="BB489" i="1" s="1"/>
  <c r="AJ490" i="1" s="1"/>
  <c r="AV489" i="1"/>
  <c r="AZ489" i="1" s="1"/>
  <c r="BD489" i="1" s="1"/>
  <c r="AL490" i="1" s="1"/>
  <c r="AN490" i="1" l="1"/>
  <c r="AO490" i="1" s="1"/>
  <c r="AP490" i="1" s="1"/>
  <c r="AR490" i="1" s="1"/>
  <c r="AX490" i="1" s="1"/>
  <c r="BB490" i="1" s="1"/>
  <c r="AJ491" i="1" s="1"/>
  <c r="AT490" i="1"/>
  <c r="AV490" i="1" s="1"/>
  <c r="AZ490" i="1" s="1"/>
  <c r="BD490" i="1" s="1"/>
  <c r="AL491" i="1" s="1"/>
  <c r="AU490" i="1"/>
  <c r="AW490" i="1" s="1"/>
  <c r="BA490" i="1" s="1"/>
  <c r="BE490" i="1" s="1"/>
  <c r="AM491" i="1" s="1"/>
  <c r="AQ490" i="1"/>
  <c r="AS490" i="1" s="1"/>
  <c r="AY490" i="1" s="1"/>
  <c r="BC490" i="1" s="1"/>
  <c r="AK491" i="1" s="1"/>
  <c r="AU491" i="1" l="1"/>
  <c r="AT491" i="1"/>
  <c r="AN491" i="1"/>
  <c r="AO491" i="1" s="1"/>
  <c r="AP491" i="1" s="1"/>
  <c r="AR491" i="1" s="1"/>
  <c r="AX491" i="1" s="1"/>
  <c r="BB491" i="1" s="1"/>
  <c r="AJ492" i="1" s="1"/>
  <c r="AW491" i="1" l="1"/>
  <c r="BA491" i="1" s="1"/>
  <c r="BE491" i="1" s="1"/>
  <c r="AM492" i="1" s="1"/>
  <c r="AQ491" i="1"/>
  <c r="AS491" i="1" s="1"/>
  <c r="AY491" i="1" s="1"/>
  <c r="BC491" i="1" s="1"/>
  <c r="AK492" i="1" s="1"/>
  <c r="AV491" i="1"/>
  <c r="AZ491" i="1" s="1"/>
  <c r="BD491" i="1" s="1"/>
  <c r="AL492" i="1" s="1"/>
  <c r="AU492" i="1" l="1"/>
  <c r="AN492" i="1"/>
  <c r="AT492" i="1"/>
  <c r="AO492" i="1" l="1"/>
  <c r="AP492" i="1"/>
  <c r="AR492" i="1" s="1"/>
  <c r="AX492" i="1" s="1"/>
  <c r="BB492" i="1" s="1"/>
  <c r="AJ493" i="1" s="1"/>
  <c r="AW492" i="1"/>
  <c r="BA492" i="1" s="1"/>
  <c r="BE492" i="1" s="1"/>
  <c r="AM493" i="1" s="1"/>
  <c r="AV492" i="1"/>
  <c r="AZ492" i="1" s="1"/>
  <c r="BD492" i="1" s="1"/>
  <c r="AL493" i="1" s="1"/>
  <c r="AQ492" i="1"/>
  <c r="AS492" i="1" s="1"/>
  <c r="AY492" i="1" s="1"/>
  <c r="BC492" i="1" s="1"/>
  <c r="AK493" i="1" s="1"/>
  <c r="AU493" i="1" l="1"/>
  <c r="AT493" i="1"/>
  <c r="AN493" i="1"/>
  <c r="AO493" i="1" s="1"/>
  <c r="AP493" i="1" l="1"/>
  <c r="AR493" i="1" s="1"/>
  <c r="AX493" i="1" s="1"/>
  <c r="BB493" i="1" s="1"/>
  <c r="AJ494" i="1" s="1"/>
  <c r="AQ493" i="1"/>
  <c r="AS493" i="1" s="1"/>
  <c r="AY493" i="1" s="1"/>
  <c r="BC493" i="1" s="1"/>
  <c r="AK494" i="1" s="1"/>
  <c r="AV493" i="1"/>
  <c r="AZ493" i="1" s="1"/>
  <c r="BD493" i="1" s="1"/>
  <c r="AL494" i="1" s="1"/>
  <c r="AW493" i="1"/>
  <c r="BA493" i="1" s="1"/>
  <c r="BE493" i="1" s="1"/>
  <c r="AM494" i="1" s="1"/>
  <c r="AU494" i="1" l="1"/>
  <c r="AN494" i="1"/>
  <c r="AO494" i="1" s="1"/>
  <c r="AT494" i="1"/>
  <c r="AW494" i="1" l="1"/>
  <c r="BA494" i="1" s="1"/>
  <c r="BE494" i="1" s="1"/>
  <c r="AM495" i="1" s="1"/>
  <c r="AQ494" i="1"/>
  <c r="AS494" i="1" s="1"/>
  <c r="AY494" i="1" s="1"/>
  <c r="BC494" i="1" s="1"/>
  <c r="AK495" i="1" s="1"/>
  <c r="AV494" i="1"/>
  <c r="AZ494" i="1" s="1"/>
  <c r="BD494" i="1" s="1"/>
  <c r="AL495" i="1" s="1"/>
  <c r="AP494" i="1"/>
  <c r="AR494" i="1" s="1"/>
  <c r="AX494" i="1" s="1"/>
  <c r="BB494" i="1" s="1"/>
  <c r="AJ495" i="1" s="1"/>
  <c r="AU495" i="1" l="1"/>
  <c r="AT495" i="1"/>
  <c r="AN495" i="1"/>
  <c r="AO495" i="1" s="1"/>
  <c r="AW495" i="1" l="1"/>
  <c r="BA495" i="1" s="1"/>
  <c r="BE495" i="1" s="1"/>
  <c r="AM496" i="1" s="1"/>
  <c r="AV495" i="1"/>
  <c r="AZ495" i="1" s="1"/>
  <c r="BD495" i="1" s="1"/>
  <c r="AL496" i="1" s="1"/>
  <c r="AP495" i="1"/>
  <c r="AR495" i="1" s="1"/>
  <c r="AX495" i="1" s="1"/>
  <c r="BB495" i="1" s="1"/>
  <c r="AJ496" i="1" s="1"/>
  <c r="AQ495" i="1"/>
  <c r="AS495" i="1" s="1"/>
  <c r="AY495" i="1" s="1"/>
  <c r="BC495" i="1" s="1"/>
  <c r="AK496" i="1" s="1"/>
  <c r="AT496" i="1" l="1"/>
  <c r="AN496" i="1"/>
  <c r="AO496" i="1" s="1"/>
  <c r="AQ496" i="1"/>
  <c r="AS496" i="1" s="1"/>
  <c r="AY496" i="1" s="1"/>
  <c r="BC496" i="1" s="1"/>
  <c r="AK497" i="1" s="1"/>
  <c r="AU496" i="1"/>
  <c r="AP496" i="1" l="1"/>
  <c r="AR496" i="1" s="1"/>
  <c r="AX496" i="1" s="1"/>
  <c r="BB496" i="1" s="1"/>
  <c r="AJ497" i="1" s="1"/>
  <c r="AW496" i="1"/>
  <c r="BA496" i="1" s="1"/>
  <c r="BE496" i="1" s="1"/>
  <c r="AM497" i="1" s="1"/>
  <c r="AV496" i="1"/>
  <c r="AZ496" i="1" s="1"/>
  <c r="BD496" i="1" s="1"/>
  <c r="AL497" i="1" s="1"/>
  <c r="AT497" i="1" l="1"/>
  <c r="AN497" i="1"/>
  <c r="AU497" i="1"/>
  <c r="AO497" i="1" l="1"/>
  <c r="AP497" i="1" s="1"/>
  <c r="AR497" i="1" s="1"/>
  <c r="AX497" i="1" s="1"/>
  <c r="BB497" i="1" s="1"/>
  <c r="AJ498" i="1" s="1"/>
  <c r="AW497" i="1" l="1"/>
  <c r="BA497" i="1" s="1"/>
  <c r="BE497" i="1" s="1"/>
  <c r="AM498" i="1" s="1"/>
  <c r="AQ497" i="1"/>
  <c r="AS497" i="1" s="1"/>
  <c r="AY497" i="1" s="1"/>
  <c r="BC497" i="1" s="1"/>
  <c r="AK498" i="1" s="1"/>
  <c r="AV497" i="1"/>
  <c r="AZ497" i="1" s="1"/>
  <c r="BD497" i="1" s="1"/>
  <c r="AL498" i="1" s="1"/>
  <c r="AU498" i="1" l="1"/>
  <c r="AT498" i="1"/>
  <c r="AN498" i="1"/>
  <c r="AO498" i="1" l="1"/>
  <c r="AQ498" i="1" s="1"/>
  <c r="AS498" i="1" s="1"/>
  <c r="AY498" i="1" s="1"/>
  <c r="BC498" i="1" s="1"/>
  <c r="AK499" i="1" s="1"/>
  <c r="AP498" i="1" l="1"/>
  <c r="AR498" i="1" s="1"/>
  <c r="AX498" i="1" s="1"/>
  <c r="BB498" i="1" s="1"/>
  <c r="AJ499" i="1" s="1"/>
  <c r="AV498" i="1"/>
  <c r="AZ498" i="1" s="1"/>
  <c r="BD498" i="1" s="1"/>
  <c r="AL499" i="1" s="1"/>
  <c r="AW498" i="1"/>
  <c r="BA498" i="1" s="1"/>
  <c r="BE498" i="1" s="1"/>
  <c r="AM499" i="1" s="1"/>
  <c r="AT499" i="1" l="1"/>
  <c r="AN499" i="1"/>
  <c r="AU499" i="1"/>
  <c r="AO499" i="1" l="1"/>
  <c r="AQ499" i="1" s="1"/>
  <c r="AS499" i="1" s="1"/>
  <c r="AY499" i="1" s="1"/>
  <c r="BC499" i="1" s="1"/>
  <c r="AK500" i="1" s="1"/>
  <c r="AP499" i="1"/>
  <c r="AR499" i="1" s="1"/>
  <c r="AX499" i="1" s="1"/>
  <c r="BB499" i="1" s="1"/>
  <c r="AJ500" i="1" s="1"/>
  <c r="AW499" i="1"/>
  <c r="BA499" i="1" s="1"/>
  <c r="BE499" i="1" s="1"/>
  <c r="AM500" i="1" s="1"/>
  <c r="AU500" i="1" l="1"/>
  <c r="AN500" i="1"/>
  <c r="AO500" i="1" s="1"/>
  <c r="AV499" i="1"/>
  <c r="AZ499" i="1" s="1"/>
  <c r="BD499" i="1" s="1"/>
  <c r="AL500" i="1" s="1"/>
  <c r="AP500" i="1" l="1"/>
  <c r="AR500" i="1" s="1"/>
  <c r="AX500" i="1" s="1"/>
  <c r="BB500" i="1" s="1"/>
  <c r="AJ501" i="1" s="1"/>
  <c r="AT500" i="1"/>
  <c r="AV500" i="1" s="1"/>
  <c r="AZ500" i="1" s="1"/>
  <c r="BD500" i="1" s="1"/>
  <c r="AL501" i="1" s="1"/>
  <c r="AW500" i="1"/>
  <c r="BA500" i="1" s="1"/>
  <c r="BE500" i="1" s="1"/>
  <c r="AM501" i="1" s="1"/>
  <c r="AQ500" i="1"/>
  <c r="AS500" i="1" s="1"/>
  <c r="AY500" i="1" s="1"/>
  <c r="BC500" i="1" s="1"/>
  <c r="AK501" i="1" s="1"/>
  <c r="AT501" i="1" l="1"/>
  <c r="AN501" i="1"/>
  <c r="AO501" i="1" s="1"/>
  <c r="AU501" i="1"/>
  <c r="AV501" i="1" l="1"/>
  <c r="AZ501" i="1" s="1"/>
  <c r="BD501" i="1" s="1"/>
  <c r="AL502" i="1" s="1"/>
  <c r="AP501" i="1"/>
  <c r="AR501" i="1" s="1"/>
  <c r="AX501" i="1" s="1"/>
  <c r="BB501" i="1" s="1"/>
  <c r="AJ502" i="1" s="1"/>
  <c r="AQ501" i="1"/>
  <c r="AS501" i="1" s="1"/>
  <c r="AY501" i="1" s="1"/>
  <c r="BC501" i="1" s="1"/>
  <c r="AK502" i="1" s="1"/>
  <c r="AW501" i="1"/>
  <c r="BA501" i="1" s="1"/>
  <c r="BE501" i="1" s="1"/>
  <c r="AM502" i="1" s="1"/>
  <c r="AN502" i="1" l="1"/>
  <c r="AO502" i="1" s="1"/>
  <c r="AQ502" i="1" s="1"/>
  <c r="AS502" i="1" s="1"/>
  <c r="AY502" i="1" s="1"/>
  <c r="BC502" i="1" s="1"/>
  <c r="AK503" i="1" s="1"/>
  <c r="AT502" i="1"/>
  <c r="AU502" i="1"/>
  <c r="AW502" i="1" s="1"/>
  <c r="BA502" i="1" s="1"/>
  <c r="BE502" i="1" s="1"/>
  <c r="AM503" i="1" s="1"/>
  <c r="AU503" i="1" l="1"/>
  <c r="AV502" i="1"/>
  <c r="AZ502" i="1" s="1"/>
  <c r="BD502" i="1" s="1"/>
  <c r="AL503" i="1" s="1"/>
  <c r="AP502" i="1"/>
  <c r="AR502" i="1" s="1"/>
  <c r="AX502" i="1" s="1"/>
  <c r="BB502" i="1" s="1"/>
  <c r="AJ503" i="1" s="1"/>
  <c r="AT503" i="1" l="1"/>
  <c r="AN503" i="1"/>
  <c r="AO503" i="1" l="1"/>
  <c r="AW503" i="1" s="1"/>
  <c r="BA503" i="1" s="1"/>
  <c r="BE503" i="1" s="1"/>
  <c r="AM504" i="1" s="1"/>
  <c r="AP503" i="1" l="1"/>
  <c r="AR503" i="1" s="1"/>
  <c r="AX503" i="1" s="1"/>
  <c r="BB503" i="1" s="1"/>
  <c r="AJ504" i="1" s="1"/>
  <c r="AV503" i="1"/>
  <c r="AZ503" i="1" s="1"/>
  <c r="BD503" i="1" s="1"/>
  <c r="AL504" i="1" s="1"/>
  <c r="AQ503" i="1"/>
  <c r="AS503" i="1" s="1"/>
  <c r="AY503" i="1" s="1"/>
  <c r="BC503" i="1" s="1"/>
  <c r="AK504" i="1" s="1"/>
  <c r="AU504" i="1" l="1"/>
  <c r="AT504" i="1"/>
  <c r="AN504" i="1"/>
  <c r="AO504" i="1" s="1"/>
  <c r="AV504" i="1" l="1"/>
  <c r="AZ504" i="1" s="1"/>
  <c r="BD504" i="1" s="1"/>
  <c r="AL505" i="1" s="1"/>
  <c r="AW504" i="1"/>
  <c r="BA504" i="1" s="1"/>
  <c r="BE504" i="1" s="1"/>
  <c r="AM505" i="1" s="1"/>
  <c r="AP504" i="1"/>
  <c r="AR504" i="1" s="1"/>
  <c r="AX504" i="1" s="1"/>
  <c r="BB504" i="1" s="1"/>
  <c r="AJ505" i="1" s="1"/>
  <c r="AQ504" i="1"/>
  <c r="AS504" i="1" s="1"/>
  <c r="AY504" i="1" s="1"/>
  <c r="BC504" i="1" s="1"/>
  <c r="AK505" i="1" s="1"/>
  <c r="AT505" i="1" l="1"/>
  <c r="AN505" i="1"/>
  <c r="AO505" i="1" s="1"/>
  <c r="AU505" i="1"/>
  <c r="AW505" i="1" s="1"/>
  <c r="BA505" i="1" s="1"/>
  <c r="BE505" i="1" s="1"/>
  <c r="AM506" i="1" s="1"/>
  <c r="AQ505" i="1"/>
  <c r="AS505" i="1" s="1"/>
  <c r="AY505" i="1" s="1"/>
  <c r="BC505" i="1" s="1"/>
  <c r="AK506" i="1" s="1"/>
  <c r="AU506" i="1" l="1"/>
  <c r="AP505" i="1"/>
  <c r="AR505" i="1" s="1"/>
  <c r="AX505" i="1" s="1"/>
  <c r="BB505" i="1" s="1"/>
  <c r="AJ506" i="1" s="1"/>
  <c r="AV505" i="1"/>
  <c r="AZ505" i="1" s="1"/>
  <c r="BD505" i="1" s="1"/>
  <c r="AL506" i="1" s="1"/>
  <c r="AN506" i="1" l="1"/>
  <c r="AT506" i="1"/>
  <c r="AO506" i="1" l="1"/>
  <c r="AP506" i="1" s="1"/>
  <c r="AR506" i="1" s="1"/>
  <c r="AX506" i="1" s="1"/>
  <c r="BB506" i="1" s="1"/>
  <c r="AJ507" i="1" s="1"/>
  <c r="AQ506" i="1" l="1"/>
  <c r="AS506" i="1" s="1"/>
  <c r="AY506" i="1" s="1"/>
  <c r="BC506" i="1" s="1"/>
  <c r="AK507" i="1" s="1"/>
  <c r="AV506" i="1"/>
  <c r="AZ506" i="1" s="1"/>
  <c r="BD506" i="1" s="1"/>
  <c r="AL507" i="1" s="1"/>
  <c r="AW506" i="1"/>
  <c r="BA506" i="1" s="1"/>
  <c r="BE506" i="1" s="1"/>
  <c r="AM507" i="1" s="1"/>
  <c r="AU507" i="1" l="1"/>
  <c r="AN507" i="1"/>
  <c r="AT507" i="1"/>
  <c r="AO507" i="1" l="1"/>
  <c r="AP507" i="1"/>
  <c r="AR507" i="1" s="1"/>
  <c r="AX507" i="1" s="1"/>
  <c r="BB507" i="1" s="1"/>
  <c r="AJ508" i="1" s="1"/>
  <c r="AW507" i="1"/>
  <c r="BA507" i="1" s="1"/>
  <c r="BE507" i="1" s="1"/>
  <c r="AM508" i="1" s="1"/>
  <c r="AQ507" i="1"/>
  <c r="AS507" i="1" s="1"/>
  <c r="AY507" i="1" s="1"/>
  <c r="BC507" i="1" s="1"/>
  <c r="AK508" i="1" s="1"/>
  <c r="AV507" i="1"/>
  <c r="AZ507" i="1" s="1"/>
  <c r="BD507" i="1" s="1"/>
  <c r="AL508" i="1" s="1"/>
  <c r="AU508" i="1" l="1"/>
  <c r="AT508" i="1"/>
  <c r="AN508" i="1"/>
  <c r="AO508" i="1" s="1"/>
  <c r="AP508" i="1" l="1"/>
  <c r="AR508" i="1" s="1"/>
  <c r="AX508" i="1" s="1"/>
  <c r="BB508" i="1" s="1"/>
  <c r="AJ509" i="1" s="1"/>
  <c r="AV508" i="1"/>
  <c r="AZ508" i="1" s="1"/>
  <c r="BD508" i="1" s="1"/>
  <c r="AL509" i="1" s="1"/>
  <c r="AW508" i="1"/>
  <c r="BA508" i="1" s="1"/>
  <c r="BE508" i="1" s="1"/>
  <c r="AM509" i="1" s="1"/>
  <c r="AQ508" i="1"/>
  <c r="AS508" i="1" s="1"/>
  <c r="AY508" i="1" s="1"/>
  <c r="BC508" i="1" s="1"/>
  <c r="AK509" i="1" s="1"/>
  <c r="AU509" i="1" l="1"/>
  <c r="AW509" i="1" s="1"/>
  <c r="BA509" i="1" s="1"/>
  <c r="BE509" i="1" s="1"/>
  <c r="AM510" i="1" s="1"/>
  <c r="AQ509" i="1"/>
  <c r="AS509" i="1" s="1"/>
  <c r="AY509" i="1" s="1"/>
  <c r="BC509" i="1" s="1"/>
  <c r="AK510" i="1" s="1"/>
  <c r="AT509" i="1"/>
  <c r="AV509" i="1" s="1"/>
  <c r="AZ509" i="1" s="1"/>
  <c r="BD509" i="1" s="1"/>
  <c r="AL510" i="1" s="1"/>
  <c r="AN509" i="1"/>
  <c r="AO509" i="1" s="1"/>
  <c r="AU510" i="1" l="1"/>
  <c r="AP509" i="1"/>
  <c r="AR509" i="1" s="1"/>
  <c r="AX509" i="1" s="1"/>
  <c r="BB509" i="1" s="1"/>
  <c r="AJ510" i="1" s="1"/>
  <c r="AN510" i="1" l="1"/>
  <c r="AT510" i="1"/>
  <c r="AO510" i="1" l="1"/>
  <c r="AW510" i="1" s="1"/>
  <c r="BA510" i="1" s="1"/>
  <c r="BE510" i="1" s="1"/>
  <c r="AM511" i="1" s="1"/>
  <c r="AQ510" i="1" l="1"/>
  <c r="AS510" i="1" s="1"/>
  <c r="AY510" i="1" s="1"/>
  <c r="BC510" i="1" s="1"/>
  <c r="AK511" i="1" s="1"/>
  <c r="AV510" i="1"/>
  <c r="AZ510" i="1" s="1"/>
  <c r="BD510" i="1" s="1"/>
  <c r="AL511" i="1" s="1"/>
  <c r="AP510" i="1"/>
  <c r="AR510" i="1" s="1"/>
  <c r="AX510" i="1" s="1"/>
  <c r="BB510" i="1" s="1"/>
  <c r="AJ511" i="1" s="1"/>
  <c r="AT511" i="1" l="1"/>
  <c r="AN511" i="1"/>
  <c r="AO511" i="1" s="1"/>
  <c r="AU511" i="1"/>
  <c r="AQ511" i="1" l="1"/>
  <c r="AS511" i="1" s="1"/>
  <c r="AY511" i="1" s="1"/>
  <c r="BC511" i="1" s="1"/>
  <c r="AK512" i="1" s="1"/>
  <c r="AV511" i="1"/>
  <c r="AZ511" i="1" s="1"/>
  <c r="BD511" i="1" s="1"/>
  <c r="AL512" i="1" s="1"/>
  <c r="AW511" i="1"/>
  <c r="BA511" i="1" s="1"/>
  <c r="BE511" i="1" s="1"/>
  <c r="AM512" i="1" s="1"/>
  <c r="AP511" i="1"/>
  <c r="AR511" i="1" s="1"/>
  <c r="AX511" i="1" s="1"/>
  <c r="BB511" i="1" s="1"/>
  <c r="AJ512" i="1" s="1"/>
  <c r="AT512" i="1" l="1"/>
  <c r="AN512" i="1"/>
  <c r="AO512" i="1" s="1"/>
  <c r="AU512" i="1"/>
  <c r="AW512" i="1" s="1"/>
  <c r="BA512" i="1" s="1"/>
  <c r="BE512" i="1" s="1"/>
  <c r="AM513" i="1" s="1"/>
  <c r="AP512" i="1" l="1"/>
  <c r="AR512" i="1" s="1"/>
  <c r="AX512" i="1" s="1"/>
  <c r="BB512" i="1" s="1"/>
  <c r="AJ513" i="1" s="1"/>
  <c r="AV512" i="1"/>
  <c r="AZ512" i="1" s="1"/>
  <c r="BD512" i="1" s="1"/>
  <c r="AL513" i="1" s="1"/>
  <c r="AQ512" i="1"/>
  <c r="AS512" i="1" s="1"/>
  <c r="AY512" i="1" s="1"/>
  <c r="BC512" i="1" s="1"/>
  <c r="AK513" i="1" s="1"/>
  <c r="AU513" i="1" l="1"/>
  <c r="AT513" i="1"/>
  <c r="AN513" i="1"/>
  <c r="AO513" i="1" s="1"/>
  <c r="AQ513" i="1" l="1"/>
  <c r="AS513" i="1" s="1"/>
  <c r="AY513" i="1" s="1"/>
  <c r="BC513" i="1" s="1"/>
  <c r="AK514" i="1" s="1"/>
  <c r="AP513" i="1"/>
  <c r="AR513" i="1" s="1"/>
  <c r="AX513" i="1" s="1"/>
  <c r="BB513" i="1" s="1"/>
  <c r="AJ514" i="1" s="1"/>
  <c r="AV513" i="1"/>
  <c r="AZ513" i="1" s="1"/>
  <c r="BD513" i="1" s="1"/>
  <c r="AL514" i="1" s="1"/>
  <c r="AW513" i="1"/>
  <c r="BA513" i="1" s="1"/>
  <c r="BE513" i="1" s="1"/>
  <c r="AM514" i="1" s="1"/>
  <c r="AN514" i="1" l="1"/>
  <c r="AO514" i="1" s="1"/>
  <c r="AT514" i="1"/>
  <c r="AV514" i="1" s="1"/>
  <c r="AZ514" i="1" s="1"/>
  <c r="BD514" i="1" s="1"/>
  <c r="AL515" i="1" s="1"/>
  <c r="AU514" i="1"/>
  <c r="AP514" i="1" l="1"/>
  <c r="AR514" i="1" s="1"/>
  <c r="AX514" i="1" s="1"/>
  <c r="BB514" i="1" s="1"/>
  <c r="AJ515" i="1" s="1"/>
  <c r="AQ514" i="1"/>
  <c r="AS514" i="1" s="1"/>
  <c r="AY514" i="1" s="1"/>
  <c r="BC514" i="1" s="1"/>
  <c r="AK515" i="1" s="1"/>
  <c r="AW514" i="1"/>
  <c r="BA514" i="1" s="1"/>
  <c r="BE514" i="1" s="1"/>
  <c r="AM515" i="1" s="1"/>
  <c r="AU515" i="1" l="1"/>
  <c r="AT515" i="1"/>
  <c r="AN515" i="1"/>
  <c r="AO515" i="1" s="1"/>
  <c r="AV515" i="1" l="1"/>
  <c r="AZ515" i="1" s="1"/>
  <c r="BD515" i="1" s="1"/>
  <c r="AL516" i="1" s="1"/>
  <c r="AP515" i="1"/>
  <c r="AR515" i="1" s="1"/>
  <c r="AX515" i="1" s="1"/>
  <c r="BB515" i="1" s="1"/>
  <c r="AJ516" i="1" s="1"/>
  <c r="AW515" i="1"/>
  <c r="BA515" i="1" s="1"/>
  <c r="BE515" i="1" s="1"/>
  <c r="AM516" i="1" s="1"/>
  <c r="AQ515" i="1"/>
  <c r="AS515" i="1" s="1"/>
  <c r="AY515" i="1" s="1"/>
  <c r="BC515" i="1" s="1"/>
  <c r="AK516" i="1" s="1"/>
  <c r="AT516" i="1" l="1"/>
  <c r="AN516" i="1"/>
  <c r="AO516" i="1" s="1"/>
  <c r="AU516" i="1"/>
  <c r="AQ516" i="1" l="1"/>
  <c r="AS516" i="1" s="1"/>
  <c r="AY516" i="1" s="1"/>
  <c r="BC516" i="1" s="1"/>
  <c r="AK517" i="1" s="1"/>
  <c r="AP516" i="1"/>
  <c r="AR516" i="1" s="1"/>
  <c r="AX516" i="1" s="1"/>
  <c r="BB516" i="1" s="1"/>
  <c r="AJ517" i="1" s="1"/>
  <c r="AV516" i="1"/>
  <c r="AZ516" i="1" s="1"/>
  <c r="BD516" i="1" s="1"/>
  <c r="AL517" i="1" s="1"/>
  <c r="AW516" i="1"/>
  <c r="BA516" i="1" s="1"/>
  <c r="BE516" i="1" s="1"/>
  <c r="AM517" i="1" s="1"/>
  <c r="AT517" i="1" l="1"/>
  <c r="AN517" i="1"/>
  <c r="AO517" i="1" s="1"/>
  <c r="AU517" i="1"/>
  <c r="AP517" i="1" l="1"/>
  <c r="AR517" i="1" s="1"/>
  <c r="AX517" i="1" s="1"/>
  <c r="BB517" i="1" s="1"/>
  <c r="AJ518" i="1" s="1"/>
  <c r="AV517" i="1"/>
  <c r="AZ517" i="1" s="1"/>
  <c r="BD517" i="1" s="1"/>
  <c r="AL518" i="1" s="1"/>
  <c r="AQ517" i="1"/>
  <c r="AS517" i="1" s="1"/>
  <c r="AY517" i="1" s="1"/>
  <c r="BC517" i="1" s="1"/>
  <c r="AK518" i="1" s="1"/>
  <c r="AW517" i="1"/>
  <c r="BA517" i="1" s="1"/>
  <c r="BE517" i="1" s="1"/>
  <c r="AM518" i="1" s="1"/>
  <c r="AU518" i="1" l="1"/>
  <c r="AN518" i="1"/>
  <c r="AO518" i="1" s="1"/>
  <c r="AT518" i="1"/>
  <c r="AV518" i="1" l="1"/>
  <c r="AZ518" i="1" s="1"/>
  <c r="BD518" i="1" s="1"/>
  <c r="AL519" i="1" s="1"/>
  <c r="AQ518" i="1"/>
  <c r="AS518" i="1" s="1"/>
  <c r="AY518" i="1" s="1"/>
  <c r="BC518" i="1" s="1"/>
  <c r="AK519" i="1" s="1"/>
  <c r="AP518" i="1"/>
  <c r="AR518" i="1" s="1"/>
  <c r="AX518" i="1" s="1"/>
  <c r="BB518" i="1" s="1"/>
  <c r="AJ519" i="1" s="1"/>
  <c r="AW518" i="1"/>
  <c r="BA518" i="1" s="1"/>
  <c r="BE518" i="1" s="1"/>
  <c r="AM519" i="1" s="1"/>
  <c r="AT519" i="1" l="1"/>
  <c r="AN519" i="1"/>
  <c r="AO519" i="1" s="1"/>
  <c r="AU519" i="1"/>
  <c r="AW519" i="1" l="1"/>
  <c r="BA519" i="1" s="1"/>
  <c r="BE519" i="1" s="1"/>
  <c r="AM520" i="1" s="1"/>
  <c r="AV519" i="1"/>
  <c r="AZ519" i="1" s="1"/>
  <c r="BD519" i="1" s="1"/>
  <c r="AL520" i="1" s="1"/>
  <c r="AQ519" i="1"/>
  <c r="AS519" i="1" s="1"/>
  <c r="AY519" i="1" s="1"/>
  <c r="BC519" i="1" s="1"/>
  <c r="AK520" i="1" s="1"/>
  <c r="AP519" i="1"/>
  <c r="AR519" i="1" s="1"/>
  <c r="AX519" i="1" s="1"/>
  <c r="BB519" i="1" s="1"/>
  <c r="AJ520" i="1" s="1"/>
  <c r="AU520" i="1" l="1"/>
  <c r="AT520" i="1"/>
  <c r="AN520" i="1"/>
  <c r="AO520" i="1" s="1"/>
  <c r="AP520" i="1" s="1"/>
  <c r="AR520" i="1" s="1"/>
  <c r="AX520" i="1" s="1"/>
  <c r="BB520" i="1" s="1"/>
  <c r="AJ521" i="1" s="1"/>
  <c r="AW520" i="1" l="1"/>
  <c r="BA520" i="1" s="1"/>
  <c r="BE520" i="1" s="1"/>
  <c r="AM521" i="1" s="1"/>
  <c r="AV520" i="1"/>
  <c r="AZ520" i="1" s="1"/>
  <c r="BD520" i="1" s="1"/>
  <c r="AL521" i="1" s="1"/>
  <c r="AQ520" i="1"/>
  <c r="AS520" i="1" s="1"/>
  <c r="AY520" i="1" s="1"/>
  <c r="BC520" i="1" s="1"/>
  <c r="AK521" i="1" s="1"/>
  <c r="AN521" i="1" s="1"/>
  <c r="AO521" i="1" l="1"/>
  <c r="AP521" i="1"/>
  <c r="AR521" i="1" s="1"/>
  <c r="AX521" i="1" s="1"/>
  <c r="BB521" i="1" s="1"/>
  <c r="AJ522" i="1" s="1"/>
  <c r="AU521" i="1"/>
  <c r="AW521" i="1" s="1"/>
  <c r="BA521" i="1" s="1"/>
  <c r="BE521" i="1" s="1"/>
  <c r="AM522" i="1" s="1"/>
  <c r="AQ521" i="1"/>
  <c r="AS521" i="1" s="1"/>
  <c r="AY521" i="1" s="1"/>
  <c r="BC521" i="1" s="1"/>
  <c r="AK522" i="1" s="1"/>
  <c r="AT521" i="1"/>
  <c r="AV521" i="1" s="1"/>
  <c r="AZ521" i="1" s="1"/>
  <c r="BD521" i="1" s="1"/>
  <c r="AL522" i="1" s="1"/>
  <c r="AU522" i="1" l="1"/>
  <c r="AN522" i="1"/>
  <c r="AO522" i="1" s="1"/>
  <c r="AT522" i="1"/>
  <c r="AV522" i="1" l="1"/>
  <c r="AZ522" i="1" s="1"/>
  <c r="BD522" i="1" s="1"/>
  <c r="AL523" i="1" s="1"/>
  <c r="AQ522" i="1"/>
  <c r="AS522" i="1" s="1"/>
  <c r="AY522" i="1" s="1"/>
  <c r="BC522" i="1" s="1"/>
  <c r="AK523" i="1" s="1"/>
  <c r="AP522" i="1"/>
  <c r="AR522" i="1" s="1"/>
  <c r="AX522" i="1" s="1"/>
  <c r="BB522" i="1" s="1"/>
  <c r="AJ523" i="1" s="1"/>
  <c r="AW522" i="1"/>
  <c r="BA522" i="1" s="1"/>
  <c r="BE522" i="1" s="1"/>
  <c r="AM523" i="1" s="1"/>
  <c r="AT523" i="1" l="1"/>
  <c r="AN523" i="1"/>
  <c r="AO523" i="1" s="1"/>
  <c r="AU523" i="1"/>
  <c r="AW523" i="1" l="1"/>
  <c r="BA523" i="1" s="1"/>
  <c r="BE523" i="1" s="1"/>
  <c r="AM524" i="1" s="1"/>
  <c r="AQ523" i="1"/>
  <c r="AS523" i="1" s="1"/>
  <c r="AY523" i="1" s="1"/>
  <c r="BC523" i="1" s="1"/>
  <c r="AK524" i="1" s="1"/>
  <c r="AV523" i="1"/>
  <c r="AZ523" i="1" s="1"/>
  <c r="BD523" i="1" s="1"/>
  <c r="AL524" i="1" s="1"/>
  <c r="AP523" i="1"/>
  <c r="AR523" i="1" s="1"/>
  <c r="AX523" i="1" s="1"/>
  <c r="BB523" i="1" s="1"/>
  <c r="AJ524" i="1" s="1"/>
  <c r="AU524" i="1" l="1"/>
  <c r="AT524" i="1"/>
  <c r="AN524" i="1"/>
  <c r="AO524" i="1" s="1"/>
  <c r="AV524" i="1" l="1"/>
  <c r="AZ524" i="1" s="1"/>
  <c r="BD524" i="1" s="1"/>
  <c r="AL525" i="1" s="1"/>
  <c r="AQ524" i="1"/>
  <c r="AS524" i="1" s="1"/>
  <c r="AY524" i="1" s="1"/>
  <c r="BC524" i="1" s="1"/>
  <c r="AK525" i="1" s="1"/>
  <c r="AW524" i="1"/>
  <c r="BA524" i="1" s="1"/>
  <c r="BE524" i="1" s="1"/>
  <c r="AM525" i="1" s="1"/>
  <c r="AP524" i="1"/>
  <c r="AR524" i="1" s="1"/>
  <c r="AX524" i="1" s="1"/>
  <c r="BB524" i="1" s="1"/>
  <c r="AJ525" i="1" s="1"/>
  <c r="AU525" i="1" l="1"/>
  <c r="AT525" i="1"/>
  <c r="AN525" i="1"/>
  <c r="AO525" i="1" s="1"/>
  <c r="AW525" i="1" l="1"/>
  <c r="BA525" i="1" s="1"/>
  <c r="BE525" i="1" s="1"/>
  <c r="AM526" i="1" s="1"/>
  <c r="AV525" i="1"/>
  <c r="AZ525" i="1" s="1"/>
  <c r="BD525" i="1" s="1"/>
  <c r="AL526" i="1" s="1"/>
  <c r="AQ525" i="1"/>
  <c r="AS525" i="1" s="1"/>
  <c r="AY525" i="1" s="1"/>
  <c r="BC525" i="1" s="1"/>
  <c r="AK526" i="1" s="1"/>
  <c r="AP525" i="1"/>
  <c r="AR525" i="1" s="1"/>
  <c r="AX525" i="1" s="1"/>
  <c r="BB525" i="1" s="1"/>
  <c r="AJ526" i="1" s="1"/>
  <c r="AU526" i="1" l="1"/>
  <c r="AN526" i="1"/>
  <c r="AO526" i="1" s="1"/>
  <c r="AT526" i="1"/>
  <c r="AQ526" i="1" l="1"/>
  <c r="AS526" i="1" s="1"/>
  <c r="AY526" i="1" s="1"/>
  <c r="BC526" i="1" s="1"/>
  <c r="AK527" i="1" s="1"/>
  <c r="AP526" i="1"/>
  <c r="AR526" i="1" s="1"/>
  <c r="AX526" i="1" s="1"/>
  <c r="BB526" i="1" s="1"/>
  <c r="AJ527" i="1" s="1"/>
  <c r="AV526" i="1"/>
  <c r="AZ526" i="1" s="1"/>
  <c r="BD526" i="1" s="1"/>
  <c r="AL527" i="1" s="1"/>
  <c r="AW526" i="1"/>
  <c r="BA526" i="1" s="1"/>
  <c r="BE526" i="1" s="1"/>
  <c r="AM527" i="1" s="1"/>
  <c r="AT527" i="1" l="1"/>
  <c r="AV527" i="1" s="1"/>
  <c r="AZ527" i="1" s="1"/>
  <c r="BD527" i="1" s="1"/>
  <c r="AL528" i="1" s="1"/>
  <c r="AN527" i="1"/>
  <c r="AO527" i="1" s="1"/>
  <c r="AU527" i="1"/>
  <c r="AP527" i="1" l="1"/>
  <c r="AR527" i="1" s="1"/>
  <c r="AX527" i="1" s="1"/>
  <c r="BB527" i="1" s="1"/>
  <c r="AJ528" i="1" s="1"/>
  <c r="AW527" i="1"/>
  <c r="BA527" i="1" s="1"/>
  <c r="BE527" i="1" s="1"/>
  <c r="AM528" i="1" s="1"/>
  <c r="AQ527" i="1"/>
  <c r="AS527" i="1" s="1"/>
  <c r="AY527" i="1" s="1"/>
  <c r="BC527" i="1" s="1"/>
  <c r="AK528" i="1" s="1"/>
  <c r="AU528" i="1" l="1"/>
  <c r="AT528" i="1"/>
  <c r="AN528" i="1"/>
  <c r="AO528" i="1" s="1"/>
  <c r="AP528" i="1" l="1"/>
  <c r="AR528" i="1" s="1"/>
  <c r="AX528" i="1" s="1"/>
  <c r="BB528" i="1" s="1"/>
  <c r="AJ529" i="1" s="1"/>
  <c r="AW528" i="1"/>
  <c r="BA528" i="1" s="1"/>
  <c r="BE528" i="1" s="1"/>
  <c r="AM529" i="1" s="1"/>
  <c r="AV528" i="1"/>
  <c r="AZ528" i="1" s="1"/>
  <c r="BD528" i="1" s="1"/>
  <c r="AL529" i="1" s="1"/>
  <c r="AQ528" i="1"/>
  <c r="AS528" i="1" s="1"/>
  <c r="AY528" i="1" s="1"/>
  <c r="BC528" i="1" s="1"/>
  <c r="AK529" i="1" s="1"/>
  <c r="AU529" i="1" l="1"/>
  <c r="AT529" i="1"/>
  <c r="AV529" i="1" s="1"/>
  <c r="AZ529" i="1" s="1"/>
  <c r="BD529" i="1" s="1"/>
  <c r="AL530" i="1" s="1"/>
  <c r="AN529" i="1"/>
  <c r="AO529" i="1" s="1"/>
  <c r="AQ529" i="1" s="1"/>
  <c r="AS529" i="1" s="1"/>
  <c r="AY529" i="1" s="1"/>
  <c r="BC529" i="1" s="1"/>
  <c r="AK530" i="1" s="1"/>
  <c r="AW529" i="1" l="1"/>
  <c r="BA529" i="1" s="1"/>
  <c r="BE529" i="1" s="1"/>
  <c r="AM530" i="1" s="1"/>
  <c r="AP529" i="1"/>
  <c r="AR529" i="1" s="1"/>
  <c r="AX529" i="1" s="1"/>
  <c r="BB529" i="1" s="1"/>
  <c r="AJ530" i="1" s="1"/>
  <c r="AN530" i="1" l="1"/>
  <c r="AT530" i="1"/>
  <c r="AU530" i="1"/>
  <c r="AO530" i="1" l="1"/>
  <c r="AP530" i="1" s="1"/>
  <c r="AR530" i="1" s="1"/>
  <c r="AX530" i="1" s="1"/>
  <c r="BB530" i="1" s="1"/>
  <c r="AJ531" i="1" s="1"/>
  <c r="AQ530" i="1" l="1"/>
  <c r="AS530" i="1" s="1"/>
  <c r="AY530" i="1" s="1"/>
  <c r="BC530" i="1" s="1"/>
  <c r="AK531" i="1" s="1"/>
  <c r="AN531" i="1" s="1"/>
  <c r="AV530" i="1"/>
  <c r="AZ530" i="1" s="1"/>
  <c r="BD530" i="1" s="1"/>
  <c r="AL531" i="1" s="1"/>
  <c r="AT531" i="1" s="1"/>
  <c r="AW530" i="1"/>
  <c r="BA530" i="1" s="1"/>
  <c r="BE530" i="1" s="1"/>
  <c r="AM531" i="1" s="1"/>
  <c r="AO531" i="1" l="1"/>
  <c r="AV531" i="1" s="1"/>
  <c r="AZ531" i="1" s="1"/>
  <c r="BD531" i="1" s="1"/>
  <c r="AL532" i="1" s="1"/>
  <c r="AP531" i="1"/>
  <c r="AR531" i="1" s="1"/>
  <c r="AX531" i="1" s="1"/>
  <c r="BB531" i="1" s="1"/>
  <c r="AJ532" i="1" s="1"/>
  <c r="AM532" i="1"/>
  <c r="AQ531" i="1"/>
  <c r="AS531" i="1" s="1"/>
  <c r="AY531" i="1" s="1"/>
  <c r="BC531" i="1" s="1"/>
  <c r="AK532" i="1" s="1"/>
  <c r="AU531" i="1"/>
  <c r="AW531" i="1" s="1"/>
  <c r="BA531" i="1" s="1"/>
  <c r="BE531" i="1" s="1"/>
  <c r="AU532" i="1" l="1"/>
  <c r="AT532" i="1"/>
  <c r="AN532" i="1"/>
  <c r="AO532" i="1" s="1"/>
  <c r="AW532" i="1" l="1"/>
  <c r="BA532" i="1" s="1"/>
  <c r="BE532" i="1" s="1"/>
  <c r="AM533" i="1" s="1"/>
  <c r="AV532" i="1"/>
  <c r="AZ532" i="1" s="1"/>
  <c r="BD532" i="1" s="1"/>
  <c r="AL533" i="1" s="1"/>
  <c r="AP532" i="1"/>
  <c r="AR532" i="1" s="1"/>
  <c r="AX532" i="1" s="1"/>
  <c r="BB532" i="1" s="1"/>
  <c r="AJ533" i="1" s="1"/>
  <c r="AQ532" i="1"/>
  <c r="AS532" i="1" s="1"/>
  <c r="AY532" i="1" s="1"/>
  <c r="BC532" i="1" s="1"/>
  <c r="AK533" i="1" s="1"/>
  <c r="AT533" i="1" l="1"/>
  <c r="AN533" i="1"/>
  <c r="AO533" i="1" s="1"/>
  <c r="AU533" i="1"/>
  <c r="AW533" i="1" s="1"/>
  <c r="BA533" i="1" s="1"/>
  <c r="BE533" i="1" s="1"/>
  <c r="AM534" i="1" s="1"/>
  <c r="AQ533" i="1"/>
  <c r="AS533" i="1" s="1"/>
  <c r="AY533" i="1" s="1"/>
  <c r="BC533" i="1" s="1"/>
  <c r="AK534" i="1" s="1"/>
  <c r="AU534" i="1" l="1"/>
  <c r="AP533" i="1"/>
  <c r="AR533" i="1" s="1"/>
  <c r="AX533" i="1" s="1"/>
  <c r="BB533" i="1" s="1"/>
  <c r="AJ534" i="1" s="1"/>
  <c r="AV533" i="1"/>
  <c r="AZ533" i="1" s="1"/>
  <c r="BD533" i="1" s="1"/>
  <c r="AL534" i="1" s="1"/>
  <c r="AN534" i="1" l="1"/>
  <c r="AT534" i="1"/>
  <c r="AO534" i="1" l="1"/>
  <c r="AW534" i="1" s="1"/>
  <c r="BA534" i="1" s="1"/>
  <c r="BE534" i="1" s="1"/>
  <c r="AM535" i="1" s="1"/>
  <c r="AQ534" i="1"/>
  <c r="AS534" i="1" s="1"/>
  <c r="AY534" i="1" s="1"/>
  <c r="BC534" i="1" s="1"/>
  <c r="AK535" i="1" s="1"/>
  <c r="AU535" i="1" l="1"/>
  <c r="AV534" i="1"/>
  <c r="AZ534" i="1" s="1"/>
  <c r="BD534" i="1" s="1"/>
  <c r="AL535" i="1" s="1"/>
  <c r="AP534" i="1"/>
  <c r="AR534" i="1" s="1"/>
  <c r="AX534" i="1" s="1"/>
  <c r="BB534" i="1" s="1"/>
  <c r="AJ535" i="1" s="1"/>
  <c r="AT535" i="1" l="1"/>
  <c r="AN535" i="1"/>
  <c r="AO535" i="1" l="1"/>
  <c r="AQ535" i="1"/>
  <c r="AS535" i="1" s="1"/>
  <c r="AY535" i="1" s="1"/>
  <c r="BC535" i="1" s="1"/>
  <c r="AK536" i="1" s="1"/>
  <c r="AW535" i="1"/>
  <c r="BA535" i="1" s="1"/>
  <c r="BE535" i="1" s="1"/>
  <c r="AM536" i="1" s="1"/>
  <c r="AV535" i="1"/>
  <c r="AZ535" i="1" s="1"/>
  <c r="BD535" i="1" s="1"/>
  <c r="AL536" i="1" s="1"/>
  <c r="AP535" i="1"/>
  <c r="AR535" i="1" s="1"/>
  <c r="AX535" i="1" s="1"/>
  <c r="BB535" i="1" s="1"/>
  <c r="AJ536" i="1" s="1"/>
  <c r="AT536" i="1" l="1"/>
  <c r="AN536" i="1"/>
  <c r="AO536" i="1" s="1"/>
  <c r="AP536" i="1"/>
  <c r="AR536" i="1" s="1"/>
  <c r="AX536" i="1" s="1"/>
  <c r="BB536" i="1" s="1"/>
  <c r="AJ537" i="1" s="1"/>
  <c r="AU536" i="1"/>
  <c r="AW536" i="1" s="1"/>
  <c r="BA536" i="1" s="1"/>
  <c r="BE536" i="1" s="1"/>
  <c r="AM537" i="1" s="1"/>
  <c r="AQ536" i="1" l="1"/>
  <c r="AS536" i="1" s="1"/>
  <c r="AY536" i="1" s="1"/>
  <c r="BC536" i="1" s="1"/>
  <c r="AK537" i="1" s="1"/>
  <c r="AV536" i="1"/>
  <c r="AZ536" i="1" s="1"/>
  <c r="BD536" i="1" s="1"/>
  <c r="AL537" i="1" s="1"/>
  <c r="AU537" i="1" l="1"/>
  <c r="AN537" i="1"/>
  <c r="AT537" i="1"/>
  <c r="AO537" i="1" l="1"/>
  <c r="AV537" i="1" s="1"/>
  <c r="AZ537" i="1" s="1"/>
  <c r="BD537" i="1" s="1"/>
  <c r="AL538" i="1" s="1"/>
  <c r="AW537" i="1" l="1"/>
  <c r="BA537" i="1" s="1"/>
  <c r="BE537" i="1" s="1"/>
  <c r="AM538" i="1" s="1"/>
  <c r="AQ537" i="1"/>
  <c r="AS537" i="1" s="1"/>
  <c r="AY537" i="1" s="1"/>
  <c r="BC537" i="1" s="1"/>
  <c r="AK538" i="1" s="1"/>
  <c r="AP537" i="1"/>
  <c r="AR537" i="1" s="1"/>
  <c r="AX537" i="1" s="1"/>
  <c r="BB537" i="1" s="1"/>
  <c r="AJ538" i="1" s="1"/>
  <c r="AN538" i="1" l="1"/>
  <c r="AO538" i="1" s="1"/>
  <c r="AQ538" i="1" s="1"/>
  <c r="AS538" i="1" s="1"/>
  <c r="AY538" i="1" s="1"/>
  <c r="BC538" i="1" s="1"/>
  <c r="AK539" i="1" s="1"/>
  <c r="AT538" i="1"/>
  <c r="AU538" i="1"/>
  <c r="AW538" i="1" s="1"/>
  <c r="BA538" i="1" s="1"/>
  <c r="BE538" i="1" s="1"/>
  <c r="AM539" i="1" s="1"/>
  <c r="AU539" i="1" l="1"/>
  <c r="AV538" i="1"/>
  <c r="AZ538" i="1" s="1"/>
  <c r="BD538" i="1" s="1"/>
  <c r="AL539" i="1" s="1"/>
  <c r="AP538" i="1"/>
  <c r="AR538" i="1" s="1"/>
  <c r="AX538" i="1" s="1"/>
  <c r="BB538" i="1" s="1"/>
  <c r="AJ539" i="1" s="1"/>
  <c r="AN539" i="1" l="1"/>
  <c r="AT539" i="1"/>
  <c r="AO539" i="1" l="1"/>
  <c r="AV539" i="1" s="1"/>
  <c r="AZ539" i="1" s="1"/>
  <c r="BD539" i="1" s="1"/>
  <c r="AL540" i="1" s="1"/>
  <c r="AW539" i="1" l="1"/>
  <c r="BA539" i="1" s="1"/>
  <c r="BE539" i="1" s="1"/>
  <c r="AM540" i="1" s="1"/>
  <c r="AP539" i="1"/>
  <c r="AR539" i="1" s="1"/>
  <c r="AX539" i="1" s="1"/>
  <c r="BB539" i="1" s="1"/>
  <c r="AJ540" i="1" s="1"/>
  <c r="AQ539" i="1"/>
  <c r="AS539" i="1" s="1"/>
  <c r="AY539" i="1" s="1"/>
  <c r="BC539" i="1" s="1"/>
  <c r="AK540" i="1" s="1"/>
  <c r="AT540" i="1" l="1"/>
  <c r="AN540" i="1"/>
  <c r="AO540" i="1" s="1"/>
  <c r="AP540" i="1"/>
  <c r="AR540" i="1" s="1"/>
  <c r="AX540" i="1" s="1"/>
  <c r="BB540" i="1" s="1"/>
  <c r="AJ541" i="1" s="1"/>
  <c r="AU540" i="1"/>
  <c r="AW540" i="1" s="1"/>
  <c r="BA540" i="1" s="1"/>
  <c r="BE540" i="1" s="1"/>
  <c r="AM541" i="1" s="1"/>
  <c r="AQ540" i="1"/>
  <c r="AS540" i="1" s="1"/>
  <c r="AY540" i="1" s="1"/>
  <c r="BC540" i="1" s="1"/>
  <c r="AK541" i="1" s="1"/>
  <c r="AU541" i="1" l="1"/>
  <c r="AT541" i="1"/>
  <c r="AN541" i="1"/>
  <c r="AO541" i="1" s="1"/>
  <c r="AV540" i="1"/>
  <c r="AZ540" i="1" s="1"/>
  <c r="BD540" i="1" s="1"/>
  <c r="AL541" i="1" s="1"/>
  <c r="AQ541" i="1" l="1"/>
  <c r="AS541" i="1" s="1"/>
  <c r="AY541" i="1" s="1"/>
  <c r="BC541" i="1" s="1"/>
  <c r="AK542" i="1" s="1"/>
  <c r="AV541" i="1"/>
  <c r="AZ541" i="1" s="1"/>
  <c r="BD541" i="1" s="1"/>
  <c r="AW541" i="1"/>
  <c r="BA541" i="1" s="1"/>
  <c r="BE541" i="1" s="1"/>
  <c r="AM542" i="1" s="1"/>
  <c r="AL542" i="1"/>
  <c r="AP541" i="1"/>
  <c r="AR541" i="1" s="1"/>
  <c r="AX541" i="1" s="1"/>
  <c r="BB541" i="1" s="1"/>
  <c r="AJ542" i="1" s="1"/>
  <c r="AN542" i="1" l="1"/>
  <c r="AO542" i="1" s="1"/>
  <c r="AT542" i="1"/>
  <c r="AV542" i="1" s="1"/>
  <c r="AZ542" i="1" s="1"/>
  <c r="BD542" i="1" s="1"/>
  <c r="AY542" i="1"/>
  <c r="BC542" i="1" s="1"/>
  <c r="AK543" i="1" s="1"/>
  <c r="AL543" i="1"/>
  <c r="AQ542" i="1"/>
  <c r="AS542" i="1" s="1"/>
  <c r="AU542" i="1"/>
  <c r="AW542" i="1" l="1"/>
  <c r="BA542" i="1" s="1"/>
  <c r="BE542" i="1" s="1"/>
  <c r="AM543" i="1" s="1"/>
  <c r="AP542" i="1"/>
  <c r="AR542" i="1" s="1"/>
  <c r="AX542" i="1" s="1"/>
  <c r="BB542" i="1" s="1"/>
  <c r="AJ543" i="1" s="1"/>
  <c r="AN543" i="1" l="1"/>
  <c r="AT543" i="1"/>
  <c r="AU543" i="1"/>
  <c r="AO543" i="1" l="1"/>
  <c r="AW543" i="1" s="1"/>
  <c r="BA543" i="1" s="1"/>
  <c r="BE543" i="1" s="1"/>
  <c r="AM544" i="1" s="1"/>
  <c r="AP543" i="1" l="1"/>
  <c r="AR543" i="1" s="1"/>
  <c r="AX543" i="1" s="1"/>
  <c r="BB543" i="1" s="1"/>
  <c r="AJ544" i="1" s="1"/>
  <c r="AQ543" i="1"/>
  <c r="AS543" i="1" s="1"/>
  <c r="AY543" i="1" s="1"/>
  <c r="BC543" i="1" s="1"/>
  <c r="AK544" i="1" s="1"/>
  <c r="AV543" i="1"/>
  <c r="AZ543" i="1" s="1"/>
  <c r="BD543" i="1" s="1"/>
  <c r="AL544" i="1" s="1"/>
  <c r="AU544" i="1" l="1"/>
  <c r="AT544" i="1"/>
  <c r="AN544" i="1"/>
  <c r="AO544" i="1" s="1"/>
  <c r="AV544" i="1" l="1"/>
  <c r="AZ544" i="1" s="1"/>
  <c r="BD544" i="1" s="1"/>
  <c r="AL545" i="1" s="1"/>
  <c r="AQ544" i="1"/>
  <c r="AS544" i="1" s="1"/>
  <c r="AY544" i="1" s="1"/>
  <c r="BC544" i="1" s="1"/>
  <c r="AK545" i="1" s="1"/>
  <c r="AW544" i="1"/>
  <c r="BA544" i="1" s="1"/>
  <c r="BE544" i="1" s="1"/>
  <c r="AM545" i="1" s="1"/>
  <c r="AP544" i="1"/>
  <c r="AR544" i="1" s="1"/>
  <c r="AX544" i="1" s="1"/>
  <c r="BB544" i="1" s="1"/>
  <c r="AJ545" i="1" s="1"/>
  <c r="AU545" i="1" l="1"/>
  <c r="AT545" i="1"/>
  <c r="AN545" i="1"/>
  <c r="AO545" i="1" s="1"/>
  <c r="AW545" i="1" l="1"/>
  <c r="BA545" i="1" s="1"/>
  <c r="BE545" i="1" s="1"/>
  <c r="AM546" i="1" s="1"/>
  <c r="AV545" i="1"/>
  <c r="AZ545" i="1" s="1"/>
  <c r="BD545" i="1" s="1"/>
  <c r="AL546" i="1" s="1"/>
  <c r="AQ545" i="1"/>
  <c r="AS545" i="1" s="1"/>
  <c r="AY545" i="1" s="1"/>
  <c r="BC545" i="1" s="1"/>
  <c r="AK546" i="1" s="1"/>
  <c r="AP545" i="1"/>
  <c r="AR545" i="1" s="1"/>
  <c r="AX545" i="1" s="1"/>
  <c r="BB545" i="1" s="1"/>
  <c r="AJ546" i="1" s="1"/>
  <c r="AU546" i="1" l="1"/>
  <c r="AN546" i="1"/>
  <c r="AO546" i="1" s="1"/>
  <c r="AT546" i="1"/>
  <c r="AP546" i="1" l="1"/>
  <c r="AR546" i="1" s="1"/>
  <c r="AX546" i="1" s="1"/>
  <c r="BB546" i="1" s="1"/>
  <c r="AJ547" i="1" s="1"/>
  <c r="AW546" i="1"/>
  <c r="BA546" i="1" s="1"/>
  <c r="BE546" i="1" s="1"/>
  <c r="AM547" i="1" s="1"/>
  <c r="AV546" i="1"/>
  <c r="AZ546" i="1" s="1"/>
  <c r="BD546" i="1" s="1"/>
  <c r="AL547" i="1" s="1"/>
  <c r="AQ546" i="1"/>
  <c r="AS546" i="1" s="1"/>
  <c r="AY546" i="1" s="1"/>
  <c r="BC546" i="1" s="1"/>
  <c r="AK547" i="1" s="1"/>
  <c r="AU547" i="1" l="1"/>
  <c r="AN547" i="1"/>
  <c r="AO547" i="1" s="1"/>
  <c r="AP547" i="1" s="1"/>
  <c r="AR547" i="1" s="1"/>
  <c r="AX547" i="1" s="1"/>
  <c r="BB547" i="1" s="1"/>
  <c r="AJ548" i="1" s="1"/>
  <c r="AT547" i="1"/>
  <c r="AW547" i="1" l="1"/>
  <c r="BA547" i="1" s="1"/>
  <c r="BE547" i="1" s="1"/>
  <c r="AM548" i="1" s="1"/>
  <c r="AQ547" i="1"/>
  <c r="AS547" i="1" s="1"/>
  <c r="AY547" i="1" s="1"/>
  <c r="BC547" i="1" s="1"/>
  <c r="AK548" i="1" s="1"/>
  <c r="AV547" i="1"/>
  <c r="AZ547" i="1" s="1"/>
  <c r="BD547" i="1" s="1"/>
  <c r="AL548" i="1" s="1"/>
  <c r="AU548" i="1" l="1"/>
  <c r="AN548" i="1"/>
  <c r="AT548" i="1"/>
  <c r="AO548" i="1" l="1"/>
  <c r="AP548" i="1"/>
  <c r="AR548" i="1" s="1"/>
  <c r="AX548" i="1" s="1"/>
  <c r="BB548" i="1" s="1"/>
  <c r="AJ549" i="1" s="1"/>
  <c r="AQ548" i="1"/>
  <c r="AS548" i="1" s="1"/>
  <c r="AY548" i="1" s="1"/>
  <c r="BC548" i="1" s="1"/>
  <c r="AK549" i="1" s="1"/>
  <c r="AV548" i="1"/>
  <c r="AZ548" i="1" s="1"/>
  <c r="BD548" i="1" s="1"/>
  <c r="AL549" i="1" s="1"/>
  <c r="AW548" i="1"/>
  <c r="BA548" i="1" s="1"/>
  <c r="BE548" i="1" s="1"/>
  <c r="AM549" i="1" s="1"/>
  <c r="AU549" i="1" l="1"/>
  <c r="AT549" i="1"/>
  <c r="AN549" i="1"/>
  <c r="AO549" i="1" s="1"/>
  <c r="AP549" i="1" s="1"/>
  <c r="AR549" i="1" s="1"/>
  <c r="AX549" i="1" s="1"/>
  <c r="BB549" i="1" s="1"/>
  <c r="AJ550" i="1" s="1"/>
  <c r="AV549" i="1" l="1"/>
  <c r="AZ549" i="1" s="1"/>
  <c r="BD549" i="1" s="1"/>
  <c r="AL550" i="1" s="1"/>
  <c r="AQ549" i="1"/>
  <c r="AS549" i="1" s="1"/>
  <c r="AY549" i="1" s="1"/>
  <c r="BC549" i="1" s="1"/>
  <c r="AK550" i="1" s="1"/>
  <c r="AW549" i="1"/>
  <c r="BA549" i="1" s="1"/>
  <c r="BE549" i="1" s="1"/>
  <c r="AM550" i="1" s="1"/>
  <c r="AU550" i="1" l="1"/>
  <c r="AT550" i="1"/>
  <c r="AN550" i="1"/>
  <c r="AO550" i="1" l="1"/>
  <c r="AQ550" i="1" s="1"/>
  <c r="AS550" i="1" s="1"/>
  <c r="AY550" i="1" s="1"/>
  <c r="BC550" i="1" s="1"/>
  <c r="AK551" i="1" s="1"/>
  <c r="AP550" i="1" l="1"/>
  <c r="AR550" i="1" s="1"/>
  <c r="AX550" i="1" s="1"/>
  <c r="BB550" i="1" s="1"/>
  <c r="AJ551" i="1" s="1"/>
  <c r="AV550" i="1"/>
  <c r="AZ550" i="1" s="1"/>
  <c r="BD550" i="1" s="1"/>
  <c r="AL551" i="1" s="1"/>
  <c r="AW550" i="1"/>
  <c r="BA550" i="1" s="1"/>
  <c r="BE550" i="1" s="1"/>
  <c r="AM551" i="1" s="1"/>
  <c r="AU551" i="1" l="1"/>
  <c r="AN551" i="1"/>
  <c r="AT551" i="1"/>
  <c r="AO551" i="1" l="1"/>
  <c r="AP551" i="1" s="1"/>
  <c r="AR551" i="1" s="1"/>
  <c r="AX551" i="1" s="1"/>
  <c r="BB551" i="1" s="1"/>
  <c r="AJ552" i="1" s="1"/>
  <c r="AV551" i="1" l="1"/>
  <c r="AZ551" i="1" s="1"/>
  <c r="BD551" i="1" s="1"/>
  <c r="AL552" i="1" s="1"/>
  <c r="AW551" i="1"/>
  <c r="BA551" i="1" s="1"/>
  <c r="BE551" i="1" s="1"/>
  <c r="AM552" i="1" s="1"/>
  <c r="AQ551" i="1"/>
  <c r="AS551" i="1" s="1"/>
  <c r="AY551" i="1" s="1"/>
  <c r="BC551" i="1" s="1"/>
  <c r="AK552" i="1" s="1"/>
  <c r="AU552" i="1" l="1"/>
  <c r="AN552" i="1"/>
  <c r="AT552" i="1"/>
  <c r="AO552" i="1" l="1"/>
  <c r="AP552" i="1"/>
  <c r="AR552" i="1" s="1"/>
  <c r="AX552" i="1" s="1"/>
  <c r="BB552" i="1" s="1"/>
  <c r="AJ553" i="1" s="1"/>
  <c r="AW552" i="1"/>
  <c r="BA552" i="1" s="1"/>
  <c r="BE552" i="1" s="1"/>
  <c r="AM553" i="1" s="1"/>
  <c r="AQ552" i="1"/>
  <c r="AS552" i="1" s="1"/>
  <c r="AY552" i="1" s="1"/>
  <c r="BC552" i="1" s="1"/>
  <c r="AK553" i="1" s="1"/>
  <c r="AV552" i="1"/>
  <c r="AZ552" i="1" s="1"/>
  <c r="BD552" i="1" s="1"/>
  <c r="AL553" i="1" s="1"/>
  <c r="AU553" i="1" l="1"/>
  <c r="AT553" i="1"/>
  <c r="AN553" i="1"/>
  <c r="AO553" i="1" s="1"/>
  <c r="AP553" i="1" s="1"/>
  <c r="AR553" i="1" s="1"/>
  <c r="AX553" i="1" s="1"/>
  <c r="BB553" i="1" s="1"/>
  <c r="AJ554" i="1" s="1"/>
  <c r="AQ553" i="1" l="1"/>
  <c r="AS553" i="1" s="1"/>
  <c r="AY553" i="1" s="1"/>
  <c r="BC553" i="1" s="1"/>
  <c r="AK554" i="1" s="1"/>
  <c r="AV553" i="1"/>
  <c r="AZ553" i="1" s="1"/>
  <c r="BD553" i="1" s="1"/>
  <c r="AL554" i="1" s="1"/>
  <c r="AW553" i="1"/>
  <c r="BA553" i="1" s="1"/>
  <c r="BE553" i="1" s="1"/>
  <c r="AM554" i="1" s="1"/>
  <c r="AU554" i="1" l="1"/>
  <c r="AT554" i="1"/>
  <c r="AN554" i="1"/>
  <c r="AO554" i="1" l="1"/>
  <c r="AQ554" i="1" s="1"/>
  <c r="AS554" i="1" s="1"/>
  <c r="AY554" i="1" s="1"/>
  <c r="BC554" i="1" s="1"/>
  <c r="AK555" i="1" s="1"/>
  <c r="AP554" i="1" l="1"/>
  <c r="AR554" i="1" s="1"/>
  <c r="AX554" i="1" s="1"/>
  <c r="BB554" i="1" s="1"/>
  <c r="AJ555" i="1" s="1"/>
  <c r="AW554" i="1"/>
  <c r="BA554" i="1" s="1"/>
  <c r="BE554" i="1" s="1"/>
  <c r="AM555" i="1" s="1"/>
  <c r="AU555" i="1"/>
  <c r="AV554" i="1"/>
  <c r="AZ554" i="1" s="1"/>
  <c r="BD554" i="1" s="1"/>
  <c r="AL555" i="1" s="1"/>
  <c r="AN555" i="1" l="1"/>
  <c r="AT555" i="1"/>
  <c r="AO555" i="1" l="1"/>
  <c r="AP555" i="1" s="1"/>
  <c r="AR555" i="1" s="1"/>
  <c r="AX555" i="1" s="1"/>
  <c r="BB555" i="1" s="1"/>
  <c r="AJ556" i="1" s="1"/>
  <c r="AW555" i="1" l="1"/>
  <c r="BA555" i="1" s="1"/>
  <c r="BE555" i="1" s="1"/>
  <c r="AM556" i="1" s="1"/>
  <c r="AV555" i="1"/>
  <c r="AZ555" i="1" s="1"/>
  <c r="BD555" i="1" s="1"/>
  <c r="AL556" i="1" s="1"/>
  <c r="AQ555" i="1"/>
  <c r="AS555" i="1" s="1"/>
  <c r="AY555" i="1" s="1"/>
  <c r="BC555" i="1" s="1"/>
  <c r="AK556" i="1" s="1"/>
  <c r="AU556" i="1" l="1"/>
  <c r="AN556" i="1"/>
  <c r="AT556" i="1"/>
  <c r="AO556" i="1" l="1"/>
  <c r="AQ556" i="1" s="1"/>
  <c r="AS556" i="1" s="1"/>
  <c r="AY556" i="1" s="1"/>
  <c r="BC556" i="1" s="1"/>
  <c r="AK557" i="1" s="1"/>
  <c r="AW556" i="1" l="1"/>
  <c r="BA556" i="1" s="1"/>
  <c r="BE556" i="1" s="1"/>
  <c r="AM557" i="1" s="1"/>
  <c r="AV556" i="1"/>
  <c r="AZ556" i="1" s="1"/>
  <c r="BD556" i="1" s="1"/>
  <c r="AL557" i="1" s="1"/>
  <c r="AP556" i="1"/>
  <c r="AR556" i="1" s="1"/>
  <c r="AX556" i="1" s="1"/>
  <c r="BB556" i="1" s="1"/>
  <c r="AJ557" i="1" s="1"/>
  <c r="AN557" i="1" l="1"/>
  <c r="AT557" i="1"/>
  <c r="AU557" i="1"/>
  <c r="AO557" i="1" l="1"/>
  <c r="AP557" i="1" s="1"/>
  <c r="AR557" i="1" s="1"/>
  <c r="AX557" i="1" s="1"/>
  <c r="BB557" i="1" s="1"/>
  <c r="AJ558" i="1" s="1"/>
  <c r="AQ557" i="1"/>
  <c r="AS557" i="1" s="1"/>
  <c r="AY557" i="1" s="1"/>
  <c r="BC557" i="1" s="1"/>
  <c r="AK558" i="1" s="1"/>
  <c r="AW557" i="1"/>
  <c r="BA557" i="1" s="1"/>
  <c r="BE557" i="1" s="1"/>
  <c r="AM558" i="1" s="1"/>
  <c r="AN558" i="1" l="1"/>
  <c r="AO558" i="1" s="1"/>
  <c r="AU558" i="1"/>
  <c r="AW558" i="1" s="1"/>
  <c r="BA558" i="1" s="1"/>
  <c r="BE558" i="1" s="1"/>
  <c r="AM559" i="1" s="1"/>
  <c r="AV557" i="1"/>
  <c r="AZ557" i="1" s="1"/>
  <c r="BD557" i="1" s="1"/>
  <c r="AL558" i="1" s="1"/>
  <c r="AQ558" i="1" l="1"/>
  <c r="AS558" i="1" s="1"/>
  <c r="AY558" i="1" s="1"/>
  <c r="BC558" i="1" s="1"/>
  <c r="AK559" i="1" s="1"/>
  <c r="AP558" i="1"/>
  <c r="AR558" i="1" s="1"/>
  <c r="AX558" i="1" s="1"/>
  <c r="BB558" i="1" s="1"/>
  <c r="AJ559" i="1" s="1"/>
  <c r="AT558" i="1"/>
  <c r="AV558" i="1" s="1"/>
  <c r="AZ558" i="1" s="1"/>
  <c r="BD558" i="1" s="1"/>
  <c r="AL559" i="1" s="1"/>
  <c r="AT559" i="1" l="1"/>
  <c r="AN559" i="1"/>
  <c r="AO559" i="1" s="1"/>
  <c r="AP559" i="1"/>
  <c r="AR559" i="1" s="1"/>
  <c r="AX559" i="1" s="1"/>
  <c r="BB559" i="1" s="1"/>
  <c r="AJ560" i="1" s="1"/>
  <c r="AU559" i="1"/>
  <c r="AW559" i="1" s="1"/>
  <c r="BA559" i="1" s="1"/>
  <c r="BE559" i="1" s="1"/>
  <c r="AM560" i="1" s="1"/>
  <c r="AQ559" i="1"/>
  <c r="AS559" i="1" s="1"/>
  <c r="AY559" i="1" s="1"/>
  <c r="BC559" i="1" s="1"/>
  <c r="AK560" i="1" s="1"/>
  <c r="AU560" i="1" l="1"/>
  <c r="AN560" i="1"/>
  <c r="AO560" i="1" s="1"/>
  <c r="AV559" i="1"/>
  <c r="AZ559" i="1" s="1"/>
  <c r="BD559" i="1" s="1"/>
  <c r="AL560" i="1" s="1"/>
  <c r="AT560" i="1" s="1"/>
  <c r="AV560" i="1" s="1"/>
  <c r="AZ560" i="1" s="1"/>
  <c r="BD560" i="1" s="1"/>
  <c r="AP560" i="1" l="1"/>
  <c r="AR560" i="1" s="1"/>
  <c r="AW560" i="1"/>
  <c r="BA560" i="1" s="1"/>
  <c r="BE560" i="1" s="1"/>
  <c r="AM561" i="1" s="1"/>
  <c r="AX560" i="1"/>
  <c r="BB560" i="1" s="1"/>
  <c r="AJ561" i="1" s="1"/>
  <c r="AL561" i="1"/>
  <c r="AQ560" i="1"/>
  <c r="AS560" i="1" s="1"/>
  <c r="AY560" i="1" s="1"/>
  <c r="BC560" i="1" s="1"/>
  <c r="AK561" i="1" s="1"/>
  <c r="AT561" i="1" l="1"/>
  <c r="AN561" i="1"/>
  <c r="AO561" i="1" s="1"/>
  <c r="AQ561" i="1" s="1"/>
  <c r="AS561" i="1" s="1"/>
  <c r="AY561" i="1" s="1"/>
  <c r="BC561" i="1" s="1"/>
  <c r="AK562" i="1" s="1"/>
  <c r="AU561" i="1"/>
  <c r="AV561" i="1" l="1"/>
  <c r="AZ561" i="1" s="1"/>
  <c r="BD561" i="1" s="1"/>
  <c r="AL562" i="1" s="1"/>
  <c r="AW561" i="1"/>
  <c r="BA561" i="1" s="1"/>
  <c r="BE561" i="1" s="1"/>
  <c r="AM562" i="1" s="1"/>
  <c r="AP561" i="1"/>
  <c r="AR561" i="1" s="1"/>
  <c r="AX561" i="1" s="1"/>
  <c r="BB561" i="1" s="1"/>
  <c r="AJ562" i="1" s="1"/>
  <c r="AT562" i="1" l="1"/>
  <c r="AN562" i="1"/>
  <c r="AU562" i="1"/>
  <c r="AO562" i="1" l="1"/>
  <c r="AP562" i="1" s="1"/>
  <c r="AR562" i="1" s="1"/>
  <c r="AX562" i="1" s="1"/>
  <c r="BB562" i="1" s="1"/>
  <c r="AJ563" i="1" s="1"/>
  <c r="AW562" i="1"/>
  <c r="BA562" i="1" s="1"/>
  <c r="BE562" i="1" s="1"/>
  <c r="AM563" i="1" s="1"/>
  <c r="AV562" i="1"/>
  <c r="AZ562" i="1" s="1"/>
  <c r="BD562" i="1" s="1"/>
  <c r="AL563" i="1" s="1"/>
  <c r="AT563" i="1" l="1"/>
  <c r="AQ562" i="1"/>
  <c r="AS562" i="1" s="1"/>
  <c r="AY562" i="1" s="1"/>
  <c r="BC562" i="1" s="1"/>
  <c r="AK563" i="1" s="1"/>
  <c r="AU563" i="1" l="1"/>
  <c r="AN563" i="1"/>
  <c r="AO563" i="1" l="1"/>
  <c r="AV563" i="1" s="1"/>
  <c r="AZ563" i="1" s="1"/>
  <c r="BD563" i="1" s="1"/>
  <c r="AL564" i="1" s="1"/>
  <c r="AW563" i="1" l="1"/>
  <c r="BA563" i="1" s="1"/>
  <c r="BE563" i="1" s="1"/>
  <c r="AM564" i="1" s="1"/>
  <c r="AQ563" i="1"/>
  <c r="AS563" i="1" s="1"/>
  <c r="AY563" i="1" s="1"/>
  <c r="BC563" i="1" s="1"/>
  <c r="AK564" i="1" s="1"/>
  <c r="AP563" i="1"/>
  <c r="AR563" i="1" s="1"/>
  <c r="AX563" i="1" s="1"/>
  <c r="BB563" i="1" s="1"/>
  <c r="AJ564" i="1" s="1"/>
  <c r="AN564" i="1" l="1"/>
  <c r="AO564" i="1" s="1"/>
  <c r="AT564" i="1"/>
  <c r="AV564" i="1" s="1"/>
  <c r="AZ564" i="1" s="1"/>
  <c r="BD564" i="1" s="1"/>
  <c r="AL565" i="1" s="1"/>
  <c r="AQ564" i="1"/>
  <c r="AS564" i="1" s="1"/>
  <c r="AY564" i="1" s="1"/>
  <c r="BC564" i="1" s="1"/>
  <c r="AK565" i="1" s="1"/>
  <c r="AU564" i="1"/>
  <c r="AW564" i="1" s="1"/>
  <c r="BA564" i="1" s="1"/>
  <c r="BE564" i="1" s="1"/>
  <c r="AM565" i="1" s="1"/>
  <c r="AU565" i="1" l="1"/>
  <c r="AP564" i="1"/>
  <c r="AR564" i="1" s="1"/>
  <c r="AX564" i="1" s="1"/>
  <c r="BB564" i="1" s="1"/>
  <c r="AJ565" i="1" s="1"/>
  <c r="AT565" i="1" l="1"/>
  <c r="AN565" i="1"/>
  <c r="AO565" i="1" l="1"/>
  <c r="AQ565" i="1"/>
  <c r="AS565" i="1" s="1"/>
  <c r="AY565" i="1" s="1"/>
  <c r="BC565" i="1" s="1"/>
  <c r="AK566" i="1" s="1"/>
  <c r="AW565" i="1"/>
  <c r="BA565" i="1" s="1"/>
  <c r="BE565" i="1" s="1"/>
  <c r="AM566" i="1" s="1"/>
  <c r="AV565" i="1"/>
  <c r="AZ565" i="1" s="1"/>
  <c r="BD565" i="1" s="1"/>
  <c r="AL566" i="1" s="1"/>
  <c r="AP565" i="1"/>
  <c r="AR565" i="1" s="1"/>
  <c r="AX565" i="1" s="1"/>
  <c r="BB565" i="1" s="1"/>
  <c r="AJ566" i="1" s="1"/>
  <c r="AU566" i="1" l="1"/>
  <c r="AT566" i="1"/>
  <c r="AN566" i="1"/>
  <c r="AO566" i="1" s="1"/>
  <c r="AP566" i="1" l="1"/>
  <c r="AR566" i="1" s="1"/>
  <c r="AX566" i="1" s="1"/>
  <c r="BB566" i="1" s="1"/>
  <c r="AJ567" i="1" s="1"/>
  <c r="AV566" i="1"/>
  <c r="AZ566" i="1" s="1"/>
  <c r="BD566" i="1" s="1"/>
  <c r="AL567" i="1" s="1"/>
  <c r="AQ566" i="1"/>
  <c r="AS566" i="1" s="1"/>
  <c r="AY566" i="1" s="1"/>
  <c r="BC566" i="1" s="1"/>
  <c r="AK567" i="1" s="1"/>
  <c r="AW566" i="1"/>
  <c r="BA566" i="1" s="1"/>
  <c r="BE566" i="1" s="1"/>
  <c r="AM567" i="1" s="1"/>
  <c r="AU567" i="1" l="1"/>
  <c r="AT567" i="1"/>
  <c r="AV567" i="1" s="1"/>
  <c r="AZ567" i="1" s="1"/>
  <c r="BD567" i="1" s="1"/>
  <c r="AL568" i="1" s="1"/>
  <c r="AN567" i="1"/>
  <c r="AO567" i="1" s="1"/>
  <c r="AQ567" i="1" s="1"/>
  <c r="AS567" i="1" s="1"/>
  <c r="AY567" i="1" s="1"/>
  <c r="BC567" i="1" s="1"/>
  <c r="AK568" i="1" s="1"/>
  <c r="AW567" i="1" l="1"/>
  <c r="BA567" i="1" s="1"/>
  <c r="BE567" i="1" s="1"/>
  <c r="AM568" i="1" s="1"/>
  <c r="AP567" i="1"/>
  <c r="AR567" i="1" s="1"/>
  <c r="AX567" i="1" s="1"/>
  <c r="BB567" i="1" s="1"/>
  <c r="AJ568" i="1" s="1"/>
  <c r="AN568" i="1" l="1"/>
  <c r="AT568" i="1"/>
  <c r="AU568" i="1"/>
  <c r="AO568" i="1" l="1"/>
  <c r="AP568" i="1" s="1"/>
  <c r="AR568" i="1" s="1"/>
  <c r="AX568" i="1" s="1"/>
  <c r="BB568" i="1" s="1"/>
  <c r="AJ569" i="1" s="1"/>
  <c r="AQ568" i="1" l="1"/>
  <c r="AS568" i="1" s="1"/>
  <c r="AY568" i="1" s="1"/>
  <c r="BC568" i="1" s="1"/>
  <c r="AK569" i="1" s="1"/>
  <c r="AV568" i="1"/>
  <c r="AZ568" i="1" s="1"/>
  <c r="BD568" i="1" s="1"/>
  <c r="AL569" i="1" s="1"/>
  <c r="AW568" i="1"/>
  <c r="BA568" i="1" s="1"/>
  <c r="BE568" i="1" s="1"/>
  <c r="AM569" i="1" s="1"/>
  <c r="AU569" i="1" l="1"/>
  <c r="AN569" i="1"/>
  <c r="AT569" i="1"/>
  <c r="AO569" i="1" l="1"/>
  <c r="AW569" i="1" s="1"/>
  <c r="BA569" i="1" s="1"/>
  <c r="BE569" i="1" s="1"/>
  <c r="AM570" i="1" s="1"/>
  <c r="AP569" i="1"/>
  <c r="AR569" i="1" s="1"/>
  <c r="AX569" i="1" s="1"/>
  <c r="BB569" i="1" s="1"/>
  <c r="AJ570" i="1" s="1"/>
  <c r="AQ569" i="1"/>
  <c r="AS569" i="1" s="1"/>
  <c r="AY569" i="1" s="1"/>
  <c r="BC569" i="1" s="1"/>
  <c r="AK570" i="1" s="1"/>
  <c r="AV569" i="1"/>
  <c r="AZ569" i="1" s="1"/>
  <c r="BD569" i="1" s="1"/>
  <c r="AL570" i="1" s="1"/>
  <c r="AU570" i="1" l="1"/>
  <c r="AW570" i="1" s="1"/>
  <c r="BA570" i="1" s="1"/>
  <c r="BE570" i="1" s="1"/>
  <c r="AM571" i="1" s="1"/>
  <c r="AT570" i="1"/>
  <c r="AV570" i="1" s="1"/>
  <c r="AZ570" i="1" s="1"/>
  <c r="BD570" i="1" s="1"/>
  <c r="AL571" i="1" s="1"/>
  <c r="AN570" i="1"/>
  <c r="AO570" i="1" s="1"/>
  <c r="AQ570" i="1" s="1"/>
  <c r="AS570" i="1" s="1"/>
  <c r="AY570" i="1" s="1"/>
  <c r="BC570" i="1" s="1"/>
  <c r="AK571" i="1" s="1"/>
  <c r="AU571" i="1" l="1"/>
  <c r="AP570" i="1"/>
  <c r="AR570" i="1" s="1"/>
  <c r="AX570" i="1" s="1"/>
  <c r="BB570" i="1" s="1"/>
  <c r="AJ571" i="1" s="1"/>
  <c r="AT571" i="1" l="1"/>
  <c r="AN571" i="1"/>
  <c r="AO571" i="1" l="1"/>
  <c r="AW571" i="1" s="1"/>
  <c r="BA571" i="1" s="1"/>
  <c r="BE571" i="1" s="1"/>
  <c r="AM572" i="1" s="1"/>
  <c r="AV571" i="1" l="1"/>
  <c r="AZ571" i="1" s="1"/>
  <c r="BD571" i="1" s="1"/>
  <c r="AL572" i="1" s="1"/>
  <c r="AQ571" i="1"/>
  <c r="AS571" i="1" s="1"/>
  <c r="AY571" i="1" s="1"/>
  <c r="BC571" i="1" s="1"/>
  <c r="AK572" i="1" s="1"/>
  <c r="AP571" i="1"/>
  <c r="AR571" i="1" s="1"/>
  <c r="AX571" i="1" s="1"/>
  <c r="BB571" i="1" s="1"/>
  <c r="AJ572" i="1" s="1"/>
  <c r="AN572" i="1" l="1"/>
  <c r="AO572" i="1" s="1"/>
  <c r="AT572" i="1"/>
  <c r="AV572" i="1" s="1"/>
  <c r="AZ572" i="1" s="1"/>
  <c r="BD572" i="1" s="1"/>
  <c r="AL573" i="1" s="1"/>
  <c r="AQ572" i="1"/>
  <c r="AS572" i="1" s="1"/>
  <c r="AY572" i="1" s="1"/>
  <c r="BC572" i="1" s="1"/>
  <c r="AK573" i="1" s="1"/>
  <c r="AU572" i="1"/>
  <c r="AW572" i="1" s="1"/>
  <c r="BA572" i="1" s="1"/>
  <c r="BE572" i="1" s="1"/>
  <c r="AM573" i="1" s="1"/>
  <c r="AU573" i="1" l="1"/>
  <c r="AP572" i="1"/>
  <c r="AR572" i="1" s="1"/>
  <c r="AX572" i="1" s="1"/>
  <c r="BB572" i="1" s="1"/>
  <c r="AJ573" i="1" s="1"/>
  <c r="AT573" i="1" l="1"/>
  <c r="AN573" i="1"/>
  <c r="AO573" i="1" l="1"/>
  <c r="AW573" i="1" s="1"/>
  <c r="BA573" i="1" s="1"/>
  <c r="BE573" i="1" s="1"/>
  <c r="AM574" i="1" s="1"/>
  <c r="AQ573" i="1"/>
  <c r="AS573" i="1" s="1"/>
  <c r="AY573" i="1" s="1"/>
  <c r="BC573" i="1" s="1"/>
  <c r="AK574" i="1" s="1"/>
  <c r="AV573" i="1"/>
  <c r="AZ573" i="1" s="1"/>
  <c r="BD573" i="1" s="1"/>
  <c r="AL574" i="1" s="1"/>
  <c r="AP573" i="1"/>
  <c r="AR573" i="1" s="1"/>
  <c r="AX573" i="1" s="1"/>
  <c r="BB573" i="1" s="1"/>
  <c r="AJ574" i="1" s="1"/>
  <c r="AU574" i="1" l="1"/>
  <c r="AT574" i="1"/>
  <c r="AN574" i="1"/>
  <c r="AO574" i="1" s="1"/>
  <c r="AP574" i="1" l="1"/>
  <c r="AR574" i="1" s="1"/>
  <c r="AX574" i="1" s="1"/>
  <c r="BB574" i="1" s="1"/>
  <c r="AJ575" i="1" s="1"/>
  <c r="AV574" i="1"/>
  <c r="AZ574" i="1" s="1"/>
  <c r="BD574" i="1" s="1"/>
  <c r="AL575" i="1" s="1"/>
  <c r="AQ574" i="1"/>
  <c r="AS574" i="1" s="1"/>
  <c r="AY574" i="1" s="1"/>
  <c r="BC574" i="1" s="1"/>
  <c r="AK575" i="1" s="1"/>
  <c r="AW574" i="1"/>
  <c r="BA574" i="1" s="1"/>
  <c r="BE574" i="1" s="1"/>
  <c r="AM575" i="1" s="1"/>
  <c r="AU575" i="1" l="1"/>
  <c r="AT575" i="1"/>
  <c r="AN575" i="1"/>
  <c r="AO575" i="1" s="1"/>
  <c r="AV575" i="1" l="1"/>
  <c r="AZ575" i="1" s="1"/>
  <c r="BD575" i="1" s="1"/>
  <c r="AL576" i="1" s="1"/>
  <c r="AP575" i="1"/>
  <c r="AR575" i="1" s="1"/>
  <c r="AX575" i="1" s="1"/>
  <c r="BB575" i="1" s="1"/>
  <c r="AJ576" i="1" s="1"/>
  <c r="AQ575" i="1"/>
  <c r="AS575" i="1" s="1"/>
  <c r="AY575" i="1" s="1"/>
  <c r="BC575" i="1" s="1"/>
  <c r="AK576" i="1" s="1"/>
  <c r="AW575" i="1"/>
  <c r="BA575" i="1" s="1"/>
  <c r="BE575" i="1" s="1"/>
  <c r="AM576" i="1" s="1"/>
  <c r="AU576" i="1" l="1"/>
  <c r="AN576" i="1"/>
  <c r="AO576" i="1" s="1"/>
  <c r="AT576" i="1"/>
  <c r="AV576" i="1" l="1"/>
  <c r="AZ576" i="1" s="1"/>
  <c r="BD576" i="1" s="1"/>
  <c r="AL577" i="1" s="1"/>
  <c r="AW576" i="1"/>
  <c r="BA576" i="1" s="1"/>
  <c r="BE576" i="1" s="1"/>
  <c r="AM577" i="1" s="1"/>
  <c r="AP576" i="1"/>
  <c r="AR576" i="1" s="1"/>
  <c r="AX576" i="1" s="1"/>
  <c r="BB576" i="1" s="1"/>
  <c r="AJ577" i="1" s="1"/>
  <c r="AQ576" i="1"/>
  <c r="AS576" i="1" s="1"/>
  <c r="AY576" i="1" s="1"/>
  <c r="BC576" i="1" s="1"/>
  <c r="AK577" i="1" s="1"/>
  <c r="AT577" i="1" l="1"/>
  <c r="AV577" i="1" s="1"/>
  <c r="AZ577" i="1" s="1"/>
  <c r="BD577" i="1" s="1"/>
  <c r="AL578" i="1" s="1"/>
  <c r="AN577" i="1"/>
  <c r="AO577" i="1" s="1"/>
  <c r="AU577" i="1"/>
  <c r="AQ577" i="1" l="1"/>
  <c r="AS577" i="1" s="1"/>
  <c r="AY577" i="1" s="1"/>
  <c r="BC577" i="1" s="1"/>
  <c r="AK578" i="1" s="1"/>
  <c r="AW577" i="1"/>
  <c r="BA577" i="1" s="1"/>
  <c r="BE577" i="1" s="1"/>
  <c r="AM578" i="1" s="1"/>
  <c r="AP577" i="1"/>
  <c r="AR577" i="1" s="1"/>
  <c r="AX577" i="1" s="1"/>
  <c r="BB577" i="1" s="1"/>
  <c r="AJ578" i="1" s="1"/>
  <c r="AT578" i="1" l="1"/>
  <c r="AN578" i="1"/>
  <c r="AO578" i="1" s="1"/>
  <c r="AU578" i="1"/>
  <c r="AW578" i="1" s="1"/>
  <c r="BA578" i="1" s="1"/>
  <c r="BE578" i="1" s="1"/>
  <c r="AM579" i="1" s="1"/>
  <c r="AP578" i="1" l="1"/>
  <c r="AR578" i="1" s="1"/>
  <c r="AX578" i="1" s="1"/>
  <c r="BB578" i="1" s="1"/>
  <c r="AJ579" i="1" s="1"/>
  <c r="AQ578" i="1"/>
  <c r="AS578" i="1" s="1"/>
  <c r="AY578" i="1" s="1"/>
  <c r="BC578" i="1" s="1"/>
  <c r="AK579" i="1" s="1"/>
  <c r="AV578" i="1"/>
  <c r="AZ578" i="1" s="1"/>
  <c r="BD578" i="1" s="1"/>
  <c r="AL579" i="1" s="1"/>
  <c r="AU579" i="1" l="1"/>
  <c r="AT579" i="1"/>
  <c r="AN579" i="1"/>
  <c r="AO579" i="1" s="1"/>
  <c r="AP579" i="1" l="1"/>
  <c r="AR579" i="1" s="1"/>
  <c r="AX579" i="1" s="1"/>
  <c r="BB579" i="1" s="1"/>
  <c r="AJ580" i="1" s="1"/>
  <c r="AV579" i="1"/>
  <c r="AZ579" i="1" s="1"/>
  <c r="BD579" i="1" s="1"/>
  <c r="AL580" i="1" s="1"/>
  <c r="AQ579" i="1"/>
  <c r="AS579" i="1" s="1"/>
  <c r="AY579" i="1" s="1"/>
  <c r="BC579" i="1" s="1"/>
  <c r="AK580" i="1" s="1"/>
  <c r="AW579" i="1"/>
  <c r="BA579" i="1" s="1"/>
  <c r="BE579" i="1" s="1"/>
  <c r="AM580" i="1" s="1"/>
  <c r="AU580" i="1" l="1"/>
  <c r="AN580" i="1"/>
  <c r="AO580" i="1" s="1"/>
  <c r="AT580" i="1"/>
  <c r="AW580" i="1" l="1"/>
  <c r="BA580" i="1" s="1"/>
  <c r="BE580" i="1" s="1"/>
  <c r="AM581" i="1" s="1"/>
  <c r="AV580" i="1"/>
  <c r="AZ580" i="1" s="1"/>
  <c r="BD580" i="1" s="1"/>
  <c r="AL581" i="1" s="1"/>
  <c r="AP580" i="1"/>
  <c r="AR580" i="1" s="1"/>
  <c r="AX580" i="1" s="1"/>
  <c r="BB580" i="1" s="1"/>
  <c r="AJ581" i="1" s="1"/>
  <c r="AQ580" i="1"/>
  <c r="AS580" i="1" s="1"/>
  <c r="AY580" i="1" s="1"/>
  <c r="BC580" i="1" s="1"/>
  <c r="AK581" i="1" s="1"/>
  <c r="AU581" i="1" l="1"/>
  <c r="AT581" i="1"/>
  <c r="AN581" i="1"/>
  <c r="AO581" i="1" s="1"/>
  <c r="AV581" i="1" l="1"/>
  <c r="AZ581" i="1" s="1"/>
  <c r="BD581" i="1" s="1"/>
  <c r="AL582" i="1" s="1"/>
  <c r="AP581" i="1"/>
  <c r="AR581" i="1" s="1"/>
  <c r="AX581" i="1" s="1"/>
  <c r="BB581" i="1" s="1"/>
  <c r="AJ582" i="1" s="1"/>
  <c r="AW581" i="1"/>
  <c r="BA581" i="1" s="1"/>
  <c r="BE581" i="1" s="1"/>
  <c r="AM582" i="1" s="1"/>
  <c r="AQ581" i="1"/>
  <c r="AS581" i="1" s="1"/>
  <c r="AY581" i="1" s="1"/>
  <c r="BC581" i="1" s="1"/>
  <c r="AK582" i="1" s="1"/>
  <c r="AU582" i="1" l="1"/>
  <c r="AT582" i="1"/>
  <c r="AN582" i="1"/>
  <c r="AO582" i="1" s="1"/>
  <c r="AV582" i="1" l="1"/>
  <c r="AZ582" i="1" s="1"/>
  <c r="BD582" i="1" s="1"/>
  <c r="AL583" i="1" s="1"/>
  <c r="AQ582" i="1"/>
  <c r="AS582" i="1" s="1"/>
  <c r="AY582" i="1" s="1"/>
  <c r="BC582" i="1" s="1"/>
  <c r="AK583" i="1" s="1"/>
  <c r="AP582" i="1"/>
  <c r="AR582" i="1" s="1"/>
  <c r="AX582" i="1" s="1"/>
  <c r="BB582" i="1" s="1"/>
  <c r="AJ583" i="1" s="1"/>
  <c r="AW582" i="1"/>
  <c r="BA582" i="1" s="1"/>
  <c r="BE582" i="1" s="1"/>
  <c r="AM583" i="1" s="1"/>
  <c r="AT583" i="1" l="1"/>
  <c r="AN583" i="1"/>
  <c r="AO583" i="1" s="1"/>
  <c r="AU583" i="1"/>
  <c r="AW583" i="1" l="1"/>
  <c r="BA583" i="1" s="1"/>
  <c r="BE583" i="1" s="1"/>
  <c r="AM584" i="1" s="1"/>
  <c r="AP583" i="1"/>
  <c r="AR583" i="1" s="1"/>
  <c r="AX583" i="1" s="1"/>
  <c r="BB583" i="1" s="1"/>
  <c r="AJ584" i="1" s="1"/>
  <c r="AQ583" i="1"/>
  <c r="AS583" i="1" s="1"/>
  <c r="AY583" i="1" s="1"/>
  <c r="BC583" i="1" s="1"/>
  <c r="AK584" i="1" s="1"/>
  <c r="AV583" i="1"/>
  <c r="AZ583" i="1" s="1"/>
  <c r="BD583" i="1" s="1"/>
  <c r="AL584" i="1" s="1"/>
  <c r="AU584" i="1" l="1"/>
  <c r="AN584" i="1"/>
  <c r="AO584" i="1" s="1"/>
  <c r="AT584" i="1"/>
  <c r="AP584" i="1" l="1"/>
  <c r="AR584" i="1" s="1"/>
  <c r="AX584" i="1" s="1"/>
  <c r="BB584" i="1" s="1"/>
  <c r="AJ585" i="1" s="1"/>
  <c r="AW584" i="1"/>
  <c r="BA584" i="1" s="1"/>
  <c r="BE584" i="1" s="1"/>
  <c r="AM585" i="1" s="1"/>
  <c r="AQ584" i="1"/>
  <c r="AS584" i="1" s="1"/>
  <c r="AY584" i="1" s="1"/>
  <c r="BC584" i="1" s="1"/>
  <c r="AK585" i="1" s="1"/>
  <c r="AV584" i="1"/>
  <c r="AZ584" i="1" s="1"/>
  <c r="BD584" i="1" s="1"/>
  <c r="AL585" i="1" s="1"/>
  <c r="AU585" i="1" l="1"/>
  <c r="AT585" i="1"/>
  <c r="AN585" i="1"/>
  <c r="AO585" i="1" s="1"/>
  <c r="AP585" i="1" s="1"/>
  <c r="AR585" i="1" s="1"/>
  <c r="AX585" i="1" s="1"/>
  <c r="BB585" i="1" s="1"/>
  <c r="AJ586" i="1" s="1"/>
  <c r="AQ585" i="1" l="1"/>
  <c r="AS585" i="1" s="1"/>
  <c r="AY585" i="1" s="1"/>
  <c r="BC585" i="1" s="1"/>
  <c r="AK586" i="1" s="1"/>
  <c r="AW585" i="1"/>
  <c r="BA585" i="1" s="1"/>
  <c r="BE585" i="1" s="1"/>
  <c r="AM586" i="1" s="1"/>
  <c r="AV585" i="1"/>
  <c r="AZ585" i="1" s="1"/>
  <c r="BD585" i="1" s="1"/>
  <c r="AL586" i="1" s="1"/>
  <c r="AU586" i="1" l="1"/>
  <c r="AN586" i="1"/>
  <c r="AT586" i="1"/>
  <c r="AO586" i="1" l="1"/>
  <c r="AQ586" i="1" s="1"/>
  <c r="AS586" i="1" s="1"/>
  <c r="AY586" i="1" s="1"/>
  <c r="BC586" i="1" s="1"/>
  <c r="AK587" i="1" s="1"/>
  <c r="AV586" i="1"/>
  <c r="AZ586" i="1" s="1"/>
  <c r="BD586" i="1" s="1"/>
  <c r="AL587" i="1" s="1"/>
  <c r="AP586" i="1" l="1"/>
  <c r="AR586" i="1" s="1"/>
  <c r="AX586" i="1" s="1"/>
  <c r="BB586" i="1" s="1"/>
  <c r="AJ587" i="1" s="1"/>
  <c r="AW586" i="1"/>
  <c r="BA586" i="1" s="1"/>
  <c r="BE586" i="1" s="1"/>
  <c r="AM587" i="1" s="1"/>
  <c r="AT587" i="1" l="1"/>
  <c r="AN587" i="1"/>
  <c r="AU587" i="1"/>
  <c r="AO587" i="1" l="1"/>
  <c r="AP587" i="1" s="1"/>
  <c r="AR587" i="1" s="1"/>
  <c r="AX587" i="1" s="1"/>
  <c r="BB587" i="1" s="1"/>
  <c r="AJ588" i="1" s="1"/>
  <c r="AV587" i="1" l="1"/>
  <c r="AZ587" i="1" s="1"/>
  <c r="BD587" i="1" s="1"/>
  <c r="AL588" i="1" s="1"/>
  <c r="AW587" i="1"/>
  <c r="BA587" i="1" s="1"/>
  <c r="BE587" i="1" s="1"/>
  <c r="AM588" i="1" s="1"/>
  <c r="AQ587" i="1"/>
  <c r="AS587" i="1" s="1"/>
  <c r="AY587" i="1" s="1"/>
  <c r="BC587" i="1" s="1"/>
  <c r="AK588" i="1" s="1"/>
  <c r="AU588" i="1" l="1"/>
  <c r="AT588" i="1"/>
  <c r="AN588" i="1"/>
  <c r="AO588" i="1" l="1"/>
  <c r="AQ588" i="1" s="1"/>
  <c r="AS588" i="1" s="1"/>
  <c r="AY588" i="1" s="1"/>
  <c r="BC588" i="1" s="1"/>
  <c r="AK589" i="1" s="1"/>
  <c r="AP588" i="1" l="1"/>
  <c r="AR588" i="1" s="1"/>
  <c r="AX588" i="1" s="1"/>
  <c r="BB588" i="1" s="1"/>
  <c r="AJ589" i="1" s="1"/>
  <c r="AW588" i="1"/>
  <c r="BA588" i="1" s="1"/>
  <c r="BE588" i="1" s="1"/>
  <c r="AM589" i="1" s="1"/>
  <c r="AU589" i="1"/>
  <c r="AV588" i="1"/>
  <c r="AZ588" i="1" s="1"/>
  <c r="BD588" i="1" s="1"/>
  <c r="AL589" i="1" s="1"/>
  <c r="AT589" i="1" l="1"/>
  <c r="AN589" i="1"/>
  <c r="AO589" i="1" l="1"/>
  <c r="AP589" i="1" s="1"/>
  <c r="AR589" i="1" s="1"/>
  <c r="AX589" i="1" s="1"/>
  <c r="BB589" i="1" s="1"/>
  <c r="AJ590" i="1" s="1"/>
  <c r="AQ589" i="1" l="1"/>
  <c r="AS589" i="1" s="1"/>
  <c r="AY589" i="1" s="1"/>
  <c r="BC589" i="1" s="1"/>
  <c r="AK590" i="1" s="1"/>
  <c r="AV589" i="1"/>
  <c r="AZ589" i="1" s="1"/>
  <c r="BD589" i="1" s="1"/>
  <c r="AL590" i="1" s="1"/>
  <c r="AT590" i="1" s="1"/>
  <c r="AV590" i="1" s="1"/>
  <c r="AZ590" i="1" s="1"/>
  <c r="BD590" i="1" s="1"/>
  <c r="AN590" i="1"/>
  <c r="AO590" i="1" s="1"/>
  <c r="AW589" i="1"/>
  <c r="BA589" i="1" s="1"/>
  <c r="BE589" i="1" s="1"/>
  <c r="AM590" i="1" s="1"/>
  <c r="AP590" i="1" l="1"/>
  <c r="AR590" i="1" s="1"/>
  <c r="AX590" i="1" s="1"/>
  <c r="BB590" i="1" s="1"/>
  <c r="AJ591" i="1" s="1"/>
  <c r="AL591" i="1"/>
  <c r="AU590" i="1"/>
  <c r="AW590" i="1" s="1"/>
  <c r="BA590" i="1" s="1"/>
  <c r="BE590" i="1" s="1"/>
  <c r="AM591" i="1" s="1"/>
  <c r="AQ590" i="1"/>
  <c r="AS590" i="1" s="1"/>
  <c r="AY590" i="1" s="1"/>
  <c r="BC590" i="1" s="1"/>
  <c r="AK591" i="1" s="1"/>
  <c r="AU591" i="1" l="1"/>
  <c r="AT591" i="1"/>
  <c r="AN591" i="1"/>
  <c r="AO591" i="1" s="1"/>
  <c r="AP591" i="1" l="1"/>
  <c r="AR591" i="1" s="1"/>
  <c r="AX591" i="1" s="1"/>
  <c r="BB591" i="1" s="1"/>
  <c r="AJ592" i="1" s="1"/>
  <c r="AV591" i="1"/>
  <c r="AZ591" i="1" s="1"/>
  <c r="BD591" i="1" s="1"/>
  <c r="AL592" i="1" s="1"/>
  <c r="AQ591" i="1"/>
  <c r="AS591" i="1" s="1"/>
  <c r="AY591" i="1" s="1"/>
  <c r="BC591" i="1" s="1"/>
  <c r="AK592" i="1" s="1"/>
  <c r="AW591" i="1"/>
  <c r="BA591" i="1" s="1"/>
  <c r="BE591" i="1" s="1"/>
  <c r="AM592" i="1" s="1"/>
  <c r="AU592" i="1" l="1"/>
  <c r="AN592" i="1"/>
  <c r="AO592" i="1" s="1"/>
  <c r="AT592" i="1"/>
  <c r="AW592" i="1" l="1"/>
  <c r="BA592" i="1" s="1"/>
  <c r="BE592" i="1" s="1"/>
  <c r="AM593" i="1" s="1"/>
  <c r="AV592" i="1"/>
  <c r="AZ592" i="1" s="1"/>
  <c r="BD592" i="1" s="1"/>
  <c r="AL593" i="1" s="1"/>
  <c r="AP592" i="1"/>
  <c r="AR592" i="1" s="1"/>
  <c r="AX592" i="1" s="1"/>
  <c r="BB592" i="1" s="1"/>
  <c r="AJ593" i="1" s="1"/>
  <c r="AQ592" i="1"/>
  <c r="AS592" i="1" s="1"/>
  <c r="AY592" i="1" s="1"/>
  <c r="BC592" i="1" s="1"/>
  <c r="AK593" i="1" s="1"/>
  <c r="AT593" i="1" l="1"/>
  <c r="AN593" i="1"/>
  <c r="AO593" i="1" s="1"/>
  <c r="AU593" i="1"/>
  <c r="AV593" i="1" l="1"/>
  <c r="AZ593" i="1" s="1"/>
  <c r="BD593" i="1" s="1"/>
  <c r="AL594" i="1" s="1"/>
  <c r="AQ593" i="1"/>
  <c r="AS593" i="1" s="1"/>
  <c r="AY593" i="1" s="1"/>
  <c r="BC593" i="1" s="1"/>
  <c r="AK594" i="1" s="1"/>
  <c r="AW593" i="1"/>
  <c r="BA593" i="1" s="1"/>
  <c r="BE593" i="1" s="1"/>
  <c r="AM594" i="1" s="1"/>
  <c r="AP593" i="1"/>
  <c r="AR593" i="1" s="1"/>
  <c r="AX593" i="1" s="1"/>
  <c r="BB593" i="1" s="1"/>
  <c r="AJ594" i="1" s="1"/>
  <c r="AT594" i="1" l="1"/>
  <c r="AN594" i="1"/>
  <c r="AO594" i="1" s="1"/>
  <c r="AU594" i="1"/>
  <c r="AW594" i="1" s="1"/>
  <c r="BA594" i="1" s="1"/>
  <c r="BE594" i="1" s="1"/>
  <c r="AM595" i="1" s="1"/>
  <c r="AQ594" i="1"/>
  <c r="AS594" i="1" s="1"/>
  <c r="AY594" i="1" s="1"/>
  <c r="BC594" i="1" s="1"/>
  <c r="AK595" i="1" s="1"/>
  <c r="AU595" i="1" l="1"/>
  <c r="AP594" i="1"/>
  <c r="AR594" i="1" s="1"/>
  <c r="AX594" i="1" s="1"/>
  <c r="BB594" i="1" s="1"/>
  <c r="AJ595" i="1" s="1"/>
  <c r="AV594" i="1"/>
  <c r="AZ594" i="1" s="1"/>
  <c r="BD594" i="1" s="1"/>
  <c r="AL595" i="1" s="1"/>
  <c r="AT595" i="1" l="1"/>
  <c r="AN595" i="1"/>
  <c r="AO595" i="1" l="1"/>
  <c r="AQ595" i="1"/>
  <c r="AS595" i="1" s="1"/>
  <c r="AY595" i="1" s="1"/>
  <c r="BC595" i="1" s="1"/>
  <c r="AK596" i="1" s="1"/>
  <c r="AW595" i="1"/>
  <c r="BA595" i="1" s="1"/>
  <c r="BE595" i="1" s="1"/>
  <c r="AM596" i="1" s="1"/>
  <c r="AP595" i="1"/>
  <c r="AR595" i="1" s="1"/>
  <c r="AX595" i="1" s="1"/>
  <c r="BB595" i="1" s="1"/>
  <c r="AJ596" i="1" s="1"/>
  <c r="AV595" i="1"/>
  <c r="AZ595" i="1" s="1"/>
  <c r="BD595" i="1" s="1"/>
  <c r="AL596" i="1" s="1"/>
  <c r="AN596" i="1" l="1"/>
  <c r="AO596" i="1" s="1"/>
  <c r="AT596" i="1"/>
  <c r="AV596" i="1" s="1"/>
  <c r="AZ596" i="1" s="1"/>
  <c r="BD596" i="1" s="1"/>
  <c r="AL597" i="1" s="1"/>
  <c r="AU596" i="1"/>
  <c r="AQ596" i="1" l="1"/>
  <c r="AS596" i="1" s="1"/>
  <c r="AY596" i="1" s="1"/>
  <c r="BC596" i="1" s="1"/>
  <c r="AK597" i="1" s="1"/>
  <c r="AP596" i="1"/>
  <c r="AR596" i="1" s="1"/>
  <c r="AX596" i="1" s="1"/>
  <c r="BB596" i="1" s="1"/>
  <c r="AJ597" i="1" s="1"/>
  <c r="AW596" i="1"/>
  <c r="BA596" i="1" s="1"/>
  <c r="BE596" i="1" s="1"/>
  <c r="AM597" i="1" s="1"/>
  <c r="AT597" i="1" l="1"/>
  <c r="AN597" i="1"/>
  <c r="AO597" i="1" s="1"/>
  <c r="AU597" i="1"/>
  <c r="AV597" i="1" l="1"/>
  <c r="AZ597" i="1" s="1"/>
  <c r="BD597" i="1" s="1"/>
  <c r="AL598" i="1" s="1"/>
  <c r="AQ597" i="1"/>
  <c r="AS597" i="1" s="1"/>
  <c r="AY597" i="1" s="1"/>
  <c r="BC597" i="1" s="1"/>
  <c r="AK598" i="1" s="1"/>
  <c r="AP597" i="1"/>
  <c r="AR597" i="1" s="1"/>
  <c r="AX597" i="1" s="1"/>
  <c r="BB597" i="1" s="1"/>
  <c r="AJ598" i="1" s="1"/>
  <c r="AW597" i="1"/>
  <c r="BA597" i="1" s="1"/>
  <c r="BE597" i="1" s="1"/>
  <c r="AM598" i="1" s="1"/>
  <c r="AT598" i="1" l="1"/>
  <c r="AN598" i="1"/>
  <c r="AO598" i="1" s="1"/>
  <c r="AU598" i="1"/>
  <c r="AW598" i="1" l="1"/>
  <c r="BA598" i="1" s="1"/>
  <c r="BE598" i="1" s="1"/>
  <c r="AM599" i="1" s="1"/>
  <c r="AP598" i="1"/>
  <c r="AR598" i="1" s="1"/>
  <c r="AX598" i="1" s="1"/>
  <c r="BB598" i="1" s="1"/>
  <c r="AJ599" i="1" s="1"/>
  <c r="AV598" i="1"/>
  <c r="AZ598" i="1" s="1"/>
  <c r="BD598" i="1" s="1"/>
  <c r="AL599" i="1" s="1"/>
  <c r="AQ598" i="1"/>
  <c r="AS598" i="1" s="1"/>
  <c r="AY598" i="1" s="1"/>
  <c r="BC598" i="1" s="1"/>
  <c r="AK599" i="1" s="1"/>
  <c r="AU599" i="1" l="1"/>
  <c r="AT599" i="1"/>
  <c r="AN599" i="1"/>
  <c r="AO599" i="1" s="1"/>
  <c r="AV599" i="1" l="1"/>
  <c r="AZ599" i="1" s="1"/>
  <c r="BD599" i="1" s="1"/>
  <c r="AL600" i="1" s="1"/>
  <c r="AQ599" i="1"/>
  <c r="AS599" i="1" s="1"/>
  <c r="AY599" i="1" s="1"/>
  <c r="BC599" i="1" s="1"/>
  <c r="AK600" i="1" s="1"/>
  <c r="AP599" i="1"/>
  <c r="AR599" i="1" s="1"/>
  <c r="AX599" i="1" s="1"/>
  <c r="BB599" i="1" s="1"/>
  <c r="AJ600" i="1" s="1"/>
  <c r="AW599" i="1"/>
  <c r="BA599" i="1" s="1"/>
  <c r="BE599" i="1" s="1"/>
  <c r="AM600" i="1" s="1"/>
  <c r="AN600" i="1" l="1"/>
  <c r="AO600" i="1" s="1"/>
  <c r="AT600" i="1"/>
  <c r="AU600" i="1"/>
  <c r="AQ600" i="1" l="1"/>
  <c r="AS600" i="1" s="1"/>
  <c r="AY600" i="1" s="1"/>
  <c r="BC600" i="1" s="1"/>
  <c r="AK601" i="1" s="1"/>
  <c r="AV600" i="1"/>
  <c r="AZ600" i="1" s="1"/>
  <c r="BD600" i="1" s="1"/>
  <c r="AL601" i="1" s="1"/>
  <c r="AP600" i="1"/>
  <c r="AR600" i="1" s="1"/>
  <c r="AX600" i="1" s="1"/>
  <c r="BB600" i="1" s="1"/>
  <c r="AJ601" i="1" s="1"/>
  <c r="AW600" i="1"/>
  <c r="BA600" i="1" s="1"/>
  <c r="BE600" i="1" s="1"/>
  <c r="AM601" i="1" s="1"/>
  <c r="AT601" i="1" l="1"/>
  <c r="AN601" i="1"/>
  <c r="AO601" i="1" s="1"/>
  <c r="AU601" i="1"/>
  <c r="AV601" i="1" l="1"/>
  <c r="AZ601" i="1" s="1"/>
  <c r="BD601" i="1" s="1"/>
  <c r="AL602" i="1" s="1"/>
  <c r="AW601" i="1"/>
  <c r="BA601" i="1" s="1"/>
  <c r="BE601" i="1" s="1"/>
  <c r="AM602" i="1" s="1"/>
  <c r="AP601" i="1"/>
  <c r="AR601" i="1" s="1"/>
  <c r="AX601" i="1" s="1"/>
  <c r="BB601" i="1" s="1"/>
  <c r="AJ602" i="1" s="1"/>
  <c r="AQ601" i="1"/>
  <c r="AS601" i="1" s="1"/>
  <c r="AY601" i="1" s="1"/>
  <c r="BC601" i="1" s="1"/>
  <c r="AK602" i="1" s="1"/>
  <c r="AU602" i="1" l="1"/>
  <c r="AT602" i="1"/>
  <c r="AN602" i="1"/>
  <c r="AO602" i="1" s="1"/>
  <c r="AP602" i="1" l="1"/>
  <c r="AR602" i="1" s="1"/>
  <c r="AX602" i="1" s="1"/>
  <c r="BB602" i="1" s="1"/>
  <c r="AJ603" i="1" s="1"/>
  <c r="AQ602" i="1"/>
  <c r="AS602" i="1" s="1"/>
  <c r="AY602" i="1" s="1"/>
  <c r="BC602" i="1" s="1"/>
  <c r="AK603" i="1" s="1"/>
  <c r="AV602" i="1"/>
  <c r="AZ602" i="1" s="1"/>
  <c r="BD602" i="1" s="1"/>
  <c r="AL603" i="1" s="1"/>
  <c r="AW602" i="1"/>
  <c r="BA602" i="1" s="1"/>
  <c r="BE602" i="1" s="1"/>
  <c r="AM603" i="1" s="1"/>
  <c r="AU603" i="1" l="1"/>
  <c r="AW603" i="1" s="1"/>
  <c r="BA603" i="1" s="1"/>
  <c r="BE603" i="1" s="1"/>
  <c r="AM604" i="1" s="1"/>
  <c r="AT603" i="1"/>
  <c r="AV603" i="1" s="1"/>
  <c r="AZ603" i="1" s="1"/>
  <c r="BD603" i="1" s="1"/>
  <c r="AL604" i="1" s="1"/>
  <c r="AN603" i="1"/>
  <c r="AO603" i="1" s="1"/>
  <c r="AQ603" i="1" l="1"/>
  <c r="AS603" i="1" s="1"/>
  <c r="AY603" i="1" s="1"/>
  <c r="BC603" i="1" s="1"/>
  <c r="AK604" i="1" s="1"/>
  <c r="AP603" i="1"/>
  <c r="AR603" i="1" s="1"/>
  <c r="AX603" i="1" s="1"/>
  <c r="BB603" i="1" s="1"/>
  <c r="AJ604" i="1" s="1"/>
  <c r="AN604" i="1" l="1"/>
  <c r="AO604" i="1" s="1"/>
  <c r="AT604" i="1"/>
  <c r="AV604" i="1" s="1"/>
  <c r="AZ604" i="1" s="1"/>
  <c r="BD604" i="1" s="1"/>
  <c r="AL605" i="1" s="1"/>
  <c r="AQ604" i="1"/>
  <c r="AS604" i="1" s="1"/>
  <c r="AY604" i="1" s="1"/>
  <c r="BC604" i="1" s="1"/>
  <c r="AK605" i="1" s="1"/>
  <c r="AU604" i="1"/>
  <c r="AW604" i="1" s="1"/>
  <c r="BA604" i="1" s="1"/>
  <c r="BE604" i="1" s="1"/>
  <c r="AM605" i="1" s="1"/>
  <c r="AU605" i="1" l="1"/>
  <c r="AP604" i="1"/>
  <c r="AR604" i="1" s="1"/>
  <c r="AX604" i="1" s="1"/>
  <c r="BB604" i="1" s="1"/>
  <c r="AJ605" i="1" s="1"/>
  <c r="AT605" i="1" l="1"/>
  <c r="AN605" i="1"/>
  <c r="AO605" i="1" l="1"/>
  <c r="AW605" i="1" s="1"/>
  <c r="BA605" i="1" s="1"/>
  <c r="BE605" i="1" s="1"/>
  <c r="AM606" i="1" s="1"/>
  <c r="AV605" i="1"/>
  <c r="AZ605" i="1" s="1"/>
  <c r="BD605" i="1" s="1"/>
  <c r="AL606" i="1" s="1"/>
  <c r="AP605" i="1"/>
  <c r="AR605" i="1" s="1"/>
  <c r="AX605" i="1" s="1"/>
  <c r="BB605" i="1" s="1"/>
  <c r="AJ606" i="1" s="1"/>
  <c r="AT606" i="1" l="1"/>
  <c r="AQ605" i="1"/>
  <c r="AS605" i="1" s="1"/>
  <c r="AY605" i="1" s="1"/>
  <c r="BC605" i="1" s="1"/>
  <c r="AK606" i="1" s="1"/>
  <c r="AU606" i="1" l="1"/>
  <c r="AN606" i="1"/>
  <c r="AO606" i="1" l="1"/>
  <c r="AV606" i="1" s="1"/>
  <c r="AZ606" i="1" s="1"/>
  <c r="BD606" i="1" s="1"/>
  <c r="AL607" i="1" s="1"/>
  <c r="AW606" i="1" l="1"/>
  <c r="BA606" i="1" s="1"/>
  <c r="BE606" i="1" s="1"/>
  <c r="AM607" i="1" s="1"/>
  <c r="AQ606" i="1"/>
  <c r="AS606" i="1" s="1"/>
  <c r="AY606" i="1" s="1"/>
  <c r="BC606" i="1" s="1"/>
  <c r="AK607" i="1" s="1"/>
  <c r="AP606" i="1"/>
  <c r="AR606" i="1" s="1"/>
  <c r="AX606" i="1" s="1"/>
  <c r="BB606" i="1" s="1"/>
  <c r="AJ607" i="1" s="1"/>
  <c r="AT607" i="1" l="1"/>
  <c r="AN607" i="1"/>
  <c r="AO607" i="1" s="1"/>
  <c r="AQ607" i="1" s="1"/>
  <c r="AS607" i="1" s="1"/>
  <c r="AY607" i="1" s="1"/>
  <c r="BC607" i="1" s="1"/>
  <c r="AK608" i="1" s="1"/>
  <c r="AU607" i="1"/>
  <c r="AW607" i="1" l="1"/>
  <c r="BA607" i="1" s="1"/>
  <c r="BE607" i="1" s="1"/>
  <c r="AM608" i="1" s="1"/>
  <c r="AP607" i="1"/>
  <c r="AR607" i="1" s="1"/>
  <c r="AX607" i="1" s="1"/>
  <c r="BB607" i="1" s="1"/>
  <c r="AJ608" i="1" s="1"/>
  <c r="AV607" i="1"/>
  <c r="AZ607" i="1" s="1"/>
  <c r="BD607" i="1" s="1"/>
  <c r="AL608" i="1" s="1"/>
  <c r="AN608" i="1" l="1"/>
  <c r="AT608" i="1"/>
  <c r="AU608" i="1"/>
  <c r="AO608" i="1" l="1"/>
  <c r="AP608" i="1" s="1"/>
  <c r="AR608" i="1" s="1"/>
  <c r="AX608" i="1" s="1"/>
  <c r="BB608" i="1" s="1"/>
  <c r="AJ609" i="1" s="1"/>
  <c r="AW608" i="1" l="1"/>
  <c r="BA608" i="1" s="1"/>
  <c r="BE608" i="1" s="1"/>
  <c r="AM609" i="1" s="1"/>
  <c r="AQ608" i="1"/>
  <c r="AS608" i="1" s="1"/>
  <c r="AY608" i="1" s="1"/>
  <c r="BC608" i="1" s="1"/>
  <c r="AK609" i="1" s="1"/>
  <c r="AV608" i="1"/>
  <c r="AZ608" i="1" s="1"/>
  <c r="BD608" i="1" s="1"/>
  <c r="AL609" i="1" s="1"/>
  <c r="AU609" i="1" l="1"/>
  <c r="AN609" i="1"/>
  <c r="AT609" i="1"/>
  <c r="AO609" i="1" l="1"/>
  <c r="AW609" i="1" s="1"/>
  <c r="BA609" i="1" s="1"/>
  <c r="BE609" i="1" s="1"/>
  <c r="AM610" i="1" s="1"/>
  <c r="AQ609" i="1" l="1"/>
  <c r="AS609" i="1" s="1"/>
  <c r="AY609" i="1" s="1"/>
  <c r="BC609" i="1" s="1"/>
  <c r="AK610" i="1" s="1"/>
  <c r="AV609" i="1"/>
  <c r="AZ609" i="1" s="1"/>
  <c r="BD609" i="1" s="1"/>
  <c r="AL610" i="1" s="1"/>
  <c r="AP609" i="1"/>
  <c r="AR609" i="1" s="1"/>
  <c r="AX609" i="1" s="1"/>
  <c r="BB609" i="1" s="1"/>
  <c r="AJ610" i="1" s="1"/>
  <c r="AT610" i="1" l="1"/>
  <c r="AN610" i="1"/>
  <c r="AO610" i="1" s="1"/>
  <c r="AU610" i="1"/>
  <c r="AW610" i="1" s="1"/>
  <c r="BA610" i="1" s="1"/>
  <c r="BE610" i="1" s="1"/>
  <c r="AM611" i="1" s="1"/>
  <c r="AQ610" i="1"/>
  <c r="AS610" i="1" s="1"/>
  <c r="AY610" i="1" s="1"/>
  <c r="BC610" i="1" s="1"/>
  <c r="AK611" i="1" s="1"/>
  <c r="AU611" i="1" l="1"/>
  <c r="AP610" i="1"/>
  <c r="AR610" i="1" s="1"/>
  <c r="AX610" i="1" s="1"/>
  <c r="BB610" i="1" s="1"/>
  <c r="AJ611" i="1" s="1"/>
  <c r="AV610" i="1"/>
  <c r="AZ610" i="1" s="1"/>
  <c r="BD610" i="1" s="1"/>
  <c r="AL611" i="1" s="1"/>
  <c r="AT611" i="1" l="1"/>
  <c r="AN611" i="1"/>
  <c r="AO611" i="1" l="1"/>
  <c r="AQ611" i="1"/>
  <c r="AS611" i="1" s="1"/>
  <c r="AY611" i="1" s="1"/>
  <c r="BC611" i="1" s="1"/>
  <c r="AK612" i="1" s="1"/>
  <c r="AV611" i="1"/>
  <c r="AZ611" i="1" s="1"/>
  <c r="BD611" i="1" s="1"/>
  <c r="AL612" i="1" s="1"/>
  <c r="AW611" i="1" l="1"/>
  <c r="BA611" i="1" s="1"/>
  <c r="BE611" i="1" s="1"/>
  <c r="AM612" i="1" s="1"/>
  <c r="AU612" i="1" s="1"/>
  <c r="AP611" i="1"/>
  <c r="AR611" i="1" s="1"/>
  <c r="AX611" i="1" s="1"/>
  <c r="BB611" i="1" s="1"/>
  <c r="AJ612" i="1" s="1"/>
  <c r="AN612" i="1" l="1"/>
  <c r="AT612" i="1"/>
  <c r="AO612" i="1" l="1"/>
  <c r="AQ612" i="1"/>
  <c r="AS612" i="1" s="1"/>
  <c r="AY612" i="1" s="1"/>
  <c r="BC612" i="1" s="1"/>
  <c r="AK613" i="1" s="1"/>
  <c r="AV612" i="1"/>
  <c r="AZ612" i="1" s="1"/>
  <c r="BD612" i="1" s="1"/>
  <c r="AL613" i="1" s="1"/>
  <c r="AP612" i="1"/>
  <c r="AR612" i="1" s="1"/>
  <c r="AX612" i="1" s="1"/>
  <c r="BB612" i="1" s="1"/>
  <c r="AJ613" i="1" s="1"/>
  <c r="AW612" i="1"/>
  <c r="BA612" i="1" s="1"/>
  <c r="BE612" i="1" s="1"/>
  <c r="AM613" i="1" s="1"/>
  <c r="AT613" i="1" l="1"/>
  <c r="AN613" i="1"/>
  <c r="AO613" i="1" s="1"/>
  <c r="AQ613" i="1" s="1"/>
  <c r="AS613" i="1" s="1"/>
  <c r="AY613" i="1" s="1"/>
  <c r="BC613" i="1" s="1"/>
  <c r="AK614" i="1" s="1"/>
  <c r="AU613" i="1"/>
  <c r="AP613" i="1" l="1"/>
  <c r="AR613" i="1" s="1"/>
  <c r="AX613" i="1" s="1"/>
  <c r="BB613" i="1" s="1"/>
  <c r="AJ614" i="1" s="1"/>
  <c r="AV613" i="1"/>
  <c r="AZ613" i="1" s="1"/>
  <c r="BD613" i="1" s="1"/>
  <c r="AL614" i="1" s="1"/>
  <c r="AW613" i="1"/>
  <c r="BA613" i="1" s="1"/>
  <c r="BE613" i="1" s="1"/>
  <c r="AM614" i="1" s="1"/>
  <c r="AT614" i="1" l="1"/>
  <c r="AN614" i="1"/>
  <c r="AU614" i="1"/>
  <c r="AO614" i="1" l="1"/>
  <c r="AP614" i="1" s="1"/>
  <c r="AR614" i="1" s="1"/>
  <c r="AX614" i="1" s="1"/>
  <c r="BB614" i="1" s="1"/>
  <c r="AJ615" i="1" s="1"/>
  <c r="AW614" i="1" l="1"/>
  <c r="BA614" i="1" s="1"/>
  <c r="BE614" i="1" s="1"/>
  <c r="AM615" i="1" s="1"/>
  <c r="AQ614" i="1"/>
  <c r="AS614" i="1" s="1"/>
  <c r="AY614" i="1" s="1"/>
  <c r="BC614" i="1" s="1"/>
  <c r="AK615" i="1" s="1"/>
  <c r="AN615" i="1" s="1"/>
  <c r="AV614" i="1"/>
  <c r="AZ614" i="1" s="1"/>
  <c r="BD614" i="1" s="1"/>
  <c r="AL615" i="1" s="1"/>
  <c r="AO615" i="1" l="1"/>
  <c r="AP615" i="1"/>
  <c r="AR615" i="1" s="1"/>
  <c r="AX615" i="1"/>
  <c r="BB615" i="1" s="1"/>
  <c r="AJ616" i="1" s="1"/>
  <c r="AL616" i="1"/>
  <c r="AU615" i="1"/>
  <c r="AW615" i="1" s="1"/>
  <c r="BA615" i="1" s="1"/>
  <c r="BE615" i="1" s="1"/>
  <c r="AM616" i="1" s="1"/>
  <c r="AQ615" i="1"/>
  <c r="AS615" i="1" s="1"/>
  <c r="AY615" i="1" s="1"/>
  <c r="BC615" i="1" s="1"/>
  <c r="AK616" i="1" s="1"/>
  <c r="AT615" i="1"/>
  <c r="AV615" i="1" s="1"/>
  <c r="AZ615" i="1" s="1"/>
  <c r="BD615" i="1" s="1"/>
  <c r="AU616" i="1" l="1"/>
  <c r="AN616" i="1"/>
  <c r="AO616" i="1" s="1"/>
  <c r="AT616" i="1"/>
  <c r="AW616" i="1" l="1"/>
  <c r="BA616" i="1" s="1"/>
  <c r="BE616" i="1" s="1"/>
  <c r="AM617" i="1" s="1"/>
  <c r="AP616" i="1"/>
  <c r="AR616" i="1" s="1"/>
  <c r="AX616" i="1" s="1"/>
  <c r="BB616" i="1" s="1"/>
  <c r="AJ617" i="1" s="1"/>
  <c r="AV616" i="1"/>
  <c r="AZ616" i="1" s="1"/>
  <c r="BD616" i="1" s="1"/>
  <c r="AL617" i="1" s="1"/>
  <c r="AQ616" i="1"/>
  <c r="AS616" i="1" s="1"/>
  <c r="AY616" i="1" s="1"/>
  <c r="BC616" i="1" s="1"/>
  <c r="AK617" i="1" s="1"/>
  <c r="AT617" i="1" l="1"/>
  <c r="AN617" i="1"/>
  <c r="AO617" i="1" s="1"/>
  <c r="AU617" i="1"/>
  <c r="AQ617" i="1" l="1"/>
  <c r="AS617" i="1" s="1"/>
  <c r="AY617" i="1" s="1"/>
  <c r="BC617" i="1" s="1"/>
  <c r="AK618" i="1" s="1"/>
  <c r="AP617" i="1"/>
  <c r="AR617" i="1" s="1"/>
  <c r="AX617" i="1" s="1"/>
  <c r="BB617" i="1" s="1"/>
  <c r="AJ618" i="1" s="1"/>
  <c r="AV617" i="1"/>
  <c r="AZ617" i="1" s="1"/>
  <c r="BD617" i="1" s="1"/>
  <c r="AL618" i="1" s="1"/>
  <c r="AW617" i="1"/>
  <c r="BA617" i="1" s="1"/>
  <c r="BE617" i="1" s="1"/>
  <c r="AM618" i="1" s="1"/>
  <c r="AT618" i="1" l="1"/>
  <c r="AN618" i="1"/>
  <c r="AO618" i="1" s="1"/>
  <c r="AU618" i="1"/>
  <c r="AP618" i="1" l="1"/>
  <c r="AR618" i="1" s="1"/>
  <c r="AX618" i="1" s="1"/>
  <c r="BB618" i="1" s="1"/>
  <c r="AJ619" i="1" s="1"/>
  <c r="AV618" i="1"/>
  <c r="AZ618" i="1" s="1"/>
  <c r="BD618" i="1" s="1"/>
  <c r="AL619" i="1" s="1"/>
  <c r="AQ618" i="1"/>
  <c r="AS618" i="1" s="1"/>
  <c r="AY618" i="1" s="1"/>
  <c r="BC618" i="1" s="1"/>
  <c r="AK619" i="1" s="1"/>
  <c r="AW618" i="1"/>
  <c r="BA618" i="1" s="1"/>
  <c r="BE618" i="1" s="1"/>
  <c r="AM619" i="1" s="1"/>
  <c r="AU619" i="1" l="1"/>
  <c r="AT619" i="1"/>
  <c r="AN619" i="1"/>
  <c r="AO619" i="1" s="1"/>
  <c r="AV619" i="1" l="1"/>
  <c r="AZ619" i="1" s="1"/>
  <c r="BD619" i="1" s="1"/>
  <c r="AL620" i="1" s="1"/>
  <c r="AP619" i="1"/>
  <c r="AR619" i="1" s="1"/>
  <c r="AX619" i="1" s="1"/>
  <c r="BB619" i="1" s="1"/>
  <c r="AJ620" i="1" s="1"/>
  <c r="AQ619" i="1"/>
  <c r="AS619" i="1" s="1"/>
  <c r="AY619" i="1" s="1"/>
  <c r="BC619" i="1" s="1"/>
  <c r="AK620" i="1" s="1"/>
  <c r="AW619" i="1"/>
  <c r="BA619" i="1" s="1"/>
  <c r="BE619" i="1" s="1"/>
  <c r="AM620" i="1" s="1"/>
  <c r="AU620" i="1" l="1"/>
  <c r="AN620" i="1"/>
  <c r="AO620" i="1" s="1"/>
  <c r="AT620" i="1"/>
  <c r="AW620" i="1" l="1"/>
  <c r="BA620" i="1" s="1"/>
  <c r="BE620" i="1" s="1"/>
  <c r="AM621" i="1" s="1"/>
  <c r="AV620" i="1"/>
  <c r="AZ620" i="1" s="1"/>
  <c r="BD620" i="1" s="1"/>
  <c r="AL621" i="1" s="1"/>
  <c r="AP620" i="1"/>
  <c r="AR620" i="1" s="1"/>
  <c r="AX620" i="1" s="1"/>
  <c r="BB620" i="1" s="1"/>
  <c r="AJ621" i="1" s="1"/>
  <c r="AQ620" i="1"/>
  <c r="AS620" i="1" s="1"/>
  <c r="AY620" i="1" s="1"/>
  <c r="BC620" i="1" s="1"/>
  <c r="AK621" i="1" s="1"/>
  <c r="AT621" i="1" l="1"/>
  <c r="AN621" i="1"/>
  <c r="AO621" i="1" s="1"/>
  <c r="AU621" i="1"/>
  <c r="AQ621" i="1" l="1"/>
  <c r="AS621" i="1" s="1"/>
  <c r="AY621" i="1" s="1"/>
  <c r="BC621" i="1" s="1"/>
  <c r="AK622" i="1" s="1"/>
  <c r="AV621" i="1"/>
  <c r="AZ621" i="1" s="1"/>
  <c r="BD621" i="1" s="1"/>
  <c r="AL622" i="1" s="1"/>
  <c r="AW621" i="1"/>
  <c r="BA621" i="1" s="1"/>
  <c r="BE621" i="1" s="1"/>
  <c r="AM622" i="1" s="1"/>
  <c r="AP621" i="1"/>
  <c r="AR621" i="1" s="1"/>
  <c r="AX621" i="1" s="1"/>
  <c r="BB621" i="1" s="1"/>
  <c r="AJ622" i="1" s="1"/>
  <c r="AT622" i="1" l="1"/>
  <c r="AN622" i="1"/>
  <c r="AO622" i="1" s="1"/>
  <c r="AU622" i="1"/>
  <c r="AP622" i="1" l="1"/>
  <c r="AR622" i="1" s="1"/>
  <c r="AX622" i="1" s="1"/>
  <c r="BB622" i="1" s="1"/>
  <c r="AJ623" i="1" s="1"/>
  <c r="AV622" i="1"/>
  <c r="AZ622" i="1" s="1"/>
  <c r="BD622" i="1" s="1"/>
  <c r="AL623" i="1" s="1"/>
  <c r="AQ622" i="1"/>
  <c r="AS622" i="1" s="1"/>
  <c r="AY622" i="1" s="1"/>
  <c r="BC622" i="1" s="1"/>
  <c r="AK623" i="1" s="1"/>
  <c r="AW622" i="1"/>
  <c r="BA622" i="1" s="1"/>
  <c r="BE622" i="1" s="1"/>
  <c r="AM623" i="1" s="1"/>
  <c r="AU623" i="1" l="1"/>
  <c r="AT623" i="1"/>
  <c r="AV623" i="1" s="1"/>
  <c r="AZ623" i="1" s="1"/>
  <c r="BD623" i="1" s="1"/>
  <c r="AL624" i="1" s="1"/>
  <c r="AN623" i="1"/>
  <c r="AO623" i="1" s="1"/>
  <c r="AP623" i="1" l="1"/>
  <c r="AR623" i="1" s="1"/>
  <c r="AX623" i="1" s="1"/>
  <c r="BB623" i="1" s="1"/>
  <c r="AJ624" i="1" s="1"/>
  <c r="AQ623" i="1"/>
  <c r="AS623" i="1" s="1"/>
  <c r="AY623" i="1" s="1"/>
  <c r="BC623" i="1" s="1"/>
  <c r="AK624" i="1" s="1"/>
  <c r="AW623" i="1"/>
  <c r="BA623" i="1" s="1"/>
  <c r="BE623" i="1" s="1"/>
  <c r="AM624" i="1" s="1"/>
  <c r="AU624" i="1" l="1"/>
  <c r="AN624" i="1"/>
  <c r="AO624" i="1" s="1"/>
  <c r="AT624" i="1"/>
  <c r="AP624" i="1" l="1"/>
  <c r="AR624" i="1" s="1"/>
  <c r="AX624" i="1" s="1"/>
  <c r="BB624" i="1" s="1"/>
  <c r="AJ625" i="1" s="1"/>
  <c r="AW624" i="1"/>
  <c r="BA624" i="1" s="1"/>
  <c r="BE624" i="1" s="1"/>
  <c r="AM625" i="1" s="1"/>
  <c r="AQ624" i="1"/>
  <c r="AS624" i="1" s="1"/>
  <c r="AY624" i="1" s="1"/>
  <c r="BC624" i="1" s="1"/>
  <c r="AK625" i="1" s="1"/>
  <c r="AV624" i="1"/>
  <c r="AZ624" i="1" s="1"/>
  <c r="BD624" i="1" s="1"/>
  <c r="AL625" i="1" s="1"/>
  <c r="AU625" i="1" l="1"/>
  <c r="AP625" i="1"/>
  <c r="AR625" i="1" s="1"/>
  <c r="AX625" i="1" s="1"/>
  <c r="BB625" i="1" s="1"/>
  <c r="AJ626" i="1" s="1"/>
  <c r="AT625" i="1"/>
  <c r="AN625" i="1"/>
  <c r="AO625" i="1" s="1"/>
  <c r="AQ625" i="1" l="1"/>
  <c r="AS625" i="1" s="1"/>
  <c r="AY625" i="1" s="1"/>
  <c r="BC625" i="1" s="1"/>
  <c r="AK626" i="1" s="1"/>
  <c r="AV625" i="1"/>
  <c r="AZ625" i="1" s="1"/>
  <c r="BD625" i="1" s="1"/>
  <c r="AL626" i="1" s="1"/>
  <c r="AW625" i="1"/>
  <c r="BA625" i="1" s="1"/>
  <c r="BE625" i="1" s="1"/>
  <c r="AM626" i="1" s="1"/>
  <c r="AU626" i="1" l="1"/>
  <c r="AN626" i="1"/>
  <c r="AT626" i="1"/>
  <c r="AO626" i="1" l="1"/>
  <c r="AW626" i="1" s="1"/>
  <c r="BA626" i="1" s="1"/>
  <c r="BE626" i="1" s="1"/>
  <c r="AM627" i="1" s="1"/>
  <c r="AV626" i="1" l="1"/>
  <c r="AZ626" i="1" s="1"/>
  <c r="BD626" i="1" s="1"/>
  <c r="AL627" i="1" s="1"/>
  <c r="AQ626" i="1"/>
  <c r="AS626" i="1" s="1"/>
  <c r="AY626" i="1" s="1"/>
  <c r="BC626" i="1" s="1"/>
  <c r="AK627" i="1" s="1"/>
  <c r="AP626" i="1"/>
  <c r="AR626" i="1" s="1"/>
  <c r="AX626" i="1" s="1"/>
  <c r="BB626" i="1" s="1"/>
  <c r="AJ627" i="1" s="1"/>
  <c r="AT627" i="1" l="1"/>
  <c r="AN627" i="1"/>
  <c r="AO627" i="1" s="1"/>
  <c r="AQ627" i="1"/>
  <c r="AS627" i="1" s="1"/>
  <c r="AY627" i="1" s="1"/>
  <c r="BC627" i="1" s="1"/>
  <c r="AK628" i="1" s="1"/>
  <c r="AU627" i="1"/>
  <c r="AW627" i="1" s="1"/>
  <c r="BA627" i="1" s="1"/>
  <c r="BE627" i="1" s="1"/>
  <c r="AM628" i="1" s="1"/>
  <c r="AU628" i="1" l="1"/>
  <c r="AP627" i="1"/>
  <c r="AR627" i="1" s="1"/>
  <c r="AX627" i="1" s="1"/>
  <c r="BB627" i="1" s="1"/>
  <c r="AJ628" i="1" s="1"/>
  <c r="AV627" i="1"/>
  <c r="AZ627" i="1" s="1"/>
  <c r="BD627" i="1" s="1"/>
  <c r="AL628" i="1" s="1"/>
  <c r="AN628" i="1" l="1"/>
  <c r="AT628" i="1"/>
  <c r="AO628" i="1" l="1"/>
  <c r="AW628" i="1" s="1"/>
  <c r="BA628" i="1" s="1"/>
  <c r="BE628" i="1" s="1"/>
  <c r="AM629" i="1" s="1"/>
  <c r="AQ628" i="1"/>
  <c r="AS628" i="1" s="1"/>
  <c r="AY628" i="1" s="1"/>
  <c r="BC628" i="1" s="1"/>
  <c r="AK629" i="1" s="1"/>
  <c r="AU629" i="1" l="1"/>
  <c r="AV628" i="1"/>
  <c r="AZ628" i="1" s="1"/>
  <c r="BD628" i="1" s="1"/>
  <c r="AL629" i="1" s="1"/>
  <c r="AP628" i="1"/>
  <c r="AR628" i="1" s="1"/>
  <c r="AX628" i="1" s="1"/>
  <c r="BB628" i="1" s="1"/>
  <c r="AJ629" i="1" s="1"/>
  <c r="AT629" i="1" l="1"/>
  <c r="AN629" i="1"/>
  <c r="AO629" i="1" l="1"/>
  <c r="AW629" i="1" s="1"/>
  <c r="BA629" i="1" s="1"/>
  <c r="BE629" i="1" s="1"/>
  <c r="AM630" i="1" s="1"/>
  <c r="AV629" i="1"/>
  <c r="AZ629" i="1" s="1"/>
  <c r="BD629" i="1" s="1"/>
  <c r="AL630" i="1" s="1"/>
  <c r="AP629" i="1"/>
  <c r="AR629" i="1" s="1"/>
  <c r="AX629" i="1" s="1"/>
  <c r="BB629" i="1" s="1"/>
  <c r="AJ630" i="1" s="1"/>
  <c r="AT630" i="1" l="1"/>
  <c r="AQ629" i="1"/>
  <c r="AS629" i="1" s="1"/>
  <c r="AY629" i="1" s="1"/>
  <c r="BC629" i="1" s="1"/>
  <c r="AK630" i="1" s="1"/>
  <c r="AN630" i="1" s="1"/>
  <c r="AO630" i="1" l="1"/>
  <c r="AP630" i="1" s="1"/>
  <c r="AR630" i="1" s="1"/>
  <c r="AX630" i="1" s="1"/>
  <c r="BB630" i="1" s="1"/>
  <c r="AJ631" i="1" s="1"/>
  <c r="AV630" i="1"/>
  <c r="AZ630" i="1" s="1"/>
  <c r="BD630" i="1" s="1"/>
  <c r="AL631" i="1" s="1"/>
  <c r="AQ630" i="1"/>
  <c r="AS630" i="1" s="1"/>
  <c r="AY630" i="1" s="1"/>
  <c r="BC630" i="1" s="1"/>
  <c r="AK631" i="1" s="1"/>
  <c r="AU630" i="1"/>
  <c r="AW630" i="1" s="1"/>
  <c r="BA630" i="1" s="1"/>
  <c r="BE630" i="1" s="1"/>
  <c r="AM631" i="1" s="1"/>
  <c r="AU631" i="1" l="1"/>
  <c r="AT631" i="1"/>
  <c r="AN631" i="1"/>
  <c r="AO631" i="1" s="1"/>
  <c r="AV631" i="1" l="1"/>
  <c r="AZ631" i="1" s="1"/>
  <c r="BD631" i="1" s="1"/>
  <c r="AL632" i="1" s="1"/>
  <c r="AP631" i="1"/>
  <c r="AR631" i="1" s="1"/>
  <c r="AX631" i="1" s="1"/>
  <c r="BB631" i="1" s="1"/>
  <c r="AJ632" i="1" s="1"/>
  <c r="AW631" i="1"/>
  <c r="BA631" i="1" s="1"/>
  <c r="BE631" i="1" s="1"/>
  <c r="AM632" i="1" s="1"/>
  <c r="AQ631" i="1"/>
  <c r="AS631" i="1" s="1"/>
  <c r="AY631" i="1" s="1"/>
  <c r="BC631" i="1" s="1"/>
  <c r="AK632" i="1" s="1"/>
  <c r="AN632" i="1" l="1"/>
  <c r="AO632" i="1" s="1"/>
  <c r="AT632" i="1"/>
  <c r="AU632" i="1"/>
  <c r="AQ632" i="1" l="1"/>
  <c r="AS632" i="1" s="1"/>
  <c r="AY632" i="1" s="1"/>
  <c r="BC632" i="1" s="1"/>
  <c r="AK633" i="1" s="1"/>
  <c r="AP632" i="1"/>
  <c r="AR632" i="1" s="1"/>
  <c r="AX632" i="1" s="1"/>
  <c r="BB632" i="1" s="1"/>
  <c r="AJ633" i="1" s="1"/>
  <c r="AV632" i="1"/>
  <c r="AZ632" i="1" s="1"/>
  <c r="BD632" i="1" s="1"/>
  <c r="AL633" i="1" s="1"/>
  <c r="AW632" i="1"/>
  <c r="BA632" i="1" s="1"/>
  <c r="BE632" i="1" s="1"/>
  <c r="AM633" i="1" s="1"/>
  <c r="AT633" i="1" l="1"/>
  <c r="AN633" i="1"/>
  <c r="AO633" i="1" s="1"/>
  <c r="AU633" i="1"/>
  <c r="AV633" i="1" l="1"/>
  <c r="AZ633" i="1" s="1"/>
  <c r="BD633" i="1" s="1"/>
  <c r="AL634" i="1" s="1"/>
  <c r="AP633" i="1"/>
  <c r="AR633" i="1" s="1"/>
  <c r="AX633" i="1" s="1"/>
  <c r="BB633" i="1" s="1"/>
  <c r="AJ634" i="1" s="1"/>
  <c r="AQ633" i="1"/>
  <c r="AS633" i="1" s="1"/>
  <c r="AY633" i="1" s="1"/>
  <c r="BC633" i="1" s="1"/>
  <c r="AK634" i="1" s="1"/>
  <c r="AW633" i="1"/>
  <c r="BA633" i="1" s="1"/>
  <c r="BE633" i="1" s="1"/>
  <c r="AM634" i="1" s="1"/>
  <c r="AU634" i="1" l="1"/>
  <c r="AT634" i="1"/>
  <c r="AN634" i="1"/>
  <c r="AO634" i="1" s="1"/>
  <c r="AP634" i="1"/>
  <c r="AR634" i="1" s="1"/>
  <c r="AX634" i="1" s="1"/>
  <c r="BB634" i="1" s="1"/>
  <c r="AJ635" i="1" s="1"/>
  <c r="AV634" i="1" l="1"/>
  <c r="AZ634" i="1" s="1"/>
  <c r="BD634" i="1" s="1"/>
  <c r="AL635" i="1" s="1"/>
  <c r="AQ634" i="1"/>
  <c r="AS634" i="1" s="1"/>
  <c r="AY634" i="1" s="1"/>
  <c r="BC634" i="1" s="1"/>
  <c r="AK635" i="1" s="1"/>
  <c r="AW634" i="1"/>
  <c r="BA634" i="1" s="1"/>
  <c r="BE634" i="1" s="1"/>
  <c r="AM635" i="1" s="1"/>
  <c r="AU635" i="1" l="1"/>
  <c r="AN635" i="1"/>
  <c r="AT635" i="1"/>
  <c r="AO635" i="1" l="1"/>
  <c r="AW635" i="1" s="1"/>
  <c r="BA635" i="1" s="1"/>
  <c r="BE635" i="1" s="1"/>
  <c r="AM636" i="1" s="1"/>
  <c r="AQ635" i="1" l="1"/>
  <c r="AS635" i="1" s="1"/>
  <c r="AY635" i="1" s="1"/>
  <c r="BC635" i="1" s="1"/>
  <c r="AK636" i="1" s="1"/>
  <c r="AV635" i="1"/>
  <c r="AZ635" i="1" s="1"/>
  <c r="BD635" i="1" s="1"/>
  <c r="AL636" i="1" s="1"/>
  <c r="AP635" i="1"/>
  <c r="AR635" i="1" s="1"/>
  <c r="AX635" i="1" s="1"/>
  <c r="BB635" i="1" s="1"/>
  <c r="AJ636" i="1" s="1"/>
  <c r="AN636" i="1" l="1"/>
  <c r="AO636" i="1" s="1"/>
  <c r="AT636" i="1"/>
  <c r="AV636" i="1" s="1"/>
  <c r="AZ636" i="1" s="1"/>
  <c r="BD636" i="1" s="1"/>
  <c r="AL637" i="1" s="1"/>
  <c r="AQ636" i="1"/>
  <c r="AS636" i="1" s="1"/>
  <c r="AY636" i="1" s="1"/>
  <c r="BC636" i="1" s="1"/>
  <c r="AK637" i="1" s="1"/>
  <c r="AU636" i="1"/>
  <c r="AW636" i="1" s="1"/>
  <c r="BA636" i="1" s="1"/>
  <c r="BE636" i="1" s="1"/>
  <c r="AM637" i="1" s="1"/>
  <c r="AU637" i="1" l="1"/>
  <c r="AP636" i="1"/>
  <c r="AR636" i="1" s="1"/>
  <c r="AX636" i="1" s="1"/>
  <c r="BB636" i="1" s="1"/>
  <c r="AJ637" i="1" s="1"/>
  <c r="AT637" i="1" l="1"/>
  <c r="AN637" i="1"/>
  <c r="AO637" i="1" l="1"/>
  <c r="AW637" i="1" s="1"/>
  <c r="BA637" i="1" s="1"/>
  <c r="BE637" i="1" s="1"/>
  <c r="AM638" i="1" s="1"/>
  <c r="AQ637" i="1"/>
  <c r="AS637" i="1" s="1"/>
  <c r="AY637" i="1" s="1"/>
  <c r="BC637" i="1" s="1"/>
  <c r="AK638" i="1" s="1"/>
  <c r="AV637" i="1"/>
  <c r="AZ637" i="1" s="1"/>
  <c r="BD637" i="1" s="1"/>
  <c r="AL638" i="1" s="1"/>
  <c r="AP637" i="1"/>
  <c r="AR637" i="1" s="1"/>
  <c r="AX637" i="1" s="1"/>
  <c r="BB637" i="1" s="1"/>
  <c r="AJ638" i="1" s="1"/>
  <c r="AU638" i="1" l="1"/>
  <c r="AT638" i="1"/>
  <c r="AN638" i="1"/>
  <c r="AO638" i="1" s="1"/>
  <c r="AW638" i="1" l="1"/>
  <c r="BA638" i="1" s="1"/>
  <c r="BE638" i="1" s="1"/>
  <c r="AM639" i="1" s="1"/>
  <c r="AV638" i="1"/>
  <c r="AZ638" i="1" s="1"/>
  <c r="BD638" i="1" s="1"/>
  <c r="AL639" i="1" s="1"/>
  <c r="AQ638" i="1"/>
  <c r="AS638" i="1" s="1"/>
  <c r="AY638" i="1" s="1"/>
  <c r="BC638" i="1" s="1"/>
  <c r="AK639" i="1" s="1"/>
  <c r="AP638" i="1"/>
  <c r="AR638" i="1" s="1"/>
  <c r="AX638" i="1" s="1"/>
  <c r="BB638" i="1" s="1"/>
  <c r="AJ639" i="1" s="1"/>
  <c r="AU639" i="1" l="1"/>
  <c r="AT639" i="1"/>
  <c r="AN639" i="1"/>
  <c r="AO639" i="1" s="1"/>
  <c r="AP639" i="1" l="1"/>
  <c r="AR639" i="1" s="1"/>
  <c r="AX639" i="1" s="1"/>
  <c r="BB639" i="1" s="1"/>
  <c r="AJ640" i="1" s="1"/>
  <c r="AV639" i="1"/>
  <c r="AZ639" i="1" s="1"/>
  <c r="BD639" i="1" s="1"/>
  <c r="AL640" i="1" s="1"/>
  <c r="AW639" i="1"/>
  <c r="BA639" i="1" s="1"/>
  <c r="BE639" i="1" s="1"/>
  <c r="AM640" i="1" s="1"/>
  <c r="AQ639" i="1"/>
  <c r="AS639" i="1" s="1"/>
  <c r="AY639" i="1" s="1"/>
  <c r="BC639" i="1" s="1"/>
  <c r="AK640" i="1" s="1"/>
  <c r="AU640" i="1" l="1"/>
  <c r="AN640" i="1"/>
  <c r="AO640" i="1" s="1"/>
  <c r="AT640" i="1"/>
  <c r="AQ640" i="1" l="1"/>
  <c r="AS640" i="1" s="1"/>
  <c r="AY640" i="1" s="1"/>
  <c r="BC640" i="1" s="1"/>
  <c r="AK641" i="1" s="1"/>
  <c r="AW640" i="1"/>
  <c r="BA640" i="1" s="1"/>
  <c r="BE640" i="1" s="1"/>
  <c r="AM641" i="1" s="1"/>
  <c r="AV640" i="1"/>
  <c r="AZ640" i="1" s="1"/>
  <c r="BD640" i="1" s="1"/>
  <c r="AL641" i="1" s="1"/>
  <c r="AP640" i="1"/>
  <c r="AR640" i="1" s="1"/>
  <c r="AX640" i="1" s="1"/>
  <c r="BB640" i="1" s="1"/>
  <c r="AJ641" i="1" s="1"/>
  <c r="AT641" i="1" l="1"/>
  <c r="AN641" i="1"/>
  <c r="AO641" i="1" s="1"/>
  <c r="AU641" i="1"/>
  <c r="AV641" i="1" l="1"/>
  <c r="AZ641" i="1" s="1"/>
  <c r="BD641" i="1" s="1"/>
  <c r="AL642" i="1" s="1"/>
  <c r="AP641" i="1"/>
  <c r="AR641" i="1" s="1"/>
  <c r="AX641" i="1" s="1"/>
  <c r="BB641" i="1" s="1"/>
  <c r="AJ642" i="1" s="1"/>
  <c r="AQ641" i="1"/>
  <c r="AS641" i="1" s="1"/>
  <c r="AY641" i="1" s="1"/>
  <c r="BC641" i="1" s="1"/>
  <c r="AK642" i="1" s="1"/>
  <c r="AW641" i="1"/>
  <c r="BA641" i="1" s="1"/>
  <c r="BE641" i="1" s="1"/>
  <c r="AM642" i="1" s="1"/>
  <c r="AU642" i="1" l="1"/>
  <c r="AT642" i="1"/>
  <c r="AN642" i="1"/>
  <c r="AO642" i="1" s="1"/>
  <c r="AQ642" i="1" l="1"/>
  <c r="AS642" i="1" s="1"/>
  <c r="AY642" i="1" s="1"/>
  <c r="BC642" i="1" s="1"/>
  <c r="AK643" i="1" s="1"/>
  <c r="AP642" i="1"/>
  <c r="AR642" i="1" s="1"/>
  <c r="AX642" i="1" s="1"/>
  <c r="BB642" i="1" s="1"/>
  <c r="AJ643" i="1" s="1"/>
  <c r="AV642" i="1"/>
  <c r="AZ642" i="1" s="1"/>
  <c r="BD642" i="1" s="1"/>
  <c r="AL643" i="1" s="1"/>
  <c r="AW642" i="1"/>
  <c r="BA642" i="1" s="1"/>
  <c r="BE642" i="1" s="1"/>
  <c r="AM643" i="1" s="1"/>
  <c r="AT643" i="1" l="1"/>
  <c r="AN643" i="1"/>
  <c r="AO643" i="1" s="1"/>
  <c r="AP643" i="1" s="1"/>
  <c r="AR643" i="1" s="1"/>
  <c r="AX643" i="1" s="1"/>
  <c r="BB643" i="1" s="1"/>
  <c r="AJ644" i="1" s="1"/>
  <c r="AU643" i="1"/>
  <c r="AW643" i="1" s="1"/>
  <c r="BA643" i="1" s="1"/>
  <c r="BE643" i="1" s="1"/>
  <c r="AM644" i="1" s="1"/>
  <c r="AV643" i="1" l="1"/>
  <c r="AZ643" i="1" s="1"/>
  <c r="BD643" i="1" s="1"/>
  <c r="AL644" i="1" s="1"/>
  <c r="AQ643" i="1"/>
  <c r="AS643" i="1" s="1"/>
  <c r="AY643" i="1" s="1"/>
  <c r="BC643" i="1" s="1"/>
  <c r="AK644" i="1" s="1"/>
  <c r="AT644" i="1" l="1"/>
  <c r="AU644" i="1"/>
  <c r="AN644" i="1"/>
  <c r="AO644" i="1" l="1"/>
  <c r="AW644" i="1" s="1"/>
  <c r="BA644" i="1" s="1"/>
  <c r="BE644" i="1" s="1"/>
  <c r="AM645" i="1" s="1"/>
  <c r="AV644" i="1"/>
  <c r="AZ644" i="1" s="1"/>
  <c r="BD644" i="1" s="1"/>
  <c r="AL645" i="1" s="1"/>
  <c r="AQ644" i="1" l="1"/>
  <c r="AS644" i="1" s="1"/>
  <c r="AY644" i="1" s="1"/>
  <c r="BC644" i="1" s="1"/>
  <c r="AK645" i="1" s="1"/>
  <c r="AP644" i="1"/>
  <c r="AR644" i="1" s="1"/>
  <c r="AX644" i="1" s="1"/>
  <c r="BB644" i="1" s="1"/>
  <c r="AJ645" i="1" s="1"/>
  <c r="AT645" i="1" l="1"/>
  <c r="AN645" i="1"/>
  <c r="AO645" i="1" s="1"/>
  <c r="AQ645" i="1" s="1"/>
  <c r="AS645" i="1" s="1"/>
  <c r="AY645" i="1" s="1"/>
  <c r="BC645" i="1" s="1"/>
  <c r="AK646" i="1" s="1"/>
  <c r="AU645" i="1"/>
  <c r="AW645" i="1" l="1"/>
  <c r="BA645" i="1" s="1"/>
  <c r="BE645" i="1" s="1"/>
  <c r="AM646" i="1" s="1"/>
  <c r="AV645" i="1"/>
  <c r="AZ645" i="1" s="1"/>
  <c r="BD645" i="1" s="1"/>
  <c r="AL646" i="1" s="1"/>
  <c r="AP645" i="1"/>
  <c r="AR645" i="1" s="1"/>
  <c r="AX645" i="1" s="1"/>
  <c r="BB645" i="1" s="1"/>
  <c r="AJ646" i="1" s="1"/>
  <c r="AT646" i="1" l="1"/>
  <c r="AN646" i="1"/>
  <c r="AU646" i="1"/>
  <c r="AO646" i="1" l="1"/>
  <c r="AP646" i="1" s="1"/>
  <c r="AR646" i="1" s="1"/>
  <c r="AX646" i="1" s="1"/>
  <c r="BB646" i="1" s="1"/>
  <c r="AJ647" i="1" s="1"/>
  <c r="AV646" i="1" l="1"/>
  <c r="AZ646" i="1" s="1"/>
  <c r="BD646" i="1" s="1"/>
  <c r="AL647" i="1" s="1"/>
  <c r="AW646" i="1"/>
  <c r="BA646" i="1" s="1"/>
  <c r="BE646" i="1" s="1"/>
  <c r="AM647" i="1" s="1"/>
  <c r="AQ646" i="1"/>
  <c r="AS646" i="1" s="1"/>
  <c r="AY646" i="1" s="1"/>
  <c r="BC646" i="1" s="1"/>
  <c r="AK647" i="1" s="1"/>
  <c r="AU647" i="1" l="1"/>
  <c r="AN647" i="1"/>
  <c r="AT647" i="1"/>
  <c r="AO647" i="1" l="1"/>
  <c r="AW647" i="1" s="1"/>
  <c r="BA647" i="1" s="1"/>
  <c r="BE647" i="1" s="1"/>
  <c r="AM648" i="1" s="1"/>
  <c r="AV647" i="1" l="1"/>
  <c r="AZ647" i="1" s="1"/>
  <c r="BD647" i="1" s="1"/>
  <c r="AL648" i="1" s="1"/>
  <c r="AQ647" i="1"/>
  <c r="AS647" i="1" s="1"/>
  <c r="AY647" i="1" s="1"/>
  <c r="BC647" i="1" s="1"/>
  <c r="AK648" i="1" s="1"/>
  <c r="AP647" i="1"/>
  <c r="AR647" i="1" s="1"/>
  <c r="AX647" i="1" s="1"/>
  <c r="BB647" i="1" s="1"/>
  <c r="AJ648" i="1" s="1"/>
  <c r="AN648" i="1" l="1"/>
  <c r="AO648" i="1" s="1"/>
  <c r="AQ648" i="1" s="1"/>
  <c r="AS648" i="1" s="1"/>
  <c r="AY648" i="1" s="1"/>
  <c r="BC648" i="1" s="1"/>
  <c r="AK649" i="1" s="1"/>
  <c r="AT648" i="1"/>
  <c r="AU648" i="1"/>
  <c r="AW648" i="1" s="1"/>
  <c r="BA648" i="1" s="1"/>
  <c r="BE648" i="1" s="1"/>
  <c r="AM649" i="1" s="1"/>
  <c r="AU649" i="1" l="1"/>
  <c r="AV648" i="1"/>
  <c r="AZ648" i="1" s="1"/>
  <c r="BD648" i="1" s="1"/>
  <c r="AL649" i="1" s="1"/>
  <c r="AP648" i="1"/>
  <c r="AR648" i="1" s="1"/>
  <c r="AX648" i="1" s="1"/>
  <c r="BB648" i="1" s="1"/>
  <c r="AJ649" i="1" s="1"/>
  <c r="AT649" i="1" l="1"/>
  <c r="AN649" i="1"/>
  <c r="AO649" i="1" l="1"/>
  <c r="AQ649" i="1"/>
  <c r="AS649" i="1" s="1"/>
  <c r="AY649" i="1" s="1"/>
  <c r="BC649" i="1" s="1"/>
  <c r="AK650" i="1" s="1"/>
  <c r="AW649" i="1"/>
  <c r="BA649" i="1" s="1"/>
  <c r="BE649" i="1" s="1"/>
  <c r="AM650" i="1" s="1"/>
  <c r="AV649" i="1"/>
  <c r="AZ649" i="1" s="1"/>
  <c r="BD649" i="1" s="1"/>
  <c r="AL650" i="1" s="1"/>
  <c r="AP649" i="1"/>
  <c r="AR649" i="1" s="1"/>
  <c r="AX649" i="1" s="1"/>
  <c r="BB649" i="1" s="1"/>
  <c r="AJ650" i="1" s="1"/>
  <c r="AU650" i="1" l="1"/>
  <c r="AT650" i="1"/>
  <c r="AN650" i="1"/>
  <c r="AO650" i="1" s="1"/>
  <c r="AP650" i="1" l="1"/>
  <c r="AR650" i="1" s="1"/>
  <c r="AX650" i="1" s="1"/>
  <c r="BB650" i="1" s="1"/>
  <c r="AJ651" i="1" s="1"/>
  <c r="AV650" i="1"/>
  <c r="AZ650" i="1" s="1"/>
  <c r="BD650" i="1" s="1"/>
  <c r="AL651" i="1" s="1"/>
  <c r="AW650" i="1"/>
  <c r="BA650" i="1" s="1"/>
  <c r="BE650" i="1" s="1"/>
  <c r="AM651" i="1" s="1"/>
  <c r="AQ650" i="1"/>
  <c r="AS650" i="1" s="1"/>
  <c r="AY650" i="1" s="1"/>
  <c r="BC650" i="1" s="1"/>
  <c r="AK651" i="1" s="1"/>
  <c r="AU651" i="1" l="1"/>
  <c r="AW651" i="1" s="1"/>
  <c r="BA651" i="1" s="1"/>
  <c r="BE651" i="1" s="1"/>
  <c r="AM652" i="1" s="1"/>
  <c r="AT651" i="1"/>
  <c r="AV651" i="1" s="1"/>
  <c r="AZ651" i="1" s="1"/>
  <c r="BD651" i="1" s="1"/>
  <c r="AL652" i="1" s="1"/>
  <c r="AN651" i="1"/>
  <c r="AO651" i="1" s="1"/>
  <c r="AP651" i="1" l="1"/>
  <c r="AR651" i="1" s="1"/>
  <c r="AX651" i="1" s="1"/>
  <c r="BB651" i="1" s="1"/>
  <c r="AJ652" i="1" s="1"/>
  <c r="AQ651" i="1"/>
  <c r="AS651" i="1" s="1"/>
  <c r="AY651" i="1" s="1"/>
  <c r="BC651" i="1" s="1"/>
  <c r="AK652" i="1" s="1"/>
  <c r="AN652" i="1" l="1"/>
  <c r="AO652" i="1" s="1"/>
  <c r="AT652" i="1"/>
  <c r="AV652" i="1" s="1"/>
  <c r="AZ652" i="1" s="1"/>
  <c r="BD652" i="1" s="1"/>
  <c r="AL653" i="1" s="1"/>
  <c r="AQ652" i="1"/>
  <c r="AS652" i="1" s="1"/>
  <c r="AY652" i="1" s="1"/>
  <c r="BC652" i="1" s="1"/>
  <c r="AK653" i="1" s="1"/>
  <c r="AU652" i="1"/>
  <c r="AW652" i="1" s="1"/>
  <c r="BA652" i="1" s="1"/>
  <c r="BE652" i="1" s="1"/>
  <c r="AM653" i="1" s="1"/>
  <c r="AU653" i="1" l="1"/>
  <c r="AP652" i="1"/>
  <c r="AR652" i="1" s="1"/>
  <c r="AX652" i="1" s="1"/>
  <c r="BB652" i="1" s="1"/>
  <c r="AJ653" i="1" s="1"/>
  <c r="AN653" i="1" l="1"/>
  <c r="AT653" i="1"/>
  <c r="AO653" i="1" l="1"/>
  <c r="AW653" i="1" s="1"/>
  <c r="BA653" i="1" s="1"/>
  <c r="BE653" i="1" s="1"/>
  <c r="AM654" i="1" s="1"/>
  <c r="AP653" i="1" l="1"/>
  <c r="AR653" i="1" s="1"/>
  <c r="AX653" i="1" s="1"/>
  <c r="BB653" i="1" s="1"/>
  <c r="AJ654" i="1" s="1"/>
  <c r="AQ653" i="1"/>
  <c r="AS653" i="1" s="1"/>
  <c r="AY653" i="1" s="1"/>
  <c r="BC653" i="1" s="1"/>
  <c r="AK654" i="1" s="1"/>
  <c r="AV653" i="1"/>
  <c r="AZ653" i="1" s="1"/>
  <c r="BD653" i="1" s="1"/>
  <c r="AL654" i="1" s="1"/>
  <c r="AQ654" i="1" l="1"/>
  <c r="AS654" i="1" s="1"/>
  <c r="AY654" i="1" s="1"/>
  <c r="BC654" i="1" s="1"/>
  <c r="AK655" i="1" s="1"/>
  <c r="AU654" i="1"/>
  <c r="AW654" i="1" s="1"/>
  <c r="BA654" i="1" s="1"/>
  <c r="BE654" i="1" s="1"/>
  <c r="AM655" i="1" s="1"/>
  <c r="AT654" i="1"/>
  <c r="AV654" i="1" s="1"/>
  <c r="AZ654" i="1" s="1"/>
  <c r="BD654" i="1" s="1"/>
  <c r="AL655" i="1" s="1"/>
  <c r="AP654" i="1"/>
  <c r="AR654" i="1" s="1"/>
  <c r="AX654" i="1" s="1"/>
  <c r="BB654" i="1" s="1"/>
  <c r="AJ655" i="1" s="1"/>
  <c r="AN654" i="1"/>
  <c r="AO654" i="1" s="1"/>
  <c r="AT655" i="1" l="1"/>
  <c r="AN655" i="1"/>
  <c r="AO655" i="1" s="1"/>
  <c r="AP655" i="1" s="1"/>
  <c r="AR655" i="1" s="1"/>
  <c r="AX655" i="1" s="1"/>
  <c r="BB655" i="1" s="1"/>
  <c r="AJ656" i="1" s="1"/>
  <c r="AU655" i="1"/>
  <c r="AW655" i="1" s="1"/>
  <c r="BA655" i="1" s="1"/>
  <c r="BE655" i="1" s="1"/>
  <c r="AM656" i="1" s="1"/>
  <c r="AQ655" i="1" l="1"/>
  <c r="AS655" i="1" s="1"/>
  <c r="AY655" i="1" s="1"/>
  <c r="BC655" i="1" s="1"/>
  <c r="AK656" i="1" s="1"/>
  <c r="AV655" i="1"/>
  <c r="AZ655" i="1" s="1"/>
  <c r="BD655" i="1" s="1"/>
  <c r="AL656" i="1" s="1"/>
  <c r="AU656" i="1" l="1"/>
  <c r="AT656" i="1"/>
  <c r="AN656" i="1"/>
  <c r="AO656" i="1" l="1"/>
  <c r="AP656" i="1"/>
  <c r="AR656" i="1" s="1"/>
  <c r="AX656" i="1" s="1"/>
  <c r="BB656" i="1" s="1"/>
  <c r="AJ657" i="1" s="1"/>
  <c r="AV656" i="1"/>
  <c r="AZ656" i="1" s="1"/>
  <c r="BD656" i="1" s="1"/>
  <c r="AL657" i="1" s="1"/>
  <c r="AQ656" i="1"/>
  <c r="AS656" i="1" s="1"/>
  <c r="AY656" i="1" s="1"/>
  <c r="BC656" i="1" s="1"/>
  <c r="AK657" i="1" s="1"/>
  <c r="AW656" i="1"/>
  <c r="BA656" i="1" s="1"/>
  <c r="BE656" i="1" s="1"/>
  <c r="AM657" i="1" s="1"/>
  <c r="AU657" i="1" l="1"/>
  <c r="AT657" i="1"/>
  <c r="AV657" i="1" s="1"/>
  <c r="AZ657" i="1" s="1"/>
  <c r="BD657" i="1" s="1"/>
  <c r="AL658" i="1" s="1"/>
  <c r="AN657" i="1"/>
  <c r="AO657" i="1" s="1"/>
  <c r="AW657" i="1" l="1"/>
  <c r="BA657" i="1" s="1"/>
  <c r="BE657" i="1" s="1"/>
  <c r="AM658" i="1" s="1"/>
  <c r="AP657" i="1"/>
  <c r="AR657" i="1" s="1"/>
  <c r="AX657" i="1" s="1"/>
  <c r="BB657" i="1" s="1"/>
  <c r="AJ658" i="1" s="1"/>
  <c r="AQ657" i="1"/>
  <c r="AS657" i="1" s="1"/>
  <c r="AY657" i="1" s="1"/>
  <c r="BC657" i="1" s="1"/>
  <c r="AK658" i="1" s="1"/>
  <c r="AU658" i="1" l="1"/>
  <c r="AT658" i="1"/>
  <c r="AN658" i="1"/>
  <c r="AO658" i="1" s="1"/>
  <c r="AP658" i="1" l="1"/>
  <c r="AR658" i="1" s="1"/>
  <c r="AX658" i="1" s="1"/>
  <c r="BB658" i="1" s="1"/>
  <c r="AJ659" i="1" s="1"/>
  <c r="AW658" i="1"/>
  <c r="BA658" i="1" s="1"/>
  <c r="BE658" i="1" s="1"/>
  <c r="AM659" i="1" s="1"/>
  <c r="AV658" i="1"/>
  <c r="AZ658" i="1" s="1"/>
  <c r="BD658" i="1" s="1"/>
  <c r="AL659" i="1" s="1"/>
  <c r="AQ658" i="1"/>
  <c r="AS658" i="1" s="1"/>
  <c r="AY658" i="1" s="1"/>
  <c r="BC658" i="1" s="1"/>
  <c r="AK659" i="1" s="1"/>
  <c r="AQ659" i="1" l="1"/>
  <c r="AS659" i="1" s="1"/>
  <c r="AY659" i="1" s="1"/>
  <c r="BC659" i="1" s="1"/>
  <c r="AK660" i="1" s="1"/>
  <c r="AU659" i="1"/>
  <c r="AW659" i="1" s="1"/>
  <c r="BA659" i="1" s="1"/>
  <c r="BE659" i="1" s="1"/>
  <c r="AM660" i="1" s="1"/>
  <c r="AT659" i="1"/>
  <c r="AV659" i="1" s="1"/>
  <c r="AZ659" i="1" s="1"/>
  <c r="BD659" i="1" s="1"/>
  <c r="AL660" i="1" s="1"/>
  <c r="AN659" i="1"/>
  <c r="AO659" i="1" s="1"/>
  <c r="AU660" i="1" l="1"/>
  <c r="AP659" i="1"/>
  <c r="AR659" i="1" s="1"/>
  <c r="AX659" i="1" s="1"/>
  <c r="BB659" i="1" s="1"/>
  <c r="AJ660" i="1" s="1"/>
  <c r="AN660" i="1" l="1"/>
  <c r="AT660" i="1"/>
  <c r="AO660" i="1" l="1"/>
  <c r="AW660" i="1" s="1"/>
  <c r="BA660" i="1" s="1"/>
  <c r="BE660" i="1" s="1"/>
  <c r="AM661" i="1" s="1"/>
  <c r="AQ660" i="1" l="1"/>
  <c r="AS660" i="1" s="1"/>
  <c r="AY660" i="1" s="1"/>
  <c r="BC660" i="1" s="1"/>
  <c r="AK661" i="1" s="1"/>
  <c r="AV660" i="1"/>
  <c r="AZ660" i="1" s="1"/>
  <c r="BD660" i="1" s="1"/>
  <c r="AL661" i="1" s="1"/>
  <c r="AP660" i="1"/>
  <c r="AR660" i="1" s="1"/>
  <c r="AX660" i="1" s="1"/>
  <c r="BB660" i="1" s="1"/>
  <c r="AJ661" i="1" s="1"/>
  <c r="AT661" i="1" l="1"/>
  <c r="AN661" i="1"/>
  <c r="AO661" i="1" s="1"/>
  <c r="AQ661" i="1" s="1"/>
  <c r="AS661" i="1" s="1"/>
  <c r="AY661" i="1" s="1"/>
  <c r="BC661" i="1" s="1"/>
  <c r="AK662" i="1" s="1"/>
  <c r="AU661" i="1"/>
  <c r="AW661" i="1" l="1"/>
  <c r="BA661" i="1" s="1"/>
  <c r="BE661" i="1" s="1"/>
  <c r="AM662" i="1" s="1"/>
  <c r="AP661" i="1"/>
  <c r="AR661" i="1" s="1"/>
  <c r="AX661" i="1" s="1"/>
  <c r="BB661" i="1" s="1"/>
  <c r="AJ662" i="1" s="1"/>
  <c r="AV661" i="1"/>
  <c r="AZ661" i="1" s="1"/>
  <c r="BD661" i="1" s="1"/>
  <c r="AL662" i="1" s="1"/>
  <c r="AT662" i="1" l="1"/>
  <c r="AN662" i="1"/>
  <c r="AU662" i="1"/>
  <c r="AO662" i="1" l="1"/>
  <c r="AP662" i="1" s="1"/>
  <c r="AR662" i="1" s="1"/>
  <c r="AX662" i="1" s="1"/>
  <c r="BB662" i="1" s="1"/>
  <c r="AJ663" i="1" s="1"/>
  <c r="AW662" i="1" l="1"/>
  <c r="BA662" i="1" s="1"/>
  <c r="BE662" i="1" s="1"/>
  <c r="AM663" i="1" s="1"/>
  <c r="AQ662" i="1"/>
  <c r="AS662" i="1" s="1"/>
  <c r="AY662" i="1" s="1"/>
  <c r="BC662" i="1" s="1"/>
  <c r="AK663" i="1" s="1"/>
  <c r="AV662" i="1"/>
  <c r="AZ662" i="1" s="1"/>
  <c r="BD662" i="1" s="1"/>
  <c r="AL663" i="1" s="1"/>
  <c r="AU663" i="1" l="1"/>
  <c r="AT663" i="1"/>
  <c r="AN663" i="1"/>
  <c r="AO663" i="1" l="1"/>
  <c r="AQ663" i="1" s="1"/>
  <c r="AS663" i="1" s="1"/>
  <c r="AY663" i="1" s="1"/>
  <c r="BC663" i="1" s="1"/>
  <c r="AK664" i="1" s="1"/>
  <c r="AP663" i="1" l="1"/>
  <c r="AR663" i="1" s="1"/>
  <c r="AX663" i="1" s="1"/>
  <c r="BB663" i="1" s="1"/>
  <c r="AJ664" i="1" s="1"/>
  <c r="AW663" i="1"/>
  <c r="BA663" i="1" s="1"/>
  <c r="BE663" i="1" s="1"/>
  <c r="AM664" i="1" s="1"/>
  <c r="AU664" i="1"/>
  <c r="AV663" i="1"/>
  <c r="AZ663" i="1" s="1"/>
  <c r="BD663" i="1" s="1"/>
  <c r="AL664" i="1" s="1"/>
  <c r="AT664" i="1" l="1"/>
  <c r="AN664" i="1"/>
  <c r="AO664" i="1" l="1"/>
  <c r="AW664" i="1" s="1"/>
  <c r="BA664" i="1" s="1"/>
  <c r="BE664" i="1" s="1"/>
  <c r="AM665" i="1" s="1"/>
  <c r="AQ664" i="1" l="1"/>
  <c r="AS664" i="1" s="1"/>
  <c r="AY664" i="1" s="1"/>
  <c r="BC664" i="1" s="1"/>
  <c r="AK665" i="1" s="1"/>
  <c r="AV664" i="1"/>
  <c r="AZ664" i="1" s="1"/>
  <c r="BD664" i="1" s="1"/>
  <c r="AL665" i="1" s="1"/>
  <c r="AP664" i="1"/>
  <c r="AR664" i="1" s="1"/>
  <c r="AX664" i="1" s="1"/>
  <c r="BB664" i="1" s="1"/>
  <c r="AJ665" i="1" s="1"/>
  <c r="AT665" i="1" l="1"/>
  <c r="AN665" i="1"/>
  <c r="AO665" i="1" s="1"/>
  <c r="AU665" i="1"/>
  <c r="AW665" i="1" s="1"/>
  <c r="BA665" i="1" s="1"/>
  <c r="BE665" i="1" s="1"/>
  <c r="AM666" i="1" s="1"/>
  <c r="AQ665" i="1"/>
  <c r="AS665" i="1" s="1"/>
  <c r="AY665" i="1" s="1"/>
  <c r="BC665" i="1" s="1"/>
  <c r="AK666" i="1" s="1"/>
  <c r="AU666" i="1" l="1"/>
  <c r="AP665" i="1"/>
  <c r="AR665" i="1" s="1"/>
  <c r="AX665" i="1" s="1"/>
  <c r="BB665" i="1" s="1"/>
  <c r="AJ666" i="1" s="1"/>
  <c r="AV665" i="1"/>
  <c r="AZ665" i="1" s="1"/>
  <c r="BD665" i="1" s="1"/>
  <c r="AL666" i="1" s="1"/>
  <c r="AT666" i="1" l="1"/>
  <c r="AN666" i="1"/>
  <c r="AO666" i="1" l="1"/>
  <c r="AQ666" i="1"/>
  <c r="AS666" i="1" s="1"/>
  <c r="AY666" i="1" s="1"/>
  <c r="BC666" i="1" s="1"/>
  <c r="AK667" i="1" s="1"/>
  <c r="AW666" i="1"/>
  <c r="BA666" i="1" s="1"/>
  <c r="BE666" i="1" s="1"/>
  <c r="AM667" i="1" s="1"/>
  <c r="AP666" i="1"/>
  <c r="AR666" i="1" s="1"/>
  <c r="AX666" i="1" s="1"/>
  <c r="BB666" i="1" s="1"/>
  <c r="AJ667" i="1" s="1"/>
  <c r="AV666" i="1"/>
  <c r="AZ666" i="1" s="1"/>
  <c r="BD666" i="1" s="1"/>
  <c r="AL667" i="1" s="1"/>
  <c r="AN667" i="1" l="1"/>
  <c r="AO667" i="1" s="1"/>
  <c r="AT667" i="1"/>
  <c r="AV667" i="1" s="1"/>
  <c r="AZ667" i="1" s="1"/>
  <c r="BD667" i="1" s="1"/>
  <c r="AL668" i="1" s="1"/>
  <c r="AQ667" i="1"/>
  <c r="AS667" i="1" s="1"/>
  <c r="AY667" i="1" s="1"/>
  <c r="BC667" i="1" s="1"/>
  <c r="AK668" i="1" s="1"/>
  <c r="AU667" i="1"/>
  <c r="AW667" i="1" s="1"/>
  <c r="BA667" i="1" s="1"/>
  <c r="BE667" i="1" s="1"/>
  <c r="AM668" i="1" s="1"/>
  <c r="AU668" i="1" l="1"/>
  <c r="AP667" i="1"/>
  <c r="AR667" i="1" s="1"/>
  <c r="AX667" i="1" s="1"/>
  <c r="BB667" i="1" s="1"/>
  <c r="AJ668" i="1" s="1"/>
  <c r="AT668" i="1" l="1"/>
  <c r="AN668" i="1"/>
  <c r="AO668" i="1" l="1"/>
  <c r="AQ668" i="1" s="1"/>
  <c r="AS668" i="1" s="1"/>
  <c r="AY668" i="1" s="1"/>
  <c r="BC668" i="1" s="1"/>
  <c r="AK669" i="1" s="1"/>
  <c r="AP668" i="1"/>
  <c r="AR668" i="1" s="1"/>
  <c r="AX668" i="1" s="1"/>
  <c r="BB668" i="1" s="1"/>
  <c r="AJ669" i="1" s="1"/>
  <c r="AV668" i="1"/>
  <c r="AZ668" i="1" s="1"/>
  <c r="BD668" i="1" s="1"/>
  <c r="AL669" i="1" s="1"/>
  <c r="AW668" i="1"/>
  <c r="BA668" i="1" s="1"/>
  <c r="BE668" i="1" s="1"/>
  <c r="AM669" i="1" s="1"/>
  <c r="AU669" i="1" l="1"/>
  <c r="AT669" i="1"/>
  <c r="AN669" i="1"/>
  <c r="AO669" i="1" s="1"/>
  <c r="AP669" i="1" s="1"/>
  <c r="AR669" i="1" s="1"/>
  <c r="AX669" i="1" s="1"/>
  <c r="BB669" i="1" s="1"/>
  <c r="AJ670" i="1" s="1"/>
  <c r="AQ669" i="1" l="1"/>
  <c r="AS669" i="1" s="1"/>
  <c r="AY669" i="1" s="1"/>
  <c r="BC669" i="1" s="1"/>
  <c r="AK670" i="1" s="1"/>
  <c r="AN670" i="1" s="1"/>
  <c r="AV669" i="1"/>
  <c r="AZ669" i="1" s="1"/>
  <c r="BD669" i="1" s="1"/>
  <c r="AL670" i="1" s="1"/>
  <c r="AW669" i="1"/>
  <c r="BA669" i="1" s="1"/>
  <c r="BE669" i="1" s="1"/>
  <c r="AM670" i="1" s="1"/>
  <c r="AO670" i="1" l="1"/>
  <c r="AP670" i="1" s="1"/>
  <c r="AR670" i="1" s="1"/>
  <c r="AX670" i="1" s="1"/>
  <c r="BB670" i="1" s="1"/>
  <c r="AJ671" i="1" s="1"/>
  <c r="AU670" i="1"/>
  <c r="AW670" i="1" s="1"/>
  <c r="BA670" i="1" s="1"/>
  <c r="BE670" i="1" s="1"/>
  <c r="AM671" i="1" s="1"/>
  <c r="AQ670" i="1"/>
  <c r="AS670" i="1" s="1"/>
  <c r="AY670" i="1" s="1"/>
  <c r="BC670" i="1" s="1"/>
  <c r="AK671" i="1" s="1"/>
  <c r="AT670" i="1"/>
  <c r="AV670" i="1" s="1"/>
  <c r="AZ670" i="1" s="1"/>
  <c r="BD670" i="1" s="1"/>
  <c r="AL671" i="1" s="1"/>
  <c r="AU671" i="1" l="1"/>
  <c r="AN671" i="1"/>
  <c r="AO671" i="1" s="1"/>
  <c r="AT671" i="1"/>
  <c r="AW671" i="1" l="1"/>
  <c r="BA671" i="1" s="1"/>
  <c r="BE671" i="1" s="1"/>
  <c r="AM672" i="1" s="1"/>
  <c r="AV671" i="1"/>
  <c r="AZ671" i="1" s="1"/>
  <c r="BD671" i="1" s="1"/>
  <c r="AL672" i="1" s="1"/>
  <c r="AP671" i="1"/>
  <c r="AR671" i="1" s="1"/>
  <c r="AX671" i="1" s="1"/>
  <c r="BB671" i="1" s="1"/>
  <c r="AJ672" i="1" s="1"/>
  <c r="AQ671" i="1"/>
  <c r="AS671" i="1" s="1"/>
  <c r="AY671" i="1" s="1"/>
  <c r="BC671" i="1" s="1"/>
  <c r="AK672" i="1" s="1"/>
  <c r="AU672" i="1" l="1"/>
  <c r="AT672" i="1"/>
  <c r="AN672" i="1"/>
  <c r="AO672" i="1" s="1"/>
  <c r="AP672" i="1" l="1"/>
  <c r="AR672" i="1" s="1"/>
  <c r="AX672" i="1" s="1"/>
  <c r="BB672" i="1" s="1"/>
  <c r="AJ673" i="1" s="1"/>
  <c r="AV672" i="1"/>
  <c r="AZ672" i="1" s="1"/>
  <c r="BD672" i="1" s="1"/>
  <c r="AL673" i="1" s="1"/>
  <c r="AW672" i="1"/>
  <c r="BA672" i="1" s="1"/>
  <c r="BE672" i="1" s="1"/>
  <c r="AM673" i="1" s="1"/>
  <c r="AQ672" i="1"/>
  <c r="AS672" i="1" s="1"/>
  <c r="AY672" i="1" s="1"/>
  <c r="BC672" i="1" s="1"/>
  <c r="AK673" i="1" s="1"/>
  <c r="AU673" i="1" l="1"/>
  <c r="AT673" i="1"/>
  <c r="AV673" i="1" s="1"/>
  <c r="AZ673" i="1" s="1"/>
  <c r="BD673" i="1" s="1"/>
  <c r="AL674" i="1" s="1"/>
  <c r="AN673" i="1"/>
  <c r="AO673" i="1" s="1"/>
  <c r="AW673" i="1" l="1"/>
  <c r="BA673" i="1" s="1"/>
  <c r="BE673" i="1" s="1"/>
  <c r="AM674" i="1" s="1"/>
  <c r="AQ673" i="1"/>
  <c r="AS673" i="1" s="1"/>
  <c r="AY673" i="1" s="1"/>
  <c r="BC673" i="1" s="1"/>
  <c r="AK674" i="1" s="1"/>
  <c r="AP673" i="1"/>
  <c r="AR673" i="1" s="1"/>
  <c r="AX673" i="1" s="1"/>
  <c r="BB673" i="1" s="1"/>
  <c r="AJ674" i="1" s="1"/>
  <c r="AT674" i="1" l="1"/>
  <c r="AN674" i="1"/>
  <c r="AO674" i="1" s="1"/>
  <c r="AU674" i="1"/>
  <c r="AW674" i="1" s="1"/>
  <c r="BA674" i="1" s="1"/>
  <c r="BE674" i="1" s="1"/>
  <c r="AM675" i="1" s="1"/>
  <c r="AQ674" i="1"/>
  <c r="AS674" i="1" s="1"/>
  <c r="AY674" i="1" s="1"/>
  <c r="BC674" i="1" s="1"/>
  <c r="AK675" i="1" s="1"/>
  <c r="AU675" i="1" l="1"/>
  <c r="AP674" i="1"/>
  <c r="AR674" i="1" s="1"/>
  <c r="AX674" i="1" s="1"/>
  <c r="BB674" i="1" s="1"/>
  <c r="AJ675" i="1" s="1"/>
  <c r="AV674" i="1"/>
  <c r="AZ674" i="1" s="1"/>
  <c r="BD674" i="1" s="1"/>
  <c r="AL675" i="1" s="1"/>
  <c r="AN675" i="1" l="1"/>
  <c r="AT675" i="1"/>
  <c r="AO675" i="1" l="1"/>
  <c r="AW675" i="1" s="1"/>
  <c r="BA675" i="1" s="1"/>
  <c r="BE675" i="1" s="1"/>
  <c r="AM676" i="1" s="1"/>
  <c r="AQ675" i="1" l="1"/>
  <c r="AS675" i="1" s="1"/>
  <c r="AY675" i="1" s="1"/>
  <c r="BC675" i="1" s="1"/>
  <c r="AK676" i="1" s="1"/>
  <c r="AV675" i="1"/>
  <c r="AZ675" i="1" s="1"/>
  <c r="BD675" i="1" s="1"/>
  <c r="AL676" i="1" s="1"/>
  <c r="AP675" i="1"/>
  <c r="AR675" i="1" s="1"/>
  <c r="AX675" i="1" s="1"/>
  <c r="BB675" i="1" s="1"/>
  <c r="AJ676" i="1" s="1"/>
  <c r="AT676" i="1" l="1"/>
  <c r="AN676" i="1"/>
  <c r="AO676" i="1" s="1"/>
  <c r="AU676" i="1"/>
  <c r="AV676" i="1" l="1"/>
  <c r="AZ676" i="1" s="1"/>
  <c r="BD676" i="1" s="1"/>
  <c r="AL677" i="1" s="1"/>
  <c r="AQ676" i="1"/>
  <c r="AS676" i="1" s="1"/>
  <c r="AY676" i="1" s="1"/>
  <c r="BC676" i="1" s="1"/>
  <c r="AK677" i="1" s="1"/>
  <c r="AW676" i="1"/>
  <c r="BA676" i="1" s="1"/>
  <c r="BE676" i="1" s="1"/>
  <c r="AM677" i="1" s="1"/>
  <c r="AP676" i="1"/>
  <c r="AR676" i="1" s="1"/>
  <c r="AX676" i="1" s="1"/>
  <c r="BB676" i="1" s="1"/>
  <c r="AJ677" i="1" s="1"/>
  <c r="AU677" i="1" l="1"/>
  <c r="AT677" i="1"/>
  <c r="AV677" i="1" s="1"/>
  <c r="AZ677" i="1" s="1"/>
  <c r="BD677" i="1" s="1"/>
  <c r="AL678" i="1" s="1"/>
  <c r="AN677" i="1"/>
  <c r="AO677" i="1" s="1"/>
  <c r="AP677" i="1" l="1"/>
  <c r="AR677" i="1" s="1"/>
  <c r="AX677" i="1" s="1"/>
  <c r="BB677" i="1" s="1"/>
  <c r="AJ678" i="1" s="1"/>
  <c r="AQ677" i="1"/>
  <c r="AS677" i="1" s="1"/>
  <c r="AY677" i="1" s="1"/>
  <c r="BC677" i="1" s="1"/>
  <c r="AK678" i="1" s="1"/>
  <c r="AW677" i="1"/>
  <c r="BA677" i="1" s="1"/>
  <c r="BE677" i="1" s="1"/>
  <c r="AM678" i="1" s="1"/>
  <c r="AT678" i="1" l="1"/>
  <c r="AN678" i="1"/>
  <c r="AO678" i="1" s="1"/>
  <c r="AP678" i="1"/>
  <c r="AR678" i="1" s="1"/>
  <c r="AX678" i="1" s="1"/>
  <c r="BB678" i="1" s="1"/>
  <c r="AJ679" i="1" s="1"/>
  <c r="AU678" i="1"/>
  <c r="AQ678" i="1"/>
  <c r="AS678" i="1" s="1"/>
  <c r="AY678" i="1" s="1"/>
  <c r="BC678" i="1" s="1"/>
  <c r="AK679" i="1" s="1"/>
  <c r="AN679" i="1" l="1"/>
  <c r="AO679" i="1" s="1"/>
  <c r="AW678" i="1"/>
  <c r="BA678" i="1" s="1"/>
  <c r="BE678" i="1" s="1"/>
  <c r="AM679" i="1" s="1"/>
  <c r="AV678" i="1"/>
  <c r="AZ678" i="1" s="1"/>
  <c r="BD678" i="1" s="1"/>
  <c r="AL679" i="1" s="1"/>
  <c r="AT679" i="1" s="1"/>
  <c r="AV679" i="1" s="1"/>
  <c r="AZ679" i="1" s="1"/>
  <c r="BD679" i="1" s="1"/>
  <c r="AP679" i="1" l="1"/>
  <c r="AR679" i="1" s="1"/>
  <c r="AX679" i="1" s="1"/>
  <c r="BB679" i="1" s="1"/>
  <c r="AJ680" i="1" s="1"/>
  <c r="AU679" i="1"/>
  <c r="AW679" i="1" s="1"/>
  <c r="BA679" i="1" s="1"/>
  <c r="BE679" i="1" s="1"/>
  <c r="AM680" i="1" s="1"/>
  <c r="AL680" i="1"/>
  <c r="AQ679" i="1"/>
  <c r="AS679" i="1" s="1"/>
  <c r="AY679" i="1" s="1"/>
  <c r="BC679" i="1" s="1"/>
  <c r="AK680" i="1" s="1"/>
  <c r="AU680" i="1" l="1"/>
  <c r="AW680" i="1" s="1"/>
  <c r="BA680" i="1" s="1"/>
  <c r="BE680" i="1" s="1"/>
  <c r="AM681" i="1" s="1"/>
  <c r="AT680" i="1"/>
  <c r="AV680" i="1" s="1"/>
  <c r="AZ680" i="1" s="1"/>
  <c r="BD680" i="1" s="1"/>
  <c r="AL681" i="1" s="1"/>
  <c r="AN680" i="1"/>
  <c r="AO680" i="1" s="1"/>
  <c r="AP680" i="1" l="1"/>
  <c r="AR680" i="1" s="1"/>
  <c r="AX680" i="1" s="1"/>
  <c r="BB680" i="1" s="1"/>
  <c r="AJ681" i="1" s="1"/>
  <c r="AQ680" i="1"/>
  <c r="AS680" i="1" s="1"/>
  <c r="AY680" i="1" s="1"/>
  <c r="BC680" i="1" s="1"/>
  <c r="AK681" i="1" s="1"/>
  <c r="AU681" i="1" l="1"/>
  <c r="AT681" i="1"/>
  <c r="AN681" i="1"/>
  <c r="AO681" i="1" s="1"/>
  <c r="AP681" i="1" s="1"/>
  <c r="AR681" i="1" s="1"/>
  <c r="AX681" i="1" s="1"/>
  <c r="BB681" i="1" s="1"/>
  <c r="AJ682" i="1" s="1"/>
  <c r="AV681" i="1" l="1"/>
  <c r="AZ681" i="1" s="1"/>
  <c r="BD681" i="1" s="1"/>
  <c r="AL682" i="1" s="1"/>
  <c r="AQ681" i="1"/>
  <c r="AS681" i="1" s="1"/>
  <c r="AY681" i="1" s="1"/>
  <c r="BC681" i="1" s="1"/>
  <c r="AK682" i="1" s="1"/>
  <c r="AW681" i="1"/>
  <c r="BA681" i="1" s="1"/>
  <c r="BE681" i="1" s="1"/>
  <c r="AM682" i="1" s="1"/>
  <c r="AU682" i="1" l="1"/>
  <c r="AN682" i="1"/>
  <c r="AT682" i="1"/>
  <c r="AO682" i="1" l="1"/>
  <c r="AP682" i="1"/>
  <c r="AR682" i="1" s="1"/>
  <c r="AX682" i="1" s="1"/>
  <c r="BB682" i="1" s="1"/>
  <c r="AJ683" i="1" s="1"/>
  <c r="AQ682" i="1"/>
  <c r="AS682" i="1" s="1"/>
  <c r="AY682" i="1" s="1"/>
  <c r="BC682" i="1" s="1"/>
  <c r="AK683" i="1" s="1"/>
  <c r="AV682" i="1"/>
  <c r="AZ682" i="1" s="1"/>
  <c r="BD682" i="1" s="1"/>
  <c r="AL683" i="1" s="1"/>
  <c r="AW682" i="1"/>
  <c r="BA682" i="1" s="1"/>
  <c r="BE682" i="1" s="1"/>
  <c r="AM683" i="1" s="1"/>
  <c r="AN683" i="1" l="1"/>
  <c r="AO683" i="1" s="1"/>
  <c r="AT683" i="1"/>
  <c r="AU683" i="1"/>
  <c r="AW683" i="1" l="1"/>
  <c r="BA683" i="1" s="1"/>
  <c r="BE683" i="1" s="1"/>
  <c r="AM684" i="1" s="1"/>
  <c r="AV683" i="1"/>
  <c r="AZ683" i="1" s="1"/>
  <c r="BD683" i="1" s="1"/>
  <c r="AL684" i="1" s="1"/>
  <c r="AP683" i="1"/>
  <c r="AR683" i="1" s="1"/>
  <c r="AX683" i="1" s="1"/>
  <c r="BB683" i="1" s="1"/>
  <c r="AJ684" i="1" s="1"/>
  <c r="AQ683" i="1"/>
  <c r="AS683" i="1" s="1"/>
  <c r="AY683" i="1" s="1"/>
  <c r="BC683" i="1" s="1"/>
  <c r="AK684" i="1" s="1"/>
  <c r="AT684" i="1" l="1"/>
  <c r="AN684" i="1"/>
  <c r="AO684" i="1" s="1"/>
  <c r="AQ684" i="1" s="1"/>
  <c r="AS684" i="1" s="1"/>
  <c r="AY684" i="1" s="1"/>
  <c r="BC684" i="1" s="1"/>
  <c r="AK685" i="1" s="1"/>
  <c r="AU684" i="1"/>
  <c r="AV684" i="1" l="1"/>
  <c r="AZ684" i="1" s="1"/>
  <c r="BD684" i="1" s="1"/>
  <c r="AL685" i="1" s="1"/>
  <c r="AW684" i="1"/>
  <c r="BA684" i="1" s="1"/>
  <c r="BE684" i="1" s="1"/>
  <c r="AM685" i="1" s="1"/>
  <c r="AP684" i="1"/>
  <c r="AR684" i="1" s="1"/>
  <c r="AX684" i="1" s="1"/>
  <c r="BB684" i="1" s="1"/>
  <c r="AJ685" i="1" s="1"/>
  <c r="AT685" i="1" l="1"/>
  <c r="AN685" i="1"/>
  <c r="AU685" i="1"/>
  <c r="AO685" i="1" l="1"/>
  <c r="AP685" i="1" s="1"/>
  <c r="AR685" i="1" s="1"/>
  <c r="AX685" i="1" s="1"/>
  <c r="BB685" i="1" s="1"/>
  <c r="AJ686" i="1" s="1"/>
  <c r="AQ685" i="1"/>
  <c r="AS685" i="1" s="1"/>
  <c r="AY685" i="1" s="1"/>
  <c r="BC685" i="1" s="1"/>
  <c r="AK686" i="1" s="1"/>
  <c r="AW685" i="1"/>
  <c r="BA685" i="1" s="1"/>
  <c r="BE685" i="1" s="1"/>
  <c r="AM686" i="1" s="1"/>
  <c r="AV685" i="1"/>
  <c r="AZ685" i="1" s="1"/>
  <c r="BD685" i="1" s="1"/>
  <c r="AL686" i="1" s="1"/>
  <c r="AU686" i="1" l="1"/>
  <c r="AT686" i="1"/>
  <c r="AN686" i="1"/>
  <c r="AO686" i="1" s="1"/>
  <c r="AV686" i="1" l="1"/>
  <c r="AZ686" i="1" s="1"/>
  <c r="BD686" i="1" s="1"/>
  <c r="AL687" i="1" s="1"/>
  <c r="AW686" i="1"/>
  <c r="BA686" i="1" s="1"/>
  <c r="BE686" i="1" s="1"/>
  <c r="AM687" i="1" s="1"/>
  <c r="AQ686" i="1"/>
  <c r="AS686" i="1" s="1"/>
  <c r="AY686" i="1" s="1"/>
  <c r="BC686" i="1" s="1"/>
  <c r="AK687" i="1" s="1"/>
  <c r="AP686" i="1"/>
  <c r="AR686" i="1" s="1"/>
  <c r="AX686" i="1" s="1"/>
  <c r="BB686" i="1" s="1"/>
  <c r="AJ687" i="1" s="1"/>
  <c r="AU687" i="1" l="1"/>
  <c r="AN687" i="1"/>
  <c r="AO687" i="1" s="1"/>
  <c r="AT687" i="1"/>
  <c r="AP687" i="1" l="1"/>
  <c r="AR687" i="1" s="1"/>
  <c r="AX687" i="1" s="1"/>
  <c r="BB687" i="1" s="1"/>
  <c r="AJ688" i="1" s="1"/>
  <c r="AW687" i="1"/>
  <c r="BA687" i="1" s="1"/>
  <c r="BE687" i="1" s="1"/>
  <c r="AM688" i="1" s="1"/>
  <c r="AV687" i="1"/>
  <c r="AZ687" i="1" s="1"/>
  <c r="BD687" i="1" s="1"/>
  <c r="AL688" i="1" s="1"/>
  <c r="AQ687" i="1"/>
  <c r="AS687" i="1" s="1"/>
  <c r="AY687" i="1" s="1"/>
  <c r="BC687" i="1" s="1"/>
  <c r="AK688" i="1" s="1"/>
  <c r="AU688" i="1" l="1"/>
  <c r="AT688" i="1"/>
  <c r="AN688" i="1"/>
  <c r="AO688" i="1" s="1"/>
  <c r="AP688" i="1" s="1"/>
  <c r="AR688" i="1" s="1"/>
  <c r="AX688" i="1" s="1"/>
  <c r="BB688" i="1" s="1"/>
  <c r="AJ689" i="1" s="1"/>
  <c r="AW688" i="1" l="1"/>
  <c r="BA688" i="1" s="1"/>
  <c r="BE688" i="1" s="1"/>
  <c r="AM689" i="1" s="1"/>
  <c r="AV688" i="1"/>
  <c r="AZ688" i="1" s="1"/>
  <c r="BD688" i="1" s="1"/>
  <c r="AL689" i="1" s="1"/>
  <c r="AQ688" i="1"/>
  <c r="AS688" i="1" s="1"/>
  <c r="AY688" i="1" s="1"/>
  <c r="BC688" i="1" s="1"/>
  <c r="AK689" i="1" s="1"/>
  <c r="AU689" i="1" l="1"/>
  <c r="AN689" i="1"/>
  <c r="AT689" i="1"/>
  <c r="AO689" i="1" l="1"/>
  <c r="AQ689" i="1" s="1"/>
  <c r="AS689" i="1" s="1"/>
  <c r="AY689" i="1" s="1"/>
  <c r="BC689" i="1" s="1"/>
  <c r="AK690" i="1" s="1"/>
  <c r="AV689" i="1"/>
  <c r="AZ689" i="1" s="1"/>
  <c r="BD689" i="1" s="1"/>
  <c r="AL690" i="1" s="1"/>
  <c r="AW689" i="1"/>
  <c r="BA689" i="1" s="1"/>
  <c r="BE689" i="1" s="1"/>
  <c r="AM690" i="1" s="1"/>
  <c r="AU690" i="1" l="1"/>
  <c r="AP689" i="1"/>
  <c r="AR689" i="1" s="1"/>
  <c r="AX689" i="1" s="1"/>
  <c r="BB689" i="1" s="1"/>
  <c r="AJ690" i="1" s="1"/>
  <c r="AT690" i="1" l="1"/>
  <c r="AN690" i="1"/>
  <c r="AO690" i="1" l="1"/>
  <c r="AP690" i="1" s="1"/>
  <c r="AR690" i="1" s="1"/>
  <c r="AX690" i="1" s="1"/>
  <c r="BB690" i="1" s="1"/>
  <c r="AJ691" i="1" s="1"/>
  <c r="AQ690" i="1"/>
  <c r="AS690" i="1" s="1"/>
  <c r="AY690" i="1" s="1"/>
  <c r="BC690" i="1" s="1"/>
  <c r="AK691" i="1" s="1"/>
  <c r="AW690" i="1"/>
  <c r="BA690" i="1" s="1"/>
  <c r="BE690" i="1" s="1"/>
  <c r="AM691" i="1" s="1"/>
  <c r="AV690" i="1"/>
  <c r="AZ690" i="1" s="1"/>
  <c r="BD690" i="1" s="1"/>
  <c r="AL691" i="1" s="1"/>
  <c r="AU691" i="1" l="1"/>
  <c r="AN691" i="1"/>
  <c r="AO691" i="1" s="1"/>
  <c r="AT691" i="1"/>
  <c r="AQ691" i="1" l="1"/>
  <c r="AS691" i="1" s="1"/>
  <c r="AY691" i="1" s="1"/>
  <c r="BC691" i="1" s="1"/>
  <c r="AK692" i="1" s="1"/>
  <c r="AW691" i="1"/>
  <c r="BA691" i="1" s="1"/>
  <c r="BE691" i="1" s="1"/>
  <c r="AM692" i="1" s="1"/>
  <c r="AV691" i="1"/>
  <c r="AZ691" i="1" s="1"/>
  <c r="BD691" i="1" s="1"/>
  <c r="AL692" i="1" s="1"/>
  <c r="AP691" i="1"/>
  <c r="AR691" i="1" s="1"/>
  <c r="AX691" i="1" s="1"/>
  <c r="BB691" i="1" s="1"/>
  <c r="AJ692" i="1" s="1"/>
  <c r="AT692" i="1" l="1"/>
  <c r="AN692" i="1"/>
  <c r="AO692" i="1" s="1"/>
  <c r="AU692" i="1"/>
  <c r="AW692" i="1" l="1"/>
  <c r="BA692" i="1" s="1"/>
  <c r="BE692" i="1" s="1"/>
  <c r="AM693" i="1" s="1"/>
  <c r="AV692" i="1"/>
  <c r="AZ692" i="1" s="1"/>
  <c r="BD692" i="1" s="1"/>
  <c r="AL693" i="1" s="1"/>
  <c r="AP692" i="1"/>
  <c r="AR692" i="1" s="1"/>
  <c r="AX692" i="1" s="1"/>
  <c r="BB692" i="1" s="1"/>
  <c r="AJ693" i="1" s="1"/>
  <c r="AQ692" i="1"/>
  <c r="AS692" i="1" s="1"/>
  <c r="AY692" i="1" s="1"/>
  <c r="BC692" i="1" s="1"/>
  <c r="AK693" i="1" s="1"/>
  <c r="AT693" i="1" l="1"/>
  <c r="AN693" i="1"/>
  <c r="AO693" i="1" s="1"/>
  <c r="AU693" i="1"/>
  <c r="AW693" i="1" s="1"/>
  <c r="BA693" i="1" s="1"/>
  <c r="BE693" i="1" s="1"/>
  <c r="AM694" i="1" s="1"/>
  <c r="AQ693" i="1"/>
  <c r="AS693" i="1" s="1"/>
  <c r="AY693" i="1" s="1"/>
  <c r="BC693" i="1" s="1"/>
  <c r="AK694" i="1" s="1"/>
  <c r="AU694" i="1" l="1"/>
  <c r="AP693" i="1"/>
  <c r="AR693" i="1" s="1"/>
  <c r="AX693" i="1" s="1"/>
  <c r="BB693" i="1" s="1"/>
  <c r="AJ694" i="1" s="1"/>
  <c r="AV693" i="1"/>
  <c r="AZ693" i="1" s="1"/>
  <c r="BD693" i="1" s="1"/>
  <c r="AL694" i="1" s="1"/>
  <c r="AT694" i="1" l="1"/>
  <c r="AN694" i="1"/>
  <c r="AO694" i="1" l="1"/>
  <c r="AW694" i="1" s="1"/>
  <c r="BA694" i="1" s="1"/>
  <c r="BE694" i="1" s="1"/>
  <c r="AM695" i="1" s="1"/>
  <c r="AV694" i="1" l="1"/>
  <c r="AZ694" i="1" s="1"/>
  <c r="BD694" i="1" s="1"/>
  <c r="AL695" i="1" s="1"/>
  <c r="AQ694" i="1"/>
  <c r="AS694" i="1" s="1"/>
  <c r="AY694" i="1" s="1"/>
  <c r="BC694" i="1" s="1"/>
  <c r="AK695" i="1" s="1"/>
  <c r="AP694" i="1"/>
  <c r="AR694" i="1" s="1"/>
  <c r="AX694" i="1" s="1"/>
  <c r="BB694" i="1" s="1"/>
  <c r="AJ695" i="1" s="1"/>
  <c r="AN695" i="1" l="1"/>
  <c r="AO695" i="1" s="1"/>
  <c r="AT695" i="1"/>
  <c r="AV695" i="1" s="1"/>
  <c r="AZ695" i="1" s="1"/>
  <c r="BD695" i="1" s="1"/>
  <c r="AL696" i="1" s="1"/>
  <c r="AQ695" i="1"/>
  <c r="AS695" i="1" s="1"/>
  <c r="AY695" i="1" s="1"/>
  <c r="BC695" i="1" s="1"/>
  <c r="AK696" i="1" s="1"/>
  <c r="AU695" i="1"/>
  <c r="AW695" i="1" s="1"/>
  <c r="BA695" i="1" s="1"/>
  <c r="BE695" i="1" s="1"/>
  <c r="AM696" i="1" s="1"/>
  <c r="AU696" i="1" l="1"/>
  <c r="AP695" i="1"/>
  <c r="AR695" i="1" s="1"/>
  <c r="AX695" i="1" s="1"/>
  <c r="BB695" i="1" s="1"/>
  <c r="AJ696" i="1" s="1"/>
  <c r="AT696" i="1" l="1"/>
  <c r="AN696" i="1"/>
  <c r="AO696" i="1" l="1"/>
  <c r="AW696" i="1" s="1"/>
  <c r="BA696" i="1" s="1"/>
  <c r="BE696" i="1" s="1"/>
  <c r="AM697" i="1" s="1"/>
  <c r="AQ696" i="1"/>
  <c r="AS696" i="1" s="1"/>
  <c r="AY696" i="1" s="1"/>
  <c r="BC696" i="1" s="1"/>
  <c r="AK697" i="1" s="1"/>
  <c r="AV696" i="1"/>
  <c r="AZ696" i="1" s="1"/>
  <c r="BD696" i="1" s="1"/>
  <c r="AL697" i="1" s="1"/>
  <c r="AP696" i="1"/>
  <c r="AR696" i="1" s="1"/>
  <c r="AX696" i="1" s="1"/>
  <c r="BB696" i="1" s="1"/>
  <c r="AJ697" i="1" s="1"/>
  <c r="AU697" i="1" l="1"/>
  <c r="AT697" i="1"/>
  <c r="AN697" i="1"/>
  <c r="AO697" i="1" s="1"/>
  <c r="AP697" i="1" l="1"/>
  <c r="AR697" i="1" s="1"/>
  <c r="AX697" i="1" s="1"/>
  <c r="BB697" i="1" s="1"/>
  <c r="AJ698" i="1" s="1"/>
  <c r="AV697" i="1"/>
  <c r="AZ697" i="1" s="1"/>
  <c r="BD697" i="1" s="1"/>
  <c r="AL698" i="1" s="1"/>
  <c r="AQ697" i="1"/>
  <c r="AS697" i="1" s="1"/>
  <c r="AY697" i="1" s="1"/>
  <c r="BC697" i="1" s="1"/>
  <c r="AK698" i="1" s="1"/>
  <c r="AW697" i="1"/>
  <c r="BA697" i="1" s="1"/>
  <c r="BE697" i="1" s="1"/>
  <c r="AM698" i="1" s="1"/>
  <c r="AU698" i="1" l="1"/>
  <c r="AT698" i="1"/>
  <c r="AN698" i="1"/>
  <c r="AO698" i="1" s="1"/>
  <c r="AV698" i="1" l="1"/>
  <c r="AZ698" i="1" s="1"/>
  <c r="BD698" i="1" s="1"/>
  <c r="AL699" i="1" s="1"/>
  <c r="AW698" i="1"/>
  <c r="BA698" i="1" s="1"/>
  <c r="BE698" i="1" s="1"/>
  <c r="AM699" i="1" s="1"/>
  <c r="AQ698" i="1"/>
  <c r="AS698" i="1" s="1"/>
  <c r="AY698" i="1" s="1"/>
  <c r="BC698" i="1" s="1"/>
  <c r="AK699" i="1" s="1"/>
  <c r="AP698" i="1"/>
  <c r="AR698" i="1" s="1"/>
  <c r="AX698" i="1" s="1"/>
  <c r="BB698" i="1" s="1"/>
  <c r="AJ699" i="1" s="1"/>
  <c r="AU699" i="1" l="1"/>
  <c r="AN699" i="1"/>
  <c r="AO699" i="1" s="1"/>
  <c r="AT699" i="1"/>
  <c r="AW699" i="1" l="1"/>
  <c r="BA699" i="1" s="1"/>
  <c r="BE699" i="1" s="1"/>
  <c r="AM700" i="1" s="1"/>
  <c r="AP699" i="1"/>
  <c r="AR699" i="1" s="1"/>
  <c r="AX699" i="1" s="1"/>
  <c r="BB699" i="1" s="1"/>
  <c r="AJ700" i="1" s="1"/>
  <c r="AV699" i="1"/>
  <c r="AZ699" i="1" s="1"/>
  <c r="BD699" i="1" s="1"/>
  <c r="AL700" i="1" s="1"/>
  <c r="AQ699" i="1"/>
  <c r="AS699" i="1" s="1"/>
  <c r="AY699" i="1" s="1"/>
  <c r="BC699" i="1" s="1"/>
  <c r="AK700" i="1" s="1"/>
  <c r="AT700" i="1" l="1"/>
  <c r="AN700" i="1"/>
  <c r="AO700" i="1" s="1"/>
  <c r="AQ700" i="1" s="1"/>
  <c r="AS700" i="1" s="1"/>
  <c r="AY700" i="1" s="1"/>
  <c r="BC700" i="1" s="1"/>
  <c r="AK701" i="1" s="1"/>
  <c r="AU700" i="1"/>
  <c r="AP700" i="1" l="1"/>
  <c r="AR700" i="1" s="1"/>
  <c r="AX700" i="1" s="1"/>
  <c r="BB700" i="1" s="1"/>
  <c r="AJ701" i="1" s="1"/>
  <c r="AV700" i="1"/>
  <c r="AZ700" i="1" s="1"/>
  <c r="BD700" i="1" s="1"/>
  <c r="AL701" i="1" s="1"/>
  <c r="AW700" i="1"/>
  <c r="BA700" i="1" s="1"/>
  <c r="BE700" i="1" s="1"/>
  <c r="AM701" i="1" s="1"/>
  <c r="AT701" i="1" l="1"/>
  <c r="AN701" i="1"/>
  <c r="AU701" i="1"/>
  <c r="AO701" i="1" l="1"/>
  <c r="AP701" i="1" s="1"/>
  <c r="AR701" i="1" s="1"/>
  <c r="AX701" i="1" s="1"/>
  <c r="BB701" i="1" s="1"/>
  <c r="AJ702" i="1" s="1"/>
  <c r="AW701" i="1"/>
  <c r="BA701" i="1" s="1"/>
  <c r="BE701" i="1" s="1"/>
  <c r="AM702" i="1" s="1"/>
  <c r="AQ701" i="1" l="1"/>
  <c r="AS701" i="1" s="1"/>
  <c r="AY701" i="1" s="1"/>
  <c r="BC701" i="1" s="1"/>
  <c r="AK702" i="1" s="1"/>
  <c r="AN702" i="1" s="1"/>
  <c r="AV701" i="1"/>
  <c r="AZ701" i="1" s="1"/>
  <c r="BD701" i="1" s="1"/>
  <c r="AL702" i="1" s="1"/>
  <c r="AO702" i="1" l="1"/>
  <c r="AP702" i="1"/>
  <c r="AR702" i="1" s="1"/>
  <c r="AX702" i="1" s="1"/>
  <c r="BB702" i="1" s="1"/>
  <c r="AJ703" i="1" s="1"/>
  <c r="AU702" i="1"/>
  <c r="AW702" i="1" s="1"/>
  <c r="BA702" i="1" s="1"/>
  <c r="BE702" i="1" s="1"/>
  <c r="AM703" i="1" s="1"/>
  <c r="AQ702" i="1"/>
  <c r="AS702" i="1" s="1"/>
  <c r="AY702" i="1" s="1"/>
  <c r="BC702" i="1" s="1"/>
  <c r="AK703" i="1" s="1"/>
  <c r="AT702" i="1"/>
  <c r="AV702" i="1" s="1"/>
  <c r="AZ702" i="1" s="1"/>
  <c r="BD702" i="1" s="1"/>
  <c r="AL703" i="1" s="1"/>
  <c r="AU703" i="1" l="1"/>
  <c r="AN703" i="1"/>
  <c r="AO703" i="1" s="1"/>
  <c r="AT703" i="1"/>
  <c r="AP703" i="1" l="1"/>
  <c r="AR703" i="1" s="1"/>
  <c r="AX703" i="1" s="1"/>
  <c r="BB703" i="1" s="1"/>
  <c r="AJ704" i="1" s="1"/>
  <c r="AQ703" i="1"/>
  <c r="AS703" i="1" s="1"/>
  <c r="AY703" i="1" s="1"/>
  <c r="BC703" i="1" s="1"/>
  <c r="AK704" i="1" s="1"/>
  <c r="AW703" i="1"/>
  <c r="BA703" i="1" s="1"/>
  <c r="BE703" i="1" s="1"/>
  <c r="AM704" i="1" s="1"/>
  <c r="AV703" i="1"/>
  <c r="AZ703" i="1" s="1"/>
  <c r="BD703" i="1" s="1"/>
  <c r="AL704" i="1" s="1"/>
  <c r="AU704" i="1" l="1"/>
  <c r="AW704" i="1" s="1"/>
  <c r="BA704" i="1" s="1"/>
  <c r="BE704" i="1" s="1"/>
  <c r="AM705" i="1" s="1"/>
  <c r="AP704" i="1"/>
  <c r="AR704" i="1" s="1"/>
  <c r="AX704" i="1" s="1"/>
  <c r="BB704" i="1" s="1"/>
  <c r="AJ705" i="1" s="1"/>
  <c r="AT704" i="1"/>
  <c r="AN704" i="1"/>
  <c r="AO704" i="1" s="1"/>
  <c r="AQ704" i="1" l="1"/>
  <c r="AS704" i="1" s="1"/>
  <c r="AY704" i="1" s="1"/>
  <c r="BC704" i="1" s="1"/>
  <c r="AK705" i="1" s="1"/>
  <c r="AV704" i="1"/>
  <c r="AZ704" i="1" s="1"/>
  <c r="BD704" i="1" s="1"/>
  <c r="AL705" i="1" s="1"/>
  <c r="AU705" i="1" l="1"/>
  <c r="AN705" i="1"/>
  <c r="AT705" i="1"/>
  <c r="AO705" i="1" l="1"/>
  <c r="AP705" i="1"/>
  <c r="AR705" i="1" s="1"/>
  <c r="AX705" i="1" s="1"/>
  <c r="BB705" i="1" s="1"/>
  <c r="AJ706" i="1" s="1"/>
  <c r="AQ705" i="1"/>
  <c r="AS705" i="1" s="1"/>
  <c r="AY705" i="1" s="1"/>
  <c r="BC705" i="1" s="1"/>
  <c r="AK706" i="1" s="1"/>
  <c r="AV705" i="1"/>
  <c r="AZ705" i="1" s="1"/>
  <c r="BD705" i="1" s="1"/>
  <c r="AL706" i="1" s="1"/>
  <c r="AW705" i="1"/>
  <c r="BA705" i="1" s="1"/>
  <c r="BE705" i="1" s="1"/>
  <c r="AM706" i="1" s="1"/>
  <c r="AT706" i="1" l="1"/>
  <c r="AN706" i="1"/>
  <c r="AO706" i="1" s="1"/>
  <c r="AU706" i="1"/>
  <c r="AP706" i="1" l="1"/>
  <c r="AR706" i="1" s="1"/>
  <c r="AX706" i="1" s="1"/>
  <c r="BB706" i="1" s="1"/>
  <c r="AJ707" i="1" s="1"/>
  <c r="AV706" i="1"/>
  <c r="AZ706" i="1" s="1"/>
  <c r="BD706" i="1" s="1"/>
  <c r="AL707" i="1" s="1"/>
  <c r="AQ706" i="1"/>
  <c r="AS706" i="1" s="1"/>
  <c r="AY706" i="1" s="1"/>
  <c r="BC706" i="1" s="1"/>
  <c r="AK707" i="1" s="1"/>
  <c r="AW706" i="1"/>
  <c r="BA706" i="1" s="1"/>
  <c r="BE706" i="1" s="1"/>
  <c r="AM707" i="1" s="1"/>
  <c r="AU707" i="1" l="1"/>
  <c r="AN707" i="1"/>
  <c r="AO707" i="1" s="1"/>
  <c r="AT707" i="1"/>
  <c r="AW707" i="1" l="1"/>
  <c r="BA707" i="1" s="1"/>
  <c r="BE707" i="1" s="1"/>
  <c r="AM708" i="1" s="1"/>
  <c r="AV707" i="1"/>
  <c r="AZ707" i="1" s="1"/>
  <c r="BD707" i="1" s="1"/>
  <c r="AL708" i="1" s="1"/>
  <c r="AP707" i="1"/>
  <c r="AR707" i="1" s="1"/>
  <c r="AX707" i="1" s="1"/>
  <c r="BB707" i="1" s="1"/>
  <c r="AJ708" i="1" s="1"/>
  <c r="AQ707" i="1"/>
  <c r="AS707" i="1" s="1"/>
  <c r="AY707" i="1" s="1"/>
  <c r="BC707" i="1" s="1"/>
  <c r="AK708" i="1" s="1"/>
  <c r="AT708" i="1" l="1"/>
  <c r="AN708" i="1"/>
  <c r="AO708" i="1" s="1"/>
  <c r="AU708" i="1"/>
  <c r="AV708" i="1" l="1"/>
  <c r="AZ708" i="1" s="1"/>
  <c r="BD708" i="1" s="1"/>
  <c r="AL709" i="1" s="1"/>
  <c r="AQ708" i="1"/>
  <c r="AS708" i="1" s="1"/>
  <c r="AY708" i="1" s="1"/>
  <c r="BC708" i="1" s="1"/>
  <c r="AK709" i="1" s="1"/>
  <c r="AW708" i="1"/>
  <c r="BA708" i="1" s="1"/>
  <c r="BE708" i="1" s="1"/>
  <c r="AM709" i="1" s="1"/>
  <c r="AP708" i="1"/>
  <c r="AR708" i="1" s="1"/>
  <c r="AX708" i="1" s="1"/>
  <c r="BB708" i="1" s="1"/>
  <c r="AJ709" i="1" s="1"/>
  <c r="AT709" i="1" l="1"/>
  <c r="AN709" i="1"/>
  <c r="AO709" i="1" s="1"/>
  <c r="AU709" i="1"/>
  <c r="AW709" i="1" s="1"/>
  <c r="BA709" i="1" s="1"/>
  <c r="BE709" i="1" s="1"/>
  <c r="AM710" i="1" s="1"/>
  <c r="AQ709" i="1"/>
  <c r="AS709" i="1" s="1"/>
  <c r="AY709" i="1" s="1"/>
  <c r="BC709" i="1" s="1"/>
  <c r="AK710" i="1" s="1"/>
  <c r="AU710" i="1" l="1"/>
  <c r="AP709" i="1"/>
  <c r="AR709" i="1" s="1"/>
  <c r="AX709" i="1" s="1"/>
  <c r="BB709" i="1" s="1"/>
  <c r="AJ710" i="1" s="1"/>
  <c r="AV709" i="1"/>
  <c r="AZ709" i="1" s="1"/>
  <c r="BD709" i="1" s="1"/>
  <c r="AL710" i="1" s="1"/>
  <c r="AT710" i="1" l="1"/>
  <c r="AN710" i="1"/>
  <c r="AO710" i="1" l="1"/>
  <c r="AP710" i="1" s="1"/>
  <c r="AR710" i="1" s="1"/>
  <c r="AX710" i="1" s="1"/>
  <c r="BB710" i="1" s="1"/>
  <c r="AJ711" i="1" s="1"/>
  <c r="AQ710" i="1"/>
  <c r="AS710" i="1" s="1"/>
  <c r="AY710" i="1" s="1"/>
  <c r="BC710" i="1" s="1"/>
  <c r="AK711" i="1" s="1"/>
  <c r="AW710" i="1"/>
  <c r="BA710" i="1" s="1"/>
  <c r="BE710" i="1" s="1"/>
  <c r="AM711" i="1" s="1"/>
  <c r="AV710" i="1"/>
  <c r="AZ710" i="1" s="1"/>
  <c r="BD710" i="1" s="1"/>
  <c r="AL711" i="1" s="1"/>
  <c r="AU711" i="1" l="1"/>
  <c r="AN711" i="1"/>
  <c r="AO711" i="1" s="1"/>
  <c r="AT711" i="1"/>
  <c r="AQ711" i="1" l="1"/>
  <c r="AS711" i="1" s="1"/>
  <c r="AY711" i="1" s="1"/>
  <c r="BC711" i="1" s="1"/>
  <c r="AK712" i="1" s="1"/>
  <c r="AW711" i="1"/>
  <c r="BA711" i="1" s="1"/>
  <c r="BE711" i="1" s="1"/>
  <c r="AM712" i="1" s="1"/>
  <c r="AV711" i="1"/>
  <c r="AZ711" i="1" s="1"/>
  <c r="BD711" i="1" s="1"/>
  <c r="AL712" i="1" s="1"/>
  <c r="AP711" i="1"/>
  <c r="AR711" i="1" s="1"/>
  <c r="AX711" i="1" s="1"/>
  <c r="BB711" i="1" s="1"/>
  <c r="AJ712" i="1" s="1"/>
  <c r="AT712" i="1" l="1"/>
  <c r="AN712" i="1"/>
  <c r="AO712" i="1" s="1"/>
  <c r="AU712" i="1"/>
  <c r="AV712" i="1" l="1"/>
  <c r="AZ712" i="1" s="1"/>
  <c r="BD712" i="1" s="1"/>
  <c r="AL713" i="1" s="1"/>
  <c r="AW712" i="1"/>
  <c r="BA712" i="1" s="1"/>
  <c r="BE712" i="1" s="1"/>
  <c r="AM713" i="1" s="1"/>
  <c r="AP712" i="1"/>
  <c r="AR712" i="1" s="1"/>
  <c r="AX712" i="1" s="1"/>
  <c r="BB712" i="1" s="1"/>
  <c r="AJ713" i="1" s="1"/>
  <c r="AQ712" i="1"/>
  <c r="AS712" i="1" s="1"/>
  <c r="AY712" i="1" s="1"/>
  <c r="BC712" i="1" s="1"/>
  <c r="AK713" i="1" s="1"/>
  <c r="AU713" i="1" l="1"/>
  <c r="AT713" i="1"/>
  <c r="AN713" i="1"/>
  <c r="AO713" i="1" s="1"/>
  <c r="AP713" i="1" l="1"/>
  <c r="AR713" i="1" s="1"/>
  <c r="AX713" i="1" s="1"/>
  <c r="BB713" i="1" s="1"/>
  <c r="AJ714" i="1" s="1"/>
  <c r="AV713" i="1"/>
  <c r="AZ713" i="1" s="1"/>
  <c r="BD713" i="1" s="1"/>
  <c r="AL714" i="1" s="1"/>
  <c r="AQ713" i="1"/>
  <c r="AS713" i="1" s="1"/>
  <c r="AY713" i="1" s="1"/>
  <c r="BC713" i="1" s="1"/>
  <c r="AK714" i="1" s="1"/>
  <c r="AW713" i="1"/>
  <c r="BA713" i="1" s="1"/>
  <c r="BE713" i="1" s="1"/>
  <c r="AM714" i="1" s="1"/>
  <c r="AU714" i="1" l="1"/>
  <c r="AT714" i="1"/>
  <c r="AV714" i="1" s="1"/>
  <c r="AZ714" i="1" s="1"/>
  <c r="BD714" i="1" s="1"/>
  <c r="AL715" i="1" s="1"/>
  <c r="AN714" i="1"/>
  <c r="AO714" i="1" s="1"/>
  <c r="AP714" i="1" l="1"/>
  <c r="AR714" i="1" s="1"/>
  <c r="AX714" i="1" s="1"/>
  <c r="BB714" i="1" s="1"/>
  <c r="AJ715" i="1" s="1"/>
  <c r="AQ714" i="1"/>
  <c r="AS714" i="1" s="1"/>
  <c r="AY714" i="1" s="1"/>
  <c r="BC714" i="1" s="1"/>
  <c r="AK715" i="1" s="1"/>
  <c r="AW714" i="1"/>
  <c r="BA714" i="1" s="1"/>
  <c r="BE714" i="1" s="1"/>
  <c r="AM715" i="1" s="1"/>
  <c r="AN715" i="1" l="1"/>
  <c r="AO715" i="1" s="1"/>
  <c r="AT715" i="1"/>
  <c r="AU715" i="1"/>
  <c r="AQ715" i="1" l="1"/>
  <c r="AS715" i="1" s="1"/>
  <c r="AY715" i="1" s="1"/>
  <c r="BC715" i="1" s="1"/>
  <c r="AK716" i="1" s="1"/>
  <c r="AV715" i="1"/>
  <c r="AZ715" i="1" s="1"/>
  <c r="BD715" i="1" s="1"/>
  <c r="AL716" i="1" s="1"/>
  <c r="AP715" i="1"/>
  <c r="AR715" i="1" s="1"/>
  <c r="AX715" i="1" s="1"/>
  <c r="BB715" i="1" s="1"/>
  <c r="AJ716" i="1" s="1"/>
  <c r="AW715" i="1"/>
  <c r="BA715" i="1" s="1"/>
  <c r="BE715" i="1" s="1"/>
  <c r="AM716" i="1" s="1"/>
  <c r="AT716" i="1" l="1"/>
  <c r="AN716" i="1"/>
  <c r="AO716" i="1" s="1"/>
  <c r="AU716" i="1"/>
  <c r="AV716" i="1" l="1"/>
  <c r="AZ716" i="1" s="1"/>
  <c r="BD716" i="1" s="1"/>
  <c r="AL717" i="1" s="1"/>
  <c r="AW716" i="1"/>
  <c r="BA716" i="1" s="1"/>
  <c r="BE716" i="1" s="1"/>
  <c r="AM717" i="1" s="1"/>
  <c r="AQ716" i="1"/>
  <c r="AS716" i="1" s="1"/>
  <c r="AY716" i="1" s="1"/>
  <c r="BC716" i="1" s="1"/>
  <c r="AK717" i="1" s="1"/>
  <c r="AP716" i="1"/>
  <c r="AR716" i="1" s="1"/>
  <c r="AX716" i="1" s="1"/>
  <c r="BB716" i="1" s="1"/>
  <c r="AJ717" i="1" s="1"/>
  <c r="AU717" i="1" l="1"/>
  <c r="AT717" i="1"/>
  <c r="AN717" i="1"/>
  <c r="AO717" i="1" s="1"/>
  <c r="AP717" i="1" l="1"/>
  <c r="AR717" i="1" s="1"/>
  <c r="AX717" i="1" s="1"/>
  <c r="BB717" i="1" s="1"/>
  <c r="AJ718" i="1" s="1"/>
  <c r="AV717" i="1"/>
  <c r="AZ717" i="1" s="1"/>
  <c r="BD717" i="1" s="1"/>
  <c r="AL718" i="1" s="1"/>
  <c r="AQ717" i="1"/>
  <c r="AS717" i="1" s="1"/>
  <c r="AY717" i="1" s="1"/>
  <c r="BC717" i="1" s="1"/>
  <c r="AK718" i="1" s="1"/>
  <c r="AW717" i="1"/>
  <c r="BA717" i="1" s="1"/>
  <c r="BE717" i="1" s="1"/>
  <c r="AM718" i="1" s="1"/>
  <c r="AU718" i="1" l="1"/>
  <c r="AT718" i="1"/>
  <c r="AV718" i="1" s="1"/>
  <c r="AZ718" i="1" s="1"/>
  <c r="BD718" i="1" s="1"/>
  <c r="AL719" i="1" s="1"/>
  <c r="AN718" i="1"/>
  <c r="AO718" i="1" s="1"/>
  <c r="AW718" i="1" l="1"/>
  <c r="BA718" i="1" s="1"/>
  <c r="BE718" i="1" s="1"/>
  <c r="AM719" i="1" s="1"/>
  <c r="AQ718" i="1"/>
  <c r="AS718" i="1" s="1"/>
  <c r="AY718" i="1" s="1"/>
  <c r="BC718" i="1" s="1"/>
  <c r="AK719" i="1" s="1"/>
  <c r="AP718" i="1"/>
  <c r="AR718" i="1" s="1"/>
  <c r="AX718" i="1" s="1"/>
  <c r="BB718" i="1" s="1"/>
  <c r="AJ719" i="1" s="1"/>
  <c r="AN719" i="1" l="1"/>
  <c r="AO719" i="1" s="1"/>
  <c r="AT719" i="1"/>
  <c r="AV719" i="1" s="1"/>
  <c r="AZ719" i="1" s="1"/>
  <c r="BD719" i="1" s="1"/>
  <c r="AL720" i="1" s="1"/>
  <c r="AQ719" i="1"/>
  <c r="AS719" i="1" s="1"/>
  <c r="AY719" i="1" s="1"/>
  <c r="BC719" i="1" s="1"/>
  <c r="AK720" i="1" s="1"/>
  <c r="AU719" i="1"/>
  <c r="AW719" i="1" s="1"/>
  <c r="BA719" i="1" s="1"/>
  <c r="BE719" i="1" s="1"/>
  <c r="AM720" i="1" s="1"/>
  <c r="AU720" i="1" l="1"/>
  <c r="AP719" i="1"/>
  <c r="AR719" i="1" s="1"/>
  <c r="AX719" i="1" s="1"/>
  <c r="BB719" i="1" s="1"/>
  <c r="AJ720" i="1" s="1"/>
  <c r="AT720" i="1" l="1"/>
  <c r="AN720" i="1"/>
  <c r="AO720" i="1" l="1"/>
  <c r="AW720" i="1" s="1"/>
  <c r="BA720" i="1" s="1"/>
  <c r="BE720" i="1" s="1"/>
  <c r="AM721" i="1" s="1"/>
  <c r="AQ720" i="1"/>
  <c r="AS720" i="1" s="1"/>
  <c r="AY720" i="1" s="1"/>
  <c r="BC720" i="1" s="1"/>
  <c r="AK721" i="1" s="1"/>
  <c r="AV720" i="1"/>
  <c r="AZ720" i="1" s="1"/>
  <c r="BD720" i="1" s="1"/>
  <c r="AL721" i="1" s="1"/>
  <c r="AP720" i="1"/>
  <c r="AR720" i="1" s="1"/>
  <c r="AX720" i="1" s="1"/>
  <c r="BB720" i="1" s="1"/>
  <c r="AJ721" i="1" s="1"/>
  <c r="AU721" i="1" l="1"/>
  <c r="AT721" i="1"/>
  <c r="AN721" i="1"/>
  <c r="AO721" i="1" s="1"/>
  <c r="AP721" i="1" l="1"/>
  <c r="AR721" i="1" s="1"/>
  <c r="AX721" i="1" s="1"/>
  <c r="BB721" i="1" s="1"/>
  <c r="AJ722" i="1" s="1"/>
  <c r="AW721" i="1"/>
  <c r="BA721" i="1" s="1"/>
  <c r="BE721" i="1" s="1"/>
  <c r="AM722" i="1" s="1"/>
  <c r="AV721" i="1"/>
  <c r="AZ721" i="1" s="1"/>
  <c r="BD721" i="1" s="1"/>
  <c r="AL722" i="1" s="1"/>
  <c r="AQ721" i="1"/>
  <c r="AS721" i="1" s="1"/>
  <c r="AY721" i="1" s="1"/>
  <c r="BC721" i="1" s="1"/>
  <c r="AK722" i="1" s="1"/>
  <c r="AU722" i="1" l="1"/>
  <c r="AT722" i="1"/>
  <c r="AN722" i="1"/>
  <c r="AO722" i="1" s="1"/>
  <c r="AV722" i="1" l="1"/>
  <c r="AZ722" i="1" s="1"/>
  <c r="BD722" i="1" s="1"/>
  <c r="AL723" i="1" s="1"/>
  <c r="AW722" i="1"/>
  <c r="BA722" i="1" s="1"/>
  <c r="BE722" i="1" s="1"/>
  <c r="AM723" i="1" s="1"/>
  <c r="AQ722" i="1"/>
  <c r="AS722" i="1" s="1"/>
  <c r="AY722" i="1" s="1"/>
  <c r="BC722" i="1" s="1"/>
  <c r="AK723" i="1" s="1"/>
  <c r="AP722" i="1"/>
  <c r="AR722" i="1" s="1"/>
  <c r="AX722" i="1" s="1"/>
  <c r="BB722" i="1" s="1"/>
  <c r="AJ723" i="1" s="1"/>
  <c r="AU723" i="1" l="1"/>
  <c r="AN723" i="1"/>
  <c r="AO723" i="1" s="1"/>
  <c r="AT723" i="1"/>
  <c r="AW723" i="1" l="1"/>
  <c r="BA723" i="1" s="1"/>
  <c r="BE723" i="1" s="1"/>
  <c r="AM724" i="1" s="1"/>
  <c r="AP723" i="1"/>
  <c r="AR723" i="1" s="1"/>
  <c r="AX723" i="1" s="1"/>
  <c r="BB723" i="1" s="1"/>
  <c r="AJ724" i="1" s="1"/>
  <c r="AV723" i="1"/>
  <c r="AZ723" i="1" s="1"/>
  <c r="BD723" i="1" s="1"/>
  <c r="AL724" i="1" s="1"/>
  <c r="AQ723" i="1"/>
  <c r="AS723" i="1" s="1"/>
  <c r="AY723" i="1" s="1"/>
  <c r="BC723" i="1" s="1"/>
  <c r="AK724" i="1" s="1"/>
  <c r="AU724" i="1" l="1"/>
  <c r="AT724" i="1"/>
  <c r="AV724" i="1" s="1"/>
  <c r="AZ724" i="1" s="1"/>
  <c r="BD724" i="1" s="1"/>
  <c r="AL725" i="1" s="1"/>
  <c r="AN724" i="1"/>
  <c r="AO724" i="1" s="1"/>
  <c r="AP724" i="1" s="1"/>
  <c r="AR724" i="1" s="1"/>
  <c r="AX724" i="1" s="1"/>
  <c r="BB724" i="1" s="1"/>
  <c r="AJ725" i="1" s="1"/>
  <c r="AT725" i="1" l="1"/>
  <c r="AW724" i="1"/>
  <c r="BA724" i="1" s="1"/>
  <c r="BE724" i="1" s="1"/>
  <c r="AM725" i="1" s="1"/>
  <c r="AQ724" i="1"/>
  <c r="AS724" i="1" s="1"/>
  <c r="AY724" i="1" s="1"/>
  <c r="BC724" i="1" s="1"/>
  <c r="AK725" i="1" s="1"/>
  <c r="AN725" i="1" s="1"/>
  <c r="AO725" i="1" l="1"/>
  <c r="AP725" i="1"/>
  <c r="AR725" i="1" s="1"/>
  <c r="AX725" i="1" s="1"/>
  <c r="BB725" i="1" s="1"/>
  <c r="AJ726" i="1" s="1"/>
  <c r="AU725" i="1"/>
  <c r="AW725" i="1" s="1"/>
  <c r="BA725" i="1" s="1"/>
  <c r="BE725" i="1" s="1"/>
  <c r="AM726" i="1" s="1"/>
  <c r="AQ725" i="1"/>
  <c r="AS725" i="1" s="1"/>
  <c r="AY725" i="1" s="1"/>
  <c r="BC725" i="1" s="1"/>
  <c r="AK726" i="1" s="1"/>
  <c r="AV725" i="1"/>
  <c r="AZ725" i="1" s="1"/>
  <c r="BD725" i="1" s="1"/>
  <c r="AL726" i="1" s="1"/>
  <c r="AU726" i="1" l="1"/>
  <c r="AT726" i="1"/>
  <c r="AN726" i="1"/>
  <c r="AO726" i="1" s="1"/>
  <c r="AP726" i="1" l="1"/>
  <c r="AR726" i="1" s="1"/>
  <c r="AX726" i="1" s="1"/>
  <c r="BB726" i="1" s="1"/>
  <c r="AJ727" i="1" s="1"/>
  <c r="AV726" i="1"/>
  <c r="AZ726" i="1" s="1"/>
  <c r="BD726" i="1" s="1"/>
  <c r="AL727" i="1" s="1"/>
  <c r="AQ726" i="1"/>
  <c r="AS726" i="1" s="1"/>
  <c r="AY726" i="1" s="1"/>
  <c r="BC726" i="1" s="1"/>
  <c r="AK727" i="1" s="1"/>
  <c r="AW726" i="1"/>
  <c r="BA726" i="1" s="1"/>
  <c r="BE726" i="1" s="1"/>
  <c r="AM727" i="1" s="1"/>
  <c r="AU727" i="1" l="1"/>
  <c r="AN727" i="1"/>
  <c r="AO727" i="1" s="1"/>
  <c r="AT727" i="1"/>
  <c r="AW727" i="1" l="1"/>
  <c r="BA727" i="1" s="1"/>
  <c r="BE727" i="1" s="1"/>
  <c r="AM728" i="1" s="1"/>
  <c r="AV727" i="1"/>
  <c r="AZ727" i="1" s="1"/>
  <c r="BD727" i="1" s="1"/>
  <c r="AL728" i="1" s="1"/>
  <c r="AP727" i="1"/>
  <c r="AR727" i="1" s="1"/>
  <c r="AX727" i="1" s="1"/>
  <c r="BB727" i="1" s="1"/>
  <c r="AJ728" i="1" s="1"/>
  <c r="AQ727" i="1"/>
  <c r="AS727" i="1" s="1"/>
  <c r="AY727" i="1" s="1"/>
  <c r="BC727" i="1" s="1"/>
  <c r="AK728" i="1" s="1"/>
  <c r="AT728" i="1" l="1"/>
  <c r="AN728" i="1"/>
  <c r="AO728" i="1" s="1"/>
  <c r="AU728" i="1"/>
  <c r="AQ728" i="1" l="1"/>
  <c r="AS728" i="1" s="1"/>
  <c r="AY728" i="1" s="1"/>
  <c r="BC728" i="1" s="1"/>
  <c r="AK729" i="1" s="1"/>
  <c r="AV728" i="1"/>
  <c r="AZ728" i="1" s="1"/>
  <c r="BD728" i="1" s="1"/>
  <c r="AL729" i="1" s="1"/>
  <c r="AW728" i="1"/>
  <c r="BA728" i="1" s="1"/>
  <c r="BE728" i="1" s="1"/>
  <c r="AM729" i="1" s="1"/>
  <c r="AP728" i="1"/>
  <c r="AR728" i="1" s="1"/>
  <c r="AX728" i="1" s="1"/>
  <c r="BB728" i="1" s="1"/>
  <c r="AJ729" i="1" s="1"/>
  <c r="AT729" i="1" l="1"/>
  <c r="AN729" i="1"/>
  <c r="AO729" i="1" s="1"/>
  <c r="AU729" i="1"/>
  <c r="AW729" i="1" s="1"/>
  <c r="BA729" i="1" s="1"/>
  <c r="BE729" i="1" s="1"/>
  <c r="AM730" i="1" s="1"/>
  <c r="AQ729" i="1"/>
  <c r="AS729" i="1" s="1"/>
  <c r="AY729" i="1" s="1"/>
  <c r="BC729" i="1" s="1"/>
  <c r="AK730" i="1" s="1"/>
  <c r="AU730" i="1" l="1"/>
  <c r="AP729" i="1"/>
  <c r="AR729" i="1" s="1"/>
  <c r="AX729" i="1" s="1"/>
  <c r="BB729" i="1" s="1"/>
  <c r="AJ730" i="1" s="1"/>
  <c r="AV729" i="1"/>
  <c r="AZ729" i="1" s="1"/>
  <c r="BD729" i="1" s="1"/>
  <c r="AL730" i="1" s="1"/>
  <c r="AT730" i="1" l="1"/>
  <c r="AN730" i="1"/>
  <c r="AO730" i="1" l="1"/>
  <c r="AP730" i="1" s="1"/>
  <c r="AR730" i="1" s="1"/>
  <c r="AX730" i="1" s="1"/>
  <c r="BB730" i="1" s="1"/>
  <c r="AJ731" i="1" s="1"/>
  <c r="AQ730" i="1"/>
  <c r="AS730" i="1" s="1"/>
  <c r="AY730" i="1" s="1"/>
  <c r="BC730" i="1" s="1"/>
  <c r="AK731" i="1" s="1"/>
  <c r="AW730" i="1"/>
  <c r="BA730" i="1" s="1"/>
  <c r="BE730" i="1" s="1"/>
  <c r="AM731" i="1" s="1"/>
  <c r="AV730" i="1"/>
  <c r="AZ730" i="1" s="1"/>
  <c r="BD730" i="1" s="1"/>
  <c r="AL731" i="1" s="1"/>
  <c r="AU731" i="1" l="1"/>
  <c r="AN731" i="1"/>
  <c r="AO731" i="1" s="1"/>
  <c r="AT731" i="1"/>
  <c r="AW731" i="1" l="1"/>
  <c r="BA731" i="1" s="1"/>
  <c r="BE731" i="1" s="1"/>
  <c r="AM732" i="1" s="1"/>
  <c r="AV731" i="1"/>
  <c r="AZ731" i="1" s="1"/>
  <c r="BD731" i="1" s="1"/>
  <c r="AL732" i="1" s="1"/>
  <c r="AQ731" i="1"/>
  <c r="AS731" i="1" s="1"/>
  <c r="AY731" i="1" s="1"/>
  <c r="BC731" i="1" s="1"/>
  <c r="AK732" i="1" s="1"/>
  <c r="AP731" i="1"/>
  <c r="AR731" i="1" s="1"/>
  <c r="AX731" i="1" s="1"/>
  <c r="BB731" i="1" s="1"/>
  <c r="AJ732" i="1" s="1"/>
  <c r="AU732" i="1" l="1"/>
  <c r="AT732" i="1"/>
  <c r="AV732" i="1" s="1"/>
  <c r="AZ732" i="1" s="1"/>
  <c r="BD732" i="1" s="1"/>
  <c r="AL733" i="1" s="1"/>
  <c r="AN732" i="1"/>
  <c r="AO732" i="1" s="1"/>
  <c r="AW732" i="1" l="1"/>
  <c r="BA732" i="1" s="1"/>
  <c r="BE732" i="1" s="1"/>
  <c r="AM733" i="1" s="1"/>
  <c r="AP732" i="1"/>
  <c r="AR732" i="1" s="1"/>
  <c r="AX732" i="1" s="1"/>
  <c r="BB732" i="1" s="1"/>
  <c r="AJ733" i="1" s="1"/>
  <c r="AQ732" i="1"/>
  <c r="AS732" i="1" s="1"/>
  <c r="AY732" i="1" s="1"/>
  <c r="BC732" i="1" s="1"/>
  <c r="AK733" i="1" s="1"/>
  <c r="AT733" i="1" l="1"/>
  <c r="AN733" i="1"/>
  <c r="AO733" i="1" s="1"/>
  <c r="AQ733" i="1" s="1"/>
  <c r="AS733" i="1" s="1"/>
  <c r="AY733" i="1" s="1"/>
  <c r="BC733" i="1" s="1"/>
  <c r="AK734" i="1" s="1"/>
  <c r="AU733" i="1"/>
  <c r="AW733" i="1" s="1"/>
  <c r="BA733" i="1" s="1"/>
  <c r="BE733" i="1" s="1"/>
  <c r="AM734" i="1" s="1"/>
  <c r="AU734" i="1" l="1"/>
  <c r="AP733" i="1"/>
  <c r="AR733" i="1" s="1"/>
  <c r="AX733" i="1" s="1"/>
  <c r="BB733" i="1" s="1"/>
  <c r="AJ734" i="1" s="1"/>
  <c r="AV733" i="1"/>
  <c r="AZ733" i="1" s="1"/>
  <c r="BD733" i="1" s="1"/>
  <c r="AL734" i="1" s="1"/>
  <c r="AT734" i="1" l="1"/>
  <c r="AN734" i="1"/>
  <c r="AO734" i="1" l="1"/>
  <c r="AP734" i="1" s="1"/>
  <c r="AR734" i="1" s="1"/>
  <c r="AX734" i="1" s="1"/>
  <c r="BB734" i="1" s="1"/>
  <c r="AJ735" i="1" s="1"/>
  <c r="AQ734" i="1" l="1"/>
  <c r="AS734" i="1" s="1"/>
  <c r="AY734" i="1" s="1"/>
  <c r="BC734" i="1" s="1"/>
  <c r="AK735" i="1" s="1"/>
  <c r="AV734" i="1"/>
  <c r="AZ734" i="1" s="1"/>
  <c r="BD734" i="1" s="1"/>
  <c r="AL735" i="1" s="1"/>
  <c r="AW734" i="1"/>
  <c r="BA734" i="1" s="1"/>
  <c r="BE734" i="1" s="1"/>
  <c r="AM735" i="1" s="1"/>
  <c r="AU735" i="1" l="1"/>
  <c r="AT735" i="1"/>
  <c r="AN735" i="1"/>
  <c r="AO735" i="1" l="1"/>
  <c r="AW735" i="1" s="1"/>
  <c r="BA735" i="1" s="1"/>
  <c r="BE735" i="1" s="1"/>
  <c r="AM736" i="1" s="1"/>
  <c r="AQ735" i="1"/>
  <c r="AS735" i="1" s="1"/>
  <c r="AY735" i="1" s="1"/>
  <c r="BC735" i="1" s="1"/>
  <c r="AK736" i="1" s="1"/>
  <c r="AU736" i="1" l="1"/>
  <c r="AP735" i="1"/>
  <c r="AR735" i="1" s="1"/>
  <c r="AX735" i="1" s="1"/>
  <c r="BB735" i="1" s="1"/>
  <c r="AJ736" i="1" s="1"/>
  <c r="AV735" i="1"/>
  <c r="AZ735" i="1" s="1"/>
  <c r="BD735" i="1" s="1"/>
  <c r="AL736" i="1" s="1"/>
  <c r="AT736" i="1" l="1"/>
  <c r="AN736" i="1"/>
  <c r="AO736" i="1" l="1"/>
  <c r="AQ736" i="1" s="1"/>
  <c r="AS736" i="1" s="1"/>
  <c r="AY736" i="1" s="1"/>
  <c r="BC736" i="1" s="1"/>
  <c r="AK737" i="1" s="1"/>
  <c r="AW736" i="1"/>
  <c r="BA736" i="1" s="1"/>
  <c r="BE736" i="1" s="1"/>
  <c r="AM737" i="1" s="1"/>
  <c r="AV736" i="1"/>
  <c r="AZ736" i="1" s="1"/>
  <c r="BD736" i="1" s="1"/>
  <c r="AL737" i="1" s="1"/>
  <c r="AP736" i="1"/>
  <c r="AR736" i="1" s="1"/>
  <c r="AX736" i="1" s="1"/>
  <c r="BB736" i="1" s="1"/>
  <c r="AJ737" i="1" s="1"/>
  <c r="AU737" i="1" l="1"/>
  <c r="AT737" i="1"/>
  <c r="AV737" i="1" s="1"/>
  <c r="AZ737" i="1" s="1"/>
  <c r="BD737" i="1" s="1"/>
  <c r="AL738" i="1" s="1"/>
  <c r="AN737" i="1"/>
  <c r="AO737" i="1" s="1"/>
  <c r="AP737" i="1" l="1"/>
  <c r="AR737" i="1" s="1"/>
  <c r="AX737" i="1" s="1"/>
  <c r="BB737" i="1" s="1"/>
  <c r="AJ738" i="1" s="1"/>
  <c r="AQ737" i="1"/>
  <c r="AS737" i="1" s="1"/>
  <c r="AY737" i="1" s="1"/>
  <c r="BC737" i="1" s="1"/>
  <c r="AK738" i="1" s="1"/>
  <c r="AW737" i="1"/>
  <c r="BA737" i="1" s="1"/>
  <c r="BE737" i="1" s="1"/>
  <c r="AM738" i="1" s="1"/>
  <c r="AN738" i="1" l="1"/>
  <c r="AO738" i="1" s="1"/>
  <c r="AQ738" i="1" s="1"/>
  <c r="AS738" i="1" s="1"/>
  <c r="AY738" i="1" s="1"/>
  <c r="BC738" i="1" s="1"/>
  <c r="AK739" i="1" s="1"/>
  <c r="AT738" i="1"/>
  <c r="AU738" i="1"/>
  <c r="AW738" i="1" l="1"/>
  <c r="BA738" i="1" s="1"/>
  <c r="BE738" i="1" s="1"/>
  <c r="AM739" i="1" s="1"/>
  <c r="AV738" i="1"/>
  <c r="AZ738" i="1" s="1"/>
  <c r="BD738" i="1" s="1"/>
  <c r="AL739" i="1" s="1"/>
  <c r="AP738" i="1"/>
  <c r="AR738" i="1" s="1"/>
  <c r="AX738" i="1" s="1"/>
  <c r="BB738" i="1" s="1"/>
  <c r="AJ739" i="1" s="1"/>
  <c r="AT739" i="1" l="1"/>
  <c r="AN739" i="1"/>
  <c r="AU739" i="1"/>
  <c r="AO739" i="1" l="1"/>
  <c r="AQ739" i="1"/>
  <c r="AS739" i="1" s="1"/>
  <c r="AY739" i="1" s="1"/>
  <c r="BC739" i="1" s="1"/>
  <c r="AK740" i="1" s="1"/>
  <c r="AP739" i="1"/>
  <c r="AR739" i="1" s="1"/>
  <c r="AX739" i="1" s="1"/>
  <c r="BB739" i="1" s="1"/>
  <c r="AJ740" i="1" s="1"/>
  <c r="AV739" i="1"/>
  <c r="AZ739" i="1" s="1"/>
  <c r="BD739" i="1" s="1"/>
  <c r="AL740" i="1" s="1"/>
  <c r="AW739" i="1"/>
  <c r="BA739" i="1" s="1"/>
  <c r="BE739" i="1" s="1"/>
  <c r="AM740" i="1" s="1"/>
  <c r="AU740" i="1" l="1"/>
  <c r="AT740" i="1"/>
  <c r="AV740" i="1" s="1"/>
  <c r="AZ740" i="1" s="1"/>
  <c r="BD740" i="1" s="1"/>
  <c r="AL741" i="1" s="1"/>
  <c r="AN740" i="1"/>
  <c r="AO740" i="1" s="1"/>
  <c r="AW740" i="1" l="1"/>
  <c r="BA740" i="1" s="1"/>
  <c r="BE740" i="1" s="1"/>
  <c r="AM741" i="1" s="1"/>
  <c r="AQ740" i="1"/>
  <c r="AS740" i="1" s="1"/>
  <c r="AY740" i="1" s="1"/>
  <c r="BC740" i="1" s="1"/>
  <c r="AK741" i="1" s="1"/>
  <c r="AP740" i="1"/>
  <c r="AR740" i="1" s="1"/>
  <c r="AX740" i="1" s="1"/>
  <c r="BB740" i="1" s="1"/>
  <c r="AJ741" i="1" s="1"/>
  <c r="AT741" i="1" l="1"/>
  <c r="AN741" i="1"/>
  <c r="AO741" i="1" s="1"/>
  <c r="AU741" i="1"/>
  <c r="AW741" i="1" s="1"/>
  <c r="BA741" i="1" s="1"/>
  <c r="BE741" i="1" s="1"/>
  <c r="AM742" i="1" s="1"/>
  <c r="AQ741" i="1"/>
  <c r="AS741" i="1" s="1"/>
  <c r="AY741" i="1" s="1"/>
  <c r="BC741" i="1" s="1"/>
  <c r="AK742" i="1" s="1"/>
  <c r="AU742" i="1" l="1"/>
  <c r="AP741" i="1"/>
  <c r="AR741" i="1" s="1"/>
  <c r="AX741" i="1" s="1"/>
  <c r="BB741" i="1" s="1"/>
  <c r="AJ742" i="1" s="1"/>
  <c r="AV741" i="1"/>
  <c r="AZ741" i="1" s="1"/>
  <c r="BD741" i="1" s="1"/>
  <c r="AL742" i="1" s="1"/>
  <c r="AN742" i="1" l="1"/>
  <c r="AT742" i="1"/>
  <c r="AO742" i="1" l="1"/>
  <c r="AP742" i="1" s="1"/>
  <c r="AR742" i="1" s="1"/>
  <c r="AX742" i="1" s="1"/>
  <c r="BB742" i="1" s="1"/>
  <c r="AJ743" i="1" s="1"/>
  <c r="AQ742" i="1" l="1"/>
  <c r="AS742" i="1" s="1"/>
  <c r="AY742" i="1" s="1"/>
  <c r="BC742" i="1" s="1"/>
  <c r="AK743" i="1" s="1"/>
  <c r="AW742" i="1"/>
  <c r="BA742" i="1" s="1"/>
  <c r="BE742" i="1" s="1"/>
  <c r="AM743" i="1" s="1"/>
  <c r="AV742" i="1"/>
  <c r="AZ742" i="1" s="1"/>
  <c r="BD742" i="1" s="1"/>
  <c r="AL743" i="1" s="1"/>
  <c r="AU743" i="1" l="1"/>
  <c r="AN743" i="1"/>
  <c r="AT743" i="1"/>
  <c r="AO743" i="1" l="1"/>
  <c r="AW743" i="1" s="1"/>
  <c r="BA743" i="1" s="1"/>
  <c r="BE743" i="1" s="1"/>
  <c r="AM744" i="1" s="1"/>
  <c r="AV743" i="1" l="1"/>
  <c r="AZ743" i="1" s="1"/>
  <c r="BD743" i="1" s="1"/>
  <c r="AL744" i="1" s="1"/>
  <c r="AQ743" i="1"/>
  <c r="AS743" i="1" s="1"/>
  <c r="AY743" i="1" s="1"/>
  <c r="BC743" i="1" s="1"/>
  <c r="AK744" i="1" s="1"/>
  <c r="AP743" i="1"/>
  <c r="AR743" i="1" s="1"/>
  <c r="AX743" i="1" s="1"/>
  <c r="BB743" i="1" s="1"/>
  <c r="AJ744" i="1" s="1"/>
  <c r="AT744" i="1" l="1"/>
  <c r="AN744" i="1"/>
  <c r="AO744" i="1" s="1"/>
  <c r="AP744" i="1" s="1"/>
  <c r="AR744" i="1" s="1"/>
  <c r="AX744" i="1" s="1"/>
  <c r="BB744" i="1" s="1"/>
  <c r="AJ745" i="1" s="1"/>
  <c r="AQ744" i="1"/>
  <c r="AS744" i="1" s="1"/>
  <c r="AY744" i="1" s="1"/>
  <c r="BC744" i="1" s="1"/>
  <c r="AK745" i="1" s="1"/>
  <c r="AU744" i="1"/>
  <c r="AW744" i="1" s="1"/>
  <c r="BA744" i="1" s="1"/>
  <c r="BE744" i="1" s="1"/>
  <c r="AM745" i="1" s="1"/>
  <c r="AU745" i="1" l="1"/>
  <c r="AT745" i="1"/>
  <c r="AN745" i="1"/>
  <c r="AO745" i="1" s="1"/>
  <c r="AP745" i="1" s="1"/>
  <c r="AR745" i="1" s="1"/>
  <c r="AV744" i="1"/>
  <c r="AZ744" i="1" s="1"/>
  <c r="BD744" i="1" s="1"/>
  <c r="AL745" i="1" s="1"/>
  <c r="AQ745" i="1" l="1"/>
  <c r="AS745" i="1" s="1"/>
  <c r="AY745" i="1" s="1"/>
  <c r="BC745" i="1" s="1"/>
  <c r="AK746" i="1" s="1"/>
  <c r="AX745" i="1"/>
  <c r="BB745" i="1" s="1"/>
  <c r="AJ746" i="1" s="1"/>
  <c r="AV745" i="1"/>
  <c r="AZ745" i="1" s="1"/>
  <c r="BD745" i="1" s="1"/>
  <c r="AL746" i="1" s="1"/>
  <c r="AW745" i="1"/>
  <c r="BA745" i="1" s="1"/>
  <c r="BE745" i="1" s="1"/>
  <c r="AM746" i="1" s="1"/>
  <c r="AN746" i="1" l="1"/>
  <c r="AO746" i="1" s="1"/>
  <c r="AT746" i="1"/>
  <c r="AU746" i="1"/>
  <c r="AQ746" i="1" l="1"/>
  <c r="AS746" i="1" s="1"/>
  <c r="AY746" i="1" s="1"/>
  <c r="BC746" i="1" s="1"/>
  <c r="AK747" i="1" s="1"/>
  <c r="AV746" i="1"/>
  <c r="AZ746" i="1" s="1"/>
  <c r="BD746" i="1" s="1"/>
  <c r="AL747" i="1" s="1"/>
  <c r="AP746" i="1"/>
  <c r="AR746" i="1" s="1"/>
  <c r="AX746" i="1" s="1"/>
  <c r="BB746" i="1" s="1"/>
  <c r="AJ747" i="1" s="1"/>
  <c r="AW746" i="1"/>
  <c r="BA746" i="1" s="1"/>
  <c r="BE746" i="1" s="1"/>
  <c r="AM747" i="1" s="1"/>
  <c r="AT747" i="1" l="1"/>
  <c r="AN747" i="1"/>
  <c r="AO747" i="1" s="1"/>
  <c r="AU747" i="1"/>
  <c r="AW747" i="1" l="1"/>
  <c r="BA747" i="1" s="1"/>
  <c r="BE747" i="1" s="1"/>
  <c r="AM748" i="1" s="1"/>
  <c r="AV747" i="1"/>
  <c r="AZ747" i="1" s="1"/>
  <c r="BD747" i="1" s="1"/>
  <c r="AL748" i="1" s="1"/>
  <c r="AQ747" i="1"/>
  <c r="AS747" i="1" s="1"/>
  <c r="AY747" i="1" s="1"/>
  <c r="BC747" i="1" s="1"/>
  <c r="AK748" i="1" s="1"/>
  <c r="AP747" i="1"/>
  <c r="AR747" i="1" s="1"/>
  <c r="AX747" i="1" s="1"/>
  <c r="BB747" i="1" s="1"/>
  <c r="AJ748" i="1" s="1"/>
  <c r="AU748" i="1" l="1"/>
  <c r="AT748" i="1"/>
  <c r="AN748" i="1"/>
  <c r="AO748" i="1" s="1"/>
  <c r="AW748" i="1" l="1"/>
  <c r="BA748" i="1" s="1"/>
  <c r="BE748" i="1" s="1"/>
  <c r="AM749" i="1" s="1"/>
  <c r="AV748" i="1"/>
  <c r="AZ748" i="1" s="1"/>
  <c r="BD748" i="1" s="1"/>
  <c r="AL749" i="1" s="1"/>
  <c r="AP748" i="1"/>
  <c r="AR748" i="1" s="1"/>
  <c r="AX748" i="1" s="1"/>
  <c r="BB748" i="1" s="1"/>
  <c r="AJ749" i="1" s="1"/>
  <c r="AQ748" i="1"/>
  <c r="AS748" i="1" s="1"/>
  <c r="AY748" i="1" s="1"/>
  <c r="BC748" i="1" s="1"/>
  <c r="AK749" i="1" s="1"/>
  <c r="AT749" i="1" l="1"/>
  <c r="AN749" i="1"/>
  <c r="AO749" i="1" s="1"/>
  <c r="AU749" i="1"/>
  <c r="AW749" i="1" s="1"/>
  <c r="BA749" i="1" s="1"/>
  <c r="BE749" i="1" s="1"/>
  <c r="AM750" i="1" s="1"/>
  <c r="AP749" i="1" l="1"/>
  <c r="AR749" i="1" s="1"/>
  <c r="AX749" i="1" s="1"/>
  <c r="BB749" i="1" s="1"/>
  <c r="AJ750" i="1" s="1"/>
  <c r="AQ749" i="1"/>
  <c r="AS749" i="1" s="1"/>
  <c r="AY749" i="1" s="1"/>
  <c r="BC749" i="1" s="1"/>
  <c r="AK750" i="1" s="1"/>
  <c r="AV749" i="1"/>
  <c r="AZ749" i="1" s="1"/>
  <c r="BD749" i="1" s="1"/>
  <c r="AL750" i="1" s="1"/>
  <c r="AU750" i="1" l="1"/>
  <c r="AN750" i="1"/>
  <c r="AO750" i="1" s="1"/>
  <c r="AT750" i="1"/>
  <c r="AP750" i="1" l="1"/>
  <c r="AR750" i="1" s="1"/>
  <c r="AX750" i="1" s="1"/>
  <c r="BB750" i="1" s="1"/>
  <c r="AJ751" i="1" s="1"/>
  <c r="AQ750" i="1"/>
  <c r="AS750" i="1" s="1"/>
  <c r="AY750" i="1" s="1"/>
  <c r="BC750" i="1" s="1"/>
  <c r="AK751" i="1" s="1"/>
  <c r="AW750" i="1"/>
  <c r="BA750" i="1" s="1"/>
  <c r="BE750" i="1" s="1"/>
  <c r="AM751" i="1" s="1"/>
  <c r="AV750" i="1"/>
  <c r="AZ750" i="1" s="1"/>
  <c r="BD750" i="1" s="1"/>
  <c r="AL751" i="1" s="1"/>
  <c r="AU751" i="1" l="1"/>
  <c r="AT751" i="1"/>
  <c r="AN751" i="1"/>
  <c r="AO751" i="1" s="1"/>
  <c r="AP751" i="1" s="1"/>
  <c r="AR751" i="1" s="1"/>
  <c r="AX751" i="1" s="1"/>
  <c r="BB751" i="1" s="1"/>
  <c r="AJ752" i="1" s="1"/>
  <c r="AW751" i="1" l="1"/>
  <c r="BA751" i="1" s="1"/>
  <c r="BE751" i="1" s="1"/>
  <c r="AM752" i="1" s="1"/>
  <c r="AQ751" i="1"/>
  <c r="AS751" i="1" s="1"/>
  <c r="AY751" i="1" s="1"/>
  <c r="BC751" i="1" s="1"/>
  <c r="AK752" i="1" s="1"/>
  <c r="AV751" i="1"/>
  <c r="AZ751" i="1" s="1"/>
  <c r="BD751" i="1" s="1"/>
  <c r="AL752" i="1" s="1"/>
  <c r="AU752" i="1" l="1"/>
  <c r="AN752" i="1"/>
  <c r="AT752" i="1"/>
  <c r="AO752" i="1" l="1"/>
  <c r="AQ752" i="1" s="1"/>
  <c r="AS752" i="1" s="1"/>
  <c r="AY752" i="1" s="1"/>
  <c r="BC752" i="1" s="1"/>
  <c r="AK753" i="1" s="1"/>
  <c r="AV752" i="1" l="1"/>
  <c r="AZ752" i="1" s="1"/>
  <c r="BD752" i="1" s="1"/>
  <c r="AL753" i="1" s="1"/>
  <c r="AW752" i="1"/>
  <c r="BA752" i="1" s="1"/>
  <c r="BE752" i="1" s="1"/>
  <c r="AM753" i="1" s="1"/>
  <c r="AP752" i="1"/>
  <c r="AR752" i="1" s="1"/>
  <c r="AX752" i="1" s="1"/>
  <c r="BB752" i="1" s="1"/>
  <c r="AJ753" i="1" s="1"/>
  <c r="AT753" i="1" l="1"/>
  <c r="AN753" i="1"/>
  <c r="AU753" i="1"/>
  <c r="AO753" i="1" l="1"/>
  <c r="AP753" i="1" s="1"/>
  <c r="AR753" i="1" s="1"/>
  <c r="AX753" i="1" s="1"/>
  <c r="BB753" i="1" s="1"/>
  <c r="AJ754" i="1" s="1"/>
  <c r="AQ753" i="1"/>
  <c r="AS753" i="1" s="1"/>
  <c r="AY753" i="1" s="1"/>
  <c r="BC753" i="1" s="1"/>
  <c r="AK754" i="1" s="1"/>
  <c r="AW753" i="1"/>
  <c r="BA753" i="1" s="1"/>
  <c r="BE753" i="1" s="1"/>
  <c r="AM754" i="1" s="1"/>
  <c r="AU754" i="1" l="1"/>
  <c r="AN754" i="1"/>
  <c r="AO754" i="1" s="1"/>
  <c r="AV753" i="1"/>
  <c r="AZ753" i="1" s="1"/>
  <c r="BD753" i="1" s="1"/>
  <c r="AL754" i="1" s="1"/>
  <c r="AP754" i="1" l="1"/>
  <c r="AR754" i="1" s="1"/>
  <c r="AQ754" i="1"/>
  <c r="AS754" i="1" s="1"/>
  <c r="AY754" i="1" s="1"/>
  <c r="BC754" i="1" s="1"/>
  <c r="AK755" i="1" s="1"/>
  <c r="AW754" i="1"/>
  <c r="BA754" i="1" s="1"/>
  <c r="BE754" i="1" s="1"/>
  <c r="AM755" i="1" s="1"/>
  <c r="AX754" i="1"/>
  <c r="BB754" i="1" s="1"/>
  <c r="AJ755" i="1" s="1"/>
  <c r="AT754" i="1"/>
  <c r="AV754" i="1" s="1"/>
  <c r="AZ754" i="1" s="1"/>
  <c r="BD754" i="1" s="1"/>
  <c r="AL755" i="1" s="1"/>
  <c r="AT755" i="1" l="1"/>
  <c r="AN755" i="1"/>
  <c r="AO755" i="1" s="1"/>
  <c r="AU755" i="1"/>
  <c r="AP755" i="1" l="1"/>
  <c r="AR755" i="1" s="1"/>
  <c r="AX755" i="1" s="1"/>
  <c r="BB755" i="1" s="1"/>
  <c r="AJ756" i="1" s="1"/>
  <c r="AQ755" i="1"/>
  <c r="AS755" i="1" s="1"/>
  <c r="AY755" i="1" s="1"/>
  <c r="BC755" i="1" s="1"/>
  <c r="AK756" i="1" s="1"/>
  <c r="AV755" i="1"/>
  <c r="AZ755" i="1" s="1"/>
  <c r="BD755" i="1" s="1"/>
  <c r="AL756" i="1" s="1"/>
  <c r="AW755" i="1"/>
  <c r="BA755" i="1" s="1"/>
  <c r="BE755" i="1" s="1"/>
  <c r="AM756" i="1" s="1"/>
  <c r="AU756" i="1" l="1"/>
  <c r="AT756" i="1"/>
  <c r="AN756" i="1"/>
  <c r="AO756" i="1" s="1"/>
  <c r="AW756" i="1" l="1"/>
  <c r="BA756" i="1" s="1"/>
  <c r="BE756" i="1" s="1"/>
  <c r="AM757" i="1" s="1"/>
  <c r="AQ756" i="1"/>
  <c r="AS756" i="1" s="1"/>
  <c r="AY756" i="1" s="1"/>
  <c r="BC756" i="1" s="1"/>
  <c r="AK757" i="1" s="1"/>
  <c r="AV756" i="1"/>
  <c r="AZ756" i="1" s="1"/>
  <c r="BD756" i="1" s="1"/>
  <c r="AL757" i="1" s="1"/>
  <c r="AP756" i="1"/>
  <c r="AR756" i="1" s="1"/>
  <c r="AX756" i="1" s="1"/>
  <c r="BB756" i="1" s="1"/>
  <c r="AJ757" i="1" s="1"/>
  <c r="AU757" i="1" l="1"/>
  <c r="AT757" i="1"/>
  <c r="AN757" i="1"/>
  <c r="AO757" i="1" s="1"/>
  <c r="AV757" i="1" l="1"/>
  <c r="AZ757" i="1" s="1"/>
  <c r="BD757" i="1" s="1"/>
  <c r="AL758" i="1" s="1"/>
  <c r="AP757" i="1"/>
  <c r="AR757" i="1" s="1"/>
  <c r="AX757" i="1" s="1"/>
  <c r="BB757" i="1" s="1"/>
  <c r="AJ758" i="1" s="1"/>
  <c r="AQ757" i="1"/>
  <c r="AS757" i="1" s="1"/>
  <c r="AY757" i="1" s="1"/>
  <c r="BC757" i="1" s="1"/>
  <c r="AK758" i="1" s="1"/>
  <c r="AW757" i="1"/>
  <c r="BA757" i="1" s="1"/>
  <c r="BE757" i="1" s="1"/>
  <c r="AM758" i="1" s="1"/>
  <c r="AU758" i="1" l="1"/>
  <c r="AN758" i="1"/>
  <c r="AO758" i="1" s="1"/>
  <c r="AT758" i="1"/>
  <c r="AQ758" i="1" l="1"/>
  <c r="AS758" i="1" s="1"/>
  <c r="AY758" i="1" s="1"/>
  <c r="BC758" i="1" s="1"/>
  <c r="AK759" i="1" s="1"/>
  <c r="AV758" i="1"/>
  <c r="AZ758" i="1" s="1"/>
  <c r="BD758" i="1" s="1"/>
  <c r="AL759" i="1" s="1"/>
  <c r="AP758" i="1"/>
  <c r="AR758" i="1" s="1"/>
  <c r="AX758" i="1" s="1"/>
  <c r="BB758" i="1" s="1"/>
  <c r="AJ759" i="1" s="1"/>
  <c r="AW758" i="1"/>
  <c r="BA758" i="1" s="1"/>
  <c r="BE758" i="1" s="1"/>
  <c r="AM759" i="1" s="1"/>
  <c r="AT759" i="1" l="1"/>
  <c r="AN759" i="1"/>
  <c r="AO759" i="1" s="1"/>
  <c r="AU759" i="1"/>
  <c r="AV759" i="1" l="1"/>
  <c r="AZ759" i="1" s="1"/>
  <c r="BD759" i="1" s="1"/>
  <c r="AL760" i="1" s="1"/>
  <c r="AW759" i="1"/>
  <c r="BA759" i="1" s="1"/>
  <c r="BE759" i="1" s="1"/>
  <c r="AM760" i="1" s="1"/>
  <c r="AQ759" i="1"/>
  <c r="AS759" i="1" s="1"/>
  <c r="AY759" i="1" s="1"/>
  <c r="BC759" i="1" s="1"/>
  <c r="AK760" i="1" s="1"/>
  <c r="AP759" i="1"/>
  <c r="AR759" i="1" s="1"/>
  <c r="AX759" i="1" s="1"/>
  <c r="BB759" i="1" s="1"/>
  <c r="AJ760" i="1" s="1"/>
  <c r="AT760" i="1" l="1"/>
  <c r="AN760" i="1"/>
  <c r="AO760" i="1" s="1"/>
  <c r="AQ760" i="1" s="1"/>
  <c r="AS760" i="1" s="1"/>
  <c r="AY760" i="1" s="1"/>
  <c r="BC760" i="1" s="1"/>
  <c r="AK761" i="1" s="1"/>
  <c r="AU760" i="1"/>
  <c r="AW760" i="1" l="1"/>
  <c r="BA760" i="1" s="1"/>
  <c r="BE760" i="1" s="1"/>
  <c r="AM761" i="1" s="1"/>
  <c r="AP760" i="1"/>
  <c r="AR760" i="1" s="1"/>
  <c r="AX760" i="1" s="1"/>
  <c r="BB760" i="1" s="1"/>
  <c r="AJ761" i="1" s="1"/>
  <c r="AV760" i="1"/>
  <c r="AZ760" i="1" s="1"/>
  <c r="BD760" i="1" s="1"/>
  <c r="AL761" i="1" s="1"/>
  <c r="AT761" i="1" l="1"/>
  <c r="AN761" i="1"/>
  <c r="AU761" i="1"/>
  <c r="AO761" i="1" l="1"/>
  <c r="AP761" i="1" s="1"/>
  <c r="AR761" i="1" s="1"/>
  <c r="AX761" i="1" s="1"/>
  <c r="BB761" i="1" s="1"/>
  <c r="AJ762" i="1" s="1"/>
  <c r="AQ761" i="1"/>
  <c r="AS761" i="1" s="1"/>
  <c r="AY761" i="1" s="1"/>
  <c r="BC761" i="1" s="1"/>
  <c r="AK762" i="1" s="1"/>
  <c r="AW761" i="1"/>
  <c r="BA761" i="1" s="1"/>
  <c r="BE761" i="1" s="1"/>
  <c r="AM762" i="1" s="1"/>
  <c r="AV761" i="1"/>
  <c r="AZ761" i="1" s="1"/>
  <c r="BD761" i="1" s="1"/>
  <c r="AL762" i="1" s="1"/>
  <c r="AU762" i="1" l="1"/>
  <c r="AN762" i="1"/>
  <c r="AO762" i="1" s="1"/>
  <c r="AT762" i="1"/>
  <c r="AQ762" i="1" l="1"/>
  <c r="AS762" i="1" s="1"/>
  <c r="AY762" i="1" s="1"/>
  <c r="BC762" i="1" s="1"/>
  <c r="AK763" i="1" s="1"/>
  <c r="AW762" i="1"/>
  <c r="BA762" i="1" s="1"/>
  <c r="BE762" i="1" s="1"/>
  <c r="AM763" i="1" s="1"/>
  <c r="AV762" i="1"/>
  <c r="AZ762" i="1" s="1"/>
  <c r="BD762" i="1" s="1"/>
  <c r="AL763" i="1" s="1"/>
  <c r="AP762" i="1"/>
  <c r="AR762" i="1" s="1"/>
  <c r="AX762" i="1" s="1"/>
  <c r="BB762" i="1" s="1"/>
  <c r="AJ763" i="1" s="1"/>
  <c r="AT763" i="1" l="1"/>
  <c r="AN763" i="1"/>
  <c r="AO763" i="1" s="1"/>
  <c r="AU763" i="1"/>
  <c r="AW763" i="1" l="1"/>
  <c r="BA763" i="1" s="1"/>
  <c r="BE763" i="1" s="1"/>
  <c r="AM764" i="1" s="1"/>
  <c r="AV763" i="1"/>
  <c r="AZ763" i="1" s="1"/>
  <c r="BD763" i="1" s="1"/>
  <c r="AL764" i="1" s="1"/>
  <c r="AP763" i="1"/>
  <c r="AR763" i="1" s="1"/>
  <c r="AX763" i="1" s="1"/>
  <c r="BB763" i="1" s="1"/>
  <c r="AJ764" i="1" s="1"/>
  <c r="AQ763" i="1"/>
  <c r="AS763" i="1" s="1"/>
  <c r="AY763" i="1" s="1"/>
  <c r="BC763" i="1" s="1"/>
  <c r="AK764" i="1" s="1"/>
  <c r="AT764" i="1" l="1"/>
  <c r="AN764" i="1"/>
  <c r="AO764" i="1" s="1"/>
  <c r="AP764" i="1" s="1"/>
  <c r="AR764" i="1" s="1"/>
  <c r="AX764" i="1" s="1"/>
  <c r="BB764" i="1" s="1"/>
  <c r="AJ765" i="1" s="1"/>
  <c r="AQ764" i="1"/>
  <c r="AS764" i="1" s="1"/>
  <c r="AY764" i="1" s="1"/>
  <c r="BC764" i="1" s="1"/>
  <c r="AK765" i="1" s="1"/>
  <c r="AU764" i="1"/>
  <c r="AW764" i="1" s="1"/>
  <c r="BA764" i="1" s="1"/>
  <c r="BE764" i="1" s="1"/>
  <c r="AM765" i="1" s="1"/>
  <c r="AU765" i="1" l="1"/>
  <c r="AN765" i="1"/>
  <c r="AO765" i="1" s="1"/>
  <c r="AV764" i="1"/>
  <c r="AZ764" i="1" s="1"/>
  <c r="BD764" i="1" s="1"/>
  <c r="AL765" i="1" s="1"/>
  <c r="AT765" i="1" s="1"/>
  <c r="AV765" i="1" s="1"/>
  <c r="AZ765" i="1" s="1"/>
  <c r="BD765" i="1" s="1"/>
  <c r="AP765" i="1" l="1"/>
  <c r="AR765" i="1" s="1"/>
  <c r="AW765" i="1"/>
  <c r="BA765" i="1" s="1"/>
  <c r="BE765" i="1" s="1"/>
  <c r="AM766" i="1" s="1"/>
  <c r="AQ765" i="1"/>
  <c r="AS765" i="1" s="1"/>
  <c r="AY765" i="1" s="1"/>
  <c r="BC765" i="1" s="1"/>
  <c r="AK766" i="1" s="1"/>
  <c r="AX765" i="1"/>
  <c r="BB765" i="1" s="1"/>
  <c r="AJ766" i="1" s="1"/>
  <c r="AL766" i="1"/>
  <c r="AN766" i="1" l="1"/>
  <c r="AO766" i="1" s="1"/>
  <c r="AT766" i="1"/>
  <c r="AU766" i="1"/>
  <c r="AW766" i="1" s="1"/>
  <c r="BA766" i="1" s="1"/>
  <c r="BE766" i="1" s="1"/>
  <c r="AM767" i="1" s="1"/>
  <c r="AV766" i="1" l="1"/>
  <c r="AZ766" i="1" s="1"/>
  <c r="BD766" i="1" s="1"/>
  <c r="AL767" i="1" s="1"/>
  <c r="AQ766" i="1"/>
  <c r="AS766" i="1" s="1"/>
  <c r="AY766" i="1" s="1"/>
  <c r="BC766" i="1" s="1"/>
  <c r="AK767" i="1" s="1"/>
  <c r="AP766" i="1"/>
  <c r="AR766" i="1" s="1"/>
  <c r="AX766" i="1" s="1"/>
  <c r="BB766" i="1" s="1"/>
  <c r="AJ767" i="1" s="1"/>
  <c r="AU767" i="1" l="1"/>
  <c r="AT767" i="1"/>
  <c r="AV767" i="1" s="1"/>
  <c r="AZ767" i="1" s="1"/>
  <c r="BD767" i="1" s="1"/>
  <c r="AL768" i="1" s="1"/>
  <c r="AN767" i="1"/>
  <c r="AO767" i="1" s="1"/>
  <c r="AP767" i="1" s="1"/>
  <c r="AR767" i="1" s="1"/>
  <c r="AX767" i="1" s="1"/>
  <c r="BB767" i="1" s="1"/>
  <c r="AJ768" i="1" s="1"/>
  <c r="AT768" i="1" l="1"/>
  <c r="AW767" i="1"/>
  <c r="BA767" i="1" s="1"/>
  <c r="BE767" i="1" s="1"/>
  <c r="AM768" i="1" s="1"/>
  <c r="AQ767" i="1"/>
  <c r="AS767" i="1" s="1"/>
  <c r="AY767" i="1" s="1"/>
  <c r="BC767" i="1" s="1"/>
  <c r="AK768" i="1" s="1"/>
  <c r="AN768" i="1" s="1"/>
  <c r="AO768" i="1" l="1"/>
  <c r="AP768" i="1" s="1"/>
  <c r="AR768" i="1" s="1"/>
  <c r="AX768" i="1" s="1"/>
  <c r="BB768" i="1" s="1"/>
  <c r="AJ769" i="1" s="1"/>
  <c r="AQ768" i="1"/>
  <c r="AS768" i="1" s="1"/>
  <c r="AY768" i="1" s="1"/>
  <c r="BC768" i="1" s="1"/>
  <c r="AK769" i="1" s="1"/>
  <c r="AU768" i="1"/>
  <c r="AW768" i="1" s="1"/>
  <c r="BA768" i="1" s="1"/>
  <c r="BE768" i="1" s="1"/>
  <c r="AM769" i="1" s="1"/>
  <c r="AV768" i="1"/>
  <c r="AZ768" i="1" s="1"/>
  <c r="BD768" i="1" s="1"/>
  <c r="AL769" i="1" s="1"/>
  <c r="AU769" i="1" l="1"/>
  <c r="AT769" i="1"/>
  <c r="AN769" i="1"/>
  <c r="AO769" i="1" s="1"/>
  <c r="AP769" i="1" s="1"/>
  <c r="AR769" i="1" s="1"/>
  <c r="AX769" i="1" s="1"/>
  <c r="BB769" i="1" s="1"/>
  <c r="AJ770" i="1" s="1"/>
  <c r="AQ769" i="1" l="1"/>
  <c r="AS769" i="1" s="1"/>
  <c r="AY769" i="1" s="1"/>
  <c r="BC769" i="1" s="1"/>
  <c r="AK770" i="1" s="1"/>
  <c r="AW769" i="1"/>
  <c r="BA769" i="1" s="1"/>
  <c r="BE769" i="1" s="1"/>
  <c r="AM770" i="1" s="1"/>
  <c r="AV769" i="1"/>
  <c r="AZ769" i="1" s="1"/>
  <c r="BD769" i="1" s="1"/>
  <c r="AL770" i="1" s="1"/>
  <c r="AU770" i="1" l="1"/>
  <c r="AT770" i="1"/>
  <c r="AN770" i="1"/>
  <c r="AO770" i="1" l="1"/>
  <c r="AQ770" i="1" s="1"/>
  <c r="AS770" i="1" s="1"/>
  <c r="AY770" i="1" s="1"/>
  <c r="BC770" i="1" s="1"/>
  <c r="AK771" i="1" s="1"/>
  <c r="AP770" i="1"/>
  <c r="AR770" i="1" s="1"/>
  <c r="AX770" i="1" s="1"/>
  <c r="BB770" i="1" s="1"/>
  <c r="AJ771" i="1" s="1"/>
  <c r="AN771" i="1" l="1"/>
  <c r="AO771" i="1" s="1"/>
  <c r="AW770" i="1"/>
  <c r="BA770" i="1" s="1"/>
  <c r="BE770" i="1" s="1"/>
  <c r="AM771" i="1" s="1"/>
  <c r="AV770" i="1"/>
  <c r="AZ770" i="1" s="1"/>
  <c r="BD770" i="1" s="1"/>
  <c r="AL771" i="1" s="1"/>
  <c r="AT771" i="1" s="1"/>
  <c r="AV771" i="1" s="1"/>
  <c r="AZ771" i="1" s="1"/>
  <c r="BD771" i="1" s="1"/>
  <c r="AQ771" i="1" l="1"/>
  <c r="AS771" i="1" s="1"/>
  <c r="AY771" i="1" s="1"/>
  <c r="BC771" i="1" s="1"/>
  <c r="AK772" i="1" s="1"/>
  <c r="AU771" i="1"/>
  <c r="AW771" i="1" s="1"/>
  <c r="BA771" i="1" s="1"/>
  <c r="BE771" i="1" s="1"/>
  <c r="AM772" i="1" s="1"/>
  <c r="AL772" i="1"/>
  <c r="AP771" i="1"/>
  <c r="AR771" i="1" s="1"/>
  <c r="AX771" i="1" s="1"/>
  <c r="BB771" i="1" s="1"/>
  <c r="AJ772" i="1" s="1"/>
  <c r="AT772" i="1" l="1"/>
  <c r="AN772" i="1"/>
  <c r="AO772" i="1" s="1"/>
  <c r="AQ772" i="1"/>
  <c r="AS772" i="1" s="1"/>
  <c r="AY772" i="1" s="1"/>
  <c r="BC772" i="1" s="1"/>
  <c r="AK773" i="1" s="1"/>
  <c r="AU772" i="1"/>
  <c r="AW772" i="1" s="1"/>
  <c r="BA772" i="1" s="1"/>
  <c r="BE772" i="1" s="1"/>
  <c r="AM773" i="1" s="1"/>
  <c r="AU773" i="1" l="1"/>
  <c r="AP772" i="1"/>
  <c r="AR772" i="1" s="1"/>
  <c r="AX772" i="1" s="1"/>
  <c r="BB772" i="1" s="1"/>
  <c r="AJ773" i="1" s="1"/>
  <c r="AV772" i="1"/>
  <c r="AZ772" i="1" s="1"/>
  <c r="BD772" i="1" s="1"/>
  <c r="AL773" i="1" s="1"/>
  <c r="AT773" i="1" l="1"/>
  <c r="AN773" i="1"/>
  <c r="AO773" i="1" l="1"/>
  <c r="AP773" i="1" s="1"/>
  <c r="AR773" i="1" s="1"/>
  <c r="AX773" i="1" s="1"/>
  <c r="BB773" i="1" s="1"/>
  <c r="AJ774" i="1" s="1"/>
  <c r="AQ773" i="1"/>
  <c r="AS773" i="1" s="1"/>
  <c r="AY773" i="1" s="1"/>
  <c r="BC773" i="1" s="1"/>
  <c r="AK774" i="1" s="1"/>
  <c r="AW773" i="1"/>
  <c r="BA773" i="1" s="1"/>
  <c r="BE773" i="1" s="1"/>
  <c r="AM774" i="1" s="1"/>
  <c r="AV773" i="1"/>
  <c r="AZ773" i="1" s="1"/>
  <c r="BD773" i="1" s="1"/>
  <c r="AL774" i="1" s="1"/>
  <c r="AU774" i="1" l="1"/>
  <c r="AN774" i="1"/>
  <c r="AO774" i="1" s="1"/>
  <c r="AT774" i="1"/>
  <c r="AW774" i="1" l="1"/>
  <c r="BA774" i="1" s="1"/>
  <c r="BE774" i="1" s="1"/>
  <c r="AM775" i="1" s="1"/>
  <c r="AQ774" i="1"/>
  <c r="AS774" i="1" s="1"/>
  <c r="AY774" i="1" s="1"/>
  <c r="BC774" i="1" s="1"/>
  <c r="AK775" i="1" s="1"/>
  <c r="AV774" i="1"/>
  <c r="AZ774" i="1" s="1"/>
  <c r="BD774" i="1" s="1"/>
  <c r="AL775" i="1" s="1"/>
  <c r="AP774" i="1"/>
  <c r="AR774" i="1" s="1"/>
  <c r="AX774" i="1" s="1"/>
  <c r="BB774" i="1" s="1"/>
  <c r="AJ775" i="1" s="1"/>
  <c r="AT775" i="1" l="1"/>
  <c r="AN775" i="1"/>
  <c r="AO775" i="1" s="1"/>
  <c r="AU775" i="1"/>
  <c r="AW775" i="1" l="1"/>
  <c r="BA775" i="1" s="1"/>
  <c r="BE775" i="1" s="1"/>
  <c r="AM776" i="1" s="1"/>
  <c r="AQ775" i="1"/>
  <c r="AS775" i="1" s="1"/>
  <c r="AY775" i="1" s="1"/>
  <c r="BC775" i="1" s="1"/>
  <c r="AK776" i="1" s="1"/>
  <c r="AV775" i="1"/>
  <c r="AZ775" i="1" s="1"/>
  <c r="BD775" i="1" s="1"/>
  <c r="AL776" i="1" s="1"/>
  <c r="AP775" i="1"/>
  <c r="AR775" i="1" s="1"/>
  <c r="AX775" i="1" s="1"/>
  <c r="BB775" i="1" s="1"/>
  <c r="AJ776" i="1" s="1"/>
  <c r="AT776" i="1" l="1"/>
  <c r="AN776" i="1"/>
  <c r="AO776" i="1" s="1"/>
  <c r="AQ776" i="1"/>
  <c r="AS776" i="1" s="1"/>
  <c r="AY776" i="1" s="1"/>
  <c r="BC776" i="1" s="1"/>
  <c r="AK777" i="1" s="1"/>
  <c r="AU776" i="1"/>
  <c r="AW776" i="1" s="1"/>
  <c r="BA776" i="1" s="1"/>
  <c r="BE776" i="1" s="1"/>
  <c r="AM777" i="1" s="1"/>
  <c r="AU777" i="1" l="1"/>
  <c r="AP776" i="1"/>
  <c r="AR776" i="1" s="1"/>
  <c r="AX776" i="1" s="1"/>
  <c r="BB776" i="1" s="1"/>
  <c r="AJ777" i="1" s="1"/>
  <c r="AV776" i="1"/>
  <c r="AZ776" i="1" s="1"/>
  <c r="BD776" i="1" s="1"/>
  <c r="AL777" i="1" s="1"/>
  <c r="AT777" i="1" l="1"/>
  <c r="AN777" i="1"/>
  <c r="AO777" i="1" l="1"/>
  <c r="AP777" i="1" s="1"/>
  <c r="AR777" i="1" s="1"/>
  <c r="AX777" i="1" s="1"/>
  <c r="BB777" i="1" s="1"/>
  <c r="AJ778" i="1" s="1"/>
  <c r="AQ777" i="1"/>
  <c r="AS777" i="1" s="1"/>
  <c r="AY777" i="1" s="1"/>
  <c r="BC777" i="1" s="1"/>
  <c r="AK778" i="1" s="1"/>
  <c r="AW777" i="1"/>
  <c r="BA777" i="1" s="1"/>
  <c r="BE777" i="1" s="1"/>
  <c r="AM778" i="1" s="1"/>
  <c r="AV777" i="1"/>
  <c r="AZ777" i="1" s="1"/>
  <c r="BD777" i="1" s="1"/>
  <c r="AL778" i="1" s="1"/>
  <c r="AU778" i="1" l="1"/>
  <c r="AN778" i="1"/>
  <c r="AO778" i="1" s="1"/>
  <c r="AT778" i="1"/>
  <c r="AV778" i="1" l="1"/>
  <c r="AZ778" i="1" s="1"/>
  <c r="BD778" i="1" s="1"/>
  <c r="AL779" i="1" s="1"/>
  <c r="AQ778" i="1"/>
  <c r="AS778" i="1" s="1"/>
  <c r="AY778" i="1" s="1"/>
  <c r="BC778" i="1" s="1"/>
  <c r="AK779" i="1" s="1"/>
  <c r="AW778" i="1"/>
  <c r="BA778" i="1" s="1"/>
  <c r="BE778" i="1" s="1"/>
  <c r="AM779" i="1" s="1"/>
  <c r="AP778" i="1"/>
  <c r="AR778" i="1" s="1"/>
  <c r="AX778" i="1" s="1"/>
  <c r="BB778" i="1" s="1"/>
  <c r="AJ779" i="1" s="1"/>
  <c r="AU779" i="1" l="1"/>
  <c r="AT779" i="1"/>
  <c r="AV779" i="1" s="1"/>
  <c r="AZ779" i="1" s="1"/>
  <c r="BD779" i="1" s="1"/>
  <c r="AL780" i="1" s="1"/>
  <c r="AN779" i="1"/>
  <c r="AO779" i="1" s="1"/>
  <c r="AP779" i="1" s="1"/>
  <c r="AR779" i="1" s="1"/>
  <c r="AX779" i="1" s="1"/>
  <c r="BB779" i="1" s="1"/>
  <c r="AJ780" i="1" s="1"/>
  <c r="AT780" i="1" l="1"/>
  <c r="AW779" i="1"/>
  <c r="BA779" i="1" s="1"/>
  <c r="BE779" i="1" s="1"/>
  <c r="AM780" i="1" s="1"/>
  <c r="AQ779" i="1"/>
  <c r="AS779" i="1" s="1"/>
  <c r="AY779" i="1" s="1"/>
  <c r="BC779" i="1" s="1"/>
  <c r="AK780" i="1" s="1"/>
  <c r="AU780" i="1" l="1"/>
  <c r="AN780" i="1"/>
  <c r="AO780" i="1" l="1"/>
  <c r="AV780" i="1" s="1"/>
  <c r="AZ780" i="1" s="1"/>
  <c r="BD780" i="1" s="1"/>
  <c r="AL781" i="1" s="1"/>
  <c r="AP780" i="1"/>
  <c r="AR780" i="1" s="1"/>
  <c r="AX780" i="1" s="1"/>
  <c r="BB780" i="1" s="1"/>
  <c r="AJ781" i="1" s="1"/>
  <c r="AW780" i="1"/>
  <c r="BA780" i="1" s="1"/>
  <c r="BE780" i="1" s="1"/>
  <c r="AM781" i="1" s="1"/>
  <c r="AQ780" i="1"/>
  <c r="AS780" i="1" s="1"/>
  <c r="AY780" i="1" s="1"/>
  <c r="BC780" i="1" s="1"/>
  <c r="AK781" i="1" s="1"/>
  <c r="AU781" i="1" l="1"/>
  <c r="AT781" i="1"/>
  <c r="AN781" i="1"/>
  <c r="AO781" i="1" s="1"/>
  <c r="AP781" i="1" l="1"/>
  <c r="AR781" i="1" s="1"/>
  <c r="AX781" i="1" s="1"/>
  <c r="BB781" i="1" s="1"/>
  <c r="AJ782" i="1" s="1"/>
  <c r="AQ781" i="1"/>
  <c r="AS781" i="1" s="1"/>
  <c r="AY781" i="1" s="1"/>
  <c r="BC781" i="1" s="1"/>
  <c r="AK782" i="1" s="1"/>
  <c r="AW781" i="1"/>
  <c r="BA781" i="1" s="1"/>
  <c r="BE781" i="1" s="1"/>
  <c r="AM782" i="1" s="1"/>
  <c r="AV781" i="1"/>
  <c r="AZ781" i="1" s="1"/>
  <c r="BD781" i="1" s="1"/>
  <c r="AL782" i="1" s="1"/>
  <c r="AU782" i="1" l="1"/>
  <c r="AN782" i="1"/>
  <c r="AO782" i="1" s="1"/>
  <c r="AT782" i="1"/>
  <c r="AQ782" i="1" l="1"/>
  <c r="AS782" i="1" s="1"/>
  <c r="AY782" i="1" s="1"/>
  <c r="BC782" i="1" s="1"/>
  <c r="AK783" i="1" s="1"/>
  <c r="AW782" i="1"/>
  <c r="BA782" i="1" s="1"/>
  <c r="BE782" i="1" s="1"/>
  <c r="AM783" i="1" s="1"/>
  <c r="AV782" i="1"/>
  <c r="AZ782" i="1" s="1"/>
  <c r="BD782" i="1" s="1"/>
  <c r="AL783" i="1" s="1"/>
  <c r="AP782" i="1"/>
  <c r="AR782" i="1" s="1"/>
  <c r="AX782" i="1" s="1"/>
  <c r="BB782" i="1" s="1"/>
  <c r="AJ783" i="1" s="1"/>
  <c r="AT783" i="1" l="1"/>
  <c r="AN783" i="1"/>
  <c r="AO783" i="1" s="1"/>
  <c r="AU783" i="1"/>
  <c r="AW783" i="1" l="1"/>
  <c r="BA783" i="1" s="1"/>
  <c r="BE783" i="1" s="1"/>
  <c r="AM784" i="1" s="1"/>
  <c r="AV783" i="1"/>
  <c r="AZ783" i="1" s="1"/>
  <c r="BD783" i="1" s="1"/>
  <c r="AL784" i="1" s="1"/>
  <c r="AQ783" i="1"/>
  <c r="AS783" i="1" s="1"/>
  <c r="AY783" i="1" s="1"/>
  <c r="BC783" i="1" s="1"/>
  <c r="AK784" i="1" s="1"/>
  <c r="AP783" i="1"/>
  <c r="AR783" i="1" s="1"/>
  <c r="AX783" i="1" s="1"/>
  <c r="BB783" i="1" s="1"/>
  <c r="AJ784" i="1" s="1"/>
  <c r="AT784" i="1" l="1"/>
  <c r="AN784" i="1"/>
  <c r="AO784" i="1" s="1"/>
  <c r="AP784" i="1" s="1"/>
  <c r="AR784" i="1" s="1"/>
  <c r="AX784" i="1" s="1"/>
  <c r="BB784" i="1" s="1"/>
  <c r="AJ785" i="1" s="1"/>
  <c r="AU784" i="1"/>
  <c r="AW784" i="1" s="1"/>
  <c r="BA784" i="1" s="1"/>
  <c r="BE784" i="1" s="1"/>
  <c r="AM785" i="1" s="1"/>
  <c r="AQ784" i="1" l="1"/>
  <c r="AS784" i="1" s="1"/>
  <c r="AY784" i="1" s="1"/>
  <c r="BC784" i="1" s="1"/>
  <c r="AK785" i="1" s="1"/>
  <c r="AV784" i="1"/>
  <c r="AZ784" i="1" s="1"/>
  <c r="BD784" i="1" s="1"/>
  <c r="AL785" i="1" s="1"/>
  <c r="AU785" i="1" l="1"/>
  <c r="AN785" i="1"/>
  <c r="AT785" i="1"/>
  <c r="AO785" i="1" l="1"/>
  <c r="AV785" i="1" s="1"/>
  <c r="AZ785" i="1" s="1"/>
  <c r="BD785" i="1" s="1"/>
  <c r="AL786" i="1" s="1"/>
  <c r="AW785" i="1" l="1"/>
  <c r="BA785" i="1" s="1"/>
  <c r="BE785" i="1" s="1"/>
  <c r="AM786" i="1" s="1"/>
  <c r="AQ785" i="1"/>
  <c r="AS785" i="1" s="1"/>
  <c r="AY785" i="1" s="1"/>
  <c r="BC785" i="1" s="1"/>
  <c r="AK786" i="1" s="1"/>
  <c r="AP785" i="1"/>
  <c r="AR785" i="1" s="1"/>
  <c r="AX785" i="1" s="1"/>
  <c r="BB785" i="1" s="1"/>
  <c r="AJ786" i="1" s="1"/>
  <c r="AN786" i="1" l="1"/>
  <c r="AO786" i="1" s="1"/>
  <c r="AT786" i="1"/>
  <c r="AU786" i="1"/>
  <c r="AQ786" i="1"/>
  <c r="AS786" i="1" s="1"/>
  <c r="AY786" i="1" s="1"/>
  <c r="BC786" i="1" s="1"/>
  <c r="AK787" i="1" s="1"/>
  <c r="AW786" i="1" l="1"/>
  <c r="BA786" i="1" s="1"/>
  <c r="BE786" i="1" s="1"/>
  <c r="AM787" i="1" s="1"/>
  <c r="AV786" i="1"/>
  <c r="AZ786" i="1" s="1"/>
  <c r="BD786" i="1" s="1"/>
  <c r="AL787" i="1" s="1"/>
  <c r="AP786" i="1"/>
  <c r="AR786" i="1" s="1"/>
  <c r="AX786" i="1" s="1"/>
  <c r="BB786" i="1" s="1"/>
  <c r="AJ787" i="1" s="1"/>
  <c r="AT787" i="1" l="1"/>
  <c r="AN787" i="1"/>
  <c r="AU787" i="1"/>
  <c r="AO787" i="1" l="1"/>
  <c r="AV787" i="1" s="1"/>
  <c r="AZ787" i="1" s="1"/>
  <c r="BD787" i="1" s="1"/>
  <c r="AL788" i="1" s="1"/>
  <c r="AP787" i="1"/>
  <c r="AR787" i="1" s="1"/>
  <c r="AX787" i="1" s="1"/>
  <c r="BB787" i="1" s="1"/>
  <c r="AJ788" i="1" s="1"/>
  <c r="AT788" i="1" l="1"/>
  <c r="AW787" i="1"/>
  <c r="BA787" i="1" s="1"/>
  <c r="BE787" i="1" s="1"/>
  <c r="AM788" i="1" s="1"/>
  <c r="AQ787" i="1"/>
  <c r="AS787" i="1" s="1"/>
  <c r="AY787" i="1" s="1"/>
  <c r="BC787" i="1" s="1"/>
  <c r="AK788" i="1" s="1"/>
  <c r="AN788" i="1" s="1"/>
  <c r="AO788" i="1" l="1"/>
  <c r="AP788" i="1"/>
  <c r="AR788" i="1" s="1"/>
  <c r="AX788" i="1" s="1"/>
  <c r="BB788" i="1" s="1"/>
  <c r="AJ789" i="1" s="1"/>
  <c r="AQ788" i="1"/>
  <c r="AS788" i="1" s="1"/>
  <c r="AY788" i="1" s="1"/>
  <c r="BC788" i="1" s="1"/>
  <c r="AK789" i="1" s="1"/>
  <c r="AU788" i="1"/>
  <c r="AW788" i="1" s="1"/>
  <c r="BA788" i="1" s="1"/>
  <c r="BE788" i="1" s="1"/>
  <c r="AM789" i="1" s="1"/>
  <c r="AV788" i="1"/>
  <c r="AZ788" i="1" s="1"/>
  <c r="BD788" i="1" s="1"/>
  <c r="AL789" i="1" s="1"/>
  <c r="AU789" i="1" l="1"/>
  <c r="AT789" i="1"/>
  <c r="AV789" i="1" s="1"/>
  <c r="AZ789" i="1" s="1"/>
  <c r="BD789" i="1" s="1"/>
  <c r="AL790" i="1" s="1"/>
  <c r="AN789" i="1"/>
  <c r="AO789" i="1" s="1"/>
  <c r="AW789" i="1" l="1"/>
  <c r="BA789" i="1" s="1"/>
  <c r="BE789" i="1" s="1"/>
  <c r="AM790" i="1" s="1"/>
  <c r="AQ789" i="1"/>
  <c r="AS789" i="1" s="1"/>
  <c r="AY789" i="1" s="1"/>
  <c r="BC789" i="1" s="1"/>
  <c r="AK790" i="1" s="1"/>
  <c r="AP789" i="1"/>
  <c r="AR789" i="1" s="1"/>
  <c r="AX789" i="1" s="1"/>
  <c r="BB789" i="1" s="1"/>
  <c r="AJ790" i="1" s="1"/>
  <c r="AU790" i="1" l="1"/>
  <c r="AN790" i="1"/>
  <c r="AO790" i="1" s="1"/>
  <c r="AT790" i="1"/>
  <c r="AV790" i="1" l="1"/>
  <c r="AZ790" i="1" s="1"/>
  <c r="BD790" i="1" s="1"/>
  <c r="AL791" i="1" s="1"/>
  <c r="AP790" i="1"/>
  <c r="AR790" i="1" s="1"/>
  <c r="AX790" i="1" s="1"/>
  <c r="BB790" i="1" s="1"/>
  <c r="AJ791" i="1" s="1"/>
  <c r="AQ790" i="1"/>
  <c r="AS790" i="1" s="1"/>
  <c r="AY790" i="1" s="1"/>
  <c r="BC790" i="1" s="1"/>
  <c r="AK791" i="1" s="1"/>
  <c r="AW790" i="1"/>
  <c r="BA790" i="1" s="1"/>
  <c r="BE790" i="1" s="1"/>
  <c r="AM791" i="1" s="1"/>
  <c r="AU791" i="1" l="1"/>
  <c r="AT791" i="1"/>
  <c r="AN791" i="1"/>
  <c r="AO791" i="1" s="1"/>
  <c r="AW791" i="1" l="1"/>
  <c r="BA791" i="1" s="1"/>
  <c r="BE791" i="1" s="1"/>
  <c r="AM792" i="1" s="1"/>
  <c r="AV791" i="1"/>
  <c r="AZ791" i="1" s="1"/>
  <c r="BD791" i="1" s="1"/>
  <c r="AL792" i="1" s="1"/>
  <c r="AP791" i="1"/>
  <c r="AR791" i="1" s="1"/>
  <c r="AX791" i="1" s="1"/>
  <c r="BB791" i="1" s="1"/>
  <c r="AJ792" i="1" s="1"/>
  <c r="AQ791" i="1"/>
  <c r="AS791" i="1" s="1"/>
  <c r="AY791" i="1" s="1"/>
  <c r="BC791" i="1" s="1"/>
  <c r="AK792" i="1" s="1"/>
  <c r="AT792" i="1" l="1"/>
  <c r="AN792" i="1"/>
  <c r="AO792" i="1" s="1"/>
  <c r="AQ792" i="1"/>
  <c r="AS792" i="1" s="1"/>
  <c r="AY792" i="1" s="1"/>
  <c r="BC792" i="1" s="1"/>
  <c r="AK793" i="1" s="1"/>
  <c r="AU792" i="1"/>
  <c r="AW792" i="1" s="1"/>
  <c r="BA792" i="1" s="1"/>
  <c r="BE792" i="1" s="1"/>
  <c r="AM793" i="1" s="1"/>
  <c r="AU793" i="1" l="1"/>
  <c r="AP792" i="1"/>
  <c r="AR792" i="1" s="1"/>
  <c r="AX792" i="1" s="1"/>
  <c r="BB792" i="1" s="1"/>
  <c r="AJ793" i="1" s="1"/>
  <c r="AV792" i="1"/>
  <c r="AZ792" i="1" s="1"/>
  <c r="BD792" i="1" s="1"/>
  <c r="AL793" i="1" s="1"/>
  <c r="AT793" i="1" l="1"/>
  <c r="AN793" i="1"/>
  <c r="AO793" i="1" l="1"/>
  <c r="AW793" i="1" s="1"/>
  <c r="BA793" i="1" s="1"/>
  <c r="BE793" i="1" s="1"/>
  <c r="AM794" i="1" s="1"/>
  <c r="AV793" i="1" l="1"/>
  <c r="AZ793" i="1" s="1"/>
  <c r="BD793" i="1" s="1"/>
  <c r="AL794" i="1" s="1"/>
  <c r="AQ793" i="1"/>
  <c r="AS793" i="1" s="1"/>
  <c r="AY793" i="1" s="1"/>
  <c r="BC793" i="1" s="1"/>
  <c r="AK794" i="1" s="1"/>
  <c r="AP793" i="1"/>
  <c r="AR793" i="1" s="1"/>
  <c r="AX793" i="1" s="1"/>
  <c r="BB793" i="1" s="1"/>
  <c r="AJ794" i="1" s="1"/>
  <c r="AN794" i="1" l="1"/>
  <c r="AO794" i="1" s="1"/>
  <c r="AT794" i="1"/>
  <c r="AV794" i="1" s="1"/>
  <c r="AZ794" i="1" s="1"/>
  <c r="BD794" i="1" s="1"/>
  <c r="AL795" i="1" s="1"/>
  <c r="AU794" i="1"/>
  <c r="AW794" i="1" s="1"/>
  <c r="BA794" i="1" s="1"/>
  <c r="BE794" i="1" s="1"/>
  <c r="AM795" i="1" s="1"/>
  <c r="AQ794" i="1"/>
  <c r="AS794" i="1" s="1"/>
  <c r="AY794" i="1" s="1"/>
  <c r="BC794" i="1" s="1"/>
  <c r="AK795" i="1" s="1"/>
  <c r="AU795" i="1" l="1"/>
  <c r="AP794" i="1"/>
  <c r="AR794" i="1" s="1"/>
  <c r="AX794" i="1" s="1"/>
  <c r="BB794" i="1" s="1"/>
  <c r="AJ795" i="1" s="1"/>
  <c r="AT795" i="1" l="1"/>
  <c r="AN795" i="1"/>
  <c r="AO795" i="1" l="1"/>
  <c r="AW795" i="1" s="1"/>
  <c r="BA795" i="1" s="1"/>
  <c r="BE795" i="1" s="1"/>
  <c r="AM796" i="1" s="1"/>
  <c r="AV795" i="1"/>
  <c r="AZ795" i="1" s="1"/>
  <c r="BD795" i="1" s="1"/>
  <c r="AL796" i="1" s="1"/>
  <c r="AP795" i="1"/>
  <c r="AR795" i="1" s="1"/>
  <c r="AX795" i="1" s="1"/>
  <c r="BB795" i="1" s="1"/>
  <c r="AJ796" i="1" s="1"/>
  <c r="AT796" i="1" l="1"/>
  <c r="AQ795" i="1"/>
  <c r="AS795" i="1" s="1"/>
  <c r="AY795" i="1" s="1"/>
  <c r="BC795" i="1" s="1"/>
  <c r="AK796" i="1" s="1"/>
  <c r="AU796" i="1" l="1"/>
  <c r="AN796" i="1"/>
  <c r="AO796" i="1" l="1"/>
  <c r="AV796" i="1" s="1"/>
  <c r="AZ796" i="1" s="1"/>
  <c r="BD796" i="1" s="1"/>
  <c r="AL797" i="1" s="1"/>
  <c r="AW796" i="1"/>
  <c r="BA796" i="1" s="1"/>
  <c r="BE796" i="1" s="1"/>
  <c r="AM797" i="1" s="1"/>
  <c r="AQ796" i="1"/>
  <c r="AS796" i="1" s="1"/>
  <c r="AY796" i="1" s="1"/>
  <c r="BC796" i="1" s="1"/>
  <c r="AK797" i="1" s="1"/>
  <c r="AU797" i="1" l="1"/>
  <c r="AP796" i="1"/>
  <c r="AR796" i="1" s="1"/>
  <c r="AX796" i="1" s="1"/>
  <c r="BB796" i="1" s="1"/>
  <c r="AJ797" i="1" s="1"/>
  <c r="AT797" i="1" l="1"/>
  <c r="AN797" i="1"/>
  <c r="AO797" i="1" l="1"/>
  <c r="AW797" i="1" s="1"/>
  <c r="BA797" i="1" s="1"/>
  <c r="BE797" i="1" s="1"/>
  <c r="AM798" i="1" s="1"/>
  <c r="AQ797" i="1"/>
  <c r="AS797" i="1" s="1"/>
  <c r="AY797" i="1" s="1"/>
  <c r="BC797" i="1" s="1"/>
  <c r="AK798" i="1" s="1"/>
  <c r="AP797" i="1"/>
  <c r="AR797" i="1" s="1"/>
  <c r="AX797" i="1" s="1"/>
  <c r="BB797" i="1" s="1"/>
  <c r="AJ798" i="1" s="1"/>
  <c r="AV797" i="1"/>
  <c r="AZ797" i="1" s="1"/>
  <c r="BD797" i="1" s="1"/>
  <c r="AL798" i="1" s="1"/>
  <c r="AN798" i="1" l="1"/>
  <c r="AO798" i="1" s="1"/>
  <c r="AQ798" i="1" s="1"/>
  <c r="AS798" i="1" s="1"/>
  <c r="AY798" i="1" s="1"/>
  <c r="BC798" i="1" s="1"/>
  <c r="AK799" i="1" s="1"/>
  <c r="AT798" i="1"/>
  <c r="AU798" i="1"/>
  <c r="AW798" i="1" l="1"/>
  <c r="BA798" i="1" s="1"/>
  <c r="BE798" i="1" s="1"/>
  <c r="AM799" i="1" s="1"/>
  <c r="AV798" i="1"/>
  <c r="AZ798" i="1" s="1"/>
  <c r="BD798" i="1" s="1"/>
  <c r="AL799" i="1" s="1"/>
  <c r="AP798" i="1"/>
  <c r="AR798" i="1" s="1"/>
  <c r="AX798" i="1" s="1"/>
  <c r="BB798" i="1" s="1"/>
  <c r="AJ799" i="1" s="1"/>
  <c r="AT799" i="1" l="1"/>
  <c r="AN799" i="1"/>
  <c r="AU799" i="1"/>
  <c r="AO799" i="1" l="1"/>
  <c r="AQ799" i="1"/>
  <c r="AS799" i="1" s="1"/>
  <c r="AY799" i="1" s="1"/>
  <c r="BC799" i="1" s="1"/>
  <c r="AK800" i="1" s="1"/>
  <c r="AP799" i="1"/>
  <c r="AR799" i="1" s="1"/>
  <c r="AX799" i="1" s="1"/>
  <c r="BB799" i="1" s="1"/>
  <c r="AJ800" i="1" s="1"/>
  <c r="AV799" i="1"/>
  <c r="AZ799" i="1" s="1"/>
  <c r="BD799" i="1" s="1"/>
  <c r="AL800" i="1" s="1"/>
  <c r="AW799" i="1"/>
  <c r="BA799" i="1" s="1"/>
  <c r="BE799" i="1" s="1"/>
  <c r="AM800" i="1" s="1"/>
  <c r="AT800" i="1" l="1"/>
  <c r="AN800" i="1"/>
  <c r="AO800" i="1" s="1"/>
  <c r="AQ800" i="1"/>
  <c r="AS800" i="1" s="1"/>
  <c r="AY800" i="1" s="1"/>
  <c r="BC800" i="1" s="1"/>
  <c r="AK801" i="1" s="1"/>
  <c r="AU800" i="1"/>
  <c r="AW800" i="1" s="1"/>
  <c r="BA800" i="1" s="1"/>
  <c r="BE800" i="1" s="1"/>
  <c r="AM801" i="1" s="1"/>
  <c r="AU801" i="1" l="1"/>
  <c r="AP800" i="1"/>
  <c r="AR800" i="1" s="1"/>
  <c r="AX800" i="1" s="1"/>
  <c r="BB800" i="1" s="1"/>
  <c r="AJ801" i="1" s="1"/>
  <c r="AV800" i="1"/>
  <c r="AZ800" i="1" s="1"/>
  <c r="BD800" i="1" s="1"/>
  <c r="AL801" i="1" s="1"/>
  <c r="AT801" i="1" l="1"/>
  <c r="AN801" i="1"/>
  <c r="AO801" i="1" l="1"/>
  <c r="AQ801" i="1" s="1"/>
  <c r="AS801" i="1" s="1"/>
  <c r="AY801" i="1" s="1"/>
  <c r="BC801" i="1" s="1"/>
  <c r="AK802" i="1" s="1"/>
  <c r="AV801" i="1"/>
  <c r="AZ801" i="1" s="1"/>
  <c r="BD801" i="1" s="1"/>
  <c r="AL802" i="1" s="1"/>
  <c r="AW801" i="1" l="1"/>
  <c r="BA801" i="1" s="1"/>
  <c r="BE801" i="1" s="1"/>
  <c r="AM802" i="1" s="1"/>
  <c r="AP801" i="1"/>
  <c r="AR801" i="1" s="1"/>
  <c r="AX801" i="1" s="1"/>
  <c r="BB801" i="1" s="1"/>
  <c r="AJ802" i="1" s="1"/>
  <c r="AN802" i="1" l="1"/>
  <c r="AT802" i="1"/>
  <c r="AU802" i="1"/>
  <c r="AO802" i="1" l="1"/>
  <c r="AP802" i="1" s="1"/>
  <c r="AR802" i="1" s="1"/>
  <c r="AX802" i="1" s="1"/>
  <c r="BB802" i="1" s="1"/>
  <c r="AJ803" i="1" s="1"/>
  <c r="AQ802" i="1" l="1"/>
  <c r="AS802" i="1" s="1"/>
  <c r="AY802" i="1" s="1"/>
  <c r="BC802" i="1" s="1"/>
  <c r="AK803" i="1" s="1"/>
  <c r="AN803" i="1" s="1"/>
  <c r="AV802" i="1"/>
  <c r="AZ802" i="1" s="1"/>
  <c r="BD802" i="1" s="1"/>
  <c r="AL803" i="1" s="1"/>
  <c r="AT803" i="1" s="1"/>
  <c r="AW802" i="1"/>
  <c r="BA802" i="1" s="1"/>
  <c r="BE802" i="1" s="1"/>
  <c r="AM803" i="1" s="1"/>
  <c r="AO803" i="1" l="1"/>
  <c r="AV803" i="1" s="1"/>
  <c r="AZ803" i="1" s="1"/>
  <c r="BD803" i="1" s="1"/>
  <c r="AL804" i="1" s="1"/>
  <c r="AP803" i="1"/>
  <c r="AR803" i="1" s="1"/>
  <c r="AX803" i="1"/>
  <c r="BB803" i="1" s="1"/>
  <c r="AJ804" i="1" s="1"/>
  <c r="AQ803" i="1"/>
  <c r="AS803" i="1" s="1"/>
  <c r="AY803" i="1" s="1"/>
  <c r="BC803" i="1" s="1"/>
  <c r="AK804" i="1" s="1"/>
  <c r="AU803" i="1"/>
  <c r="AW803" i="1" s="1"/>
  <c r="BA803" i="1" s="1"/>
  <c r="BE803" i="1" s="1"/>
  <c r="AM804" i="1" s="1"/>
  <c r="AU804" i="1" l="1"/>
  <c r="AT804" i="1"/>
  <c r="AV804" i="1" s="1"/>
  <c r="AZ804" i="1" s="1"/>
  <c r="BD804" i="1" s="1"/>
  <c r="AL805" i="1" s="1"/>
  <c r="AN804" i="1"/>
  <c r="AO804" i="1" s="1"/>
  <c r="AW804" i="1" l="1"/>
  <c r="BA804" i="1" s="1"/>
  <c r="BE804" i="1" s="1"/>
  <c r="AM805" i="1" s="1"/>
  <c r="AQ804" i="1"/>
  <c r="AS804" i="1" s="1"/>
  <c r="AY804" i="1" s="1"/>
  <c r="BC804" i="1" s="1"/>
  <c r="AK805" i="1" s="1"/>
  <c r="AP804" i="1"/>
  <c r="AR804" i="1" s="1"/>
  <c r="AX804" i="1" s="1"/>
  <c r="BB804" i="1" s="1"/>
  <c r="AJ805" i="1" s="1"/>
  <c r="AT805" i="1" l="1"/>
  <c r="AN805" i="1"/>
  <c r="AO805" i="1" s="1"/>
  <c r="AU805" i="1"/>
  <c r="AW805" i="1" s="1"/>
  <c r="BA805" i="1" s="1"/>
  <c r="BE805" i="1" s="1"/>
  <c r="AM806" i="1" s="1"/>
  <c r="AQ805" i="1"/>
  <c r="AS805" i="1" s="1"/>
  <c r="AY805" i="1" s="1"/>
  <c r="BC805" i="1" s="1"/>
  <c r="AK806" i="1" s="1"/>
  <c r="AU806" i="1" l="1"/>
  <c r="AP805" i="1"/>
  <c r="AR805" i="1" s="1"/>
  <c r="AX805" i="1" s="1"/>
  <c r="BB805" i="1" s="1"/>
  <c r="AJ806" i="1" s="1"/>
  <c r="AV805" i="1"/>
  <c r="AZ805" i="1" s="1"/>
  <c r="BD805" i="1" s="1"/>
  <c r="AL806" i="1" s="1"/>
  <c r="AN806" i="1" l="1"/>
  <c r="AT806" i="1"/>
  <c r="AO806" i="1" l="1"/>
  <c r="AW806" i="1" s="1"/>
  <c r="BA806" i="1" s="1"/>
  <c r="BE806" i="1" s="1"/>
  <c r="AM807" i="1" s="1"/>
  <c r="AQ806" i="1" l="1"/>
  <c r="AS806" i="1" s="1"/>
  <c r="AY806" i="1" s="1"/>
  <c r="BC806" i="1" s="1"/>
  <c r="AK807" i="1" s="1"/>
  <c r="AV806" i="1"/>
  <c r="AZ806" i="1" s="1"/>
  <c r="BD806" i="1" s="1"/>
  <c r="AL807" i="1" s="1"/>
  <c r="AP806" i="1"/>
  <c r="AR806" i="1" s="1"/>
  <c r="AX806" i="1" s="1"/>
  <c r="BB806" i="1" s="1"/>
  <c r="AJ807" i="1" s="1"/>
  <c r="AT807" i="1" l="1"/>
  <c r="AN807" i="1"/>
  <c r="AO807" i="1" s="1"/>
  <c r="AQ807" i="1" s="1"/>
  <c r="AS807" i="1" s="1"/>
  <c r="AY807" i="1" s="1"/>
  <c r="BC807" i="1" s="1"/>
  <c r="AK808" i="1" s="1"/>
  <c r="AU807" i="1"/>
  <c r="AV807" i="1" l="1"/>
  <c r="AZ807" i="1" s="1"/>
  <c r="BD807" i="1" s="1"/>
  <c r="AL808" i="1" s="1"/>
  <c r="AW807" i="1"/>
  <c r="BA807" i="1" s="1"/>
  <c r="BE807" i="1" s="1"/>
  <c r="AM808" i="1" s="1"/>
  <c r="AP807" i="1"/>
  <c r="AR807" i="1" s="1"/>
  <c r="AX807" i="1" s="1"/>
  <c r="BB807" i="1" s="1"/>
  <c r="AJ808" i="1" s="1"/>
  <c r="AT808" i="1" l="1"/>
  <c r="AN808" i="1"/>
  <c r="AU808" i="1"/>
  <c r="AO808" i="1" l="1"/>
  <c r="AP808" i="1" s="1"/>
  <c r="AR808" i="1" s="1"/>
  <c r="AX808" i="1" s="1"/>
  <c r="BB808" i="1" s="1"/>
  <c r="AJ809" i="1" s="1"/>
  <c r="AQ808" i="1"/>
  <c r="AS808" i="1" s="1"/>
  <c r="AY808" i="1" s="1"/>
  <c r="BC808" i="1" s="1"/>
  <c r="AK809" i="1" s="1"/>
  <c r="AW808" i="1"/>
  <c r="BA808" i="1" s="1"/>
  <c r="BE808" i="1" s="1"/>
  <c r="AM809" i="1" s="1"/>
  <c r="AV808" i="1"/>
  <c r="AZ808" i="1" s="1"/>
  <c r="BD808" i="1" s="1"/>
  <c r="AL809" i="1" s="1"/>
  <c r="AT809" i="1" l="1"/>
  <c r="AN809" i="1"/>
  <c r="AO809" i="1" s="1"/>
  <c r="AQ809" i="1" s="1"/>
  <c r="AS809" i="1" s="1"/>
  <c r="AY809" i="1" s="1"/>
  <c r="BC809" i="1" s="1"/>
  <c r="AK810" i="1" s="1"/>
  <c r="AU809" i="1"/>
  <c r="AW809" i="1" s="1"/>
  <c r="BA809" i="1" s="1"/>
  <c r="BE809" i="1" s="1"/>
  <c r="AM810" i="1" s="1"/>
  <c r="AU810" i="1" l="1"/>
  <c r="AP809" i="1"/>
  <c r="AR809" i="1" s="1"/>
  <c r="AX809" i="1" s="1"/>
  <c r="BB809" i="1" s="1"/>
  <c r="AJ810" i="1" s="1"/>
  <c r="AV809" i="1"/>
  <c r="AZ809" i="1" s="1"/>
  <c r="BD809" i="1" s="1"/>
  <c r="AL810" i="1" s="1"/>
  <c r="AN810" i="1" l="1"/>
  <c r="AT810" i="1"/>
  <c r="AO810" i="1" l="1"/>
  <c r="AQ810" i="1"/>
  <c r="AS810" i="1" s="1"/>
  <c r="AY810" i="1" s="1"/>
  <c r="BC810" i="1" s="1"/>
  <c r="AK811" i="1" s="1"/>
  <c r="AP810" i="1" l="1"/>
  <c r="AR810" i="1" s="1"/>
  <c r="AX810" i="1" s="1"/>
  <c r="BB810" i="1" s="1"/>
  <c r="AJ811" i="1" s="1"/>
  <c r="AW810" i="1"/>
  <c r="BA810" i="1" s="1"/>
  <c r="BE810" i="1" s="1"/>
  <c r="AM811" i="1" s="1"/>
  <c r="AV810" i="1"/>
  <c r="AZ810" i="1" s="1"/>
  <c r="BD810" i="1" s="1"/>
  <c r="AL811" i="1" s="1"/>
  <c r="AT811" i="1" l="1"/>
  <c r="AN811" i="1"/>
  <c r="AU811" i="1"/>
  <c r="AO811" i="1" l="1"/>
  <c r="AQ811" i="1"/>
  <c r="AS811" i="1" s="1"/>
  <c r="AY811" i="1" s="1"/>
  <c r="BC811" i="1" s="1"/>
  <c r="AK812" i="1" s="1"/>
  <c r="AV811" i="1"/>
  <c r="AZ811" i="1" s="1"/>
  <c r="BD811" i="1" s="1"/>
  <c r="AL812" i="1" s="1"/>
  <c r="AP811" i="1"/>
  <c r="AR811" i="1" s="1"/>
  <c r="AX811" i="1" s="1"/>
  <c r="BB811" i="1" s="1"/>
  <c r="AJ812" i="1" s="1"/>
  <c r="AW811" i="1"/>
  <c r="BA811" i="1" s="1"/>
  <c r="BE811" i="1" s="1"/>
  <c r="AM812" i="1" s="1"/>
  <c r="AU812" i="1" l="1"/>
  <c r="AT812" i="1"/>
  <c r="AN812" i="1"/>
  <c r="AO812" i="1" s="1"/>
  <c r="AW812" i="1" l="1"/>
  <c r="BA812" i="1" s="1"/>
  <c r="BE812" i="1" s="1"/>
  <c r="AM813" i="1" s="1"/>
  <c r="AP812" i="1"/>
  <c r="AR812" i="1" s="1"/>
  <c r="AX812" i="1" s="1"/>
  <c r="BB812" i="1" s="1"/>
  <c r="AJ813" i="1" s="1"/>
  <c r="AQ812" i="1"/>
  <c r="AS812" i="1" s="1"/>
  <c r="AY812" i="1" s="1"/>
  <c r="BC812" i="1" s="1"/>
  <c r="AK813" i="1" s="1"/>
  <c r="AV812" i="1"/>
  <c r="AZ812" i="1" s="1"/>
  <c r="BD812" i="1" s="1"/>
  <c r="AL813" i="1" s="1"/>
  <c r="AT813" i="1" l="1"/>
  <c r="AN813" i="1"/>
  <c r="AO813" i="1" s="1"/>
  <c r="AU813" i="1"/>
  <c r="AQ813" i="1" l="1"/>
  <c r="AS813" i="1" s="1"/>
  <c r="AY813" i="1" s="1"/>
  <c r="BC813" i="1" s="1"/>
  <c r="AK814" i="1" s="1"/>
  <c r="AV813" i="1"/>
  <c r="AZ813" i="1" s="1"/>
  <c r="BD813" i="1" s="1"/>
  <c r="AL814" i="1" s="1"/>
  <c r="AW813" i="1"/>
  <c r="BA813" i="1" s="1"/>
  <c r="BE813" i="1" s="1"/>
  <c r="AM814" i="1" s="1"/>
  <c r="AP813" i="1"/>
  <c r="AR813" i="1" s="1"/>
  <c r="AX813" i="1" s="1"/>
  <c r="BB813" i="1" s="1"/>
  <c r="AJ814" i="1" s="1"/>
  <c r="AN814" i="1" l="1"/>
  <c r="AO814" i="1" s="1"/>
  <c r="AP814" i="1"/>
  <c r="AR814" i="1" s="1"/>
  <c r="AT814" i="1"/>
  <c r="AV814" i="1" s="1"/>
  <c r="AZ814" i="1" s="1"/>
  <c r="BD814" i="1" s="1"/>
  <c r="AL815" i="1" s="1"/>
  <c r="AX814" i="1"/>
  <c r="BB814" i="1" s="1"/>
  <c r="AJ815" i="1" s="1"/>
  <c r="AM815" i="1"/>
  <c r="AU814" i="1"/>
  <c r="AW814" i="1" s="1"/>
  <c r="BA814" i="1" s="1"/>
  <c r="BE814" i="1" s="1"/>
  <c r="AQ814" i="1"/>
  <c r="AS814" i="1" s="1"/>
  <c r="AY814" i="1" s="1"/>
  <c r="BC814" i="1" s="1"/>
  <c r="AK815" i="1" s="1"/>
  <c r="AU815" i="1" l="1"/>
  <c r="AT815" i="1"/>
  <c r="AN815" i="1"/>
  <c r="AO815" i="1" s="1"/>
  <c r="AV815" i="1" l="1"/>
  <c r="AZ815" i="1" s="1"/>
  <c r="BD815" i="1" s="1"/>
  <c r="AL816" i="1" s="1"/>
  <c r="AP815" i="1"/>
  <c r="AR815" i="1" s="1"/>
  <c r="AX815" i="1" s="1"/>
  <c r="BB815" i="1" s="1"/>
  <c r="AJ816" i="1" s="1"/>
  <c r="AW815" i="1"/>
  <c r="BA815" i="1" s="1"/>
  <c r="BE815" i="1" s="1"/>
  <c r="AM816" i="1" s="1"/>
  <c r="AQ815" i="1"/>
  <c r="AS815" i="1" s="1"/>
  <c r="AY815" i="1" s="1"/>
  <c r="BC815" i="1" s="1"/>
  <c r="AK816" i="1" s="1"/>
  <c r="AU816" i="1" l="1"/>
  <c r="AT816" i="1"/>
  <c r="AN816" i="1"/>
  <c r="AO816" i="1" s="1"/>
  <c r="AP816" i="1" s="1"/>
  <c r="AR816" i="1" s="1"/>
  <c r="AX816" i="1" s="1"/>
  <c r="BB816" i="1" s="1"/>
  <c r="AJ817" i="1" s="1"/>
  <c r="AV816" i="1" l="1"/>
  <c r="AZ816" i="1" s="1"/>
  <c r="BD816" i="1" s="1"/>
  <c r="AL817" i="1" s="1"/>
  <c r="AW816" i="1"/>
  <c r="BA816" i="1" s="1"/>
  <c r="BE816" i="1" s="1"/>
  <c r="AM817" i="1" s="1"/>
  <c r="AQ816" i="1"/>
  <c r="AS816" i="1" s="1"/>
  <c r="AY816" i="1" s="1"/>
  <c r="BC816" i="1" s="1"/>
  <c r="AK817" i="1" s="1"/>
  <c r="AU817" i="1" l="1"/>
  <c r="AN817" i="1"/>
  <c r="AT817" i="1"/>
  <c r="AO817" i="1" l="1"/>
  <c r="AQ817" i="1" s="1"/>
  <c r="AS817" i="1" s="1"/>
  <c r="AY817" i="1" s="1"/>
  <c r="BC817" i="1" s="1"/>
  <c r="AK818" i="1" s="1"/>
  <c r="AW817" i="1" l="1"/>
  <c r="BA817" i="1" s="1"/>
  <c r="BE817" i="1" s="1"/>
  <c r="AM818" i="1" s="1"/>
  <c r="AV817" i="1"/>
  <c r="AZ817" i="1" s="1"/>
  <c r="BD817" i="1" s="1"/>
  <c r="AL818" i="1" s="1"/>
  <c r="AP817" i="1"/>
  <c r="AR817" i="1" s="1"/>
  <c r="AX817" i="1" s="1"/>
  <c r="BB817" i="1" s="1"/>
  <c r="AJ818" i="1" s="1"/>
  <c r="AN818" i="1" l="1"/>
  <c r="AT818" i="1"/>
  <c r="AU818" i="1"/>
  <c r="AO818" i="1" l="1"/>
  <c r="AP818" i="1" s="1"/>
  <c r="AR818" i="1" s="1"/>
  <c r="AX818" i="1" s="1"/>
  <c r="BB818" i="1" s="1"/>
  <c r="AJ819" i="1" s="1"/>
  <c r="AQ818" i="1"/>
  <c r="AS818" i="1" s="1"/>
  <c r="AY818" i="1" s="1"/>
  <c r="BC818" i="1" s="1"/>
  <c r="AK819" i="1" s="1"/>
  <c r="AN819" i="1" l="1"/>
  <c r="AO819" i="1" s="1"/>
  <c r="AV818" i="1"/>
  <c r="AZ818" i="1" s="1"/>
  <c r="BD818" i="1" s="1"/>
  <c r="AL819" i="1" s="1"/>
  <c r="AW818" i="1"/>
  <c r="BA818" i="1" s="1"/>
  <c r="BE818" i="1" s="1"/>
  <c r="AM819" i="1" s="1"/>
  <c r="AU819" i="1" s="1"/>
  <c r="AW819" i="1" s="1"/>
  <c r="BA819" i="1" s="1"/>
  <c r="BE819" i="1" s="1"/>
  <c r="AQ819" i="1" l="1"/>
  <c r="AS819" i="1" s="1"/>
  <c r="AY819" i="1" s="1"/>
  <c r="BC819" i="1" s="1"/>
  <c r="AK820" i="1" s="1"/>
  <c r="AT819" i="1"/>
  <c r="AV819" i="1" s="1"/>
  <c r="AZ819" i="1" s="1"/>
  <c r="BD819" i="1" s="1"/>
  <c r="AL820" i="1" s="1"/>
  <c r="AM820" i="1"/>
  <c r="AP819" i="1"/>
  <c r="AR819" i="1" s="1"/>
  <c r="AX819" i="1" s="1"/>
  <c r="BB819" i="1" s="1"/>
  <c r="AJ820" i="1" s="1"/>
  <c r="AT820" i="1" l="1"/>
  <c r="AN820" i="1"/>
  <c r="AO820" i="1" s="1"/>
  <c r="AQ820" i="1"/>
  <c r="AS820" i="1" s="1"/>
  <c r="AY820" i="1" s="1"/>
  <c r="BC820" i="1" s="1"/>
  <c r="AK821" i="1" s="1"/>
  <c r="AU820" i="1"/>
  <c r="AW820" i="1" s="1"/>
  <c r="BA820" i="1" s="1"/>
  <c r="BE820" i="1" s="1"/>
  <c r="AM821" i="1" s="1"/>
  <c r="AU821" i="1" l="1"/>
  <c r="AP820" i="1"/>
  <c r="AR820" i="1" s="1"/>
  <c r="AX820" i="1" s="1"/>
  <c r="BB820" i="1" s="1"/>
  <c r="AJ821" i="1" s="1"/>
  <c r="AV820" i="1"/>
  <c r="AZ820" i="1" s="1"/>
  <c r="BD820" i="1" s="1"/>
  <c r="AL821" i="1" s="1"/>
  <c r="AT821" i="1" l="1"/>
  <c r="AN821" i="1"/>
  <c r="AO821" i="1" l="1"/>
  <c r="AP821" i="1" s="1"/>
  <c r="AR821" i="1" s="1"/>
  <c r="AX821" i="1" s="1"/>
  <c r="BB821" i="1" s="1"/>
  <c r="AJ822" i="1" s="1"/>
  <c r="AW821" i="1"/>
  <c r="BA821" i="1" s="1"/>
  <c r="BE821" i="1" s="1"/>
  <c r="AM822" i="1" s="1"/>
  <c r="AV821" i="1"/>
  <c r="AZ821" i="1" s="1"/>
  <c r="BD821" i="1" s="1"/>
  <c r="AL822" i="1" s="1"/>
  <c r="AQ821" i="1" l="1"/>
  <c r="AS821" i="1" s="1"/>
  <c r="AY821" i="1" s="1"/>
  <c r="BC821" i="1" s="1"/>
  <c r="AK822" i="1" s="1"/>
  <c r="AN822" i="1" s="1"/>
  <c r="AT822" i="1"/>
  <c r="AO822" i="1" l="1"/>
  <c r="AP822" i="1" s="1"/>
  <c r="AR822" i="1" s="1"/>
  <c r="AX822" i="1" s="1"/>
  <c r="BB822" i="1" s="1"/>
  <c r="AJ823" i="1" s="1"/>
  <c r="AU822" i="1"/>
  <c r="AW822" i="1" s="1"/>
  <c r="BA822" i="1" s="1"/>
  <c r="BE822" i="1" s="1"/>
  <c r="AM823" i="1" s="1"/>
  <c r="AQ822" i="1"/>
  <c r="AS822" i="1" s="1"/>
  <c r="AY822" i="1" s="1"/>
  <c r="BC822" i="1" s="1"/>
  <c r="AK823" i="1" s="1"/>
  <c r="AV822" i="1"/>
  <c r="AZ822" i="1" s="1"/>
  <c r="BD822" i="1" s="1"/>
  <c r="AL823" i="1" s="1"/>
  <c r="AU823" i="1" l="1"/>
  <c r="AT823" i="1"/>
  <c r="AN823" i="1"/>
  <c r="AO823" i="1" s="1"/>
  <c r="AV823" i="1" l="1"/>
  <c r="AZ823" i="1" s="1"/>
  <c r="BD823" i="1" s="1"/>
  <c r="AL824" i="1" s="1"/>
  <c r="AP823" i="1"/>
  <c r="AR823" i="1" s="1"/>
  <c r="AX823" i="1" s="1"/>
  <c r="BB823" i="1" s="1"/>
  <c r="AJ824" i="1" s="1"/>
  <c r="AW823" i="1"/>
  <c r="BA823" i="1" s="1"/>
  <c r="BE823" i="1" s="1"/>
  <c r="AM824" i="1" s="1"/>
  <c r="AQ823" i="1"/>
  <c r="AS823" i="1" s="1"/>
  <c r="AY823" i="1" s="1"/>
  <c r="BC823" i="1" s="1"/>
  <c r="AK824" i="1" s="1"/>
  <c r="AU824" i="1" l="1"/>
  <c r="AT824" i="1"/>
  <c r="AN824" i="1"/>
  <c r="AO824" i="1" s="1"/>
  <c r="AP824" i="1" l="1"/>
  <c r="AR824" i="1" s="1"/>
  <c r="AX824" i="1" s="1"/>
  <c r="BB824" i="1" s="1"/>
  <c r="AJ825" i="1" s="1"/>
  <c r="AV824" i="1"/>
  <c r="AZ824" i="1" s="1"/>
  <c r="BD824" i="1" s="1"/>
  <c r="AL825" i="1" s="1"/>
  <c r="AW824" i="1"/>
  <c r="BA824" i="1" s="1"/>
  <c r="BE824" i="1" s="1"/>
  <c r="AM825" i="1" s="1"/>
  <c r="AQ824" i="1"/>
  <c r="AS824" i="1" s="1"/>
  <c r="AY824" i="1" s="1"/>
  <c r="BC824" i="1" s="1"/>
  <c r="AK825" i="1" s="1"/>
  <c r="AU825" i="1" l="1"/>
  <c r="AW825" i="1" s="1"/>
  <c r="BA825" i="1" s="1"/>
  <c r="BE825" i="1" s="1"/>
  <c r="AM826" i="1" s="1"/>
  <c r="AQ825" i="1"/>
  <c r="AS825" i="1" s="1"/>
  <c r="AY825" i="1" s="1"/>
  <c r="BC825" i="1" s="1"/>
  <c r="AK826" i="1" s="1"/>
  <c r="AT825" i="1"/>
  <c r="AV825" i="1" s="1"/>
  <c r="AZ825" i="1" s="1"/>
  <c r="BD825" i="1" s="1"/>
  <c r="AL826" i="1" s="1"/>
  <c r="AN825" i="1"/>
  <c r="AO825" i="1" s="1"/>
  <c r="AU826" i="1" l="1"/>
  <c r="AP825" i="1"/>
  <c r="AR825" i="1" s="1"/>
  <c r="AX825" i="1" s="1"/>
  <c r="BB825" i="1" s="1"/>
  <c r="AJ826" i="1" s="1"/>
  <c r="AN826" i="1" l="1"/>
  <c r="AT826" i="1"/>
  <c r="AO826" i="1" l="1"/>
  <c r="AW826" i="1" s="1"/>
  <c r="BA826" i="1" s="1"/>
  <c r="BE826" i="1" s="1"/>
  <c r="AM827" i="1" s="1"/>
  <c r="AQ826" i="1" l="1"/>
  <c r="AS826" i="1" s="1"/>
  <c r="AY826" i="1" s="1"/>
  <c r="BC826" i="1" s="1"/>
  <c r="AK827" i="1" s="1"/>
  <c r="AV826" i="1"/>
  <c r="AZ826" i="1" s="1"/>
  <c r="BD826" i="1" s="1"/>
  <c r="AL827" i="1" s="1"/>
  <c r="AP826" i="1"/>
  <c r="AR826" i="1" s="1"/>
  <c r="AX826" i="1" s="1"/>
  <c r="BB826" i="1" s="1"/>
  <c r="AJ827" i="1" s="1"/>
  <c r="AT827" i="1" l="1"/>
  <c r="AN827" i="1"/>
  <c r="AO827" i="1" s="1"/>
  <c r="AU827" i="1"/>
  <c r="AV827" i="1" l="1"/>
  <c r="AZ827" i="1" s="1"/>
  <c r="BD827" i="1" s="1"/>
  <c r="AL828" i="1" s="1"/>
  <c r="AQ827" i="1"/>
  <c r="AS827" i="1" s="1"/>
  <c r="AY827" i="1" s="1"/>
  <c r="BC827" i="1" s="1"/>
  <c r="AK828" i="1" s="1"/>
  <c r="AW827" i="1"/>
  <c r="BA827" i="1" s="1"/>
  <c r="BE827" i="1" s="1"/>
  <c r="AM828" i="1" s="1"/>
  <c r="AP827" i="1"/>
  <c r="AR827" i="1" s="1"/>
  <c r="AX827" i="1" s="1"/>
  <c r="BB827" i="1" s="1"/>
  <c r="AJ828" i="1" s="1"/>
  <c r="AT828" i="1" l="1"/>
  <c r="AN828" i="1"/>
  <c r="AO828" i="1" s="1"/>
  <c r="AP828" i="1" s="1"/>
  <c r="AR828" i="1" s="1"/>
  <c r="AX828" i="1" s="1"/>
  <c r="BB828" i="1" s="1"/>
  <c r="AJ829" i="1" s="1"/>
  <c r="AQ828" i="1"/>
  <c r="AS828" i="1" s="1"/>
  <c r="AY828" i="1" s="1"/>
  <c r="BC828" i="1" s="1"/>
  <c r="AK829" i="1" s="1"/>
  <c r="AU828" i="1"/>
  <c r="AW828" i="1" s="1"/>
  <c r="BA828" i="1" s="1"/>
  <c r="BE828" i="1" s="1"/>
  <c r="AM829" i="1" s="1"/>
  <c r="AU829" i="1" l="1"/>
  <c r="AT829" i="1"/>
  <c r="AN829" i="1"/>
  <c r="AO829" i="1" s="1"/>
  <c r="AV828" i="1"/>
  <c r="AZ828" i="1" s="1"/>
  <c r="BD828" i="1" s="1"/>
  <c r="AL829" i="1" s="1"/>
  <c r="AP829" i="1" l="1"/>
  <c r="AR829" i="1" s="1"/>
  <c r="AQ829" i="1"/>
  <c r="AS829" i="1" s="1"/>
  <c r="AY829" i="1" s="1"/>
  <c r="BC829" i="1" s="1"/>
  <c r="AK830" i="1" s="1"/>
  <c r="AV829" i="1"/>
  <c r="AZ829" i="1" s="1"/>
  <c r="BD829" i="1" s="1"/>
  <c r="AL830" i="1" s="1"/>
  <c r="AW829" i="1"/>
  <c r="BA829" i="1" s="1"/>
  <c r="BE829" i="1" s="1"/>
  <c r="AM830" i="1" s="1"/>
  <c r="AX829" i="1"/>
  <c r="BB829" i="1" s="1"/>
  <c r="AJ830" i="1" s="1"/>
  <c r="AN830" i="1" l="1"/>
  <c r="AO830" i="1" s="1"/>
  <c r="AT830" i="1"/>
  <c r="AV830" i="1" s="1"/>
  <c r="AZ830" i="1" s="1"/>
  <c r="BD830" i="1" s="1"/>
  <c r="AL831" i="1" s="1"/>
  <c r="AU830" i="1"/>
  <c r="AP830" i="1" l="1"/>
  <c r="AR830" i="1" s="1"/>
  <c r="AX830" i="1" s="1"/>
  <c r="BB830" i="1" s="1"/>
  <c r="AJ831" i="1" s="1"/>
  <c r="AQ830" i="1"/>
  <c r="AS830" i="1" s="1"/>
  <c r="AY830" i="1" s="1"/>
  <c r="BC830" i="1" s="1"/>
  <c r="AK831" i="1" s="1"/>
  <c r="AW830" i="1"/>
  <c r="BA830" i="1" s="1"/>
  <c r="BE830" i="1" s="1"/>
  <c r="AM831" i="1" s="1"/>
  <c r="AQ831" i="1" l="1"/>
  <c r="AS831" i="1" s="1"/>
  <c r="AY831" i="1" s="1"/>
  <c r="BC831" i="1" s="1"/>
  <c r="AK832" i="1" s="1"/>
  <c r="AU831" i="1"/>
  <c r="AW831" i="1" s="1"/>
  <c r="BA831" i="1" s="1"/>
  <c r="BE831" i="1" s="1"/>
  <c r="AM832" i="1" s="1"/>
  <c r="AP831" i="1"/>
  <c r="AR831" i="1" s="1"/>
  <c r="AX831" i="1" s="1"/>
  <c r="BB831" i="1" s="1"/>
  <c r="AJ832" i="1" s="1"/>
  <c r="AT831" i="1"/>
  <c r="AV831" i="1" s="1"/>
  <c r="AZ831" i="1" s="1"/>
  <c r="BD831" i="1" s="1"/>
  <c r="AL832" i="1" s="1"/>
  <c r="AN831" i="1"/>
  <c r="AO831" i="1" s="1"/>
  <c r="AT832" i="1" l="1"/>
  <c r="AN832" i="1"/>
  <c r="AO832" i="1" s="1"/>
  <c r="AP832" i="1"/>
  <c r="AR832" i="1" s="1"/>
  <c r="AX832" i="1" s="1"/>
  <c r="BB832" i="1" s="1"/>
  <c r="AJ833" i="1" s="1"/>
  <c r="AQ832" i="1"/>
  <c r="AS832" i="1" s="1"/>
  <c r="AY832" i="1" s="1"/>
  <c r="BC832" i="1" s="1"/>
  <c r="AK833" i="1" s="1"/>
  <c r="AU832" i="1"/>
  <c r="AN833" i="1" l="1"/>
  <c r="AO833" i="1" s="1"/>
  <c r="AW832" i="1"/>
  <c r="BA832" i="1" s="1"/>
  <c r="BE832" i="1" s="1"/>
  <c r="AM833" i="1" s="1"/>
  <c r="AV832" i="1"/>
  <c r="AZ832" i="1" s="1"/>
  <c r="BD832" i="1" s="1"/>
  <c r="AL833" i="1" s="1"/>
  <c r="AT833" i="1" s="1"/>
  <c r="AV833" i="1" s="1"/>
  <c r="AZ833" i="1" s="1"/>
  <c r="BD833" i="1" s="1"/>
  <c r="AP833" i="1" l="1"/>
  <c r="AR833" i="1" s="1"/>
  <c r="AQ833" i="1"/>
  <c r="AS833" i="1" s="1"/>
  <c r="AY833" i="1" s="1"/>
  <c r="BC833" i="1" s="1"/>
  <c r="AK834" i="1" s="1"/>
  <c r="AX833" i="1"/>
  <c r="BB833" i="1" s="1"/>
  <c r="AJ834" i="1" s="1"/>
  <c r="AL834" i="1"/>
  <c r="AU833" i="1"/>
  <c r="AW833" i="1" s="1"/>
  <c r="BA833" i="1" s="1"/>
  <c r="BE833" i="1" s="1"/>
  <c r="AM834" i="1" s="1"/>
  <c r="AU834" i="1" l="1"/>
  <c r="AN834" i="1"/>
  <c r="AO834" i="1" s="1"/>
  <c r="AT834" i="1"/>
  <c r="AP834" i="1" l="1"/>
  <c r="AR834" i="1" s="1"/>
  <c r="AX834" i="1" s="1"/>
  <c r="BB834" i="1" s="1"/>
  <c r="AJ835" i="1" s="1"/>
  <c r="AW834" i="1"/>
  <c r="BA834" i="1" s="1"/>
  <c r="BE834" i="1" s="1"/>
  <c r="AM835" i="1" s="1"/>
  <c r="AQ834" i="1"/>
  <c r="AS834" i="1" s="1"/>
  <c r="AY834" i="1" s="1"/>
  <c r="BC834" i="1" s="1"/>
  <c r="AK835" i="1" s="1"/>
  <c r="AV834" i="1"/>
  <c r="AZ834" i="1" s="1"/>
  <c r="BD834" i="1" s="1"/>
  <c r="AL835" i="1" s="1"/>
  <c r="AU835" i="1" l="1"/>
  <c r="AP835" i="1"/>
  <c r="AR835" i="1" s="1"/>
  <c r="AX835" i="1" s="1"/>
  <c r="BB835" i="1" s="1"/>
  <c r="AJ836" i="1" s="1"/>
  <c r="AT835" i="1"/>
  <c r="AN835" i="1"/>
  <c r="AO835" i="1" s="1"/>
  <c r="AW835" i="1" l="1"/>
  <c r="BA835" i="1" s="1"/>
  <c r="BE835" i="1" s="1"/>
  <c r="AM836" i="1" s="1"/>
  <c r="AV835" i="1"/>
  <c r="AZ835" i="1" s="1"/>
  <c r="BD835" i="1" s="1"/>
  <c r="AL836" i="1" s="1"/>
  <c r="AQ835" i="1"/>
  <c r="AS835" i="1" s="1"/>
  <c r="AY835" i="1" s="1"/>
  <c r="BC835" i="1" s="1"/>
  <c r="AK836" i="1" s="1"/>
  <c r="AN836" i="1" s="1"/>
  <c r="AO836" i="1" l="1"/>
  <c r="AP836" i="1"/>
  <c r="AR836" i="1" s="1"/>
  <c r="AX836" i="1"/>
  <c r="BB836" i="1" s="1"/>
  <c r="AJ837" i="1" s="1"/>
  <c r="AM837" i="1"/>
  <c r="AQ836" i="1"/>
  <c r="AS836" i="1" s="1"/>
  <c r="AY836" i="1" s="1"/>
  <c r="BC836" i="1" s="1"/>
  <c r="AK837" i="1" s="1"/>
  <c r="AU836" i="1"/>
  <c r="AW836" i="1" s="1"/>
  <c r="BA836" i="1" s="1"/>
  <c r="BE836" i="1" s="1"/>
  <c r="AT836" i="1"/>
  <c r="AV836" i="1" s="1"/>
  <c r="AZ836" i="1" s="1"/>
  <c r="BD836" i="1" s="1"/>
  <c r="AL837" i="1" s="1"/>
  <c r="AU837" i="1" l="1"/>
  <c r="AW837" i="1" s="1"/>
  <c r="BA837" i="1" s="1"/>
  <c r="BE837" i="1" s="1"/>
  <c r="AM838" i="1" s="1"/>
  <c r="AT837" i="1"/>
  <c r="AV837" i="1" s="1"/>
  <c r="AZ837" i="1" s="1"/>
  <c r="BD837" i="1" s="1"/>
  <c r="AL838" i="1" s="1"/>
  <c r="AN837" i="1"/>
  <c r="AO837" i="1" s="1"/>
  <c r="AQ837" i="1" s="1"/>
  <c r="AS837" i="1" s="1"/>
  <c r="AY837" i="1" s="1"/>
  <c r="BC837" i="1" s="1"/>
  <c r="AK838" i="1" s="1"/>
  <c r="AU838" i="1" l="1"/>
  <c r="AP837" i="1"/>
  <c r="AR837" i="1" s="1"/>
  <c r="AX837" i="1" s="1"/>
  <c r="BB837" i="1" s="1"/>
  <c r="AJ838" i="1" s="1"/>
  <c r="AN838" i="1" l="1"/>
  <c r="AT838" i="1"/>
  <c r="AO838" i="1" l="1"/>
  <c r="AW838" i="1" s="1"/>
  <c r="BA838" i="1" s="1"/>
  <c r="BE838" i="1" s="1"/>
  <c r="AM839" i="1" s="1"/>
  <c r="AQ838" i="1" l="1"/>
  <c r="AS838" i="1" s="1"/>
  <c r="AY838" i="1" s="1"/>
  <c r="BC838" i="1" s="1"/>
  <c r="AK839" i="1" s="1"/>
  <c r="AV838" i="1"/>
  <c r="AZ838" i="1" s="1"/>
  <c r="BD838" i="1" s="1"/>
  <c r="AL839" i="1" s="1"/>
  <c r="AP838" i="1"/>
  <c r="AR838" i="1" s="1"/>
  <c r="AX838" i="1" s="1"/>
  <c r="BB838" i="1" s="1"/>
  <c r="AJ839" i="1" s="1"/>
  <c r="AT839" i="1" l="1"/>
  <c r="AN839" i="1"/>
  <c r="AO839" i="1" s="1"/>
  <c r="AU839" i="1"/>
  <c r="AV839" i="1" l="1"/>
  <c r="AZ839" i="1" s="1"/>
  <c r="BD839" i="1" s="1"/>
  <c r="AL840" i="1" s="1"/>
  <c r="AQ839" i="1"/>
  <c r="AS839" i="1" s="1"/>
  <c r="AY839" i="1" s="1"/>
  <c r="BC839" i="1" s="1"/>
  <c r="AK840" i="1" s="1"/>
  <c r="AW839" i="1"/>
  <c r="BA839" i="1" s="1"/>
  <c r="BE839" i="1" s="1"/>
  <c r="AM840" i="1" s="1"/>
  <c r="AP839" i="1"/>
  <c r="AR839" i="1" s="1"/>
  <c r="AX839" i="1" s="1"/>
  <c r="BB839" i="1" s="1"/>
  <c r="AJ840" i="1" s="1"/>
  <c r="AT840" i="1" l="1"/>
  <c r="AN840" i="1"/>
  <c r="AO840" i="1" s="1"/>
  <c r="AQ840" i="1" s="1"/>
  <c r="AS840" i="1" s="1"/>
  <c r="AY840" i="1" s="1"/>
  <c r="BC840" i="1" s="1"/>
  <c r="AK841" i="1" s="1"/>
  <c r="AU840" i="1"/>
  <c r="AP840" i="1" l="1"/>
  <c r="AR840" i="1" s="1"/>
  <c r="AX840" i="1" s="1"/>
  <c r="BB840" i="1" s="1"/>
  <c r="AJ841" i="1" s="1"/>
  <c r="AW840" i="1"/>
  <c r="BA840" i="1" s="1"/>
  <c r="BE840" i="1" s="1"/>
  <c r="AM841" i="1" s="1"/>
  <c r="AV840" i="1"/>
  <c r="AZ840" i="1" s="1"/>
  <c r="BD840" i="1" s="1"/>
  <c r="AL841" i="1" s="1"/>
  <c r="AT841" i="1" l="1"/>
  <c r="AN841" i="1"/>
  <c r="AU841" i="1"/>
  <c r="AO841" i="1" l="1"/>
  <c r="AP841" i="1" s="1"/>
  <c r="AR841" i="1" s="1"/>
  <c r="AX841" i="1" s="1"/>
  <c r="BB841" i="1" s="1"/>
  <c r="AJ842" i="1" s="1"/>
  <c r="AQ841" i="1"/>
  <c r="AS841" i="1" s="1"/>
  <c r="AY841" i="1" s="1"/>
  <c r="BC841" i="1" s="1"/>
  <c r="AK842" i="1" s="1"/>
  <c r="AV841" i="1"/>
  <c r="AZ841" i="1" s="1"/>
  <c r="BD841" i="1" s="1"/>
  <c r="AL842" i="1" s="1"/>
  <c r="AW841" i="1"/>
  <c r="BA841" i="1" s="1"/>
  <c r="BE841" i="1" s="1"/>
  <c r="AM842" i="1" s="1"/>
  <c r="AU842" i="1" l="1"/>
  <c r="AN842" i="1"/>
  <c r="AO842" i="1" s="1"/>
  <c r="AT842" i="1"/>
  <c r="AQ842" i="1" l="1"/>
  <c r="AS842" i="1" s="1"/>
  <c r="AY842" i="1" s="1"/>
  <c r="BC842" i="1" s="1"/>
  <c r="AK843" i="1" s="1"/>
  <c r="AW842" i="1"/>
  <c r="BA842" i="1" s="1"/>
  <c r="BE842" i="1" s="1"/>
  <c r="AM843" i="1" s="1"/>
  <c r="AV842" i="1"/>
  <c r="AZ842" i="1" s="1"/>
  <c r="BD842" i="1" s="1"/>
  <c r="AL843" i="1" s="1"/>
  <c r="AP842" i="1"/>
  <c r="AR842" i="1" s="1"/>
  <c r="AX842" i="1" s="1"/>
  <c r="BB842" i="1" s="1"/>
  <c r="AJ843" i="1" s="1"/>
  <c r="AT843" i="1" l="1"/>
  <c r="AN843" i="1"/>
  <c r="AO843" i="1" s="1"/>
  <c r="AU843" i="1"/>
  <c r="AW843" i="1" l="1"/>
  <c r="BA843" i="1" s="1"/>
  <c r="BE843" i="1" s="1"/>
  <c r="AM844" i="1" s="1"/>
  <c r="AP843" i="1"/>
  <c r="AR843" i="1" s="1"/>
  <c r="AX843" i="1" s="1"/>
  <c r="BB843" i="1" s="1"/>
  <c r="AJ844" i="1" s="1"/>
  <c r="AV843" i="1"/>
  <c r="AZ843" i="1" s="1"/>
  <c r="BD843" i="1" s="1"/>
  <c r="AL844" i="1" s="1"/>
  <c r="AQ843" i="1"/>
  <c r="AS843" i="1" s="1"/>
  <c r="AY843" i="1" s="1"/>
  <c r="BC843" i="1" s="1"/>
  <c r="AK844" i="1" s="1"/>
  <c r="AU844" i="1" l="1"/>
  <c r="AT844" i="1"/>
  <c r="AN844" i="1"/>
  <c r="AO844" i="1" s="1"/>
  <c r="AP844" i="1" l="1"/>
  <c r="AR844" i="1" s="1"/>
  <c r="AX844" i="1" s="1"/>
  <c r="BB844" i="1" s="1"/>
  <c r="AJ845" i="1" s="1"/>
  <c r="AW844" i="1"/>
  <c r="BA844" i="1" s="1"/>
  <c r="BE844" i="1" s="1"/>
  <c r="AM845" i="1" s="1"/>
  <c r="AV844" i="1"/>
  <c r="AZ844" i="1" s="1"/>
  <c r="BD844" i="1" s="1"/>
  <c r="AL845" i="1" s="1"/>
  <c r="AQ844" i="1"/>
  <c r="AS844" i="1" s="1"/>
  <c r="AY844" i="1" s="1"/>
  <c r="BC844" i="1" s="1"/>
  <c r="AK845" i="1" s="1"/>
  <c r="AU845" i="1" l="1"/>
  <c r="AT845" i="1"/>
  <c r="AV845" i="1" s="1"/>
  <c r="AZ845" i="1" s="1"/>
  <c r="BD845" i="1" s="1"/>
  <c r="AL846" i="1" s="1"/>
  <c r="AN845" i="1"/>
  <c r="AO845" i="1" s="1"/>
  <c r="AW845" i="1" l="1"/>
  <c r="BA845" i="1" s="1"/>
  <c r="BE845" i="1" s="1"/>
  <c r="AM846" i="1" s="1"/>
  <c r="AQ845" i="1"/>
  <c r="AS845" i="1" s="1"/>
  <c r="AY845" i="1" s="1"/>
  <c r="BC845" i="1" s="1"/>
  <c r="AK846" i="1" s="1"/>
  <c r="AP845" i="1"/>
  <c r="AR845" i="1" s="1"/>
  <c r="AX845" i="1" s="1"/>
  <c r="BB845" i="1" s="1"/>
  <c r="AJ846" i="1" s="1"/>
  <c r="AN846" i="1" l="1"/>
  <c r="AO846" i="1" s="1"/>
  <c r="AT846" i="1"/>
  <c r="AU846" i="1"/>
  <c r="AW846" i="1" s="1"/>
  <c r="BA846" i="1" s="1"/>
  <c r="BE846" i="1" s="1"/>
  <c r="AM847" i="1" s="1"/>
  <c r="AQ846" i="1"/>
  <c r="AS846" i="1" s="1"/>
  <c r="AY846" i="1" s="1"/>
  <c r="BC846" i="1" s="1"/>
  <c r="AK847" i="1" s="1"/>
  <c r="AU847" i="1" l="1"/>
  <c r="AV846" i="1"/>
  <c r="AZ846" i="1" s="1"/>
  <c r="BD846" i="1" s="1"/>
  <c r="AL847" i="1" s="1"/>
  <c r="AP846" i="1"/>
  <c r="AR846" i="1" s="1"/>
  <c r="AX846" i="1" s="1"/>
  <c r="BB846" i="1" s="1"/>
  <c r="AJ847" i="1" s="1"/>
  <c r="AT847" i="1" l="1"/>
  <c r="AN847" i="1"/>
  <c r="AO847" i="1" l="1"/>
  <c r="AW847" i="1" s="1"/>
  <c r="BA847" i="1" s="1"/>
  <c r="BE847" i="1" s="1"/>
  <c r="AM848" i="1" s="1"/>
  <c r="AP847" i="1" l="1"/>
  <c r="AR847" i="1" s="1"/>
  <c r="AX847" i="1" s="1"/>
  <c r="BB847" i="1" s="1"/>
  <c r="AJ848" i="1" s="1"/>
  <c r="AV847" i="1"/>
  <c r="AZ847" i="1" s="1"/>
  <c r="BD847" i="1" s="1"/>
  <c r="AL848" i="1" s="1"/>
  <c r="AQ847" i="1"/>
  <c r="AS847" i="1" s="1"/>
  <c r="AY847" i="1" s="1"/>
  <c r="BC847" i="1" s="1"/>
  <c r="AK848" i="1" s="1"/>
  <c r="AU848" i="1" l="1"/>
  <c r="AT848" i="1"/>
  <c r="AN848" i="1"/>
  <c r="AO848" i="1" s="1"/>
  <c r="AV848" i="1" l="1"/>
  <c r="AZ848" i="1" s="1"/>
  <c r="BD848" i="1" s="1"/>
  <c r="AL849" i="1" s="1"/>
  <c r="AW848" i="1"/>
  <c r="BA848" i="1" s="1"/>
  <c r="BE848" i="1" s="1"/>
  <c r="AM849" i="1" s="1"/>
  <c r="AP848" i="1"/>
  <c r="AR848" i="1" s="1"/>
  <c r="AX848" i="1" s="1"/>
  <c r="BB848" i="1" s="1"/>
  <c r="AJ849" i="1" s="1"/>
  <c r="AQ848" i="1"/>
  <c r="AS848" i="1" s="1"/>
  <c r="AY848" i="1" s="1"/>
  <c r="BC848" i="1" s="1"/>
  <c r="AK849" i="1" s="1"/>
  <c r="AT849" i="1" l="1"/>
  <c r="AN849" i="1"/>
  <c r="AO849" i="1" s="1"/>
  <c r="AQ849" i="1" s="1"/>
  <c r="AS849" i="1" s="1"/>
  <c r="AY849" i="1" s="1"/>
  <c r="BC849" i="1" s="1"/>
  <c r="AK850" i="1" s="1"/>
  <c r="AU849" i="1"/>
  <c r="AW849" i="1" l="1"/>
  <c r="BA849" i="1" s="1"/>
  <c r="BE849" i="1" s="1"/>
  <c r="AM850" i="1" s="1"/>
  <c r="AP849" i="1"/>
  <c r="AR849" i="1" s="1"/>
  <c r="AX849" i="1" s="1"/>
  <c r="BB849" i="1" s="1"/>
  <c r="AJ850" i="1" s="1"/>
  <c r="AV849" i="1"/>
  <c r="AZ849" i="1" s="1"/>
  <c r="BD849" i="1" s="1"/>
  <c r="AL850" i="1" s="1"/>
  <c r="AN850" i="1" l="1"/>
  <c r="AT850" i="1"/>
  <c r="AU850" i="1"/>
  <c r="AO850" i="1" l="1"/>
  <c r="AP850" i="1" s="1"/>
  <c r="AR850" i="1" s="1"/>
  <c r="AX850" i="1" s="1"/>
  <c r="BB850" i="1" s="1"/>
  <c r="AJ851" i="1" s="1"/>
  <c r="AQ850" i="1" l="1"/>
  <c r="AS850" i="1" s="1"/>
  <c r="AY850" i="1" s="1"/>
  <c r="BC850" i="1" s="1"/>
  <c r="AK851" i="1" s="1"/>
  <c r="AV850" i="1"/>
  <c r="AZ850" i="1" s="1"/>
  <c r="BD850" i="1" s="1"/>
  <c r="AL851" i="1" s="1"/>
  <c r="AW850" i="1"/>
  <c r="BA850" i="1" s="1"/>
  <c r="BE850" i="1" s="1"/>
  <c r="AM851" i="1" s="1"/>
  <c r="AU851" i="1" l="1"/>
  <c r="AN851" i="1"/>
  <c r="AT851" i="1"/>
  <c r="AO851" i="1" l="1"/>
  <c r="AP851" i="1"/>
  <c r="AR851" i="1" s="1"/>
  <c r="AX851" i="1" s="1"/>
  <c r="BB851" i="1" s="1"/>
  <c r="AJ852" i="1" s="1"/>
  <c r="AW851" i="1"/>
  <c r="BA851" i="1" s="1"/>
  <c r="BE851" i="1" s="1"/>
  <c r="AM852" i="1" s="1"/>
  <c r="AQ851" i="1"/>
  <c r="AS851" i="1" s="1"/>
  <c r="AY851" i="1" s="1"/>
  <c r="BC851" i="1" s="1"/>
  <c r="AK852" i="1" s="1"/>
  <c r="AV851" i="1"/>
  <c r="AZ851" i="1" s="1"/>
  <c r="BD851" i="1" s="1"/>
  <c r="AL852" i="1" s="1"/>
  <c r="AT852" i="1" l="1"/>
  <c r="AN852" i="1"/>
  <c r="AO852" i="1" s="1"/>
  <c r="AU852" i="1"/>
  <c r="AP852" i="1" l="1"/>
  <c r="AR852" i="1" s="1"/>
  <c r="AX852" i="1" s="1"/>
  <c r="BB852" i="1" s="1"/>
  <c r="AJ853" i="1" s="1"/>
  <c r="AV852" i="1"/>
  <c r="AZ852" i="1" s="1"/>
  <c r="BD852" i="1" s="1"/>
  <c r="AL853" i="1" s="1"/>
  <c r="AW852" i="1"/>
  <c r="BA852" i="1" s="1"/>
  <c r="BE852" i="1" s="1"/>
  <c r="AM853" i="1" s="1"/>
  <c r="AQ852" i="1"/>
  <c r="AS852" i="1" s="1"/>
  <c r="AY852" i="1" s="1"/>
  <c r="BC852" i="1" s="1"/>
  <c r="AK853" i="1" s="1"/>
  <c r="AU853" i="1" l="1"/>
  <c r="AT853" i="1"/>
  <c r="AV853" i="1" s="1"/>
  <c r="AZ853" i="1" s="1"/>
  <c r="BD853" i="1" s="1"/>
  <c r="AL854" i="1" s="1"/>
  <c r="AN853" i="1"/>
  <c r="AO853" i="1" s="1"/>
  <c r="AQ853" i="1" s="1"/>
  <c r="AS853" i="1" s="1"/>
  <c r="AY853" i="1" s="1"/>
  <c r="BC853" i="1" s="1"/>
  <c r="AK854" i="1" s="1"/>
  <c r="AW853" i="1" l="1"/>
  <c r="BA853" i="1" s="1"/>
  <c r="BE853" i="1" s="1"/>
  <c r="AM854" i="1" s="1"/>
  <c r="AP853" i="1"/>
  <c r="AR853" i="1" s="1"/>
  <c r="AX853" i="1" s="1"/>
  <c r="BB853" i="1" s="1"/>
  <c r="AJ854" i="1" s="1"/>
  <c r="AN854" i="1" l="1"/>
  <c r="AT854" i="1"/>
  <c r="AU854" i="1"/>
  <c r="AO854" i="1" l="1"/>
  <c r="AV854" i="1" s="1"/>
  <c r="AZ854" i="1" s="1"/>
  <c r="BD854" i="1" s="1"/>
  <c r="AL855" i="1" s="1"/>
  <c r="AW854" i="1"/>
  <c r="BA854" i="1" s="1"/>
  <c r="BE854" i="1" s="1"/>
  <c r="AM855" i="1" s="1"/>
  <c r="AP854" i="1"/>
  <c r="AR854" i="1" s="1"/>
  <c r="AX854" i="1" s="1"/>
  <c r="BB854" i="1" s="1"/>
  <c r="AJ855" i="1" s="1"/>
  <c r="AT855" i="1" l="1"/>
  <c r="AQ854" i="1"/>
  <c r="AS854" i="1" s="1"/>
  <c r="AY854" i="1" s="1"/>
  <c r="BC854" i="1" s="1"/>
  <c r="AK855" i="1" s="1"/>
  <c r="AU855" i="1" l="1"/>
  <c r="AN855" i="1"/>
  <c r="AO855" i="1" l="1"/>
  <c r="AP855" i="1"/>
  <c r="AR855" i="1" s="1"/>
  <c r="AX855" i="1" s="1"/>
  <c r="BB855" i="1" s="1"/>
  <c r="AJ856" i="1" s="1"/>
  <c r="AQ855" i="1"/>
  <c r="AS855" i="1" s="1"/>
  <c r="AY855" i="1" s="1"/>
  <c r="BC855" i="1" s="1"/>
  <c r="AK856" i="1" s="1"/>
  <c r="AW855" i="1"/>
  <c r="BA855" i="1" s="1"/>
  <c r="BE855" i="1" s="1"/>
  <c r="AM856" i="1" s="1"/>
  <c r="AV855" i="1"/>
  <c r="AZ855" i="1" s="1"/>
  <c r="BD855" i="1" s="1"/>
  <c r="AL856" i="1" s="1"/>
  <c r="AT856" i="1" l="1"/>
  <c r="AN856" i="1"/>
  <c r="AO856" i="1" s="1"/>
  <c r="AU856" i="1"/>
  <c r="AV856" i="1" l="1"/>
  <c r="AZ856" i="1" s="1"/>
  <c r="BD856" i="1" s="1"/>
  <c r="AL857" i="1" s="1"/>
  <c r="AP856" i="1"/>
  <c r="AR856" i="1" s="1"/>
  <c r="AX856" i="1" s="1"/>
  <c r="BB856" i="1" s="1"/>
  <c r="AJ857" i="1" s="1"/>
  <c r="AW856" i="1"/>
  <c r="BA856" i="1" s="1"/>
  <c r="BE856" i="1" s="1"/>
  <c r="AM857" i="1" s="1"/>
  <c r="AQ856" i="1"/>
  <c r="AS856" i="1" s="1"/>
  <c r="AY856" i="1" s="1"/>
  <c r="BC856" i="1" s="1"/>
  <c r="AK857" i="1" s="1"/>
  <c r="AT857" i="1" l="1"/>
  <c r="AN857" i="1"/>
  <c r="AO857" i="1" s="1"/>
  <c r="AU857" i="1"/>
  <c r="AW857" i="1" l="1"/>
  <c r="BA857" i="1" s="1"/>
  <c r="BE857" i="1" s="1"/>
  <c r="AM858" i="1" s="1"/>
  <c r="AQ857" i="1"/>
  <c r="AS857" i="1" s="1"/>
  <c r="AY857" i="1" s="1"/>
  <c r="BC857" i="1" s="1"/>
  <c r="AK858" i="1" s="1"/>
  <c r="AV857" i="1"/>
  <c r="AZ857" i="1" s="1"/>
  <c r="BD857" i="1" s="1"/>
  <c r="AL858" i="1" s="1"/>
  <c r="AP857" i="1"/>
  <c r="AR857" i="1" s="1"/>
  <c r="AX857" i="1" s="1"/>
  <c r="BB857" i="1" s="1"/>
  <c r="AJ858" i="1" s="1"/>
  <c r="AN858" i="1" l="1"/>
  <c r="AO858" i="1" s="1"/>
  <c r="AQ858" i="1" s="1"/>
  <c r="AS858" i="1" s="1"/>
  <c r="AY858" i="1" s="1"/>
  <c r="BC858" i="1" s="1"/>
  <c r="AK859" i="1" s="1"/>
  <c r="AT858" i="1"/>
  <c r="AU858" i="1"/>
  <c r="AW858" i="1" l="1"/>
  <c r="BA858" i="1" s="1"/>
  <c r="BE858" i="1" s="1"/>
  <c r="AM859" i="1" s="1"/>
  <c r="AV858" i="1"/>
  <c r="AZ858" i="1" s="1"/>
  <c r="BD858" i="1" s="1"/>
  <c r="AL859" i="1" s="1"/>
  <c r="AP858" i="1"/>
  <c r="AR858" i="1" s="1"/>
  <c r="AX858" i="1" s="1"/>
  <c r="BB858" i="1" s="1"/>
  <c r="AJ859" i="1" s="1"/>
  <c r="AT859" i="1" l="1"/>
  <c r="AN859" i="1"/>
  <c r="AU859" i="1"/>
  <c r="AO859" i="1" l="1"/>
  <c r="AQ859" i="1"/>
  <c r="AS859" i="1" s="1"/>
  <c r="AY859" i="1" s="1"/>
  <c r="BC859" i="1" s="1"/>
  <c r="AK860" i="1" s="1"/>
  <c r="AP859" i="1"/>
  <c r="AR859" i="1" s="1"/>
  <c r="AX859" i="1" s="1"/>
  <c r="BB859" i="1" s="1"/>
  <c r="AJ860" i="1" s="1"/>
  <c r="AV859" i="1"/>
  <c r="AZ859" i="1" s="1"/>
  <c r="BD859" i="1" s="1"/>
  <c r="AL860" i="1" s="1"/>
  <c r="AW859" i="1"/>
  <c r="BA859" i="1" s="1"/>
  <c r="BE859" i="1" s="1"/>
  <c r="AM860" i="1" s="1"/>
  <c r="AU860" i="1" l="1"/>
  <c r="AT860" i="1"/>
  <c r="AN860" i="1"/>
  <c r="AO860" i="1" s="1"/>
  <c r="AV860" i="1" l="1"/>
  <c r="AZ860" i="1" s="1"/>
  <c r="BD860" i="1" s="1"/>
  <c r="AL861" i="1" s="1"/>
  <c r="AQ860" i="1"/>
  <c r="AS860" i="1" s="1"/>
  <c r="AY860" i="1" s="1"/>
  <c r="BC860" i="1" s="1"/>
  <c r="AK861" i="1" s="1"/>
  <c r="AP860" i="1"/>
  <c r="AR860" i="1" s="1"/>
  <c r="AX860" i="1" s="1"/>
  <c r="BB860" i="1" s="1"/>
  <c r="AJ861" i="1" s="1"/>
  <c r="AW860" i="1"/>
  <c r="BA860" i="1" s="1"/>
  <c r="BE860" i="1" s="1"/>
  <c r="AM861" i="1" s="1"/>
  <c r="AT861" i="1" l="1"/>
  <c r="AN861" i="1"/>
  <c r="AO861" i="1" s="1"/>
  <c r="AU861" i="1"/>
  <c r="AW861" i="1" s="1"/>
  <c r="BA861" i="1" s="1"/>
  <c r="BE861" i="1" s="1"/>
  <c r="AM862" i="1" s="1"/>
  <c r="AV861" i="1" l="1"/>
  <c r="AZ861" i="1" s="1"/>
  <c r="BD861" i="1" s="1"/>
  <c r="AL862" i="1" s="1"/>
  <c r="AQ861" i="1"/>
  <c r="AS861" i="1" s="1"/>
  <c r="AY861" i="1" s="1"/>
  <c r="BC861" i="1" s="1"/>
  <c r="AK862" i="1" s="1"/>
  <c r="AP861" i="1"/>
  <c r="AR861" i="1" s="1"/>
  <c r="AX861" i="1" s="1"/>
  <c r="BB861" i="1" s="1"/>
  <c r="AJ862" i="1" s="1"/>
  <c r="AT862" i="1" l="1"/>
  <c r="AN862" i="1"/>
  <c r="AO862" i="1" s="1"/>
  <c r="AU862" i="1"/>
  <c r="AW862" i="1" s="1"/>
  <c r="BA862" i="1" s="1"/>
  <c r="BE862" i="1" s="1"/>
  <c r="AM863" i="1" s="1"/>
  <c r="AQ862" i="1"/>
  <c r="AS862" i="1" s="1"/>
  <c r="AY862" i="1" s="1"/>
  <c r="BC862" i="1" s="1"/>
  <c r="AK863" i="1" s="1"/>
  <c r="AU863" i="1" l="1"/>
  <c r="AP862" i="1"/>
  <c r="AR862" i="1" s="1"/>
  <c r="AX862" i="1" s="1"/>
  <c r="BB862" i="1" s="1"/>
  <c r="AJ863" i="1" s="1"/>
  <c r="AV862" i="1"/>
  <c r="AZ862" i="1" s="1"/>
  <c r="BD862" i="1" s="1"/>
  <c r="AL863" i="1" s="1"/>
  <c r="AT863" i="1" l="1"/>
  <c r="AN863" i="1"/>
  <c r="AO863" i="1" l="1"/>
  <c r="AW863" i="1" s="1"/>
  <c r="BA863" i="1" s="1"/>
  <c r="BE863" i="1" s="1"/>
  <c r="AM864" i="1" s="1"/>
  <c r="AQ863" i="1" l="1"/>
  <c r="AS863" i="1" s="1"/>
  <c r="AY863" i="1" s="1"/>
  <c r="BC863" i="1" s="1"/>
  <c r="AK864" i="1" s="1"/>
  <c r="AV863" i="1"/>
  <c r="AZ863" i="1" s="1"/>
  <c r="BD863" i="1" s="1"/>
  <c r="AL864" i="1" s="1"/>
  <c r="AP863" i="1"/>
  <c r="AR863" i="1" s="1"/>
  <c r="AX863" i="1" s="1"/>
  <c r="BB863" i="1" s="1"/>
  <c r="AJ864" i="1" s="1"/>
  <c r="AN864" i="1" l="1"/>
  <c r="AO864" i="1" s="1"/>
  <c r="AQ864" i="1" s="1"/>
  <c r="AS864" i="1" s="1"/>
  <c r="AY864" i="1" s="1"/>
  <c r="BC864" i="1" s="1"/>
  <c r="AK865" i="1" s="1"/>
  <c r="AT864" i="1"/>
  <c r="AU864" i="1"/>
  <c r="AW864" i="1" l="1"/>
  <c r="BA864" i="1" s="1"/>
  <c r="BE864" i="1" s="1"/>
  <c r="AM865" i="1" s="1"/>
  <c r="AU865" i="1" s="1"/>
  <c r="AV864" i="1"/>
  <c r="AZ864" i="1" s="1"/>
  <c r="BD864" i="1" s="1"/>
  <c r="AL865" i="1" s="1"/>
  <c r="AP864" i="1"/>
  <c r="AR864" i="1" s="1"/>
  <c r="AX864" i="1" s="1"/>
  <c r="BB864" i="1" s="1"/>
  <c r="AJ865" i="1" s="1"/>
  <c r="AT865" i="1" l="1"/>
  <c r="AN865" i="1"/>
  <c r="AO865" i="1" l="1"/>
  <c r="AP865" i="1" s="1"/>
  <c r="AR865" i="1" s="1"/>
  <c r="AX865" i="1" s="1"/>
  <c r="BB865" i="1" s="1"/>
  <c r="AJ866" i="1" s="1"/>
  <c r="AQ865" i="1"/>
  <c r="AS865" i="1" s="1"/>
  <c r="AY865" i="1" s="1"/>
  <c r="BC865" i="1" s="1"/>
  <c r="AK866" i="1" s="1"/>
  <c r="AN866" i="1" l="1"/>
  <c r="AO866" i="1" s="1"/>
  <c r="AQ866" i="1" s="1"/>
  <c r="AS866" i="1" s="1"/>
  <c r="AU866" i="1"/>
  <c r="AW866" i="1" s="1"/>
  <c r="BA866" i="1" s="1"/>
  <c r="BE866" i="1" s="1"/>
  <c r="AV865" i="1"/>
  <c r="AZ865" i="1" s="1"/>
  <c r="BD865" i="1" s="1"/>
  <c r="AL866" i="1" s="1"/>
  <c r="AW865" i="1"/>
  <c r="BA865" i="1" s="1"/>
  <c r="BE865" i="1" s="1"/>
  <c r="AM866" i="1" s="1"/>
  <c r="AP866" i="1" l="1"/>
  <c r="AR866" i="1" s="1"/>
  <c r="AX866" i="1" s="1"/>
  <c r="BB866" i="1" s="1"/>
  <c r="AJ867" i="1" s="1"/>
  <c r="AM867" i="1"/>
  <c r="AY866" i="1"/>
  <c r="BC866" i="1" s="1"/>
  <c r="AK867" i="1" s="1"/>
  <c r="AT866" i="1"/>
  <c r="AV866" i="1" s="1"/>
  <c r="AZ866" i="1" s="1"/>
  <c r="BD866" i="1" s="1"/>
  <c r="AL867" i="1" s="1"/>
  <c r="AT867" i="1" l="1"/>
  <c r="AN867" i="1"/>
  <c r="AO867" i="1" s="1"/>
  <c r="AQ867" i="1" s="1"/>
  <c r="AS867" i="1" s="1"/>
  <c r="AY867" i="1" s="1"/>
  <c r="BC867" i="1" s="1"/>
  <c r="AK868" i="1" s="1"/>
  <c r="AU867" i="1"/>
  <c r="AW867" i="1" l="1"/>
  <c r="BA867" i="1" s="1"/>
  <c r="BE867" i="1" s="1"/>
  <c r="AM868" i="1" s="1"/>
  <c r="AU868" i="1" s="1"/>
  <c r="AP867" i="1"/>
  <c r="AR867" i="1" s="1"/>
  <c r="AX867" i="1" s="1"/>
  <c r="BB867" i="1" s="1"/>
  <c r="AJ868" i="1" s="1"/>
  <c r="AV867" i="1"/>
  <c r="AZ867" i="1" s="1"/>
  <c r="BD867" i="1" s="1"/>
  <c r="AL868" i="1" s="1"/>
  <c r="AN868" i="1" l="1"/>
  <c r="AT868" i="1"/>
  <c r="AO868" i="1" l="1"/>
  <c r="AP868" i="1" s="1"/>
  <c r="AR868" i="1" s="1"/>
  <c r="AX868" i="1" s="1"/>
  <c r="BB868" i="1" s="1"/>
  <c r="AJ869" i="1" s="1"/>
  <c r="AW868" i="1" l="1"/>
  <c r="BA868" i="1" s="1"/>
  <c r="BE868" i="1" s="1"/>
  <c r="AM869" i="1" s="1"/>
  <c r="AQ868" i="1"/>
  <c r="AS868" i="1" s="1"/>
  <c r="AY868" i="1" s="1"/>
  <c r="BC868" i="1" s="1"/>
  <c r="AK869" i="1" s="1"/>
  <c r="AV868" i="1"/>
  <c r="AZ868" i="1" s="1"/>
  <c r="BD868" i="1" s="1"/>
  <c r="AL869" i="1" s="1"/>
  <c r="AT869" i="1" s="1"/>
  <c r="AU869" i="1" l="1"/>
  <c r="AN869" i="1"/>
  <c r="AO869" i="1" l="1"/>
  <c r="AP869" i="1" s="1"/>
  <c r="AR869" i="1" s="1"/>
  <c r="AX869" i="1" s="1"/>
  <c r="BB869" i="1" s="1"/>
  <c r="AJ870" i="1" s="1"/>
  <c r="AQ869" i="1"/>
  <c r="AS869" i="1" s="1"/>
  <c r="AY869" i="1" s="1"/>
  <c r="BC869" i="1" s="1"/>
  <c r="AK870" i="1" s="1"/>
  <c r="AW869" i="1"/>
  <c r="BA869" i="1" s="1"/>
  <c r="BE869" i="1" s="1"/>
  <c r="AM870" i="1" s="1"/>
  <c r="AV869" i="1"/>
  <c r="AZ869" i="1" s="1"/>
  <c r="BD869" i="1" s="1"/>
  <c r="AL870" i="1" s="1"/>
  <c r="AT870" i="1" l="1"/>
  <c r="AN870" i="1"/>
  <c r="AO870" i="1" s="1"/>
  <c r="AQ870" i="1" s="1"/>
  <c r="AS870" i="1" s="1"/>
  <c r="AY870" i="1" s="1"/>
  <c r="BC870" i="1" s="1"/>
  <c r="AK871" i="1" s="1"/>
  <c r="AU870" i="1"/>
  <c r="AW870" i="1" s="1"/>
  <c r="BA870" i="1" s="1"/>
  <c r="BE870" i="1" s="1"/>
  <c r="AM871" i="1" s="1"/>
  <c r="AU871" i="1" l="1"/>
  <c r="AP870" i="1"/>
  <c r="AR870" i="1" s="1"/>
  <c r="AX870" i="1" s="1"/>
  <c r="BB870" i="1" s="1"/>
  <c r="AJ871" i="1" s="1"/>
  <c r="AV870" i="1"/>
  <c r="AZ870" i="1" s="1"/>
  <c r="BD870" i="1" s="1"/>
  <c r="AL871" i="1" s="1"/>
  <c r="AT871" i="1" l="1"/>
  <c r="AN871" i="1"/>
  <c r="AO871" i="1" l="1"/>
  <c r="AW871" i="1" s="1"/>
  <c r="BA871" i="1" s="1"/>
  <c r="BE871" i="1" s="1"/>
  <c r="AM872" i="1" s="1"/>
  <c r="AQ871" i="1" l="1"/>
  <c r="AS871" i="1" s="1"/>
  <c r="AY871" i="1" s="1"/>
  <c r="BC871" i="1" s="1"/>
  <c r="AK872" i="1" s="1"/>
  <c r="AV871" i="1"/>
  <c r="AZ871" i="1" s="1"/>
  <c r="BD871" i="1" s="1"/>
  <c r="AL872" i="1" s="1"/>
  <c r="AP871" i="1"/>
  <c r="AR871" i="1" s="1"/>
  <c r="AX871" i="1" s="1"/>
  <c r="BB871" i="1" s="1"/>
  <c r="AJ872" i="1" s="1"/>
  <c r="AN872" i="1" l="1"/>
  <c r="AO872" i="1" s="1"/>
  <c r="AQ872" i="1" s="1"/>
  <c r="AS872" i="1" s="1"/>
  <c r="AY872" i="1" s="1"/>
  <c r="BC872" i="1" s="1"/>
  <c r="AK873" i="1" s="1"/>
  <c r="AT872" i="1"/>
  <c r="AU872" i="1"/>
  <c r="AV872" i="1" l="1"/>
  <c r="AZ872" i="1" s="1"/>
  <c r="BD872" i="1" s="1"/>
  <c r="AL873" i="1" s="1"/>
  <c r="AP872" i="1"/>
  <c r="AR872" i="1" s="1"/>
  <c r="AX872" i="1" s="1"/>
  <c r="BB872" i="1" s="1"/>
  <c r="AJ873" i="1" s="1"/>
  <c r="AW872" i="1"/>
  <c r="BA872" i="1" s="1"/>
  <c r="BE872" i="1" s="1"/>
  <c r="AM873" i="1" s="1"/>
  <c r="AT873" i="1" l="1"/>
  <c r="AN873" i="1"/>
  <c r="AU873" i="1"/>
  <c r="AO873" i="1" l="1"/>
  <c r="AQ873" i="1"/>
  <c r="AS873" i="1" s="1"/>
  <c r="AY873" i="1" s="1"/>
  <c r="BC873" i="1" s="1"/>
  <c r="AK874" i="1" s="1"/>
  <c r="AV873" i="1"/>
  <c r="AZ873" i="1" s="1"/>
  <c r="BD873" i="1" s="1"/>
  <c r="AL874" i="1" s="1"/>
  <c r="AP873" i="1"/>
  <c r="AR873" i="1" s="1"/>
  <c r="AX873" i="1" s="1"/>
  <c r="BB873" i="1" s="1"/>
  <c r="AJ874" i="1" s="1"/>
  <c r="AW873" i="1"/>
  <c r="BA873" i="1" s="1"/>
  <c r="BE873" i="1" s="1"/>
  <c r="AM874" i="1" s="1"/>
  <c r="AU874" i="1" l="1"/>
  <c r="AT874" i="1"/>
  <c r="AN874" i="1"/>
  <c r="AO874" i="1" s="1"/>
  <c r="AV874" i="1" l="1"/>
  <c r="AZ874" i="1" s="1"/>
  <c r="BD874" i="1" s="1"/>
  <c r="AL875" i="1" s="1"/>
  <c r="AQ874" i="1"/>
  <c r="AS874" i="1" s="1"/>
  <c r="AY874" i="1" s="1"/>
  <c r="BC874" i="1" s="1"/>
  <c r="AK875" i="1" s="1"/>
  <c r="AW874" i="1"/>
  <c r="BA874" i="1" s="1"/>
  <c r="BE874" i="1" s="1"/>
  <c r="AM875" i="1" s="1"/>
  <c r="AP874" i="1"/>
  <c r="AR874" i="1" s="1"/>
  <c r="AX874" i="1" s="1"/>
  <c r="BB874" i="1" s="1"/>
  <c r="AJ875" i="1" s="1"/>
  <c r="AU875" i="1" l="1"/>
  <c r="AT875" i="1"/>
  <c r="AN875" i="1"/>
  <c r="AO875" i="1" s="1"/>
  <c r="AW875" i="1" l="1"/>
  <c r="BA875" i="1" s="1"/>
  <c r="BE875" i="1" s="1"/>
  <c r="AM876" i="1" s="1"/>
  <c r="AV875" i="1"/>
  <c r="AZ875" i="1" s="1"/>
  <c r="BD875" i="1" s="1"/>
  <c r="AL876" i="1" s="1"/>
  <c r="AQ875" i="1"/>
  <c r="AS875" i="1" s="1"/>
  <c r="AY875" i="1" s="1"/>
  <c r="BC875" i="1" s="1"/>
  <c r="AK876" i="1" s="1"/>
  <c r="AP875" i="1"/>
  <c r="AR875" i="1" s="1"/>
  <c r="AX875" i="1" s="1"/>
  <c r="BB875" i="1" s="1"/>
  <c r="AJ876" i="1" s="1"/>
  <c r="AU876" i="1" l="1"/>
  <c r="AN876" i="1"/>
  <c r="AO876" i="1" s="1"/>
  <c r="AT876" i="1"/>
  <c r="AP876" i="1" l="1"/>
  <c r="AR876" i="1" s="1"/>
  <c r="AX876" i="1" s="1"/>
  <c r="BB876" i="1" s="1"/>
  <c r="AJ877" i="1" s="1"/>
  <c r="AW876" i="1"/>
  <c r="BA876" i="1" s="1"/>
  <c r="BE876" i="1" s="1"/>
  <c r="AM877" i="1" s="1"/>
  <c r="AV876" i="1"/>
  <c r="AZ876" i="1" s="1"/>
  <c r="BD876" i="1" s="1"/>
  <c r="AL877" i="1" s="1"/>
  <c r="AQ876" i="1"/>
  <c r="AS876" i="1" s="1"/>
  <c r="AY876" i="1" s="1"/>
  <c r="BC876" i="1" s="1"/>
  <c r="AK877" i="1" s="1"/>
  <c r="AU877" i="1" l="1"/>
  <c r="AW877" i="1" s="1"/>
  <c r="BA877" i="1" s="1"/>
  <c r="BE877" i="1" s="1"/>
  <c r="AM878" i="1" s="1"/>
  <c r="AT877" i="1"/>
  <c r="AN877" i="1"/>
  <c r="AO877" i="1" s="1"/>
  <c r="AQ877" i="1" s="1"/>
  <c r="AS877" i="1" s="1"/>
  <c r="AY877" i="1" s="1"/>
  <c r="BC877" i="1" s="1"/>
  <c r="AK878" i="1" s="1"/>
  <c r="AU878" i="1" l="1"/>
  <c r="AP877" i="1"/>
  <c r="AR877" i="1" s="1"/>
  <c r="AX877" i="1" s="1"/>
  <c r="BB877" i="1" s="1"/>
  <c r="AJ878" i="1" s="1"/>
  <c r="AV877" i="1"/>
  <c r="AZ877" i="1" s="1"/>
  <c r="BD877" i="1" s="1"/>
  <c r="AL878" i="1" s="1"/>
  <c r="AT878" i="1" l="1"/>
  <c r="AN878" i="1"/>
  <c r="AO878" i="1" l="1"/>
  <c r="AW878" i="1" s="1"/>
  <c r="BA878" i="1" s="1"/>
  <c r="BE878" i="1" s="1"/>
  <c r="AM879" i="1" s="1"/>
  <c r="AV878" i="1" l="1"/>
  <c r="AZ878" i="1" s="1"/>
  <c r="BD878" i="1" s="1"/>
  <c r="AL879" i="1" s="1"/>
  <c r="AQ878" i="1"/>
  <c r="AS878" i="1" s="1"/>
  <c r="AY878" i="1" s="1"/>
  <c r="BC878" i="1" s="1"/>
  <c r="AK879" i="1" s="1"/>
  <c r="AP878" i="1"/>
  <c r="AR878" i="1" s="1"/>
  <c r="AX878" i="1" s="1"/>
  <c r="BB878" i="1" s="1"/>
  <c r="AJ879" i="1" s="1"/>
  <c r="AT879" i="1" l="1"/>
  <c r="AN879" i="1"/>
  <c r="AO879" i="1" s="1"/>
  <c r="AU879" i="1"/>
  <c r="AW879" i="1" s="1"/>
  <c r="BA879" i="1" s="1"/>
  <c r="BE879" i="1" s="1"/>
  <c r="AM880" i="1" s="1"/>
  <c r="AQ879" i="1"/>
  <c r="AS879" i="1" s="1"/>
  <c r="AY879" i="1" s="1"/>
  <c r="BC879" i="1" s="1"/>
  <c r="AK880" i="1" s="1"/>
  <c r="AU880" i="1" l="1"/>
  <c r="AP879" i="1"/>
  <c r="AR879" i="1" s="1"/>
  <c r="AX879" i="1" s="1"/>
  <c r="BB879" i="1" s="1"/>
  <c r="AJ880" i="1" s="1"/>
  <c r="AV879" i="1"/>
  <c r="AZ879" i="1" s="1"/>
  <c r="BD879" i="1" s="1"/>
  <c r="AL880" i="1" s="1"/>
  <c r="AN880" i="1" l="1"/>
  <c r="AT880" i="1"/>
  <c r="AO880" i="1" l="1"/>
  <c r="AW880" i="1" s="1"/>
  <c r="BA880" i="1" s="1"/>
  <c r="BE880" i="1" s="1"/>
  <c r="AM881" i="1" s="1"/>
  <c r="AQ880" i="1" l="1"/>
  <c r="AS880" i="1" s="1"/>
  <c r="AY880" i="1" s="1"/>
  <c r="BC880" i="1" s="1"/>
  <c r="AK881" i="1" s="1"/>
  <c r="AV880" i="1"/>
  <c r="AZ880" i="1" s="1"/>
  <c r="BD880" i="1" s="1"/>
  <c r="AL881" i="1" s="1"/>
  <c r="AP880" i="1"/>
  <c r="AR880" i="1" s="1"/>
  <c r="AX880" i="1" s="1"/>
  <c r="BB880" i="1" s="1"/>
  <c r="AJ881" i="1" s="1"/>
  <c r="AT881" i="1" l="1"/>
  <c r="AN881" i="1"/>
  <c r="AO881" i="1" s="1"/>
  <c r="AU881" i="1"/>
  <c r="AV881" i="1" l="1"/>
  <c r="AZ881" i="1" s="1"/>
  <c r="BD881" i="1" s="1"/>
  <c r="AL882" i="1" s="1"/>
  <c r="AQ881" i="1"/>
  <c r="AS881" i="1" s="1"/>
  <c r="AY881" i="1" s="1"/>
  <c r="BC881" i="1" s="1"/>
  <c r="AK882" i="1" s="1"/>
  <c r="AW881" i="1"/>
  <c r="BA881" i="1" s="1"/>
  <c r="BE881" i="1" s="1"/>
  <c r="AM882" i="1" s="1"/>
  <c r="AP881" i="1"/>
  <c r="AR881" i="1" s="1"/>
  <c r="AX881" i="1" s="1"/>
  <c r="BB881" i="1" s="1"/>
  <c r="AJ882" i="1" s="1"/>
  <c r="AU882" i="1" l="1"/>
  <c r="AT882" i="1"/>
  <c r="AN882" i="1"/>
  <c r="AO882" i="1" s="1"/>
  <c r="AV882" i="1" l="1"/>
  <c r="AZ882" i="1" s="1"/>
  <c r="BD882" i="1" s="1"/>
  <c r="AL883" i="1" s="1"/>
  <c r="AP882" i="1"/>
  <c r="AR882" i="1" s="1"/>
  <c r="AX882" i="1" s="1"/>
  <c r="BB882" i="1" s="1"/>
  <c r="AJ883" i="1" s="1"/>
  <c r="AW882" i="1"/>
  <c r="BA882" i="1" s="1"/>
  <c r="BE882" i="1" s="1"/>
  <c r="AM883" i="1" s="1"/>
  <c r="AQ882" i="1"/>
  <c r="AS882" i="1" s="1"/>
  <c r="AY882" i="1" s="1"/>
  <c r="BC882" i="1" s="1"/>
  <c r="AK883" i="1" s="1"/>
  <c r="AU883" i="1" l="1"/>
  <c r="AT883" i="1"/>
  <c r="AN883" i="1"/>
  <c r="AO883" i="1" s="1"/>
  <c r="AP883" i="1" l="1"/>
  <c r="AR883" i="1" s="1"/>
  <c r="AX883" i="1" s="1"/>
  <c r="BB883" i="1" s="1"/>
  <c r="AJ884" i="1" s="1"/>
  <c r="AV883" i="1"/>
  <c r="AZ883" i="1" s="1"/>
  <c r="BD883" i="1" s="1"/>
  <c r="AL884" i="1" s="1"/>
  <c r="AQ883" i="1"/>
  <c r="AS883" i="1" s="1"/>
  <c r="AY883" i="1" s="1"/>
  <c r="BC883" i="1" s="1"/>
  <c r="AK884" i="1" s="1"/>
  <c r="AW883" i="1"/>
  <c r="BA883" i="1" s="1"/>
  <c r="BE883" i="1" s="1"/>
  <c r="AM884" i="1" s="1"/>
  <c r="AU884" i="1" l="1"/>
  <c r="AN884" i="1"/>
  <c r="AO884" i="1" s="1"/>
  <c r="AT884" i="1"/>
  <c r="AQ884" i="1" l="1"/>
  <c r="AS884" i="1" s="1"/>
  <c r="AY884" i="1" s="1"/>
  <c r="BC884" i="1" s="1"/>
  <c r="AK885" i="1" s="1"/>
  <c r="AW884" i="1"/>
  <c r="BA884" i="1" s="1"/>
  <c r="BE884" i="1" s="1"/>
  <c r="AM885" i="1" s="1"/>
  <c r="AV884" i="1"/>
  <c r="AZ884" i="1" s="1"/>
  <c r="BD884" i="1" s="1"/>
  <c r="AL885" i="1" s="1"/>
  <c r="AP884" i="1"/>
  <c r="AR884" i="1" s="1"/>
  <c r="AX884" i="1" s="1"/>
  <c r="BB884" i="1" s="1"/>
  <c r="AJ885" i="1" s="1"/>
  <c r="AT885" i="1" l="1"/>
  <c r="AV885" i="1" s="1"/>
  <c r="AZ885" i="1" s="1"/>
  <c r="BD885" i="1" s="1"/>
  <c r="AL886" i="1" s="1"/>
  <c r="AN885" i="1"/>
  <c r="AO885" i="1" s="1"/>
  <c r="AU885" i="1"/>
  <c r="AW885" i="1" l="1"/>
  <c r="BA885" i="1" s="1"/>
  <c r="BE885" i="1" s="1"/>
  <c r="AM886" i="1" s="1"/>
  <c r="AP885" i="1"/>
  <c r="AR885" i="1" s="1"/>
  <c r="AX885" i="1" s="1"/>
  <c r="BB885" i="1" s="1"/>
  <c r="AJ886" i="1" s="1"/>
  <c r="AQ885" i="1"/>
  <c r="AS885" i="1" s="1"/>
  <c r="AY885" i="1" s="1"/>
  <c r="BC885" i="1" s="1"/>
  <c r="AK886" i="1" s="1"/>
  <c r="AU886" i="1" l="1"/>
  <c r="AT886" i="1"/>
  <c r="AN886" i="1"/>
  <c r="AO886" i="1" s="1"/>
  <c r="AP886" i="1" l="1"/>
  <c r="AR886" i="1" s="1"/>
  <c r="AX886" i="1" s="1"/>
  <c r="BB886" i="1" s="1"/>
  <c r="AJ887" i="1" s="1"/>
  <c r="AV886" i="1"/>
  <c r="AZ886" i="1" s="1"/>
  <c r="BD886" i="1" s="1"/>
  <c r="AL887" i="1" s="1"/>
  <c r="AQ886" i="1"/>
  <c r="AS886" i="1" s="1"/>
  <c r="AY886" i="1" s="1"/>
  <c r="BC886" i="1" s="1"/>
  <c r="AK887" i="1" s="1"/>
  <c r="AW886" i="1"/>
  <c r="BA886" i="1" s="1"/>
  <c r="BE886" i="1" s="1"/>
  <c r="AM887" i="1" s="1"/>
  <c r="AU887" i="1" l="1"/>
  <c r="AT887" i="1"/>
  <c r="AV887" i="1" s="1"/>
  <c r="AZ887" i="1" s="1"/>
  <c r="BD887" i="1" s="1"/>
  <c r="AL888" i="1" s="1"/>
  <c r="AN887" i="1"/>
  <c r="AO887" i="1" s="1"/>
  <c r="AP887" i="1" l="1"/>
  <c r="AR887" i="1" s="1"/>
  <c r="AX887" i="1" s="1"/>
  <c r="BB887" i="1" s="1"/>
  <c r="AJ888" i="1" s="1"/>
  <c r="AQ887" i="1"/>
  <c r="AS887" i="1" s="1"/>
  <c r="AY887" i="1" s="1"/>
  <c r="BC887" i="1" s="1"/>
  <c r="AK888" i="1" s="1"/>
  <c r="AW887" i="1"/>
  <c r="BA887" i="1" s="1"/>
  <c r="BE887" i="1" s="1"/>
  <c r="AM888" i="1" s="1"/>
  <c r="AU888" i="1" l="1"/>
  <c r="AN888" i="1"/>
  <c r="AO888" i="1" s="1"/>
  <c r="AT888" i="1"/>
  <c r="AW888" i="1" l="1"/>
  <c r="BA888" i="1" s="1"/>
  <c r="BE888" i="1" s="1"/>
  <c r="AM889" i="1" s="1"/>
  <c r="AQ888" i="1"/>
  <c r="AS888" i="1" s="1"/>
  <c r="AY888" i="1" s="1"/>
  <c r="BC888" i="1" s="1"/>
  <c r="AK889" i="1" s="1"/>
  <c r="AP888" i="1"/>
  <c r="AR888" i="1" s="1"/>
  <c r="AX888" i="1" s="1"/>
  <c r="BB888" i="1" s="1"/>
  <c r="AJ889" i="1" s="1"/>
  <c r="AV888" i="1"/>
  <c r="AZ888" i="1" s="1"/>
  <c r="BD888" i="1" s="1"/>
  <c r="AL889" i="1" s="1"/>
  <c r="AU889" i="1" l="1"/>
  <c r="AW889" i="1" s="1"/>
  <c r="BA889" i="1" s="1"/>
  <c r="BE889" i="1" s="1"/>
  <c r="AM890" i="1" s="1"/>
  <c r="AT889" i="1"/>
  <c r="AV889" i="1" s="1"/>
  <c r="AZ889" i="1" s="1"/>
  <c r="BD889" i="1" s="1"/>
  <c r="AL890" i="1" s="1"/>
  <c r="AN889" i="1"/>
  <c r="AO889" i="1" s="1"/>
  <c r="AP889" i="1" l="1"/>
  <c r="AR889" i="1" s="1"/>
  <c r="AX889" i="1" s="1"/>
  <c r="BB889" i="1" s="1"/>
  <c r="AJ890" i="1" s="1"/>
  <c r="AQ889" i="1"/>
  <c r="AS889" i="1" s="1"/>
  <c r="AY889" i="1" s="1"/>
  <c r="BC889" i="1" s="1"/>
  <c r="AK890" i="1" s="1"/>
  <c r="AU890" i="1" l="1"/>
  <c r="AT890" i="1"/>
  <c r="AN890" i="1"/>
  <c r="AO890" i="1" s="1"/>
  <c r="AP890" i="1" s="1"/>
  <c r="AR890" i="1" s="1"/>
  <c r="AX890" i="1" s="1"/>
  <c r="BB890" i="1" s="1"/>
  <c r="AJ891" i="1" s="1"/>
  <c r="AV890" i="1" l="1"/>
  <c r="AZ890" i="1" s="1"/>
  <c r="BD890" i="1" s="1"/>
  <c r="AL891" i="1" s="1"/>
  <c r="AQ890" i="1"/>
  <c r="AS890" i="1" s="1"/>
  <c r="AY890" i="1" s="1"/>
  <c r="BC890" i="1" s="1"/>
  <c r="AK891" i="1" s="1"/>
  <c r="AW890" i="1"/>
  <c r="BA890" i="1" s="1"/>
  <c r="BE890" i="1" s="1"/>
  <c r="AM891" i="1" s="1"/>
  <c r="AU891" i="1" l="1"/>
  <c r="AN891" i="1"/>
  <c r="AT891" i="1"/>
  <c r="AO891" i="1" l="1"/>
  <c r="AP891" i="1"/>
  <c r="AR891" i="1" s="1"/>
  <c r="AX891" i="1" s="1"/>
  <c r="BB891" i="1" s="1"/>
  <c r="AJ892" i="1" s="1"/>
  <c r="AQ891" i="1"/>
  <c r="AS891" i="1" s="1"/>
  <c r="AY891" i="1" s="1"/>
  <c r="BC891" i="1" s="1"/>
  <c r="AK892" i="1" s="1"/>
  <c r="AV891" i="1"/>
  <c r="AZ891" i="1" s="1"/>
  <c r="BD891" i="1" s="1"/>
  <c r="AL892" i="1" s="1"/>
  <c r="AW891" i="1"/>
  <c r="BA891" i="1" s="1"/>
  <c r="BE891" i="1" s="1"/>
  <c r="AM892" i="1" s="1"/>
  <c r="AN892" i="1" l="1"/>
  <c r="AO892" i="1" s="1"/>
  <c r="AP892" i="1" s="1"/>
  <c r="AR892" i="1" s="1"/>
  <c r="AX892" i="1" s="1"/>
  <c r="BB892" i="1" s="1"/>
  <c r="AJ893" i="1" s="1"/>
  <c r="AT892" i="1"/>
  <c r="AU892" i="1"/>
  <c r="AV892" i="1" l="1"/>
  <c r="AZ892" i="1" s="1"/>
  <c r="BD892" i="1" s="1"/>
  <c r="AL893" i="1" s="1"/>
  <c r="AW892" i="1"/>
  <c r="BA892" i="1" s="1"/>
  <c r="BE892" i="1" s="1"/>
  <c r="AM893" i="1" s="1"/>
  <c r="AQ892" i="1"/>
  <c r="AS892" i="1" s="1"/>
  <c r="AY892" i="1" s="1"/>
  <c r="BC892" i="1" s="1"/>
  <c r="AK893" i="1" s="1"/>
  <c r="AU893" i="1" l="1"/>
  <c r="AN893" i="1"/>
  <c r="AT893" i="1"/>
  <c r="AO893" i="1" l="1"/>
  <c r="AP893" i="1"/>
  <c r="AR893" i="1" s="1"/>
  <c r="AX893" i="1" s="1"/>
  <c r="BB893" i="1" s="1"/>
  <c r="AJ894" i="1" s="1"/>
  <c r="AW893" i="1"/>
  <c r="BA893" i="1" s="1"/>
  <c r="BE893" i="1" s="1"/>
  <c r="AM894" i="1" s="1"/>
  <c r="AV893" i="1"/>
  <c r="AZ893" i="1" s="1"/>
  <c r="BD893" i="1" s="1"/>
  <c r="AL894" i="1" s="1"/>
  <c r="AQ893" i="1"/>
  <c r="AS893" i="1" s="1"/>
  <c r="AY893" i="1" s="1"/>
  <c r="BC893" i="1" s="1"/>
  <c r="AK894" i="1" s="1"/>
  <c r="AU894" i="1" l="1"/>
  <c r="AT894" i="1"/>
  <c r="AV894" i="1" s="1"/>
  <c r="AZ894" i="1" s="1"/>
  <c r="BD894" i="1" s="1"/>
  <c r="AL895" i="1" s="1"/>
  <c r="AN894" i="1"/>
  <c r="AO894" i="1" s="1"/>
  <c r="AP894" i="1" l="1"/>
  <c r="AR894" i="1" s="1"/>
  <c r="AX894" i="1" s="1"/>
  <c r="BB894" i="1" s="1"/>
  <c r="AJ895" i="1" s="1"/>
  <c r="AQ894" i="1"/>
  <c r="AS894" i="1" s="1"/>
  <c r="AY894" i="1" s="1"/>
  <c r="BC894" i="1" s="1"/>
  <c r="AK895" i="1" s="1"/>
  <c r="AW894" i="1"/>
  <c r="BA894" i="1" s="1"/>
  <c r="BE894" i="1" s="1"/>
  <c r="AM895" i="1" s="1"/>
  <c r="AU895" i="1" l="1"/>
  <c r="AT895" i="1"/>
  <c r="AN895" i="1"/>
  <c r="AO895" i="1" s="1"/>
  <c r="AP895" i="1" l="1"/>
  <c r="AR895" i="1" s="1"/>
  <c r="AX895" i="1" s="1"/>
  <c r="BB895" i="1" s="1"/>
  <c r="AJ896" i="1" s="1"/>
  <c r="AV895" i="1"/>
  <c r="AZ895" i="1" s="1"/>
  <c r="BD895" i="1" s="1"/>
  <c r="AL896" i="1" s="1"/>
  <c r="AQ895" i="1"/>
  <c r="AS895" i="1" s="1"/>
  <c r="AY895" i="1" s="1"/>
  <c r="BC895" i="1" s="1"/>
  <c r="AK896" i="1" s="1"/>
  <c r="AW895" i="1"/>
  <c r="BA895" i="1" s="1"/>
  <c r="BE895" i="1" s="1"/>
  <c r="AM896" i="1" s="1"/>
  <c r="AU896" i="1" l="1"/>
  <c r="AN896" i="1"/>
  <c r="AO896" i="1" s="1"/>
  <c r="AT896" i="1"/>
  <c r="AV896" i="1" l="1"/>
  <c r="AZ896" i="1" s="1"/>
  <c r="BD896" i="1" s="1"/>
  <c r="AL897" i="1" s="1"/>
  <c r="AW896" i="1"/>
  <c r="BA896" i="1" s="1"/>
  <c r="BE896" i="1" s="1"/>
  <c r="AM897" i="1" s="1"/>
  <c r="AQ896" i="1"/>
  <c r="AS896" i="1" s="1"/>
  <c r="AY896" i="1" s="1"/>
  <c r="BC896" i="1" s="1"/>
  <c r="AK897" i="1" s="1"/>
  <c r="AP896" i="1"/>
  <c r="AR896" i="1" s="1"/>
  <c r="AX896" i="1" s="1"/>
  <c r="BB896" i="1" s="1"/>
  <c r="AJ897" i="1" s="1"/>
  <c r="AU897" i="1" l="1"/>
  <c r="AT897" i="1"/>
  <c r="AN897" i="1"/>
  <c r="AO897" i="1" s="1"/>
  <c r="AW897" i="1" l="1"/>
  <c r="BA897" i="1" s="1"/>
  <c r="BE897" i="1" s="1"/>
  <c r="AM898" i="1" s="1"/>
  <c r="AP897" i="1"/>
  <c r="AR897" i="1" s="1"/>
  <c r="AX897" i="1" s="1"/>
  <c r="BB897" i="1" s="1"/>
  <c r="AJ898" i="1" s="1"/>
  <c r="AV897" i="1"/>
  <c r="AZ897" i="1" s="1"/>
  <c r="BD897" i="1" s="1"/>
  <c r="AL898" i="1" s="1"/>
  <c r="AQ897" i="1"/>
  <c r="AS897" i="1" s="1"/>
  <c r="AY897" i="1" s="1"/>
  <c r="BC897" i="1" s="1"/>
  <c r="AK898" i="1" s="1"/>
  <c r="AT898" i="1" l="1"/>
  <c r="AN898" i="1"/>
  <c r="AO898" i="1" s="1"/>
  <c r="AU898" i="1"/>
  <c r="AP898" i="1" l="1"/>
  <c r="AR898" i="1" s="1"/>
  <c r="AX898" i="1" s="1"/>
  <c r="BB898" i="1" s="1"/>
  <c r="AJ899" i="1" s="1"/>
  <c r="AV898" i="1"/>
  <c r="AZ898" i="1" s="1"/>
  <c r="BD898" i="1" s="1"/>
  <c r="AL899" i="1" s="1"/>
  <c r="AW898" i="1"/>
  <c r="BA898" i="1" s="1"/>
  <c r="BE898" i="1" s="1"/>
  <c r="AM899" i="1" s="1"/>
  <c r="AQ898" i="1"/>
  <c r="AS898" i="1" s="1"/>
  <c r="AY898" i="1" s="1"/>
  <c r="BC898" i="1" s="1"/>
  <c r="AK899" i="1" s="1"/>
  <c r="AU899" i="1" l="1"/>
  <c r="AW899" i="1" s="1"/>
  <c r="BA899" i="1" s="1"/>
  <c r="BE899" i="1" s="1"/>
  <c r="AM900" i="1" s="1"/>
  <c r="AQ899" i="1"/>
  <c r="AS899" i="1" s="1"/>
  <c r="AY899" i="1" s="1"/>
  <c r="BC899" i="1" s="1"/>
  <c r="AK900" i="1" s="1"/>
  <c r="AT899" i="1"/>
  <c r="AV899" i="1" s="1"/>
  <c r="AZ899" i="1" s="1"/>
  <c r="BD899" i="1" s="1"/>
  <c r="AL900" i="1" s="1"/>
  <c r="AN899" i="1"/>
  <c r="AO899" i="1" s="1"/>
  <c r="AU900" i="1" l="1"/>
  <c r="AP899" i="1"/>
  <c r="AR899" i="1" s="1"/>
  <c r="AX899" i="1" s="1"/>
  <c r="BB899" i="1" s="1"/>
  <c r="AJ900" i="1" s="1"/>
  <c r="AN900" i="1" l="1"/>
  <c r="AT900" i="1"/>
  <c r="AO900" i="1" l="1"/>
  <c r="AW900" i="1" s="1"/>
  <c r="BA900" i="1" s="1"/>
  <c r="BE900" i="1" s="1"/>
  <c r="AM901" i="1" s="1"/>
  <c r="AQ900" i="1" l="1"/>
  <c r="AS900" i="1" s="1"/>
  <c r="AY900" i="1" s="1"/>
  <c r="BC900" i="1" s="1"/>
  <c r="AK901" i="1" s="1"/>
  <c r="AV900" i="1"/>
  <c r="AZ900" i="1" s="1"/>
  <c r="BD900" i="1" s="1"/>
  <c r="AL901" i="1" s="1"/>
  <c r="AP900" i="1"/>
  <c r="AR900" i="1" s="1"/>
  <c r="AX900" i="1" s="1"/>
  <c r="BB900" i="1" s="1"/>
  <c r="AJ901" i="1" s="1"/>
  <c r="AT901" i="1" l="1"/>
  <c r="AN901" i="1"/>
  <c r="AO901" i="1" s="1"/>
  <c r="AU901" i="1"/>
  <c r="AQ901" i="1" l="1"/>
  <c r="AS901" i="1" s="1"/>
  <c r="AY901" i="1" s="1"/>
  <c r="BC901" i="1" s="1"/>
  <c r="AK902" i="1" s="1"/>
  <c r="AV901" i="1"/>
  <c r="AZ901" i="1" s="1"/>
  <c r="BD901" i="1" s="1"/>
  <c r="AL902" i="1" s="1"/>
  <c r="AP901" i="1"/>
  <c r="AR901" i="1" s="1"/>
  <c r="AX901" i="1" s="1"/>
  <c r="BB901" i="1" s="1"/>
  <c r="AJ902" i="1" s="1"/>
  <c r="AW901" i="1"/>
  <c r="BA901" i="1" s="1"/>
  <c r="BE901" i="1" s="1"/>
  <c r="AM902" i="1" s="1"/>
  <c r="AT902" i="1" l="1"/>
  <c r="AN902" i="1"/>
  <c r="AO902" i="1" s="1"/>
  <c r="AU902" i="1"/>
  <c r="AW902" i="1" s="1"/>
  <c r="BA902" i="1" s="1"/>
  <c r="BE902" i="1" s="1"/>
  <c r="AM903" i="1" s="1"/>
  <c r="AQ902" i="1"/>
  <c r="AS902" i="1" s="1"/>
  <c r="AY902" i="1" s="1"/>
  <c r="BC902" i="1" s="1"/>
  <c r="AK903" i="1" s="1"/>
  <c r="AU903" i="1" l="1"/>
  <c r="AP902" i="1"/>
  <c r="AR902" i="1" s="1"/>
  <c r="AX902" i="1" s="1"/>
  <c r="BB902" i="1" s="1"/>
  <c r="AJ903" i="1" s="1"/>
  <c r="AV902" i="1"/>
  <c r="AZ902" i="1" s="1"/>
  <c r="BD902" i="1" s="1"/>
  <c r="AL903" i="1" s="1"/>
  <c r="AT903" i="1" l="1"/>
  <c r="AN903" i="1"/>
  <c r="AO903" i="1" l="1"/>
  <c r="AP903" i="1" s="1"/>
  <c r="AR903" i="1" s="1"/>
  <c r="AX903" i="1" s="1"/>
  <c r="BB903" i="1" s="1"/>
  <c r="AJ904" i="1" s="1"/>
  <c r="AV903" i="1"/>
  <c r="AZ903" i="1" s="1"/>
  <c r="BD903" i="1" s="1"/>
  <c r="AL904" i="1" s="1"/>
  <c r="AT904" i="1" l="1"/>
  <c r="AQ903" i="1"/>
  <c r="AS903" i="1" s="1"/>
  <c r="AY903" i="1" s="1"/>
  <c r="BC903" i="1" s="1"/>
  <c r="AK904" i="1" s="1"/>
  <c r="AW903" i="1"/>
  <c r="BA903" i="1" s="1"/>
  <c r="BE903" i="1" s="1"/>
  <c r="AM904" i="1" s="1"/>
  <c r="AU904" i="1" l="1"/>
  <c r="AN904" i="1"/>
  <c r="AO904" i="1" l="1"/>
  <c r="AP904" i="1" s="1"/>
  <c r="AR904" i="1" s="1"/>
  <c r="AX904" i="1" s="1"/>
  <c r="BB904" i="1" s="1"/>
  <c r="AJ905" i="1" s="1"/>
  <c r="AV904" i="1"/>
  <c r="AZ904" i="1" s="1"/>
  <c r="BD904" i="1" s="1"/>
  <c r="AL905" i="1" s="1"/>
  <c r="AW904" i="1"/>
  <c r="BA904" i="1" s="1"/>
  <c r="BE904" i="1" s="1"/>
  <c r="AM905" i="1" s="1"/>
  <c r="AQ904" i="1"/>
  <c r="AS904" i="1" s="1"/>
  <c r="AY904" i="1" s="1"/>
  <c r="BC904" i="1" s="1"/>
  <c r="AK905" i="1" s="1"/>
  <c r="AT905" i="1" l="1"/>
  <c r="AN905" i="1"/>
  <c r="AO905" i="1" s="1"/>
  <c r="AU905" i="1"/>
  <c r="AV905" i="1" l="1"/>
  <c r="AZ905" i="1" s="1"/>
  <c r="BD905" i="1" s="1"/>
  <c r="AL906" i="1" s="1"/>
  <c r="AQ905" i="1"/>
  <c r="AS905" i="1" s="1"/>
  <c r="AY905" i="1" s="1"/>
  <c r="BC905" i="1" s="1"/>
  <c r="AK906" i="1" s="1"/>
  <c r="AW905" i="1"/>
  <c r="BA905" i="1" s="1"/>
  <c r="BE905" i="1" s="1"/>
  <c r="AM906" i="1" s="1"/>
  <c r="AP905" i="1"/>
  <c r="AR905" i="1" s="1"/>
  <c r="AX905" i="1" s="1"/>
  <c r="BB905" i="1" s="1"/>
  <c r="AJ906" i="1" s="1"/>
  <c r="AU906" i="1" l="1"/>
  <c r="AT906" i="1"/>
  <c r="AN906" i="1"/>
  <c r="AO906" i="1" s="1"/>
  <c r="AP906" i="1" l="1"/>
  <c r="AR906" i="1" s="1"/>
  <c r="AX906" i="1" s="1"/>
  <c r="BB906" i="1" s="1"/>
  <c r="AJ907" i="1" s="1"/>
  <c r="AW906" i="1"/>
  <c r="BA906" i="1" s="1"/>
  <c r="BE906" i="1" s="1"/>
  <c r="AM907" i="1" s="1"/>
  <c r="AQ906" i="1"/>
  <c r="AS906" i="1" s="1"/>
  <c r="AY906" i="1" s="1"/>
  <c r="BC906" i="1" s="1"/>
  <c r="AK907" i="1" s="1"/>
  <c r="AV906" i="1"/>
  <c r="AZ906" i="1" s="1"/>
  <c r="BD906" i="1" s="1"/>
  <c r="AL907" i="1" s="1"/>
  <c r="AU907" i="1" l="1"/>
  <c r="AT907" i="1"/>
  <c r="AN907" i="1"/>
  <c r="AO907" i="1" s="1"/>
  <c r="AV907" i="1" l="1"/>
  <c r="AZ907" i="1" s="1"/>
  <c r="BD907" i="1" s="1"/>
  <c r="AL908" i="1" s="1"/>
  <c r="AP907" i="1"/>
  <c r="AR907" i="1" s="1"/>
  <c r="AX907" i="1" s="1"/>
  <c r="BB907" i="1" s="1"/>
  <c r="AJ908" i="1" s="1"/>
  <c r="AQ907" i="1"/>
  <c r="AS907" i="1" s="1"/>
  <c r="AY907" i="1" s="1"/>
  <c r="BC907" i="1" s="1"/>
  <c r="AK908" i="1" s="1"/>
  <c r="AW907" i="1"/>
  <c r="BA907" i="1" s="1"/>
  <c r="BE907" i="1" s="1"/>
  <c r="AM908" i="1" s="1"/>
  <c r="AU908" i="1" l="1"/>
  <c r="AN908" i="1"/>
  <c r="AO908" i="1" s="1"/>
  <c r="AT908" i="1"/>
  <c r="AV908" i="1" l="1"/>
  <c r="AZ908" i="1" s="1"/>
  <c r="BD908" i="1" s="1"/>
  <c r="AL909" i="1" s="1"/>
  <c r="AW908" i="1"/>
  <c r="BA908" i="1" s="1"/>
  <c r="BE908" i="1" s="1"/>
  <c r="AM909" i="1" s="1"/>
  <c r="AP908" i="1"/>
  <c r="AR908" i="1" s="1"/>
  <c r="AX908" i="1" s="1"/>
  <c r="BB908" i="1" s="1"/>
  <c r="AJ909" i="1" s="1"/>
  <c r="AQ908" i="1"/>
  <c r="AS908" i="1" s="1"/>
  <c r="AY908" i="1" s="1"/>
  <c r="BC908" i="1" s="1"/>
  <c r="AK909" i="1" s="1"/>
  <c r="AT909" i="1" l="1"/>
  <c r="AN909" i="1"/>
  <c r="AO909" i="1" s="1"/>
  <c r="AU909" i="1"/>
  <c r="AV909" i="1" l="1"/>
  <c r="AZ909" i="1" s="1"/>
  <c r="BD909" i="1" s="1"/>
  <c r="AL910" i="1" s="1"/>
  <c r="AQ909" i="1"/>
  <c r="AS909" i="1" s="1"/>
  <c r="AY909" i="1" s="1"/>
  <c r="BC909" i="1" s="1"/>
  <c r="AK910" i="1" s="1"/>
  <c r="AW909" i="1"/>
  <c r="BA909" i="1" s="1"/>
  <c r="BE909" i="1" s="1"/>
  <c r="AM910" i="1" s="1"/>
  <c r="AP909" i="1"/>
  <c r="AR909" i="1" s="1"/>
  <c r="AX909" i="1" s="1"/>
  <c r="BB909" i="1" s="1"/>
  <c r="AJ910" i="1" s="1"/>
  <c r="AU910" i="1" l="1"/>
  <c r="AT910" i="1"/>
  <c r="AN910" i="1"/>
  <c r="AO910" i="1" s="1"/>
  <c r="AP910" i="1" l="1"/>
  <c r="AR910" i="1" s="1"/>
  <c r="AX910" i="1" s="1"/>
  <c r="BB910" i="1" s="1"/>
  <c r="AJ911" i="1" s="1"/>
  <c r="AV910" i="1"/>
  <c r="AZ910" i="1" s="1"/>
  <c r="BD910" i="1" s="1"/>
  <c r="AL911" i="1" s="1"/>
  <c r="AQ910" i="1"/>
  <c r="AS910" i="1" s="1"/>
  <c r="AY910" i="1" s="1"/>
  <c r="BC910" i="1" s="1"/>
  <c r="AK911" i="1" s="1"/>
  <c r="AW910" i="1"/>
  <c r="BA910" i="1" s="1"/>
  <c r="BE910" i="1" s="1"/>
  <c r="AM911" i="1" s="1"/>
  <c r="AU911" i="1" l="1"/>
  <c r="AT911" i="1"/>
  <c r="AN911" i="1"/>
  <c r="AO911" i="1" s="1"/>
  <c r="AV911" i="1" l="1"/>
  <c r="AZ911" i="1" s="1"/>
  <c r="BD911" i="1" s="1"/>
  <c r="AL912" i="1" s="1"/>
  <c r="AP911" i="1"/>
  <c r="AR911" i="1" s="1"/>
  <c r="AX911" i="1" s="1"/>
  <c r="BB911" i="1" s="1"/>
  <c r="AJ912" i="1" s="1"/>
  <c r="AQ911" i="1"/>
  <c r="AS911" i="1" s="1"/>
  <c r="AY911" i="1" s="1"/>
  <c r="BC911" i="1" s="1"/>
  <c r="AK912" i="1" s="1"/>
  <c r="AW911" i="1"/>
  <c r="BA911" i="1" s="1"/>
  <c r="BE911" i="1" s="1"/>
  <c r="AM912" i="1" s="1"/>
  <c r="AU912" i="1" l="1"/>
  <c r="AW912" i="1" s="1"/>
  <c r="BA912" i="1" s="1"/>
  <c r="BE912" i="1" s="1"/>
  <c r="AM913" i="1" s="1"/>
  <c r="AN912" i="1"/>
  <c r="AO912" i="1" s="1"/>
  <c r="AT912" i="1"/>
  <c r="AV912" i="1" s="1"/>
  <c r="AZ912" i="1" s="1"/>
  <c r="BD912" i="1" s="1"/>
  <c r="AL913" i="1" s="1"/>
  <c r="AP912" i="1" l="1"/>
  <c r="AR912" i="1" s="1"/>
  <c r="AX912" i="1" s="1"/>
  <c r="BB912" i="1" s="1"/>
  <c r="AJ913" i="1" s="1"/>
  <c r="AQ912" i="1"/>
  <c r="AS912" i="1" s="1"/>
  <c r="AY912" i="1" s="1"/>
  <c r="BC912" i="1" s="1"/>
  <c r="AK913" i="1" s="1"/>
  <c r="AU913" i="1" l="1"/>
  <c r="AT913" i="1"/>
  <c r="AN913" i="1"/>
  <c r="AO913" i="1" s="1"/>
  <c r="AP913" i="1" l="1"/>
  <c r="AR913" i="1" s="1"/>
  <c r="AX913" i="1" s="1"/>
  <c r="BB913" i="1" s="1"/>
  <c r="AJ914" i="1" s="1"/>
  <c r="AV913" i="1"/>
  <c r="AZ913" i="1" s="1"/>
  <c r="BD913" i="1" s="1"/>
  <c r="AL914" i="1" s="1"/>
  <c r="AW913" i="1"/>
  <c r="BA913" i="1" s="1"/>
  <c r="BE913" i="1" s="1"/>
  <c r="AM914" i="1" s="1"/>
  <c r="AQ913" i="1"/>
  <c r="AS913" i="1" s="1"/>
  <c r="AY913" i="1" s="1"/>
  <c r="BC913" i="1" s="1"/>
  <c r="AK914" i="1" s="1"/>
  <c r="AU914" i="1" l="1"/>
  <c r="AT914" i="1"/>
  <c r="AN914" i="1"/>
  <c r="AO914" i="1" s="1"/>
  <c r="AV914" i="1" l="1"/>
  <c r="AZ914" i="1" s="1"/>
  <c r="BD914" i="1" s="1"/>
  <c r="AL915" i="1" s="1"/>
  <c r="AW914" i="1"/>
  <c r="BA914" i="1" s="1"/>
  <c r="BE914" i="1" s="1"/>
  <c r="AM915" i="1" s="1"/>
  <c r="AQ914" i="1"/>
  <c r="AS914" i="1" s="1"/>
  <c r="AY914" i="1" s="1"/>
  <c r="BC914" i="1" s="1"/>
  <c r="AK915" i="1" s="1"/>
  <c r="AP914" i="1"/>
  <c r="AR914" i="1" s="1"/>
  <c r="AX914" i="1" s="1"/>
  <c r="BB914" i="1" s="1"/>
  <c r="AJ915" i="1" s="1"/>
  <c r="AU915" i="1" l="1"/>
  <c r="AT915" i="1"/>
  <c r="AN915" i="1"/>
  <c r="AO915" i="1" s="1"/>
  <c r="AP915" i="1" l="1"/>
  <c r="AR915" i="1" s="1"/>
  <c r="AX915" i="1" s="1"/>
  <c r="BB915" i="1" s="1"/>
  <c r="AJ916" i="1" s="1"/>
  <c r="AV915" i="1"/>
  <c r="AZ915" i="1" s="1"/>
  <c r="BD915" i="1" s="1"/>
  <c r="AL916" i="1" s="1"/>
  <c r="AQ915" i="1"/>
  <c r="AS915" i="1" s="1"/>
  <c r="AY915" i="1" s="1"/>
  <c r="BC915" i="1" s="1"/>
  <c r="AK916" i="1" s="1"/>
  <c r="AW915" i="1"/>
  <c r="BA915" i="1" s="1"/>
  <c r="BE915" i="1" s="1"/>
  <c r="AM916" i="1" s="1"/>
  <c r="AU916" i="1" l="1"/>
  <c r="AN916" i="1"/>
  <c r="AO916" i="1" s="1"/>
  <c r="AT916" i="1"/>
  <c r="AW916" i="1" l="1"/>
  <c r="BA916" i="1" s="1"/>
  <c r="BE916" i="1" s="1"/>
  <c r="AM917" i="1" s="1"/>
  <c r="AV916" i="1"/>
  <c r="AZ916" i="1" s="1"/>
  <c r="BD916" i="1" s="1"/>
  <c r="AL917" i="1" s="1"/>
  <c r="AP916" i="1"/>
  <c r="AR916" i="1" s="1"/>
  <c r="AX916" i="1" s="1"/>
  <c r="BB916" i="1" s="1"/>
  <c r="AJ917" i="1" s="1"/>
  <c r="AQ916" i="1"/>
  <c r="AS916" i="1" s="1"/>
  <c r="AY916" i="1" s="1"/>
  <c r="BC916" i="1" s="1"/>
  <c r="AK917" i="1" s="1"/>
  <c r="AT917" i="1" l="1"/>
  <c r="AN917" i="1"/>
  <c r="AO917" i="1" s="1"/>
  <c r="AU917" i="1"/>
  <c r="AV917" i="1" l="1"/>
  <c r="AZ917" i="1" s="1"/>
  <c r="BD917" i="1" s="1"/>
  <c r="AL918" i="1" s="1"/>
  <c r="AQ917" i="1"/>
  <c r="AS917" i="1" s="1"/>
  <c r="AY917" i="1" s="1"/>
  <c r="BC917" i="1" s="1"/>
  <c r="AK918" i="1" s="1"/>
  <c r="AW917" i="1"/>
  <c r="BA917" i="1" s="1"/>
  <c r="BE917" i="1" s="1"/>
  <c r="AM918" i="1" s="1"/>
  <c r="AP917" i="1"/>
  <c r="AR917" i="1" s="1"/>
  <c r="AX917" i="1" s="1"/>
  <c r="BB917" i="1" s="1"/>
  <c r="AJ918" i="1" s="1"/>
  <c r="AU918" i="1" l="1"/>
  <c r="AT918" i="1"/>
  <c r="AN918" i="1"/>
  <c r="AO918" i="1" s="1"/>
  <c r="AP918" i="1" l="1"/>
  <c r="AR918" i="1" s="1"/>
  <c r="AX918" i="1" s="1"/>
  <c r="BB918" i="1" s="1"/>
  <c r="AJ919" i="1" s="1"/>
  <c r="AW918" i="1"/>
  <c r="BA918" i="1" s="1"/>
  <c r="BE918" i="1" s="1"/>
  <c r="AM919" i="1" s="1"/>
  <c r="AV918" i="1"/>
  <c r="AZ918" i="1" s="1"/>
  <c r="BD918" i="1" s="1"/>
  <c r="AL919" i="1" s="1"/>
  <c r="AQ918" i="1"/>
  <c r="AS918" i="1" s="1"/>
  <c r="AY918" i="1" s="1"/>
  <c r="BC918" i="1" s="1"/>
  <c r="AK919" i="1" s="1"/>
  <c r="AU919" i="1" l="1"/>
  <c r="AT919" i="1"/>
  <c r="AV919" i="1" s="1"/>
  <c r="AZ919" i="1" s="1"/>
  <c r="BD919" i="1" s="1"/>
  <c r="AL920" i="1" s="1"/>
  <c r="AN919" i="1"/>
  <c r="AO919" i="1" s="1"/>
  <c r="AW919" i="1" l="1"/>
  <c r="BA919" i="1" s="1"/>
  <c r="BE919" i="1" s="1"/>
  <c r="AM920" i="1" s="1"/>
  <c r="AQ919" i="1"/>
  <c r="AS919" i="1" s="1"/>
  <c r="AY919" i="1" s="1"/>
  <c r="BC919" i="1" s="1"/>
  <c r="AK920" i="1" s="1"/>
  <c r="AP919" i="1"/>
  <c r="AR919" i="1" s="1"/>
  <c r="AX919" i="1" s="1"/>
  <c r="BB919" i="1" s="1"/>
  <c r="AJ920" i="1" s="1"/>
  <c r="AN920" i="1" l="1"/>
  <c r="AO920" i="1" s="1"/>
  <c r="AT920" i="1"/>
  <c r="AV920" i="1" s="1"/>
  <c r="AZ920" i="1" s="1"/>
  <c r="BD920" i="1" s="1"/>
  <c r="AL921" i="1" s="1"/>
  <c r="AQ920" i="1"/>
  <c r="AS920" i="1" s="1"/>
  <c r="AU920" i="1"/>
  <c r="AW920" i="1" s="1"/>
  <c r="BA920" i="1" s="1"/>
  <c r="BE920" i="1" s="1"/>
  <c r="AM921" i="1" s="1"/>
  <c r="AY920" i="1"/>
  <c r="BC920" i="1" s="1"/>
  <c r="AK921" i="1" s="1"/>
  <c r="AU921" i="1" l="1"/>
  <c r="AP920" i="1"/>
  <c r="AR920" i="1" s="1"/>
  <c r="AX920" i="1" s="1"/>
  <c r="BB920" i="1" s="1"/>
  <c r="AJ921" i="1" s="1"/>
  <c r="AT921" i="1" l="1"/>
  <c r="AN921" i="1"/>
  <c r="AO921" i="1" l="1"/>
  <c r="AQ921" i="1"/>
  <c r="AS921" i="1" s="1"/>
  <c r="AY921" i="1" s="1"/>
  <c r="BC921" i="1" s="1"/>
  <c r="AK922" i="1" s="1"/>
  <c r="AW921" i="1"/>
  <c r="BA921" i="1" s="1"/>
  <c r="BE921" i="1" s="1"/>
  <c r="AM922" i="1" s="1"/>
  <c r="AV921" i="1"/>
  <c r="AZ921" i="1" s="1"/>
  <c r="BD921" i="1" s="1"/>
  <c r="AL922" i="1" s="1"/>
  <c r="AP921" i="1"/>
  <c r="AR921" i="1" s="1"/>
  <c r="AX921" i="1" s="1"/>
  <c r="BB921" i="1" s="1"/>
  <c r="AJ922" i="1" s="1"/>
  <c r="AT922" i="1" l="1"/>
  <c r="AN922" i="1"/>
  <c r="AO922" i="1" s="1"/>
  <c r="AP922" i="1" s="1"/>
  <c r="AR922" i="1" s="1"/>
  <c r="AX922" i="1" s="1"/>
  <c r="BB922" i="1" s="1"/>
  <c r="AJ923" i="1" s="1"/>
  <c r="AU922" i="1"/>
  <c r="AW922" i="1" s="1"/>
  <c r="BA922" i="1" s="1"/>
  <c r="BE922" i="1" s="1"/>
  <c r="AM923" i="1" s="1"/>
  <c r="AQ922" i="1"/>
  <c r="AS922" i="1" s="1"/>
  <c r="AY922" i="1" s="1"/>
  <c r="BC922" i="1" s="1"/>
  <c r="AK923" i="1" s="1"/>
  <c r="AU923" i="1" l="1"/>
  <c r="AN923" i="1"/>
  <c r="AO923" i="1" s="1"/>
  <c r="AV922" i="1"/>
  <c r="AZ922" i="1" s="1"/>
  <c r="BD922" i="1" s="1"/>
  <c r="AL923" i="1" s="1"/>
  <c r="AP923" i="1" l="1"/>
  <c r="AR923" i="1" s="1"/>
  <c r="AX923" i="1" s="1"/>
  <c r="BB923" i="1" s="1"/>
  <c r="AJ924" i="1" s="1"/>
  <c r="AQ923" i="1"/>
  <c r="AS923" i="1" s="1"/>
  <c r="AY923" i="1" s="1"/>
  <c r="BC923" i="1" s="1"/>
  <c r="AK924" i="1" s="1"/>
  <c r="AT923" i="1"/>
  <c r="AV923" i="1" s="1"/>
  <c r="AZ923" i="1" s="1"/>
  <c r="BD923" i="1" s="1"/>
  <c r="AL924" i="1" s="1"/>
  <c r="AW923" i="1"/>
  <c r="BA923" i="1" s="1"/>
  <c r="BE923" i="1" s="1"/>
  <c r="AM924" i="1" s="1"/>
  <c r="AN924" i="1" l="1"/>
  <c r="AO924" i="1" s="1"/>
  <c r="AT924" i="1"/>
  <c r="AU924" i="1"/>
  <c r="AQ924" i="1" l="1"/>
  <c r="AS924" i="1" s="1"/>
  <c r="AY924" i="1" s="1"/>
  <c r="BC924" i="1" s="1"/>
  <c r="AK925" i="1" s="1"/>
  <c r="AP924" i="1"/>
  <c r="AR924" i="1" s="1"/>
  <c r="AX924" i="1" s="1"/>
  <c r="BB924" i="1" s="1"/>
  <c r="AJ925" i="1" s="1"/>
  <c r="AV924" i="1"/>
  <c r="AZ924" i="1" s="1"/>
  <c r="BD924" i="1" s="1"/>
  <c r="AL925" i="1" s="1"/>
  <c r="AW924" i="1"/>
  <c r="BA924" i="1" s="1"/>
  <c r="BE924" i="1" s="1"/>
  <c r="AM925" i="1" s="1"/>
  <c r="AT925" i="1" l="1"/>
  <c r="AN925" i="1"/>
  <c r="AO925" i="1" s="1"/>
  <c r="AU925" i="1"/>
  <c r="AV925" i="1" l="1"/>
  <c r="AZ925" i="1" s="1"/>
  <c r="BD925" i="1" s="1"/>
  <c r="AL926" i="1" s="1"/>
  <c r="AP925" i="1"/>
  <c r="AR925" i="1" s="1"/>
  <c r="AX925" i="1" s="1"/>
  <c r="BB925" i="1" s="1"/>
  <c r="AJ926" i="1" s="1"/>
  <c r="AW925" i="1"/>
  <c r="BA925" i="1" s="1"/>
  <c r="BE925" i="1" s="1"/>
  <c r="AM926" i="1" s="1"/>
  <c r="AQ925" i="1"/>
  <c r="AS925" i="1" s="1"/>
  <c r="AY925" i="1" s="1"/>
  <c r="BC925" i="1" s="1"/>
  <c r="AK926" i="1" s="1"/>
  <c r="AT926" i="1" l="1"/>
  <c r="AN926" i="1"/>
  <c r="AO926" i="1" s="1"/>
  <c r="AU926" i="1"/>
  <c r="AW926" i="1" s="1"/>
  <c r="BA926" i="1" s="1"/>
  <c r="BE926" i="1" s="1"/>
  <c r="AM927" i="1" s="1"/>
  <c r="AQ926" i="1"/>
  <c r="AS926" i="1" s="1"/>
  <c r="AY926" i="1" s="1"/>
  <c r="BC926" i="1" s="1"/>
  <c r="AK927" i="1" s="1"/>
  <c r="AU927" i="1" l="1"/>
  <c r="AP926" i="1"/>
  <c r="AR926" i="1" s="1"/>
  <c r="AX926" i="1" s="1"/>
  <c r="BB926" i="1" s="1"/>
  <c r="AJ927" i="1" s="1"/>
  <c r="AV926" i="1"/>
  <c r="AZ926" i="1" s="1"/>
  <c r="BD926" i="1" s="1"/>
  <c r="AL927" i="1" s="1"/>
  <c r="AT927" i="1" l="1"/>
  <c r="AN927" i="1"/>
  <c r="AO927" i="1" l="1"/>
  <c r="AW927" i="1" s="1"/>
  <c r="BA927" i="1" s="1"/>
  <c r="BE927" i="1" s="1"/>
  <c r="AM928" i="1" s="1"/>
  <c r="AQ927" i="1"/>
  <c r="AS927" i="1" s="1"/>
  <c r="AY927" i="1" s="1"/>
  <c r="BC927" i="1" s="1"/>
  <c r="AK928" i="1" s="1"/>
  <c r="AP927" i="1"/>
  <c r="AR927" i="1" s="1"/>
  <c r="AX927" i="1" s="1"/>
  <c r="BB927" i="1" s="1"/>
  <c r="AJ928" i="1" s="1"/>
  <c r="AV927" i="1"/>
  <c r="AZ927" i="1" s="1"/>
  <c r="BD927" i="1" s="1"/>
  <c r="AL928" i="1" s="1"/>
  <c r="AN928" i="1" l="1"/>
  <c r="AO928" i="1" s="1"/>
  <c r="AT928" i="1"/>
  <c r="AV928" i="1" s="1"/>
  <c r="AZ928" i="1" s="1"/>
  <c r="BD928" i="1" s="1"/>
  <c r="AL929" i="1" s="1"/>
  <c r="AQ928" i="1"/>
  <c r="AS928" i="1" s="1"/>
  <c r="AY928" i="1" s="1"/>
  <c r="BC928" i="1" s="1"/>
  <c r="AK929" i="1" s="1"/>
  <c r="AU928" i="1"/>
  <c r="AW928" i="1" s="1"/>
  <c r="BA928" i="1" s="1"/>
  <c r="BE928" i="1" s="1"/>
  <c r="AM929" i="1" s="1"/>
  <c r="AU929" i="1" l="1"/>
  <c r="AP928" i="1"/>
  <c r="AR928" i="1" s="1"/>
  <c r="AX928" i="1" s="1"/>
  <c r="BB928" i="1" s="1"/>
  <c r="AJ929" i="1" s="1"/>
  <c r="AT929" i="1" l="1"/>
  <c r="AN929" i="1"/>
  <c r="AO929" i="1" l="1"/>
  <c r="AW929" i="1" s="1"/>
  <c r="BA929" i="1" s="1"/>
  <c r="BE929" i="1" s="1"/>
  <c r="AM930" i="1" s="1"/>
  <c r="AV929" i="1"/>
  <c r="AZ929" i="1" s="1"/>
  <c r="BD929" i="1" s="1"/>
  <c r="AL930" i="1" s="1"/>
  <c r="AP929" i="1"/>
  <c r="AR929" i="1" s="1"/>
  <c r="AX929" i="1" s="1"/>
  <c r="BB929" i="1" s="1"/>
  <c r="AJ930" i="1" s="1"/>
  <c r="AT930" i="1" l="1"/>
  <c r="AQ929" i="1"/>
  <c r="AS929" i="1" s="1"/>
  <c r="AY929" i="1" s="1"/>
  <c r="BC929" i="1" s="1"/>
  <c r="AK930" i="1" s="1"/>
  <c r="AU930" i="1" l="1"/>
  <c r="AN930" i="1"/>
  <c r="AO930" i="1" l="1"/>
  <c r="AQ930" i="1" s="1"/>
  <c r="AS930" i="1" s="1"/>
  <c r="AY930" i="1" s="1"/>
  <c r="BC930" i="1" s="1"/>
  <c r="AK931" i="1" s="1"/>
  <c r="AW930" i="1"/>
  <c r="BA930" i="1" s="1"/>
  <c r="BE930" i="1" s="1"/>
  <c r="AM931" i="1" s="1"/>
  <c r="AU931" i="1" l="1"/>
  <c r="AV930" i="1"/>
  <c r="AZ930" i="1" s="1"/>
  <c r="BD930" i="1" s="1"/>
  <c r="AL931" i="1" s="1"/>
  <c r="AP930" i="1"/>
  <c r="AR930" i="1" s="1"/>
  <c r="AX930" i="1" s="1"/>
  <c r="BB930" i="1" s="1"/>
  <c r="AJ931" i="1" s="1"/>
  <c r="AT931" i="1" l="1"/>
  <c r="AN931" i="1"/>
  <c r="AO931" i="1" l="1"/>
  <c r="AW931" i="1" s="1"/>
  <c r="BA931" i="1" s="1"/>
  <c r="BE931" i="1" s="1"/>
  <c r="AM932" i="1" s="1"/>
  <c r="AV931" i="1" l="1"/>
  <c r="AZ931" i="1" s="1"/>
  <c r="BD931" i="1" s="1"/>
  <c r="AL932" i="1" s="1"/>
  <c r="AQ931" i="1"/>
  <c r="AS931" i="1" s="1"/>
  <c r="AY931" i="1" s="1"/>
  <c r="BC931" i="1" s="1"/>
  <c r="AK932" i="1" s="1"/>
  <c r="AP931" i="1"/>
  <c r="AR931" i="1" s="1"/>
  <c r="AX931" i="1" s="1"/>
  <c r="BB931" i="1" s="1"/>
  <c r="AJ932" i="1" s="1"/>
  <c r="AN932" i="1" l="1"/>
  <c r="AO932" i="1" s="1"/>
  <c r="AQ932" i="1" s="1"/>
  <c r="AS932" i="1" s="1"/>
  <c r="AY932" i="1" s="1"/>
  <c r="BC932" i="1" s="1"/>
  <c r="AK933" i="1" s="1"/>
  <c r="AT932" i="1"/>
  <c r="AV932" i="1" s="1"/>
  <c r="AZ932" i="1" s="1"/>
  <c r="BD932" i="1" s="1"/>
  <c r="AL933" i="1" s="1"/>
  <c r="AU932" i="1"/>
  <c r="AW932" i="1" s="1"/>
  <c r="BA932" i="1" s="1"/>
  <c r="BE932" i="1" s="1"/>
  <c r="AM933" i="1" s="1"/>
  <c r="AU933" i="1" l="1"/>
  <c r="AP932" i="1"/>
  <c r="AR932" i="1" s="1"/>
  <c r="AX932" i="1" s="1"/>
  <c r="BB932" i="1" s="1"/>
  <c r="AJ933" i="1" s="1"/>
  <c r="AT933" i="1" l="1"/>
  <c r="AN933" i="1"/>
  <c r="AO933" i="1" l="1"/>
  <c r="AW933" i="1" s="1"/>
  <c r="BA933" i="1" s="1"/>
  <c r="BE933" i="1" s="1"/>
  <c r="AM934" i="1" s="1"/>
  <c r="AP933" i="1"/>
  <c r="AR933" i="1" s="1"/>
  <c r="AX933" i="1" s="1"/>
  <c r="BB933" i="1" s="1"/>
  <c r="AJ934" i="1" s="1"/>
  <c r="AV933" i="1" l="1"/>
  <c r="AZ933" i="1" s="1"/>
  <c r="BD933" i="1" s="1"/>
  <c r="AL934" i="1" s="1"/>
  <c r="AQ933" i="1"/>
  <c r="AS933" i="1" s="1"/>
  <c r="AY933" i="1" s="1"/>
  <c r="BC933" i="1" s="1"/>
  <c r="AK934" i="1" s="1"/>
  <c r="AN934" i="1" s="1"/>
  <c r="AO934" i="1" l="1"/>
  <c r="AP934" i="1" s="1"/>
  <c r="AR934" i="1" s="1"/>
  <c r="AX934" i="1" s="1"/>
  <c r="BB934" i="1" s="1"/>
  <c r="AJ935" i="1" s="1"/>
  <c r="AU934" i="1"/>
  <c r="AW934" i="1" s="1"/>
  <c r="BA934" i="1" s="1"/>
  <c r="BE934" i="1" s="1"/>
  <c r="AM935" i="1" s="1"/>
  <c r="AQ934" i="1"/>
  <c r="AS934" i="1" s="1"/>
  <c r="AY934" i="1" s="1"/>
  <c r="BC934" i="1" s="1"/>
  <c r="AK935" i="1" s="1"/>
  <c r="AT934" i="1"/>
  <c r="AV934" i="1" s="1"/>
  <c r="AZ934" i="1" s="1"/>
  <c r="BD934" i="1" s="1"/>
  <c r="AL935" i="1" s="1"/>
  <c r="AU935" i="1" l="1"/>
  <c r="AT935" i="1"/>
  <c r="AN935" i="1"/>
  <c r="AO935" i="1" s="1"/>
  <c r="AP935" i="1" s="1"/>
  <c r="AR935" i="1" s="1"/>
  <c r="AX935" i="1" s="1"/>
  <c r="BB935" i="1" s="1"/>
  <c r="AJ936" i="1" s="1"/>
  <c r="AQ935" i="1" l="1"/>
  <c r="AS935" i="1" s="1"/>
  <c r="AY935" i="1" s="1"/>
  <c r="BC935" i="1" s="1"/>
  <c r="AK936" i="1" s="1"/>
  <c r="AV935" i="1"/>
  <c r="AZ935" i="1" s="1"/>
  <c r="BD935" i="1" s="1"/>
  <c r="AL936" i="1" s="1"/>
  <c r="AW935" i="1"/>
  <c r="BA935" i="1" s="1"/>
  <c r="BE935" i="1" s="1"/>
  <c r="AM936" i="1" s="1"/>
  <c r="AU936" i="1" l="1"/>
  <c r="AT936" i="1"/>
  <c r="AN936" i="1"/>
  <c r="AO936" i="1" l="1"/>
  <c r="AQ936" i="1" s="1"/>
  <c r="AS936" i="1" s="1"/>
  <c r="AY936" i="1" s="1"/>
  <c r="BC936" i="1" s="1"/>
  <c r="AK937" i="1" s="1"/>
  <c r="AW936" i="1" l="1"/>
  <c r="BA936" i="1" s="1"/>
  <c r="BE936" i="1" s="1"/>
  <c r="AM937" i="1" s="1"/>
  <c r="AP936" i="1"/>
  <c r="AR936" i="1" s="1"/>
  <c r="AX936" i="1" s="1"/>
  <c r="BB936" i="1" s="1"/>
  <c r="AJ937" i="1" s="1"/>
  <c r="AV936" i="1"/>
  <c r="AZ936" i="1" s="1"/>
  <c r="BD936" i="1" s="1"/>
  <c r="AL937" i="1" s="1"/>
  <c r="AT937" i="1" l="1"/>
  <c r="AN937" i="1"/>
  <c r="AU937" i="1"/>
  <c r="AO937" i="1" l="1"/>
  <c r="AV937" i="1" s="1"/>
  <c r="AZ937" i="1" s="1"/>
  <c r="BD937" i="1" s="1"/>
  <c r="AL938" i="1" s="1"/>
  <c r="AQ937" i="1"/>
  <c r="AS937" i="1" s="1"/>
  <c r="AY937" i="1" s="1"/>
  <c r="BC937" i="1" s="1"/>
  <c r="AK938" i="1" s="1"/>
  <c r="AP937" i="1"/>
  <c r="AR937" i="1" s="1"/>
  <c r="AX937" i="1" s="1"/>
  <c r="BB937" i="1" s="1"/>
  <c r="AJ938" i="1" s="1"/>
  <c r="AW937" i="1"/>
  <c r="BA937" i="1" s="1"/>
  <c r="BE937" i="1" s="1"/>
  <c r="AM938" i="1" s="1"/>
  <c r="AU938" i="1" l="1"/>
  <c r="AW938" i="1" s="1"/>
  <c r="BA938" i="1" s="1"/>
  <c r="BE938" i="1" s="1"/>
  <c r="AM939" i="1" s="1"/>
  <c r="AT938" i="1"/>
  <c r="AV938" i="1" s="1"/>
  <c r="AZ938" i="1" s="1"/>
  <c r="BD938" i="1" s="1"/>
  <c r="AL939" i="1" s="1"/>
  <c r="AN938" i="1"/>
  <c r="AO938" i="1" s="1"/>
  <c r="AQ938" i="1" l="1"/>
  <c r="AS938" i="1" s="1"/>
  <c r="AY938" i="1" s="1"/>
  <c r="BC938" i="1" s="1"/>
  <c r="AK939" i="1" s="1"/>
  <c r="AP938" i="1"/>
  <c r="AR938" i="1" s="1"/>
  <c r="AX938" i="1" s="1"/>
  <c r="BB938" i="1" s="1"/>
  <c r="AJ939" i="1" s="1"/>
  <c r="AU939" i="1" l="1"/>
  <c r="AT939" i="1"/>
  <c r="AN939" i="1"/>
  <c r="AO939" i="1" s="1"/>
  <c r="AV939" i="1" l="1"/>
  <c r="AZ939" i="1" s="1"/>
  <c r="BD939" i="1" s="1"/>
  <c r="AL940" i="1" s="1"/>
  <c r="AP939" i="1"/>
  <c r="AR939" i="1" s="1"/>
  <c r="AX939" i="1" s="1"/>
  <c r="BB939" i="1" s="1"/>
  <c r="AJ940" i="1" s="1"/>
  <c r="AQ939" i="1"/>
  <c r="AS939" i="1" s="1"/>
  <c r="AY939" i="1" s="1"/>
  <c r="BC939" i="1" s="1"/>
  <c r="AK940" i="1" s="1"/>
  <c r="AW939" i="1"/>
  <c r="BA939" i="1" s="1"/>
  <c r="BE939" i="1" s="1"/>
  <c r="AM940" i="1" s="1"/>
  <c r="AU940" i="1" l="1"/>
  <c r="AN940" i="1"/>
  <c r="AO940" i="1" s="1"/>
  <c r="AT940" i="1"/>
  <c r="AW940" i="1" l="1"/>
  <c r="BA940" i="1" s="1"/>
  <c r="BE940" i="1" s="1"/>
  <c r="AM941" i="1" s="1"/>
  <c r="AQ940" i="1"/>
  <c r="AS940" i="1" s="1"/>
  <c r="AY940" i="1" s="1"/>
  <c r="BC940" i="1" s="1"/>
  <c r="AK941" i="1" s="1"/>
  <c r="AP940" i="1"/>
  <c r="AR940" i="1" s="1"/>
  <c r="AX940" i="1" s="1"/>
  <c r="BB940" i="1" s="1"/>
  <c r="AJ941" i="1" s="1"/>
  <c r="AV940" i="1"/>
  <c r="AZ940" i="1" s="1"/>
  <c r="BD940" i="1" s="1"/>
  <c r="AL941" i="1" s="1"/>
  <c r="AT941" i="1" l="1"/>
  <c r="AN941" i="1"/>
  <c r="AO941" i="1" s="1"/>
  <c r="AU941" i="1"/>
  <c r="AQ941" i="1" l="1"/>
  <c r="AS941" i="1" s="1"/>
  <c r="AY941" i="1" s="1"/>
  <c r="BC941" i="1" s="1"/>
  <c r="AK942" i="1" s="1"/>
  <c r="AP941" i="1"/>
  <c r="AR941" i="1" s="1"/>
  <c r="AX941" i="1" s="1"/>
  <c r="BB941" i="1" s="1"/>
  <c r="AJ942" i="1" s="1"/>
  <c r="AV941" i="1"/>
  <c r="AZ941" i="1" s="1"/>
  <c r="BD941" i="1" s="1"/>
  <c r="AL942" i="1" s="1"/>
  <c r="AW941" i="1"/>
  <c r="BA941" i="1" s="1"/>
  <c r="BE941" i="1" s="1"/>
  <c r="AM942" i="1" s="1"/>
  <c r="AT942" i="1" l="1"/>
  <c r="AN942" i="1"/>
  <c r="AO942" i="1" s="1"/>
  <c r="AU942" i="1"/>
  <c r="AP942" i="1" l="1"/>
  <c r="AR942" i="1" s="1"/>
  <c r="AX942" i="1" s="1"/>
  <c r="BB942" i="1" s="1"/>
  <c r="AJ943" i="1" s="1"/>
  <c r="AV942" i="1"/>
  <c r="AZ942" i="1" s="1"/>
  <c r="BD942" i="1" s="1"/>
  <c r="AL943" i="1" s="1"/>
  <c r="AQ942" i="1"/>
  <c r="AS942" i="1" s="1"/>
  <c r="AY942" i="1" s="1"/>
  <c r="BC942" i="1" s="1"/>
  <c r="AK943" i="1" s="1"/>
  <c r="AW942" i="1"/>
  <c r="BA942" i="1" s="1"/>
  <c r="BE942" i="1" s="1"/>
  <c r="AM943" i="1" s="1"/>
  <c r="AU943" i="1" l="1"/>
  <c r="AT943" i="1"/>
  <c r="AN943" i="1"/>
  <c r="AO943" i="1" s="1"/>
  <c r="AV943" i="1" l="1"/>
  <c r="AZ943" i="1" s="1"/>
  <c r="BD943" i="1" s="1"/>
  <c r="AL944" i="1" s="1"/>
  <c r="AP943" i="1"/>
  <c r="AR943" i="1" s="1"/>
  <c r="AX943" i="1" s="1"/>
  <c r="BB943" i="1" s="1"/>
  <c r="AJ944" i="1" s="1"/>
  <c r="AQ943" i="1"/>
  <c r="AS943" i="1" s="1"/>
  <c r="AY943" i="1" s="1"/>
  <c r="BC943" i="1" s="1"/>
  <c r="AK944" i="1" s="1"/>
  <c r="AW943" i="1"/>
  <c r="BA943" i="1" s="1"/>
  <c r="BE943" i="1" s="1"/>
  <c r="AM944" i="1" s="1"/>
  <c r="AU944" i="1" l="1"/>
  <c r="AW944" i="1" s="1"/>
  <c r="BA944" i="1" s="1"/>
  <c r="BE944" i="1" s="1"/>
  <c r="AM945" i="1" s="1"/>
  <c r="AN944" i="1"/>
  <c r="AO944" i="1" s="1"/>
  <c r="AT944" i="1"/>
  <c r="AP944" i="1" l="1"/>
  <c r="AR944" i="1" s="1"/>
  <c r="AX944" i="1" s="1"/>
  <c r="BB944" i="1" s="1"/>
  <c r="AJ945" i="1" s="1"/>
  <c r="AQ944" i="1"/>
  <c r="AS944" i="1" s="1"/>
  <c r="AY944" i="1" s="1"/>
  <c r="BC944" i="1" s="1"/>
  <c r="AK945" i="1" s="1"/>
  <c r="AV944" i="1"/>
  <c r="AZ944" i="1" s="1"/>
  <c r="BD944" i="1" s="1"/>
  <c r="AL945" i="1" s="1"/>
  <c r="AT945" i="1" l="1"/>
  <c r="AN945" i="1"/>
  <c r="AO945" i="1" s="1"/>
  <c r="AQ945" i="1" s="1"/>
  <c r="AS945" i="1" s="1"/>
  <c r="AY945" i="1" s="1"/>
  <c r="BC945" i="1" s="1"/>
  <c r="AK946" i="1" s="1"/>
  <c r="AU945" i="1"/>
  <c r="AP945" i="1" l="1"/>
  <c r="AR945" i="1" s="1"/>
  <c r="AX945" i="1" s="1"/>
  <c r="BB945" i="1" s="1"/>
  <c r="AJ946" i="1" s="1"/>
  <c r="AV945" i="1"/>
  <c r="AZ945" i="1" s="1"/>
  <c r="BD945" i="1" s="1"/>
  <c r="AL946" i="1" s="1"/>
  <c r="AW945" i="1"/>
  <c r="BA945" i="1" s="1"/>
  <c r="BE945" i="1" s="1"/>
  <c r="AM946" i="1" s="1"/>
  <c r="AT946" i="1" l="1"/>
  <c r="AN946" i="1"/>
  <c r="AU946" i="1"/>
  <c r="AO946" i="1" l="1"/>
  <c r="AP946" i="1" s="1"/>
  <c r="AR946" i="1" s="1"/>
  <c r="AX946" i="1" s="1"/>
  <c r="BB946" i="1" s="1"/>
  <c r="AJ947" i="1" s="1"/>
  <c r="AW946" i="1" l="1"/>
  <c r="BA946" i="1" s="1"/>
  <c r="BE946" i="1" s="1"/>
  <c r="AM947" i="1" s="1"/>
  <c r="AV946" i="1"/>
  <c r="AZ946" i="1" s="1"/>
  <c r="BD946" i="1" s="1"/>
  <c r="AL947" i="1" s="1"/>
  <c r="AQ946" i="1"/>
  <c r="AS946" i="1" s="1"/>
  <c r="AY946" i="1" s="1"/>
  <c r="BC946" i="1" s="1"/>
  <c r="AK947" i="1" s="1"/>
  <c r="AU947" i="1" l="1"/>
  <c r="AN947" i="1"/>
  <c r="AT947" i="1"/>
  <c r="AO947" i="1" l="1"/>
  <c r="AW947" i="1" s="1"/>
  <c r="BA947" i="1" s="1"/>
  <c r="BE947" i="1" s="1"/>
  <c r="AM948" i="1" s="1"/>
  <c r="AV947" i="1" l="1"/>
  <c r="AZ947" i="1" s="1"/>
  <c r="BD947" i="1" s="1"/>
  <c r="AL948" i="1" s="1"/>
  <c r="AQ947" i="1"/>
  <c r="AS947" i="1" s="1"/>
  <c r="AY947" i="1" s="1"/>
  <c r="BC947" i="1" s="1"/>
  <c r="AK948" i="1" s="1"/>
  <c r="AP947" i="1"/>
  <c r="AR947" i="1" s="1"/>
  <c r="AX947" i="1" s="1"/>
  <c r="BB947" i="1" s="1"/>
  <c r="AJ948" i="1" s="1"/>
  <c r="AN948" i="1" l="1"/>
  <c r="AO948" i="1" s="1"/>
  <c r="AT948" i="1"/>
  <c r="AV948" i="1" s="1"/>
  <c r="AZ948" i="1" s="1"/>
  <c r="BD948" i="1" s="1"/>
  <c r="AL949" i="1"/>
  <c r="AQ948" i="1"/>
  <c r="AS948" i="1" s="1"/>
  <c r="AY948" i="1" s="1"/>
  <c r="BC948" i="1" s="1"/>
  <c r="AK949" i="1" s="1"/>
  <c r="AU948" i="1"/>
  <c r="AW948" i="1" s="1"/>
  <c r="BA948" i="1" s="1"/>
  <c r="BE948" i="1" s="1"/>
  <c r="AM949" i="1" s="1"/>
  <c r="AU949" i="1" l="1"/>
  <c r="AP948" i="1"/>
  <c r="AR948" i="1" s="1"/>
  <c r="AX948" i="1" s="1"/>
  <c r="BB948" i="1" s="1"/>
  <c r="AJ949" i="1" s="1"/>
  <c r="AT949" i="1" l="1"/>
  <c r="AN949" i="1"/>
  <c r="AO949" i="1" l="1"/>
  <c r="AV949" i="1" s="1"/>
  <c r="AZ949" i="1" s="1"/>
  <c r="BD949" i="1" s="1"/>
  <c r="AL950" i="1" s="1"/>
  <c r="AP949" i="1" l="1"/>
  <c r="AR949" i="1" s="1"/>
  <c r="AX949" i="1" s="1"/>
  <c r="BB949" i="1" s="1"/>
  <c r="AJ950" i="1" s="1"/>
  <c r="AW949" i="1"/>
  <c r="BA949" i="1" s="1"/>
  <c r="BE949" i="1" s="1"/>
  <c r="AM950" i="1" s="1"/>
  <c r="AQ949" i="1"/>
  <c r="AS949" i="1" s="1"/>
  <c r="AY949" i="1" s="1"/>
  <c r="BC949" i="1" s="1"/>
  <c r="AK950" i="1" s="1"/>
  <c r="AU950" i="1" l="1"/>
  <c r="AT950" i="1"/>
  <c r="AN950" i="1"/>
  <c r="AO950" i="1" s="1"/>
  <c r="AP950" i="1" l="1"/>
  <c r="AR950" i="1" s="1"/>
  <c r="AX950" i="1" s="1"/>
  <c r="BB950" i="1" s="1"/>
  <c r="AJ951" i="1" s="1"/>
  <c r="AV950" i="1"/>
  <c r="AZ950" i="1" s="1"/>
  <c r="BD950" i="1" s="1"/>
  <c r="AL951" i="1" s="1"/>
  <c r="AQ950" i="1"/>
  <c r="AS950" i="1" s="1"/>
  <c r="AY950" i="1" s="1"/>
  <c r="BC950" i="1" s="1"/>
  <c r="AK951" i="1" s="1"/>
  <c r="AW950" i="1"/>
  <c r="BA950" i="1" s="1"/>
  <c r="BE950" i="1" s="1"/>
  <c r="AM951" i="1" s="1"/>
  <c r="AU951" i="1" l="1"/>
  <c r="AT951" i="1"/>
  <c r="AN951" i="1"/>
  <c r="AO951" i="1" s="1"/>
  <c r="AV951" i="1" l="1"/>
  <c r="AZ951" i="1" s="1"/>
  <c r="BD951" i="1" s="1"/>
  <c r="AL952" i="1" s="1"/>
  <c r="AP951" i="1"/>
  <c r="AR951" i="1" s="1"/>
  <c r="AX951" i="1" s="1"/>
  <c r="BB951" i="1" s="1"/>
  <c r="AJ952" i="1" s="1"/>
  <c r="AQ951" i="1"/>
  <c r="AS951" i="1" s="1"/>
  <c r="AY951" i="1" s="1"/>
  <c r="BC951" i="1" s="1"/>
  <c r="AK952" i="1" s="1"/>
  <c r="AW951" i="1"/>
  <c r="BA951" i="1" s="1"/>
  <c r="BE951" i="1" s="1"/>
  <c r="AM952" i="1" s="1"/>
  <c r="AU952" i="1" l="1"/>
  <c r="AW952" i="1" s="1"/>
  <c r="BA952" i="1" s="1"/>
  <c r="BE952" i="1" s="1"/>
  <c r="AM953" i="1" s="1"/>
  <c r="AN952" i="1"/>
  <c r="AO952" i="1" s="1"/>
  <c r="AP952" i="1" s="1"/>
  <c r="AR952" i="1" s="1"/>
  <c r="AX952" i="1" s="1"/>
  <c r="BB952" i="1" s="1"/>
  <c r="AJ953" i="1" s="1"/>
  <c r="AT952" i="1"/>
  <c r="AQ952" i="1" l="1"/>
  <c r="AS952" i="1" s="1"/>
  <c r="AY952" i="1" s="1"/>
  <c r="BC952" i="1" s="1"/>
  <c r="AK953" i="1" s="1"/>
  <c r="AV952" i="1"/>
  <c r="AZ952" i="1" s="1"/>
  <c r="BD952" i="1" s="1"/>
  <c r="AL953" i="1" s="1"/>
  <c r="AU953" i="1" l="1"/>
  <c r="AN953" i="1"/>
  <c r="AT953" i="1"/>
  <c r="AO953" i="1" l="1"/>
  <c r="AV953" i="1" s="1"/>
  <c r="AZ953" i="1" s="1"/>
  <c r="BD953" i="1" s="1"/>
  <c r="AL954" i="1" s="1"/>
  <c r="AQ953" i="1"/>
  <c r="AS953" i="1" s="1"/>
  <c r="AY953" i="1" s="1"/>
  <c r="BC953" i="1" s="1"/>
  <c r="AK954" i="1" s="1"/>
  <c r="AP953" i="1" l="1"/>
  <c r="AR953" i="1" s="1"/>
  <c r="AX953" i="1" s="1"/>
  <c r="BB953" i="1" s="1"/>
  <c r="AJ954" i="1" s="1"/>
  <c r="AW953" i="1"/>
  <c r="BA953" i="1" s="1"/>
  <c r="BE953" i="1" s="1"/>
  <c r="AM954" i="1" s="1"/>
  <c r="AT954" i="1" l="1"/>
  <c r="AN954" i="1"/>
  <c r="AU954" i="1"/>
  <c r="AO954" i="1" l="1"/>
  <c r="AQ954" i="1"/>
  <c r="AS954" i="1" s="1"/>
  <c r="AY954" i="1" s="1"/>
  <c r="BC954" i="1" s="1"/>
  <c r="AK955" i="1" s="1"/>
  <c r="AW954" i="1"/>
  <c r="BA954" i="1" s="1"/>
  <c r="BE954" i="1" s="1"/>
  <c r="AM955" i="1" s="1"/>
  <c r="AP954" i="1"/>
  <c r="AR954" i="1" s="1"/>
  <c r="AX954" i="1" s="1"/>
  <c r="BB954" i="1" s="1"/>
  <c r="AJ955" i="1" s="1"/>
  <c r="AV954" i="1"/>
  <c r="AZ954" i="1" s="1"/>
  <c r="BD954" i="1" s="1"/>
  <c r="AL955" i="1" s="1"/>
  <c r="AN955" i="1" l="1"/>
  <c r="AO955" i="1" s="1"/>
  <c r="AT955" i="1"/>
  <c r="AV955" i="1" s="1"/>
  <c r="AZ955" i="1" s="1"/>
  <c r="BD955" i="1" s="1"/>
  <c r="AL956" i="1" s="1"/>
  <c r="AU955" i="1"/>
  <c r="AW955" i="1" s="1"/>
  <c r="BA955" i="1" s="1"/>
  <c r="BE955" i="1" s="1"/>
  <c r="AM956" i="1" s="1"/>
  <c r="AQ955" i="1"/>
  <c r="AS955" i="1" s="1"/>
  <c r="AY955" i="1" s="1"/>
  <c r="BC955" i="1" s="1"/>
  <c r="AK956" i="1" s="1"/>
  <c r="AU956" i="1" l="1"/>
  <c r="AP955" i="1"/>
  <c r="AR955" i="1" s="1"/>
  <c r="AX955" i="1" s="1"/>
  <c r="BB955" i="1" s="1"/>
  <c r="AJ956" i="1" s="1"/>
  <c r="AT956" i="1" l="1"/>
  <c r="AN956" i="1"/>
  <c r="AO956" i="1" l="1"/>
  <c r="AW956" i="1" s="1"/>
  <c r="BA956" i="1" s="1"/>
  <c r="BE956" i="1" s="1"/>
  <c r="AM957" i="1" s="1"/>
  <c r="AP956" i="1" l="1"/>
  <c r="AR956" i="1" s="1"/>
  <c r="AX956" i="1" s="1"/>
  <c r="BB956" i="1" s="1"/>
  <c r="AJ957" i="1" s="1"/>
  <c r="AV956" i="1"/>
  <c r="AZ956" i="1" s="1"/>
  <c r="BD956" i="1" s="1"/>
  <c r="AL957" i="1" s="1"/>
  <c r="AQ956" i="1"/>
  <c r="AS956" i="1" s="1"/>
  <c r="AY956" i="1" s="1"/>
  <c r="BC956" i="1" s="1"/>
  <c r="AK957" i="1" s="1"/>
  <c r="AU957" i="1" l="1"/>
  <c r="AT957" i="1"/>
  <c r="AN957" i="1"/>
  <c r="AO957" i="1" s="1"/>
  <c r="AV957" i="1" l="1"/>
  <c r="AZ957" i="1" s="1"/>
  <c r="BD957" i="1" s="1"/>
  <c r="AL958" i="1" s="1"/>
  <c r="AW957" i="1"/>
  <c r="BA957" i="1" s="1"/>
  <c r="BE957" i="1" s="1"/>
  <c r="AM958" i="1" s="1"/>
  <c r="AP957" i="1"/>
  <c r="AR957" i="1" s="1"/>
  <c r="AX957" i="1" s="1"/>
  <c r="BB957" i="1" s="1"/>
  <c r="AJ958" i="1" s="1"/>
  <c r="AQ957" i="1"/>
  <c r="AS957" i="1" s="1"/>
  <c r="AY957" i="1" s="1"/>
  <c r="BC957" i="1" s="1"/>
  <c r="AK958" i="1" s="1"/>
  <c r="AU958" i="1" l="1"/>
  <c r="AT958" i="1"/>
  <c r="AN958" i="1"/>
  <c r="AO958" i="1" s="1"/>
  <c r="AV958" i="1" l="1"/>
  <c r="AZ958" i="1" s="1"/>
  <c r="BD958" i="1" s="1"/>
  <c r="AL959" i="1" s="1"/>
  <c r="AP958" i="1"/>
  <c r="AR958" i="1" s="1"/>
  <c r="AX958" i="1" s="1"/>
  <c r="BB958" i="1" s="1"/>
  <c r="AJ959" i="1" s="1"/>
  <c r="AQ958" i="1"/>
  <c r="AS958" i="1" s="1"/>
  <c r="AY958" i="1" s="1"/>
  <c r="BC958" i="1" s="1"/>
  <c r="AK959" i="1" s="1"/>
  <c r="AW958" i="1"/>
  <c r="BA958" i="1" s="1"/>
  <c r="BE958" i="1" s="1"/>
  <c r="AM959" i="1" s="1"/>
  <c r="AU959" i="1" l="1"/>
  <c r="AN959" i="1"/>
  <c r="AO959" i="1" s="1"/>
  <c r="AT959" i="1"/>
  <c r="AP959" i="1" l="1"/>
  <c r="AR959" i="1" s="1"/>
  <c r="AX959" i="1" s="1"/>
  <c r="BB959" i="1" s="1"/>
  <c r="AJ960" i="1" s="1"/>
  <c r="AW959" i="1"/>
  <c r="BA959" i="1" s="1"/>
  <c r="BE959" i="1" s="1"/>
  <c r="AM960" i="1" s="1"/>
  <c r="AQ959" i="1"/>
  <c r="AS959" i="1" s="1"/>
  <c r="AY959" i="1" s="1"/>
  <c r="BC959" i="1" s="1"/>
  <c r="AK960" i="1" s="1"/>
  <c r="AV959" i="1"/>
  <c r="AZ959" i="1" s="1"/>
  <c r="BD959" i="1" s="1"/>
  <c r="AL960" i="1" s="1"/>
  <c r="AU960" i="1" l="1"/>
  <c r="AP960" i="1"/>
  <c r="AR960" i="1" s="1"/>
  <c r="AX960" i="1" s="1"/>
  <c r="BB960" i="1" s="1"/>
  <c r="AJ961" i="1" s="1"/>
  <c r="AT960" i="1"/>
  <c r="AN960" i="1"/>
  <c r="AO960" i="1" s="1"/>
  <c r="AV960" i="1" l="1"/>
  <c r="AZ960" i="1" s="1"/>
  <c r="BD960" i="1" s="1"/>
  <c r="AL961" i="1" s="1"/>
  <c r="AW960" i="1"/>
  <c r="BA960" i="1" s="1"/>
  <c r="BE960" i="1" s="1"/>
  <c r="AM961" i="1" s="1"/>
  <c r="AQ960" i="1"/>
  <c r="AS960" i="1" s="1"/>
  <c r="AY960" i="1" s="1"/>
  <c r="BC960" i="1" s="1"/>
  <c r="AK961" i="1" s="1"/>
  <c r="AU961" i="1" l="1"/>
  <c r="AN961" i="1"/>
  <c r="AT961" i="1"/>
  <c r="AO961" i="1" l="1"/>
  <c r="AP961" i="1" s="1"/>
  <c r="AR961" i="1" s="1"/>
  <c r="AX961" i="1" s="1"/>
  <c r="BB961" i="1" s="1"/>
  <c r="AJ962" i="1" s="1"/>
  <c r="AW961" i="1"/>
  <c r="BA961" i="1" s="1"/>
  <c r="BE961" i="1" s="1"/>
  <c r="AM962" i="1" s="1"/>
  <c r="AV961" i="1"/>
  <c r="AZ961" i="1" s="1"/>
  <c r="BD961" i="1" s="1"/>
  <c r="AL962" i="1" s="1"/>
  <c r="AQ961" i="1"/>
  <c r="AS961" i="1" s="1"/>
  <c r="AY961" i="1" s="1"/>
  <c r="BC961" i="1" s="1"/>
  <c r="AK962" i="1" s="1"/>
  <c r="AT962" i="1" l="1"/>
  <c r="AN962" i="1"/>
  <c r="AO962" i="1" s="1"/>
  <c r="AU962" i="1"/>
  <c r="AQ962" i="1" l="1"/>
  <c r="AS962" i="1" s="1"/>
  <c r="AY962" i="1" s="1"/>
  <c r="BC962" i="1" s="1"/>
  <c r="AK963" i="1" s="1"/>
  <c r="AP962" i="1"/>
  <c r="AR962" i="1" s="1"/>
  <c r="AX962" i="1" s="1"/>
  <c r="BB962" i="1" s="1"/>
  <c r="AJ963" i="1" s="1"/>
  <c r="AW962" i="1"/>
  <c r="BA962" i="1" s="1"/>
  <c r="BE962" i="1" s="1"/>
  <c r="AM963" i="1" s="1"/>
  <c r="AV962" i="1"/>
  <c r="AZ962" i="1" s="1"/>
  <c r="BD962" i="1" s="1"/>
  <c r="AL963" i="1" s="1"/>
  <c r="AN963" i="1" l="1"/>
  <c r="AO963" i="1" s="1"/>
  <c r="AT963" i="1"/>
  <c r="AU963" i="1"/>
  <c r="AV963" i="1" l="1"/>
  <c r="AZ963" i="1" s="1"/>
  <c r="BD963" i="1" s="1"/>
  <c r="AL964" i="1" s="1"/>
  <c r="AQ963" i="1"/>
  <c r="AS963" i="1" s="1"/>
  <c r="AY963" i="1" s="1"/>
  <c r="BC963" i="1" s="1"/>
  <c r="AK964" i="1" s="1"/>
  <c r="AP963" i="1"/>
  <c r="AR963" i="1" s="1"/>
  <c r="AX963" i="1" s="1"/>
  <c r="BB963" i="1" s="1"/>
  <c r="AJ964" i="1" s="1"/>
  <c r="AW963" i="1"/>
  <c r="BA963" i="1" s="1"/>
  <c r="BE963" i="1" s="1"/>
  <c r="AM964" i="1" s="1"/>
  <c r="AT964" i="1" l="1"/>
  <c r="AN964" i="1"/>
  <c r="AO964" i="1" s="1"/>
  <c r="AU964" i="1"/>
  <c r="AV964" i="1" l="1"/>
  <c r="AZ964" i="1" s="1"/>
  <c r="BD964" i="1" s="1"/>
  <c r="AL965" i="1" s="1"/>
  <c r="AQ964" i="1"/>
  <c r="AS964" i="1" s="1"/>
  <c r="AY964" i="1" s="1"/>
  <c r="BC964" i="1" s="1"/>
  <c r="AK965" i="1" s="1"/>
  <c r="AP964" i="1"/>
  <c r="AR964" i="1" s="1"/>
  <c r="AX964" i="1" s="1"/>
  <c r="BB964" i="1" s="1"/>
  <c r="AJ965" i="1" s="1"/>
  <c r="AW964" i="1"/>
  <c r="BA964" i="1" s="1"/>
  <c r="BE964" i="1" s="1"/>
  <c r="AM965" i="1" s="1"/>
  <c r="AT965" i="1" l="1"/>
  <c r="AN965" i="1"/>
  <c r="AO965" i="1" s="1"/>
  <c r="AU965" i="1"/>
  <c r="AV965" i="1" l="1"/>
  <c r="AZ965" i="1" s="1"/>
  <c r="BD965" i="1" s="1"/>
  <c r="AL966" i="1" s="1"/>
  <c r="AQ965" i="1"/>
  <c r="AS965" i="1" s="1"/>
  <c r="AY965" i="1" s="1"/>
  <c r="BC965" i="1" s="1"/>
  <c r="AK966" i="1" s="1"/>
  <c r="AP965" i="1"/>
  <c r="AR965" i="1" s="1"/>
  <c r="AX965" i="1" s="1"/>
  <c r="BB965" i="1" s="1"/>
  <c r="AJ966" i="1" s="1"/>
  <c r="AW965" i="1"/>
  <c r="BA965" i="1" s="1"/>
  <c r="BE965" i="1" s="1"/>
  <c r="AM966" i="1" s="1"/>
  <c r="AT966" i="1" l="1"/>
  <c r="AN966" i="1"/>
  <c r="AO966" i="1" s="1"/>
  <c r="AU966" i="1"/>
  <c r="AP966" i="1" l="1"/>
  <c r="AR966" i="1" s="1"/>
  <c r="AX966" i="1" s="1"/>
  <c r="BB966" i="1" s="1"/>
  <c r="AJ967" i="1" s="1"/>
  <c r="AW966" i="1"/>
  <c r="BA966" i="1" s="1"/>
  <c r="BE966" i="1" s="1"/>
  <c r="AM967" i="1" s="1"/>
  <c r="AV966" i="1"/>
  <c r="AZ966" i="1" s="1"/>
  <c r="BD966" i="1" s="1"/>
  <c r="AL967" i="1" s="1"/>
  <c r="AQ966" i="1"/>
  <c r="AS966" i="1" s="1"/>
  <c r="AY966" i="1" s="1"/>
  <c r="BC966" i="1" s="1"/>
  <c r="AK967" i="1" s="1"/>
  <c r="AU967" i="1" l="1"/>
  <c r="AN967" i="1"/>
  <c r="AO967" i="1" s="1"/>
  <c r="AT967" i="1"/>
  <c r="AQ967" i="1" l="1"/>
  <c r="AS967" i="1" s="1"/>
  <c r="AY967" i="1" s="1"/>
  <c r="BC967" i="1" s="1"/>
  <c r="AK968" i="1" s="1"/>
  <c r="AV967" i="1"/>
  <c r="AZ967" i="1" s="1"/>
  <c r="BD967" i="1" s="1"/>
  <c r="AL968" i="1" s="1"/>
  <c r="AW967" i="1"/>
  <c r="BA967" i="1" s="1"/>
  <c r="BE967" i="1" s="1"/>
  <c r="AM968" i="1" s="1"/>
  <c r="AP967" i="1"/>
  <c r="AR967" i="1" s="1"/>
  <c r="AX967" i="1" s="1"/>
  <c r="BB967" i="1" s="1"/>
  <c r="AJ968" i="1" s="1"/>
  <c r="AT968" i="1" l="1"/>
  <c r="AN968" i="1"/>
  <c r="AO968" i="1" s="1"/>
  <c r="AU968" i="1"/>
  <c r="AW968" i="1" l="1"/>
  <c r="BA968" i="1" s="1"/>
  <c r="BE968" i="1" s="1"/>
  <c r="AM969" i="1" s="1"/>
  <c r="AV968" i="1"/>
  <c r="AZ968" i="1" s="1"/>
  <c r="BD968" i="1" s="1"/>
  <c r="AL969" i="1" s="1"/>
  <c r="AQ968" i="1"/>
  <c r="AS968" i="1" s="1"/>
  <c r="AY968" i="1" s="1"/>
  <c r="BC968" i="1" s="1"/>
  <c r="AK969" i="1" s="1"/>
  <c r="AP968" i="1"/>
  <c r="AR968" i="1" s="1"/>
  <c r="AX968" i="1" s="1"/>
  <c r="BB968" i="1" s="1"/>
  <c r="AJ969" i="1" s="1"/>
  <c r="AN969" i="1" l="1"/>
  <c r="AO969" i="1" s="1"/>
  <c r="AP969" i="1" s="1"/>
  <c r="AR969" i="1" s="1"/>
  <c r="AX969" i="1" s="1"/>
  <c r="BB969" i="1" s="1"/>
  <c r="AJ970" i="1" s="1"/>
  <c r="AT969" i="1"/>
  <c r="AV969" i="1" s="1"/>
  <c r="AZ969" i="1" s="1"/>
  <c r="BD969" i="1" s="1"/>
  <c r="AL970" i="1" s="1"/>
  <c r="AQ969" i="1"/>
  <c r="AS969" i="1" s="1"/>
  <c r="AY969" i="1" s="1"/>
  <c r="BC969" i="1" s="1"/>
  <c r="AK970" i="1" s="1"/>
  <c r="AU969" i="1"/>
  <c r="AW969" i="1" s="1"/>
  <c r="BA969" i="1" s="1"/>
  <c r="BE969" i="1" s="1"/>
  <c r="AM970" i="1" s="1"/>
  <c r="AU970" i="1" l="1"/>
  <c r="AT970" i="1"/>
  <c r="AV970" i="1" s="1"/>
  <c r="AZ970" i="1" s="1"/>
  <c r="BD970" i="1" s="1"/>
  <c r="AL971" i="1" s="1"/>
  <c r="AN970" i="1"/>
  <c r="AO970" i="1" s="1"/>
  <c r="AW970" i="1" l="1"/>
  <c r="BA970" i="1" s="1"/>
  <c r="BE970" i="1" s="1"/>
  <c r="AM971" i="1" s="1"/>
  <c r="AQ970" i="1"/>
  <c r="AS970" i="1" s="1"/>
  <c r="AY970" i="1" s="1"/>
  <c r="BC970" i="1" s="1"/>
  <c r="AK971" i="1" s="1"/>
  <c r="AP970" i="1"/>
  <c r="AR970" i="1" s="1"/>
  <c r="AX970" i="1" s="1"/>
  <c r="BB970" i="1" s="1"/>
  <c r="AJ971" i="1" s="1"/>
  <c r="AU971" i="1" l="1"/>
  <c r="AN971" i="1"/>
  <c r="AO971" i="1" s="1"/>
  <c r="AT971" i="1"/>
  <c r="AW971" i="1" l="1"/>
  <c r="BA971" i="1" s="1"/>
  <c r="BE971" i="1" s="1"/>
  <c r="AM972" i="1" s="1"/>
  <c r="AQ971" i="1"/>
  <c r="AS971" i="1" s="1"/>
  <c r="AY971" i="1" s="1"/>
  <c r="BC971" i="1" s="1"/>
  <c r="AK972" i="1" s="1"/>
  <c r="AP971" i="1"/>
  <c r="AR971" i="1" s="1"/>
  <c r="AX971" i="1" s="1"/>
  <c r="BB971" i="1" s="1"/>
  <c r="AJ972" i="1" s="1"/>
  <c r="AV971" i="1"/>
  <c r="AZ971" i="1" s="1"/>
  <c r="BD971" i="1" s="1"/>
  <c r="AL972" i="1" s="1"/>
  <c r="AT972" i="1" l="1"/>
  <c r="AN972" i="1"/>
  <c r="AO972" i="1" s="1"/>
  <c r="AU972" i="1"/>
  <c r="AV972" i="1" l="1"/>
  <c r="AZ972" i="1" s="1"/>
  <c r="BD972" i="1" s="1"/>
  <c r="AL973" i="1" s="1"/>
  <c r="AQ972" i="1"/>
  <c r="AS972" i="1" s="1"/>
  <c r="AY972" i="1" s="1"/>
  <c r="BC972" i="1" s="1"/>
  <c r="AK973" i="1" s="1"/>
  <c r="AP972" i="1"/>
  <c r="AR972" i="1" s="1"/>
  <c r="AX972" i="1" s="1"/>
  <c r="BB972" i="1" s="1"/>
  <c r="AJ973" i="1" s="1"/>
  <c r="AW972" i="1"/>
  <c r="BA972" i="1" s="1"/>
  <c r="BE972" i="1" s="1"/>
  <c r="AM973" i="1" s="1"/>
  <c r="AT973" i="1" l="1"/>
  <c r="AN973" i="1"/>
  <c r="AO973" i="1" s="1"/>
  <c r="AQ973" i="1" s="1"/>
  <c r="AS973" i="1" s="1"/>
  <c r="AY973" i="1" s="1"/>
  <c r="BC973" i="1" s="1"/>
  <c r="AK974" i="1" s="1"/>
  <c r="AU973" i="1"/>
  <c r="AW973" i="1" l="1"/>
  <c r="BA973" i="1" s="1"/>
  <c r="BE973" i="1" s="1"/>
  <c r="AM974" i="1" s="1"/>
  <c r="AV973" i="1"/>
  <c r="AZ973" i="1" s="1"/>
  <c r="BD973" i="1" s="1"/>
  <c r="AL974" i="1" s="1"/>
  <c r="AP973" i="1"/>
  <c r="AR973" i="1" s="1"/>
  <c r="AX973" i="1" s="1"/>
  <c r="BB973" i="1" s="1"/>
  <c r="AJ974" i="1" s="1"/>
  <c r="AT974" i="1" l="1"/>
  <c r="AN974" i="1"/>
  <c r="AU974" i="1"/>
  <c r="AO974" i="1" l="1"/>
  <c r="AP974" i="1" s="1"/>
  <c r="AR974" i="1" s="1"/>
  <c r="AX974" i="1" s="1"/>
  <c r="BB974" i="1" s="1"/>
  <c r="AJ975" i="1" s="1"/>
  <c r="AW974" i="1" l="1"/>
  <c r="BA974" i="1" s="1"/>
  <c r="BE974" i="1" s="1"/>
  <c r="AM975" i="1" s="1"/>
  <c r="AV974" i="1"/>
  <c r="AZ974" i="1" s="1"/>
  <c r="BD974" i="1" s="1"/>
  <c r="AL975" i="1" s="1"/>
  <c r="AQ974" i="1"/>
  <c r="AS974" i="1" s="1"/>
  <c r="AY974" i="1" s="1"/>
  <c r="BC974" i="1" s="1"/>
  <c r="AK975" i="1" s="1"/>
  <c r="AU975" i="1" l="1"/>
  <c r="AT975" i="1"/>
  <c r="AN975" i="1"/>
  <c r="AO975" i="1" l="1"/>
  <c r="AW975" i="1" s="1"/>
  <c r="BA975" i="1" s="1"/>
  <c r="BE975" i="1" s="1"/>
  <c r="AM976" i="1" s="1"/>
  <c r="AP975" i="1" l="1"/>
  <c r="AR975" i="1" s="1"/>
  <c r="AX975" i="1" s="1"/>
  <c r="BB975" i="1" s="1"/>
  <c r="AJ976" i="1" s="1"/>
  <c r="AQ975" i="1"/>
  <c r="AS975" i="1" s="1"/>
  <c r="AY975" i="1" s="1"/>
  <c r="BC975" i="1" s="1"/>
  <c r="AK976" i="1" s="1"/>
  <c r="AV975" i="1"/>
  <c r="AZ975" i="1" s="1"/>
  <c r="BD975" i="1" s="1"/>
  <c r="AL976" i="1" s="1"/>
  <c r="AU976" i="1" l="1"/>
  <c r="AP976" i="1"/>
  <c r="AR976" i="1" s="1"/>
  <c r="AX976" i="1" s="1"/>
  <c r="BB976" i="1" s="1"/>
  <c r="AJ977" i="1" s="1"/>
  <c r="AT976" i="1"/>
  <c r="AV976" i="1" s="1"/>
  <c r="AZ976" i="1" s="1"/>
  <c r="BD976" i="1" s="1"/>
  <c r="AL977" i="1" s="1"/>
  <c r="AN976" i="1"/>
  <c r="AO976" i="1" s="1"/>
  <c r="AT977" i="1" l="1"/>
  <c r="AW976" i="1"/>
  <c r="BA976" i="1" s="1"/>
  <c r="BE976" i="1" s="1"/>
  <c r="AM977" i="1" s="1"/>
  <c r="AQ976" i="1"/>
  <c r="AS976" i="1" s="1"/>
  <c r="AY976" i="1" s="1"/>
  <c r="BC976" i="1" s="1"/>
  <c r="AK977" i="1" s="1"/>
  <c r="AU977" i="1" l="1"/>
  <c r="AN977" i="1"/>
  <c r="AO977" i="1" l="1"/>
  <c r="AV977" i="1" s="1"/>
  <c r="AZ977" i="1" s="1"/>
  <c r="BD977" i="1" s="1"/>
  <c r="AL978" i="1" s="1"/>
  <c r="AQ977" i="1"/>
  <c r="AS977" i="1" s="1"/>
  <c r="AY977" i="1" s="1"/>
  <c r="BC977" i="1" s="1"/>
  <c r="AK978" i="1" s="1"/>
  <c r="AW977" i="1"/>
  <c r="BA977" i="1" s="1"/>
  <c r="BE977" i="1" s="1"/>
  <c r="AM978" i="1" s="1"/>
  <c r="AP977" i="1" l="1"/>
  <c r="AR977" i="1" s="1"/>
  <c r="AX977" i="1" s="1"/>
  <c r="BB977" i="1" s="1"/>
  <c r="AJ978" i="1" s="1"/>
  <c r="AU978" i="1"/>
  <c r="AT978" i="1" l="1"/>
  <c r="AN978" i="1"/>
  <c r="AO978" i="1" l="1"/>
  <c r="AP978" i="1" s="1"/>
  <c r="AR978" i="1" s="1"/>
  <c r="AX978" i="1" s="1"/>
  <c r="BB978" i="1" s="1"/>
  <c r="AJ979" i="1" s="1"/>
  <c r="AV978" i="1" l="1"/>
  <c r="AZ978" i="1" s="1"/>
  <c r="BD978" i="1" s="1"/>
  <c r="AL979" i="1" s="1"/>
  <c r="AW978" i="1"/>
  <c r="BA978" i="1" s="1"/>
  <c r="BE978" i="1" s="1"/>
  <c r="AM979" i="1" s="1"/>
  <c r="AQ978" i="1"/>
  <c r="AS978" i="1" s="1"/>
  <c r="AY978" i="1" s="1"/>
  <c r="BC978" i="1" s="1"/>
  <c r="AK979" i="1" s="1"/>
  <c r="AU979" i="1" l="1"/>
  <c r="AT979" i="1"/>
  <c r="AN979" i="1"/>
  <c r="AO979" i="1" l="1"/>
  <c r="AQ979" i="1" s="1"/>
  <c r="AS979" i="1" s="1"/>
  <c r="AY979" i="1" s="1"/>
  <c r="BC979" i="1" s="1"/>
  <c r="AK980" i="1" s="1"/>
  <c r="AP979" i="1" l="1"/>
  <c r="AR979" i="1" s="1"/>
  <c r="AX979" i="1" s="1"/>
  <c r="BB979" i="1" s="1"/>
  <c r="AJ980" i="1" s="1"/>
  <c r="AW979" i="1"/>
  <c r="BA979" i="1" s="1"/>
  <c r="BE979" i="1" s="1"/>
  <c r="AM980" i="1" s="1"/>
  <c r="AV979" i="1"/>
  <c r="AZ979" i="1" s="1"/>
  <c r="BD979" i="1" s="1"/>
  <c r="AL980" i="1" s="1"/>
  <c r="AT980" i="1" l="1"/>
  <c r="AN980" i="1"/>
  <c r="AU980" i="1"/>
  <c r="AO980" i="1" l="1"/>
  <c r="AQ980" i="1" s="1"/>
  <c r="AS980" i="1" s="1"/>
  <c r="AY980" i="1" s="1"/>
  <c r="BC980" i="1" s="1"/>
  <c r="AK981" i="1" s="1"/>
  <c r="AV980" i="1"/>
  <c r="AZ980" i="1" s="1"/>
  <c r="BD980" i="1" s="1"/>
  <c r="AL981" i="1" s="1"/>
  <c r="AP980" i="1"/>
  <c r="AR980" i="1" s="1"/>
  <c r="AX980" i="1" s="1"/>
  <c r="BB980" i="1" s="1"/>
  <c r="AJ981" i="1" s="1"/>
  <c r="AW980" i="1"/>
  <c r="BA980" i="1" s="1"/>
  <c r="BE980" i="1" s="1"/>
  <c r="AM981" i="1" s="1"/>
  <c r="AU981" i="1" l="1"/>
  <c r="AT981" i="1"/>
  <c r="AV981" i="1" s="1"/>
  <c r="AZ981" i="1" s="1"/>
  <c r="BD981" i="1" s="1"/>
  <c r="AL982" i="1" s="1"/>
  <c r="AN981" i="1"/>
  <c r="AO981" i="1" s="1"/>
  <c r="AP981" i="1" l="1"/>
  <c r="AR981" i="1" s="1"/>
  <c r="AX981" i="1" s="1"/>
  <c r="BB981" i="1" s="1"/>
  <c r="AJ982" i="1" s="1"/>
  <c r="AQ981" i="1"/>
  <c r="AS981" i="1" s="1"/>
  <c r="AY981" i="1" s="1"/>
  <c r="BC981" i="1" s="1"/>
  <c r="AK982" i="1" s="1"/>
  <c r="AW981" i="1"/>
  <c r="BA981" i="1" s="1"/>
  <c r="BE981" i="1" s="1"/>
  <c r="AM982" i="1" s="1"/>
  <c r="AU982" i="1" l="1"/>
  <c r="AT982" i="1"/>
  <c r="AN982" i="1"/>
  <c r="AO982" i="1" s="1"/>
  <c r="AP982" i="1" l="1"/>
  <c r="AR982" i="1" s="1"/>
  <c r="AX982" i="1" s="1"/>
  <c r="BB982" i="1" s="1"/>
  <c r="AJ983" i="1" s="1"/>
  <c r="AV982" i="1"/>
  <c r="AZ982" i="1" s="1"/>
  <c r="BD982" i="1" s="1"/>
  <c r="AL983" i="1" s="1"/>
  <c r="AQ982" i="1"/>
  <c r="AS982" i="1" s="1"/>
  <c r="AY982" i="1" s="1"/>
  <c r="BC982" i="1" s="1"/>
  <c r="AK983" i="1" s="1"/>
  <c r="AW982" i="1"/>
  <c r="BA982" i="1" s="1"/>
  <c r="BE982" i="1" s="1"/>
  <c r="AM983" i="1" s="1"/>
  <c r="AU983" i="1" l="1"/>
  <c r="AN983" i="1"/>
  <c r="AO983" i="1" s="1"/>
  <c r="AT983" i="1"/>
  <c r="AW983" i="1" l="1"/>
  <c r="BA983" i="1" s="1"/>
  <c r="BE983" i="1" s="1"/>
  <c r="AM984" i="1" s="1"/>
  <c r="AV983" i="1"/>
  <c r="AZ983" i="1" s="1"/>
  <c r="BD983" i="1" s="1"/>
  <c r="AL984" i="1" s="1"/>
  <c r="AP983" i="1"/>
  <c r="AR983" i="1" s="1"/>
  <c r="AX983" i="1" s="1"/>
  <c r="BB983" i="1" s="1"/>
  <c r="AJ984" i="1" s="1"/>
  <c r="AQ983" i="1"/>
  <c r="AS983" i="1" s="1"/>
  <c r="AY983" i="1" s="1"/>
  <c r="BC983" i="1" s="1"/>
  <c r="AK984" i="1" s="1"/>
  <c r="AT984" i="1" l="1"/>
  <c r="AV984" i="1" s="1"/>
  <c r="AZ984" i="1" s="1"/>
  <c r="BD984" i="1" s="1"/>
  <c r="AL985" i="1" s="1"/>
  <c r="AN984" i="1"/>
  <c r="AO984" i="1" s="1"/>
  <c r="AU984" i="1"/>
  <c r="AQ984" i="1" l="1"/>
  <c r="AS984" i="1" s="1"/>
  <c r="AY984" i="1" s="1"/>
  <c r="BC984" i="1" s="1"/>
  <c r="AK985" i="1" s="1"/>
  <c r="AW984" i="1"/>
  <c r="BA984" i="1" s="1"/>
  <c r="BE984" i="1" s="1"/>
  <c r="AM985" i="1" s="1"/>
  <c r="AP984" i="1"/>
  <c r="AR984" i="1" s="1"/>
  <c r="AX984" i="1" s="1"/>
  <c r="BB984" i="1" s="1"/>
  <c r="AJ985" i="1" s="1"/>
  <c r="AT985" i="1" l="1"/>
  <c r="AN985" i="1"/>
  <c r="AO985" i="1" s="1"/>
  <c r="AU985" i="1"/>
  <c r="AW985" i="1" s="1"/>
  <c r="BA985" i="1" s="1"/>
  <c r="BE985" i="1" s="1"/>
  <c r="AM986" i="1" s="1"/>
  <c r="AQ985" i="1"/>
  <c r="AS985" i="1" s="1"/>
  <c r="AY985" i="1" s="1"/>
  <c r="BC985" i="1" s="1"/>
  <c r="AK986" i="1" s="1"/>
  <c r="AU986" i="1" l="1"/>
  <c r="AP985" i="1"/>
  <c r="AR985" i="1" s="1"/>
  <c r="AX985" i="1" s="1"/>
  <c r="BB985" i="1" s="1"/>
  <c r="AJ986" i="1" s="1"/>
  <c r="AV985" i="1"/>
  <c r="AZ985" i="1" s="1"/>
  <c r="BD985" i="1" s="1"/>
  <c r="AL986" i="1" s="1"/>
  <c r="AT986" i="1" l="1"/>
  <c r="AN986" i="1"/>
  <c r="AO986" i="1" l="1"/>
  <c r="AW986" i="1" s="1"/>
  <c r="BA986" i="1" s="1"/>
  <c r="BE986" i="1" s="1"/>
  <c r="AM987" i="1" s="1"/>
  <c r="AV986" i="1" l="1"/>
  <c r="AZ986" i="1" s="1"/>
  <c r="BD986" i="1" s="1"/>
  <c r="AL987" i="1" s="1"/>
  <c r="AQ986" i="1"/>
  <c r="AS986" i="1" s="1"/>
  <c r="AY986" i="1" s="1"/>
  <c r="BC986" i="1" s="1"/>
  <c r="AK987" i="1" s="1"/>
  <c r="AP986" i="1"/>
  <c r="AR986" i="1" s="1"/>
  <c r="AX986" i="1" s="1"/>
  <c r="BB986" i="1" s="1"/>
  <c r="AJ987" i="1" s="1"/>
  <c r="AN987" i="1" l="1"/>
  <c r="AO987" i="1" s="1"/>
  <c r="AT987" i="1"/>
  <c r="AV987" i="1" s="1"/>
  <c r="AZ987" i="1" s="1"/>
  <c r="BD987" i="1" s="1"/>
  <c r="AL988" i="1" s="1"/>
  <c r="AQ987" i="1"/>
  <c r="AS987" i="1" s="1"/>
  <c r="AY987" i="1" s="1"/>
  <c r="BC987" i="1" s="1"/>
  <c r="AK988" i="1" s="1"/>
  <c r="AU987" i="1"/>
  <c r="AW987" i="1" s="1"/>
  <c r="BA987" i="1" s="1"/>
  <c r="BE987" i="1" s="1"/>
  <c r="AM988" i="1" s="1"/>
  <c r="AU988" i="1" l="1"/>
  <c r="AP987" i="1"/>
  <c r="AR987" i="1" s="1"/>
  <c r="AX987" i="1" s="1"/>
  <c r="BB987" i="1" s="1"/>
  <c r="AJ988" i="1" s="1"/>
  <c r="AT988" i="1" l="1"/>
  <c r="AN988" i="1"/>
  <c r="AO988" i="1" l="1"/>
  <c r="AW988" i="1" s="1"/>
  <c r="BA988" i="1" s="1"/>
  <c r="BE988" i="1" s="1"/>
  <c r="AM989" i="1" s="1"/>
  <c r="AV988" i="1" l="1"/>
  <c r="AZ988" i="1" s="1"/>
  <c r="BD988" i="1" s="1"/>
  <c r="AL989" i="1" s="1"/>
  <c r="AP988" i="1"/>
  <c r="AR988" i="1" s="1"/>
  <c r="AX988" i="1" s="1"/>
  <c r="BB988" i="1" s="1"/>
  <c r="AJ989" i="1" s="1"/>
  <c r="AQ988" i="1"/>
  <c r="AS988" i="1" s="1"/>
  <c r="AY988" i="1" s="1"/>
  <c r="BC988" i="1" s="1"/>
  <c r="AK989" i="1" s="1"/>
  <c r="AU989" i="1" l="1"/>
  <c r="AT989" i="1"/>
  <c r="AN989" i="1"/>
  <c r="AO989" i="1" s="1"/>
  <c r="AP989" i="1" s="1"/>
  <c r="AR989" i="1" s="1"/>
  <c r="AX989" i="1" s="1"/>
  <c r="BB989" i="1" s="1"/>
  <c r="AJ990" i="1" s="1"/>
  <c r="AV989" i="1" l="1"/>
  <c r="AZ989" i="1" s="1"/>
  <c r="BD989" i="1" s="1"/>
  <c r="AL990" i="1" s="1"/>
  <c r="AQ989" i="1"/>
  <c r="AS989" i="1" s="1"/>
  <c r="AY989" i="1" s="1"/>
  <c r="BC989" i="1" s="1"/>
  <c r="AK990" i="1" s="1"/>
  <c r="AW989" i="1"/>
  <c r="BA989" i="1" s="1"/>
  <c r="BE989" i="1" s="1"/>
  <c r="AM990" i="1" s="1"/>
  <c r="AU990" i="1" l="1"/>
  <c r="AN990" i="1"/>
  <c r="AT990" i="1"/>
  <c r="AO990" i="1" l="1"/>
  <c r="AQ990" i="1" s="1"/>
  <c r="AS990" i="1" s="1"/>
  <c r="AY990" i="1" s="1"/>
  <c r="BC990" i="1" s="1"/>
  <c r="AK991" i="1" s="1"/>
  <c r="AW990" i="1"/>
  <c r="BA990" i="1" s="1"/>
  <c r="BE990" i="1" s="1"/>
  <c r="AM991" i="1" s="1"/>
  <c r="AU991" i="1" l="1"/>
  <c r="AV990" i="1"/>
  <c r="AZ990" i="1" s="1"/>
  <c r="BD990" i="1" s="1"/>
  <c r="AL991" i="1" s="1"/>
  <c r="AP990" i="1"/>
  <c r="AR990" i="1" s="1"/>
  <c r="AX990" i="1" s="1"/>
  <c r="BB990" i="1" s="1"/>
  <c r="AJ991" i="1" s="1"/>
  <c r="AN991" i="1" l="1"/>
  <c r="AT991" i="1"/>
  <c r="AO991" i="1" l="1"/>
  <c r="AW991" i="1" s="1"/>
  <c r="BA991" i="1" s="1"/>
  <c r="BE991" i="1" s="1"/>
  <c r="AM992" i="1" s="1"/>
  <c r="AQ991" i="1" l="1"/>
  <c r="AS991" i="1" s="1"/>
  <c r="AY991" i="1" s="1"/>
  <c r="BC991" i="1" s="1"/>
  <c r="AK992" i="1" s="1"/>
  <c r="AV991" i="1"/>
  <c r="AZ991" i="1" s="1"/>
  <c r="BD991" i="1" s="1"/>
  <c r="AL992" i="1" s="1"/>
  <c r="AP991" i="1"/>
  <c r="AR991" i="1" s="1"/>
  <c r="AX991" i="1" s="1"/>
  <c r="BB991" i="1" s="1"/>
  <c r="AJ992" i="1" s="1"/>
  <c r="AT992" i="1" l="1"/>
  <c r="AN992" i="1"/>
  <c r="AO992" i="1" s="1"/>
  <c r="AU992" i="1"/>
  <c r="AV992" i="1" l="1"/>
  <c r="AZ992" i="1" s="1"/>
  <c r="BD992" i="1" s="1"/>
  <c r="AL993" i="1" s="1"/>
  <c r="AQ992" i="1"/>
  <c r="AS992" i="1" s="1"/>
  <c r="AY992" i="1" s="1"/>
  <c r="BC992" i="1" s="1"/>
  <c r="AK993" i="1" s="1"/>
  <c r="AP992" i="1"/>
  <c r="AR992" i="1" s="1"/>
  <c r="AX992" i="1" s="1"/>
  <c r="BB992" i="1" s="1"/>
  <c r="AJ993" i="1" s="1"/>
  <c r="AW992" i="1"/>
  <c r="BA992" i="1" s="1"/>
  <c r="BE992" i="1" s="1"/>
  <c r="AM993" i="1" s="1"/>
  <c r="AT993" i="1" l="1"/>
  <c r="AN993" i="1"/>
  <c r="AO993" i="1" s="1"/>
  <c r="AU993" i="1"/>
  <c r="AQ993" i="1" l="1"/>
  <c r="AS993" i="1" s="1"/>
  <c r="AY993" i="1" s="1"/>
  <c r="BC993" i="1" s="1"/>
  <c r="AK994" i="1" s="1"/>
  <c r="AV993" i="1"/>
  <c r="AZ993" i="1" s="1"/>
  <c r="BD993" i="1" s="1"/>
  <c r="AL994" i="1" s="1"/>
  <c r="AW993" i="1"/>
  <c r="BA993" i="1" s="1"/>
  <c r="BE993" i="1" s="1"/>
  <c r="AM994" i="1" s="1"/>
  <c r="AP993" i="1"/>
  <c r="AR993" i="1" s="1"/>
  <c r="AX993" i="1" s="1"/>
  <c r="BB993" i="1" s="1"/>
  <c r="AJ994" i="1" s="1"/>
  <c r="AT994" i="1" l="1"/>
  <c r="AN994" i="1"/>
  <c r="AO994" i="1" s="1"/>
  <c r="AQ994" i="1" s="1"/>
  <c r="AS994" i="1" s="1"/>
  <c r="AY994" i="1" s="1"/>
  <c r="BC994" i="1" s="1"/>
  <c r="AK995" i="1" s="1"/>
  <c r="AU994" i="1"/>
  <c r="AP994" i="1" l="1"/>
  <c r="AR994" i="1" s="1"/>
  <c r="AX994" i="1" s="1"/>
  <c r="BB994" i="1" s="1"/>
  <c r="AJ995" i="1" s="1"/>
  <c r="AW994" i="1"/>
  <c r="BA994" i="1" s="1"/>
  <c r="BE994" i="1" s="1"/>
  <c r="AM995" i="1" s="1"/>
  <c r="AV994" i="1"/>
  <c r="AZ994" i="1" s="1"/>
  <c r="BD994" i="1" s="1"/>
  <c r="AL995" i="1" s="1"/>
  <c r="AN995" i="1" l="1"/>
  <c r="AT995" i="1"/>
  <c r="AU995" i="1"/>
  <c r="AO995" i="1" l="1"/>
  <c r="AQ995" i="1" s="1"/>
  <c r="AS995" i="1" s="1"/>
  <c r="AY995" i="1" s="1"/>
  <c r="BC995" i="1" s="1"/>
  <c r="AK996" i="1" s="1"/>
  <c r="AV995" i="1"/>
  <c r="AZ995" i="1" s="1"/>
  <c r="BD995" i="1" s="1"/>
  <c r="AL996" i="1" s="1"/>
  <c r="AP995" i="1"/>
  <c r="AR995" i="1" s="1"/>
  <c r="AX995" i="1" s="1"/>
  <c r="BB995" i="1" s="1"/>
  <c r="AJ996" i="1" s="1"/>
  <c r="AW995" i="1"/>
  <c r="BA995" i="1" s="1"/>
  <c r="BE995" i="1" s="1"/>
  <c r="AM996" i="1" s="1"/>
  <c r="AU996" i="1" l="1"/>
  <c r="AP996" i="1"/>
  <c r="AR996" i="1" s="1"/>
  <c r="AX996" i="1" s="1"/>
  <c r="BB996" i="1" s="1"/>
  <c r="AJ997" i="1" s="1"/>
  <c r="AT996" i="1"/>
  <c r="AV996" i="1" s="1"/>
  <c r="AZ996" i="1" s="1"/>
  <c r="BD996" i="1" s="1"/>
  <c r="AL997" i="1" s="1"/>
  <c r="AN996" i="1"/>
  <c r="AO996" i="1" s="1"/>
  <c r="AT997" i="1" l="1"/>
  <c r="AW996" i="1"/>
  <c r="BA996" i="1" s="1"/>
  <c r="BE996" i="1" s="1"/>
  <c r="AM997" i="1" s="1"/>
  <c r="AQ996" i="1"/>
  <c r="AS996" i="1" s="1"/>
  <c r="AY996" i="1" s="1"/>
  <c r="BC996" i="1" s="1"/>
  <c r="AK997" i="1" s="1"/>
  <c r="AU997" i="1" l="1"/>
  <c r="AN997" i="1"/>
  <c r="AO997" i="1" l="1"/>
  <c r="AQ997" i="1" s="1"/>
  <c r="AS997" i="1" s="1"/>
  <c r="AY997" i="1" s="1"/>
  <c r="BC997" i="1" s="1"/>
  <c r="AK998" i="1" s="1"/>
  <c r="AW997" i="1" l="1"/>
  <c r="BA997" i="1" s="1"/>
  <c r="BE997" i="1" s="1"/>
  <c r="AM998" i="1" s="1"/>
  <c r="AP997" i="1"/>
  <c r="AR997" i="1" s="1"/>
  <c r="AX997" i="1" s="1"/>
  <c r="BB997" i="1" s="1"/>
  <c r="AJ998" i="1" s="1"/>
  <c r="AV997" i="1"/>
  <c r="AZ997" i="1" s="1"/>
  <c r="BD997" i="1" s="1"/>
  <c r="AL998" i="1" s="1"/>
  <c r="AT998" i="1" l="1"/>
  <c r="AN998" i="1"/>
  <c r="AU998" i="1"/>
  <c r="AO998" i="1" l="1"/>
  <c r="AP998" i="1" s="1"/>
  <c r="AR998" i="1" s="1"/>
  <c r="AX998" i="1" s="1"/>
  <c r="BB998" i="1" s="1"/>
  <c r="AJ999" i="1" s="1"/>
  <c r="AV998" i="1"/>
  <c r="AZ998" i="1" s="1"/>
  <c r="BD998" i="1" s="1"/>
  <c r="AL999" i="1" s="1"/>
  <c r="AT999" i="1" l="1"/>
  <c r="AW998" i="1"/>
  <c r="BA998" i="1" s="1"/>
  <c r="BE998" i="1" s="1"/>
  <c r="AM999" i="1" s="1"/>
  <c r="AQ998" i="1"/>
  <c r="AS998" i="1" s="1"/>
  <c r="AY998" i="1" s="1"/>
  <c r="BC998" i="1" s="1"/>
  <c r="AK999" i="1" s="1"/>
  <c r="AU999" i="1" l="1"/>
  <c r="AN999" i="1"/>
  <c r="AO999" i="1" l="1"/>
  <c r="AP999" i="1"/>
  <c r="AR999" i="1" s="1"/>
  <c r="AX999" i="1" s="1"/>
  <c r="BB999" i="1" s="1"/>
  <c r="AJ1000" i="1" s="1"/>
  <c r="AV999" i="1"/>
  <c r="AZ999" i="1" s="1"/>
  <c r="BD999" i="1" s="1"/>
  <c r="AL1000" i="1" s="1"/>
  <c r="AW999" i="1"/>
  <c r="BA999" i="1" s="1"/>
  <c r="BE999" i="1" s="1"/>
  <c r="AM1000" i="1" s="1"/>
  <c r="AQ999" i="1"/>
  <c r="AS999" i="1" s="1"/>
  <c r="AY999" i="1" s="1"/>
  <c r="BC999" i="1" s="1"/>
  <c r="AK1000" i="1" s="1"/>
  <c r="AT1000" i="1" l="1"/>
  <c r="AV1000" i="1" s="1"/>
  <c r="AZ1000" i="1" s="1"/>
  <c r="BD1000" i="1" s="1"/>
  <c r="AL1001" i="1" s="1"/>
  <c r="AN1000" i="1"/>
  <c r="AO1000" i="1" s="1"/>
  <c r="AU1000" i="1"/>
  <c r="AQ1000" i="1" l="1"/>
  <c r="AS1000" i="1" s="1"/>
  <c r="AY1000" i="1" s="1"/>
  <c r="BC1000" i="1" s="1"/>
  <c r="AK1001" i="1" s="1"/>
  <c r="AP1000" i="1"/>
  <c r="AR1000" i="1" s="1"/>
  <c r="AX1000" i="1" s="1"/>
  <c r="BB1000" i="1" s="1"/>
  <c r="AJ1001" i="1" s="1"/>
  <c r="AW1000" i="1"/>
  <c r="BA1000" i="1" s="1"/>
  <c r="BE1000" i="1" s="1"/>
  <c r="AM1001" i="1" s="1"/>
  <c r="AT1001" i="1" l="1"/>
  <c r="AN1001" i="1"/>
  <c r="AO1001" i="1" s="1"/>
  <c r="AP1001" i="1"/>
  <c r="AR1001" i="1" s="1"/>
  <c r="AX1001" i="1" s="1"/>
  <c r="BB1001" i="1" s="1"/>
  <c r="AJ1002" i="1" s="1"/>
  <c r="AU1001" i="1"/>
  <c r="AW1001" i="1" s="1"/>
  <c r="BA1001" i="1" s="1"/>
  <c r="BE1001" i="1" s="1"/>
  <c r="AM1002" i="1" s="1"/>
  <c r="AQ1001" i="1"/>
  <c r="AS1001" i="1" s="1"/>
  <c r="AY1001" i="1" s="1"/>
  <c r="BC1001" i="1" s="1"/>
  <c r="AK1002" i="1" s="1"/>
  <c r="AU1002" i="1" l="1"/>
  <c r="AT1002" i="1"/>
  <c r="AN1002" i="1"/>
  <c r="AO1002" i="1" s="1"/>
  <c r="AV1001" i="1"/>
  <c r="AZ1001" i="1" s="1"/>
  <c r="BD1001" i="1" s="1"/>
  <c r="AL1002" i="1" s="1"/>
  <c r="AQ1002" i="1" l="1"/>
  <c r="AS1002" i="1" s="1"/>
  <c r="AY1002" i="1" s="1"/>
  <c r="BC1002" i="1" s="1"/>
  <c r="AK1003" i="1" s="1"/>
  <c r="AP1002" i="1"/>
  <c r="AR1002" i="1" s="1"/>
  <c r="AV1002" i="1"/>
  <c r="AZ1002" i="1" s="1"/>
  <c r="BD1002" i="1" s="1"/>
  <c r="AW1002" i="1"/>
  <c r="BA1002" i="1" s="1"/>
  <c r="BE1002" i="1" s="1"/>
  <c r="AM1003" i="1" s="1"/>
  <c r="AX1002" i="1"/>
  <c r="BB1002" i="1" s="1"/>
  <c r="AJ1003" i="1" s="1"/>
  <c r="AL1003" i="1"/>
  <c r="AN1003" i="1" l="1"/>
  <c r="AO1003" i="1" s="1"/>
  <c r="AT1003" i="1"/>
  <c r="AV1003" i="1" s="1"/>
  <c r="AZ1003" i="1" s="1"/>
  <c r="BD1003" i="1" s="1"/>
  <c r="AL1004" i="1" s="1"/>
  <c r="AU1003" i="1"/>
  <c r="AW1003" i="1" s="1"/>
  <c r="BA1003" i="1" s="1"/>
  <c r="BE1003" i="1" s="1"/>
  <c r="AM1004" i="1" s="1"/>
  <c r="AP1003" i="1" l="1"/>
  <c r="AR1003" i="1" s="1"/>
  <c r="AX1003" i="1" s="1"/>
  <c r="BB1003" i="1" s="1"/>
  <c r="AJ1004" i="1" s="1"/>
  <c r="AQ1003" i="1"/>
  <c r="AS1003" i="1" s="1"/>
  <c r="AY1003" i="1" s="1"/>
  <c r="BC1003" i="1" s="1"/>
  <c r="AK1004" i="1" s="1"/>
  <c r="AT1004" i="1" l="1"/>
  <c r="AN1004" i="1"/>
  <c r="AO1004" i="1" s="1"/>
  <c r="AQ1004" i="1" s="1"/>
  <c r="AS1004" i="1" s="1"/>
  <c r="AY1004" i="1" s="1"/>
  <c r="BC1004" i="1" s="1"/>
  <c r="AK1005" i="1" s="1"/>
  <c r="AU1004" i="1"/>
  <c r="AW1004" i="1" l="1"/>
  <c r="BA1004" i="1" s="1"/>
  <c r="BE1004" i="1" s="1"/>
  <c r="AM1005" i="1" s="1"/>
  <c r="AV1004" i="1"/>
  <c r="AZ1004" i="1" s="1"/>
  <c r="BD1004" i="1" s="1"/>
  <c r="AL1005" i="1" s="1"/>
  <c r="AP1004" i="1"/>
  <c r="AR1004" i="1" s="1"/>
  <c r="AX1004" i="1" s="1"/>
  <c r="BB1004" i="1" s="1"/>
  <c r="AJ1005" i="1" s="1"/>
  <c r="AT1005" i="1" l="1"/>
  <c r="AN1005" i="1"/>
  <c r="AU1005" i="1"/>
  <c r="AO1005" i="1" l="1"/>
  <c r="AP1005" i="1" s="1"/>
  <c r="AR1005" i="1" s="1"/>
  <c r="AX1005" i="1" s="1"/>
  <c r="BB1005" i="1" s="1"/>
  <c r="AJ1006" i="1" s="1"/>
  <c r="AV1005" i="1" l="1"/>
  <c r="AZ1005" i="1" s="1"/>
  <c r="BD1005" i="1" s="1"/>
  <c r="AL1006" i="1" s="1"/>
  <c r="AW1005" i="1"/>
  <c r="BA1005" i="1" s="1"/>
  <c r="BE1005" i="1" s="1"/>
  <c r="AM1006" i="1" s="1"/>
  <c r="AQ1005" i="1"/>
  <c r="AS1005" i="1" s="1"/>
  <c r="AY1005" i="1" s="1"/>
  <c r="BC1005" i="1" s="1"/>
  <c r="AK1006" i="1" s="1"/>
  <c r="AU1006" i="1" l="1"/>
  <c r="AN1006" i="1"/>
  <c r="AT1006" i="1"/>
  <c r="AO1006" i="1" l="1"/>
  <c r="AV1006" i="1" s="1"/>
  <c r="AZ1006" i="1" s="1"/>
  <c r="BD1006" i="1" s="1"/>
  <c r="AL1007" i="1" s="1"/>
  <c r="AW1006" i="1" l="1"/>
  <c r="BA1006" i="1" s="1"/>
  <c r="BE1006" i="1" s="1"/>
  <c r="AM1007" i="1" s="1"/>
  <c r="AQ1006" i="1"/>
  <c r="AS1006" i="1" s="1"/>
  <c r="AY1006" i="1" s="1"/>
  <c r="BC1006" i="1" s="1"/>
  <c r="AK1007" i="1" s="1"/>
  <c r="AP1006" i="1"/>
  <c r="AR1006" i="1" s="1"/>
  <c r="AX1006" i="1" s="1"/>
  <c r="BB1006" i="1" s="1"/>
  <c r="AJ1007" i="1" s="1"/>
  <c r="AN1007" i="1" l="1"/>
  <c r="AO1007" i="1" s="1"/>
  <c r="AT1007" i="1"/>
  <c r="AV1007" i="1" s="1"/>
  <c r="AZ1007" i="1" s="1"/>
  <c r="BD1007" i="1" s="1"/>
  <c r="AL1008" i="1" s="1"/>
  <c r="AQ1007" i="1"/>
  <c r="AS1007" i="1" s="1"/>
  <c r="AY1007" i="1" s="1"/>
  <c r="BC1007" i="1" s="1"/>
  <c r="AK1008" i="1" s="1"/>
  <c r="AU1007" i="1"/>
  <c r="AW1007" i="1" s="1"/>
  <c r="BA1007" i="1" s="1"/>
  <c r="BE1007" i="1" s="1"/>
  <c r="AM1008" i="1" s="1"/>
  <c r="AU1008" i="1" l="1"/>
  <c r="AP1007" i="1"/>
  <c r="AR1007" i="1" s="1"/>
  <c r="AX1007" i="1" s="1"/>
  <c r="BB1007" i="1" s="1"/>
  <c r="AJ1008" i="1" s="1"/>
  <c r="AT1008" i="1" l="1"/>
  <c r="AN1008" i="1"/>
  <c r="AO1008" i="1" l="1"/>
  <c r="AW1008" i="1" s="1"/>
  <c r="BA1008" i="1" s="1"/>
  <c r="BE1008" i="1" s="1"/>
  <c r="AM1009" i="1" s="1"/>
  <c r="AP1008" i="1"/>
  <c r="AR1008" i="1" s="1"/>
  <c r="AX1008" i="1" s="1"/>
  <c r="BB1008" i="1" s="1"/>
  <c r="AJ1009" i="1" s="1"/>
  <c r="AV1008" i="1" l="1"/>
  <c r="AZ1008" i="1" s="1"/>
  <c r="BD1008" i="1" s="1"/>
  <c r="AL1009" i="1" s="1"/>
  <c r="AQ1008" i="1"/>
  <c r="AS1008" i="1" s="1"/>
  <c r="AY1008" i="1" s="1"/>
  <c r="BC1008" i="1" s="1"/>
  <c r="AK1009" i="1" s="1"/>
  <c r="AU1009" i="1" l="1"/>
  <c r="AN1009" i="1"/>
  <c r="AT1009" i="1"/>
  <c r="AO1009" i="1" l="1"/>
  <c r="AQ1009" i="1" s="1"/>
  <c r="AS1009" i="1" s="1"/>
  <c r="AY1009" i="1" s="1"/>
  <c r="BC1009" i="1" s="1"/>
  <c r="AK1010" i="1" s="1"/>
  <c r="AW1009" i="1" l="1"/>
  <c r="BA1009" i="1" s="1"/>
  <c r="BE1009" i="1" s="1"/>
  <c r="AM1010" i="1" s="1"/>
  <c r="AP1009" i="1"/>
  <c r="AR1009" i="1" s="1"/>
  <c r="AX1009" i="1" s="1"/>
  <c r="BB1009" i="1" s="1"/>
  <c r="AJ1010" i="1" s="1"/>
  <c r="AV1009" i="1"/>
  <c r="AZ1009" i="1" s="1"/>
  <c r="BD1009" i="1" s="1"/>
  <c r="AL1010" i="1" s="1"/>
  <c r="AT1010" i="1" l="1"/>
  <c r="AN1010" i="1"/>
  <c r="AU1010" i="1"/>
  <c r="AO1010" i="1" l="1"/>
  <c r="AP1010" i="1" s="1"/>
  <c r="AR1010" i="1" s="1"/>
  <c r="AX1010" i="1" s="1"/>
  <c r="BB1010" i="1" s="1"/>
  <c r="AJ1011" i="1" s="1"/>
  <c r="AV1010" i="1"/>
  <c r="AZ1010" i="1" s="1"/>
  <c r="BD1010" i="1" s="1"/>
  <c r="AL1011" i="1" s="1"/>
  <c r="AW1010" i="1"/>
  <c r="BA1010" i="1" s="1"/>
  <c r="BE1010" i="1" s="1"/>
  <c r="AM1011" i="1" s="1"/>
  <c r="AQ1010" i="1" l="1"/>
  <c r="AS1010" i="1" s="1"/>
  <c r="AY1010" i="1" s="1"/>
  <c r="BC1010" i="1" s="1"/>
  <c r="AK1011" i="1" s="1"/>
  <c r="AN1011" i="1" s="1"/>
  <c r="AT1011" i="1"/>
  <c r="AO1011" i="1" l="1"/>
  <c r="AP1011" i="1" s="1"/>
  <c r="AR1011" i="1" s="1"/>
  <c r="AX1011" i="1" s="1"/>
  <c r="BB1011" i="1" s="1"/>
  <c r="AJ1012" i="1" s="1"/>
  <c r="AQ1011" i="1"/>
  <c r="AS1011" i="1" s="1"/>
  <c r="AY1011" i="1" s="1"/>
  <c r="BC1011" i="1" s="1"/>
  <c r="AK1012" i="1" s="1"/>
  <c r="AU1011" i="1"/>
  <c r="AW1011" i="1" s="1"/>
  <c r="BA1011" i="1" s="1"/>
  <c r="BE1011" i="1" s="1"/>
  <c r="AM1012" i="1" s="1"/>
  <c r="AV1011" i="1"/>
  <c r="AZ1011" i="1" s="1"/>
  <c r="BD1011" i="1" s="1"/>
  <c r="AL1012" i="1" s="1"/>
  <c r="AU1012" i="1" l="1"/>
  <c r="AT1012" i="1"/>
  <c r="AN1012" i="1"/>
  <c r="AO1012" i="1" s="1"/>
  <c r="AV1012" i="1" l="1"/>
  <c r="AZ1012" i="1" s="1"/>
  <c r="BD1012" i="1" s="1"/>
  <c r="AL1013" i="1" s="1"/>
  <c r="AP1012" i="1"/>
  <c r="AR1012" i="1" s="1"/>
  <c r="AX1012" i="1" s="1"/>
  <c r="BB1012" i="1" s="1"/>
  <c r="AJ1013" i="1" s="1"/>
  <c r="AW1012" i="1"/>
  <c r="BA1012" i="1" s="1"/>
  <c r="BE1012" i="1" s="1"/>
  <c r="AM1013" i="1" s="1"/>
  <c r="AQ1012" i="1"/>
  <c r="AS1012" i="1" s="1"/>
  <c r="AY1012" i="1" s="1"/>
  <c r="BC1012" i="1" s="1"/>
  <c r="AK1013" i="1" s="1"/>
  <c r="AU1013" i="1" l="1"/>
  <c r="AT1013" i="1"/>
  <c r="AN1013" i="1"/>
  <c r="AO1013" i="1" s="1"/>
  <c r="AP1013" i="1" l="1"/>
  <c r="AR1013" i="1" s="1"/>
  <c r="AX1013" i="1" s="1"/>
  <c r="BB1013" i="1" s="1"/>
  <c r="AJ1014" i="1" s="1"/>
  <c r="AV1013" i="1"/>
  <c r="AZ1013" i="1" s="1"/>
  <c r="BD1013" i="1" s="1"/>
  <c r="AL1014" i="1" s="1"/>
  <c r="AQ1013" i="1"/>
  <c r="AS1013" i="1" s="1"/>
  <c r="AY1013" i="1" s="1"/>
  <c r="BC1013" i="1" s="1"/>
  <c r="AK1014" i="1" s="1"/>
  <c r="AW1013" i="1"/>
  <c r="BA1013" i="1" s="1"/>
  <c r="BE1013" i="1" s="1"/>
  <c r="AM1014" i="1" s="1"/>
  <c r="AU1014" i="1" l="1"/>
  <c r="AT1014" i="1"/>
  <c r="AN1014" i="1"/>
  <c r="AO1014" i="1" s="1"/>
  <c r="AV1014" i="1" l="1"/>
  <c r="AZ1014" i="1" s="1"/>
  <c r="BD1014" i="1" s="1"/>
  <c r="AL1015" i="1" s="1"/>
  <c r="AW1014" i="1"/>
  <c r="BA1014" i="1" s="1"/>
  <c r="BE1014" i="1" s="1"/>
  <c r="AM1015" i="1" s="1"/>
  <c r="AQ1014" i="1"/>
  <c r="AS1014" i="1" s="1"/>
  <c r="AY1014" i="1" s="1"/>
  <c r="BC1014" i="1" s="1"/>
  <c r="AK1015" i="1" s="1"/>
  <c r="AP1014" i="1"/>
  <c r="AR1014" i="1" s="1"/>
  <c r="AX1014" i="1" s="1"/>
  <c r="BB1014" i="1" s="1"/>
  <c r="AJ1015" i="1" s="1"/>
  <c r="AN1015" i="1" l="1"/>
  <c r="AO1015" i="1" s="1"/>
  <c r="AQ1015" i="1" s="1"/>
  <c r="AS1015" i="1" s="1"/>
  <c r="AY1015" i="1" s="1"/>
  <c r="BC1015" i="1" s="1"/>
  <c r="AK1016" i="1" s="1"/>
  <c r="AT1015" i="1"/>
  <c r="AV1015" i="1" s="1"/>
  <c r="AZ1015" i="1" s="1"/>
  <c r="BD1015" i="1" s="1"/>
  <c r="AL1016" i="1" s="1"/>
  <c r="AU1015" i="1"/>
  <c r="AW1015" i="1" s="1"/>
  <c r="BA1015" i="1" s="1"/>
  <c r="BE1015" i="1" s="1"/>
  <c r="AM1016" i="1" s="1"/>
  <c r="AU1016" i="1" l="1"/>
  <c r="AP1015" i="1"/>
  <c r="AR1015" i="1" s="1"/>
  <c r="AX1015" i="1" s="1"/>
  <c r="BB1015" i="1" s="1"/>
  <c r="AJ1016" i="1" s="1"/>
  <c r="AT1016" i="1" l="1"/>
  <c r="AN1016" i="1"/>
  <c r="AO1016" i="1" l="1"/>
  <c r="AW1016" i="1" s="1"/>
  <c r="BA1016" i="1" s="1"/>
  <c r="BE1016" i="1" s="1"/>
  <c r="AM1017" i="1" s="1"/>
  <c r="AP1016" i="1" l="1"/>
  <c r="AR1016" i="1" s="1"/>
  <c r="AX1016" i="1" s="1"/>
  <c r="BB1016" i="1" s="1"/>
  <c r="AJ1017" i="1" s="1"/>
  <c r="AV1016" i="1"/>
  <c r="AZ1016" i="1" s="1"/>
  <c r="BD1016" i="1" s="1"/>
  <c r="AL1017" i="1" s="1"/>
  <c r="AQ1016" i="1"/>
  <c r="AS1016" i="1" s="1"/>
  <c r="AY1016" i="1" s="1"/>
  <c r="BC1016" i="1" s="1"/>
  <c r="AK1017" i="1" s="1"/>
  <c r="AU1017" i="1" l="1"/>
  <c r="AT1017" i="1"/>
  <c r="AN1017" i="1"/>
  <c r="AO1017" i="1" s="1"/>
  <c r="AP1017" i="1" l="1"/>
  <c r="AR1017" i="1" s="1"/>
  <c r="AX1017" i="1" s="1"/>
  <c r="BB1017" i="1" s="1"/>
  <c r="AJ1018" i="1" s="1"/>
  <c r="AV1017" i="1"/>
  <c r="AZ1017" i="1" s="1"/>
  <c r="BD1017" i="1" s="1"/>
  <c r="AL1018" i="1" s="1"/>
  <c r="AQ1017" i="1"/>
  <c r="AS1017" i="1" s="1"/>
  <c r="AY1017" i="1" s="1"/>
  <c r="BC1017" i="1" s="1"/>
  <c r="AK1018" i="1" s="1"/>
  <c r="AW1017" i="1"/>
  <c r="BA1017" i="1" s="1"/>
  <c r="BE1017" i="1" s="1"/>
  <c r="AM1018" i="1" s="1"/>
  <c r="AU1018" i="1" l="1"/>
  <c r="AT1018" i="1"/>
  <c r="AV1018" i="1" s="1"/>
  <c r="AZ1018" i="1" s="1"/>
  <c r="BD1018" i="1" s="1"/>
  <c r="AL1019" i="1" s="1"/>
  <c r="AN1018" i="1"/>
  <c r="AO1018" i="1" s="1"/>
  <c r="AW1018" i="1" l="1"/>
  <c r="BA1018" i="1" s="1"/>
  <c r="BE1018" i="1" s="1"/>
  <c r="AM1019" i="1" s="1"/>
  <c r="AQ1018" i="1"/>
  <c r="AS1018" i="1" s="1"/>
  <c r="AY1018" i="1" s="1"/>
  <c r="BC1018" i="1" s="1"/>
  <c r="AK1019" i="1" s="1"/>
  <c r="AP1018" i="1"/>
  <c r="AR1018" i="1" s="1"/>
  <c r="AX1018" i="1" s="1"/>
  <c r="BB1018" i="1" s="1"/>
  <c r="AJ1019" i="1" s="1"/>
  <c r="AN1019" i="1" l="1"/>
  <c r="AO1019" i="1" s="1"/>
  <c r="AT1019" i="1"/>
  <c r="AU1019" i="1"/>
  <c r="AW1019" i="1" s="1"/>
  <c r="BA1019" i="1" s="1"/>
  <c r="BE1019" i="1" s="1"/>
  <c r="AM1020" i="1" s="1"/>
  <c r="AQ1019" i="1" l="1"/>
  <c r="AS1019" i="1" s="1"/>
  <c r="AY1019" i="1" s="1"/>
  <c r="BC1019" i="1" s="1"/>
  <c r="AK1020" i="1" s="1"/>
  <c r="AV1019" i="1"/>
  <c r="AZ1019" i="1" s="1"/>
  <c r="BD1019" i="1" s="1"/>
  <c r="AL1020" i="1" s="1"/>
  <c r="AP1019" i="1"/>
  <c r="AR1019" i="1" s="1"/>
  <c r="AX1019" i="1" s="1"/>
  <c r="BB1019" i="1" s="1"/>
  <c r="AJ1020" i="1" s="1"/>
  <c r="AT1020" i="1" l="1"/>
  <c r="AN1020" i="1"/>
  <c r="AO1020" i="1" s="1"/>
  <c r="AQ1020" i="1" s="1"/>
  <c r="AS1020" i="1" s="1"/>
  <c r="AY1020" i="1" s="1"/>
  <c r="BC1020" i="1" s="1"/>
  <c r="AK1021" i="1" s="1"/>
  <c r="AU1020" i="1"/>
  <c r="AV1020" i="1" l="1"/>
  <c r="AZ1020" i="1" s="1"/>
  <c r="BD1020" i="1" s="1"/>
  <c r="AL1021" i="1" s="1"/>
  <c r="AW1020" i="1"/>
  <c r="BA1020" i="1" s="1"/>
  <c r="BE1020" i="1" s="1"/>
  <c r="AM1021" i="1" s="1"/>
  <c r="AP1020" i="1"/>
  <c r="AR1020" i="1" s="1"/>
  <c r="AX1020" i="1" s="1"/>
  <c r="BB1020" i="1" s="1"/>
  <c r="AJ1021" i="1" s="1"/>
  <c r="AT1021" i="1" l="1"/>
  <c r="AN1021" i="1"/>
  <c r="AU1021" i="1"/>
  <c r="AO1021" i="1" l="1"/>
  <c r="AP1021" i="1" s="1"/>
  <c r="AR1021" i="1" s="1"/>
  <c r="AX1021" i="1" s="1"/>
  <c r="BB1021" i="1" s="1"/>
  <c r="AJ1022" i="1" s="1"/>
  <c r="AW1021" i="1"/>
  <c r="BA1021" i="1" s="1"/>
  <c r="BE1021" i="1" s="1"/>
  <c r="AM1022" i="1" s="1"/>
  <c r="AV1021" i="1"/>
  <c r="AZ1021" i="1" s="1"/>
  <c r="BD1021" i="1" s="1"/>
  <c r="AL1022" i="1" s="1"/>
  <c r="AQ1021" i="1" l="1"/>
  <c r="AS1021" i="1" s="1"/>
  <c r="AY1021" i="1" s="1"/>
  <c r="BC1021" i="1" s="1"/>
  <c r="AK1022" i="1" s="1"/>
  <c r="AT1022" i="1"/>
  <c r="AU1022" i="1" l="1"/>
  <c r="AN1022" i="1"/>
  <c r="AO1022" i="1" l="1"/>
  <c r="AW1022" i="1" s="1"/>
  <c r="BA1022" i="1" s="1"/>
  <c r="BE1022" i="1" s="1"/>
  <c r="AM1023" i="1" s="1"/>
  <c r="AV1022" i="1" l="1"/>
  <c r="AZ1022" i="1" s="1"/>
  <c r="BD1022" i="1" s="1"/>
  <c r="AL1023" i="1" s="1"/>
  <c r="AQ1022" i="1"/>
  <c r="AS1022" i="1" s="1"/>
  <c r="AY1022" i="1" s="1"/>
  <c r="BC1022" i="1" s="1"/>
  <c r="AK1023" i="1" s="1"/>
  <c r="AP1022" i="1"/>
  <c r="AR1022" i="1" s="1"/>
  <c r="AX1022" i="1" s="1"/>
  <c r="BB1022" i="1" s="1"/>
  <c r="AJ1023" i="1" s="1"/>
  <c r="AN1023" i="1" l="1"/>
  <c r="AO1023" i="1" s="1"/>
  <c r="AT1023" i="1"/>
  <c r="AV1023" i="1" s="1"/>
  <c r="AZ1023" i="1" s="1"/>
  <c r="BD1023" i="1" s="1"/>
  <c r="AL1024" i="1" s="1"/>
  <c r="AQ1023" i="1"/>
  <c r="AS1023" i="1" s="1"/>
  <c r="AY1023" i="1" s="1"/>
  <c r="BC1023" i="1" s="1"/>
  <c r="AK1024" i="1" s="1"/>
  <c r="AU1023" i="1"/>
  <c r="AW1023" i="1" s="1"/>
  <c r="BA1023" i="1" s="1"/>
  <c r="BE1023" i="1" s="1"/>
  <c r="AM1024" i="1" s="1"/>
  <c r="AU1024" i="1" l="1"/>
  <c r="AP1023" i="1"/>
  <c r="AR1023" i="1" s="1"/>
  <c r="AX1023" i="1" s="1"/>
  <c r="BB1023" i="1" s="1"/>
  <c r="AJ1024" i="1" s="1"/>
  <c r="AT1024" i="1" l="1"/>
  <c r="AN1024" i="1"/>
  <c r="AO1024" i="1" l="1"/>
  <c r="AW1024" i="1" s="1"/>
  <c r="BA1024" i="1" s="1"/>
  <c r="BE1024" i="1" s="1"/>
  <c r="AM1025" i="1" s="1"/>
  <c r="AP1024" i="1" l="1"/>
  <c r="AR1024" i="1" s="1"/>
  <c r="AX1024" i="1" s="1"/>
  <c r="BB1024" i="1" s="1"/>
  <c r="AJ1025" i="1" s="1"/>
  <c r="AV1024" i="1"/>
  <c r="AZ1024" i="1" s="1"/>
  <c r="BD1024" i="1" s="1"/>
  <c r="AL1025" i="1" s="1"/>
  <c r="AQ1024" i="1"/>
  <c r="AS1024" i="1" s="1"/>
  <c r="AY1024" i="1" s="1"/>
  <c r="BC1024" i="1" s="1"/>
  <c r="AK1025" i="1" s="1"/>
  <c r="AU1025" i="1" l="1"/>
  <c r="AT1025" i="1"/>
  <c r="AN1025" i="1"/>
  <c r="AO1025" i="1" s="1"/>
  <c r="AP1025" i="1" s="1"/>
  <c r="AR1025" i="1" s="1"/>
  <c r="AX1025" i="1" s="1"/>
  <c r="BB1025" i="1" s="1"/>
  <c r="AJ1026" i="1" s="1"/>
  <c r="AQ1025" i="1" l="1"/>
  <c r="AS1025" i="1" s="1"/>
  <c r="AY1025" i="1" s="1"/>
  <c r="BC1025" i="1" s="1"/>
  <c r="AK1026" i="1" s="1"/>
  <c r="AV1025" i="1"/>
  <c r="AZ1025" i="1" s="1"/>
  <c r="BD1025" i="1" s="1"/>
  <c r="AL1026" i="1" s="1"/>
  <c r="AW1025" i="1"/>
  <c r="BA1025" i="1" s="1"/>
  <c r="BE1025" i="1" s="1"/>
  <c r="AM1026" i="1" s="1"/>
  <c r="AU1026" i="1" l="1"/>
  <c r="AN1026" i="1"/>
  <c r="AT1026" i="1"/>
  <c r="AO1026" i="1" l="1"/>
  <c r="AQ1026" i="1" s="1"/>
  <c r="AS1026" i="1" s="1"/>
  <c r="AY1026" i="1" s="1"/>
  <c r="BC1026" i="1" s="1"/>
  <c r="AK1027" i="1" s="1"/>
  <c r="AV1026" i="1"/>
  <c r="AZ1026" i="1" s="1"/>
  <c r="BD1026" i="1" s="1"/>
  <c r="AL1027" i="1" s="1"/>
  <c r="AW1026" i="1"/>
  <c r="BA1026" i="1" s="1"/>
  <c r="BE1026" i="1" s="1"/>
  <c r="AM1027" i="1" s="1"/>
  <c r="AU1027" i="1" l="1"/>
  <c r="AP1026" i="1"/>
  <c r="AR1026" i="1" s="1"/>
  <c r="AX1026" i="1" s="1"/>
  <c r="BB1026" i="1" s="1"/>
  <c r="AJ1027" i="1" s="1"/>
  <c r="AN1027" i="1" l="1"/>
  <c r="AT1027" i="1"/>
  <c r="AO1027" i="1" l="1"/>
  <c r="AP1027" i="1" s="1"/>
  <c r="AR1027" i="1" s="1"/>
  <c r="AX1027" i="1" s="1"/>
  <c r="BB1027" i="1" s="1"/>
  <c r="AJ1028" i="1" s="1"/>
  <c r="AQ1027" i="1"/>
  <c r="AS1027" i="1" s="1"/>
  <c r="AY1027" i="1" s="1"/>
  <c r="BC1027" i="1" s="1"/>
  <c r="AK1028" i="1" s="1"/>
  <c r="AN1028" i="1" l="1"/>
  <c r="AO1028" i="1" s="1"/>
  <c r="AW1027" i="1"/>
  <c r="BA1027" i="1" s="1"/>
  <c r="BE1027" i="1" s="1"/>
  <c r="AM1028" i="1" s="1"/>
  <c r="AV1027" i="1"/>
  <c r="AZ1027" i="1" s="1"/>
  <c r="BD1027" i="1" s="1"/>
  <c r="AL1028" i="1" s="1"/>
  <c r="AT1028" i="1" s="1"/>
  <c r="AV1028" i="1" s="1"/>
  <c r="AZ1028" i="1" s="1"/>
  <c r="BD1028" i="1" s="1"/>
  <c r="AU1028" i="1" l="1"/>
  <c r="AW1028" i="1" s="1"/>
  <c r="BA1028" i="1" s="1"/>
  <c r="BE1028" i="1" s="1"/>
  <c r="AM1029" i="1" s="1"/>
  <c r="AQ1028" i="1"/>
  <c r="AS1028" i="1" s="1"/>
  <c r="AY1028" i="1" s="1"/>
  <c r="BC1028" i="1" s="1"/>
  <c r="AK1029" i="1" s="1"/>
  <c r="AL1029" i="1"/>
  <c r="AP1028" i="1"/>
  <c r="AR1028" i="1" s="1"/>
  <c r="AX1028" i="1" s="1"/>
  <c r="BB1028" i="1" s="1"/>
  <c r="AJ1029" i="1" s="1"/>
  <c r="AT1029" i="1" l="1"/>
  <c r="AN1029" i="1"/>
  <c r="AO1029" i="1" s="1"/>
  <c r="AU1029" i="1"/>
  <c r="AW1029" i="1" s="1"/>
  <c r="BA1029" i="1" s="1"/>
  <c r="BE1029" i="1" s="1"/>
  <c r="AM1030" i="1" s="1"/>
  <c r="AQ1029" i="1"/>
  <c r="AS1029" i="1" s="1"/>
  <c r="AY1029" i="1" s="1"/>
  <c r="BC1029" i="1" s="1"/>
  <c r="AK1030" i="1" s="1"/>
  <c r="AU1030" i="1" l="1"/>
  <c r="AP1029" i="1"/>
  <c r="AR1029" i="1" s="1"/>
  <c r="AX1029" i="1" s="1"/>
  <c r="BB1029" i="1" s="1"/>
  <c r="AJ1030" i="1" s="1"/>
  <c r="AV1029" i="1"/>
  <c r="AZ1029" i="1" s="1"/>
  <c r="BD1029" i="1" s="1"/>
  <c r="AL1030" i="1" s="1"/>
  <c r="AT1030" i="1" l="1"/>
  <c r="AN1030" i="1"/>
  <c r="AO1030" i="1" l="1"/>
  <c r="AW1030" i="1" s="1"/>
  <c r="BA1030" i="1" s="1"/>
  <c r="BE1030" i="1" s="1"/>
  <c r="AM1031" i="1" s="1"/>
  <c r="AV1030" i="1" l="1"/>
  <c r="AZ1030" i="1" s="1"/>
  <c r="BD1030" i="1" s="1"/>
  <c r="AL1031" i="1" s="1"/>
  <c r="AQ1030" i="1"/>
  <c r="AS1030" i="1" s="1"/>
  <c r="AY1030" i="1" s="1"/>
  <c r="BC1030" i="1" s="1"/>
  <c r="AK1031" i="1" s="1"/>
  <c r="AP1030" i="1"/>
  <c r="AR1030" i="1" s="1"/>
  <c r="AX1030" i="1" s="1"/>
  <c r="BB1030" i="1" s="1"/>
  <c r="AJ1031" i="1" s="1"/>
  <c r="AN1031" i="1" l="1"/>
  <c r="AO1031" i="1" s="1"/>
  <c r="AT1031" i="1"/>
  <c r="AV1031" i="1" s="1"/>
  <c r="AZ1031" i="1" s="1"/>
  <c r="BD1031" i="1" s="1"/>
  <c r="AL1032" i="1" s="1"/>
  <c r="AQ1031" i="1"/>
  <c r="AS1031" i="1" s="1"/>
  <c r="AY1031" i="1" s="1"/>
  <c r="BC1031" i="1" s="1"/>
  <c r="AK1032" i="1" s="1"/>
  <c r="AU1031" i="1"/>
  <c r="AW1031" i="1" s="1"/>
  <c r="BA1031" i="1" s="1"/>
  <c r="BE1031" i="1" s="1"/>
  <c r="AM1032" i="1" s="1"/>
  <c r="AU1032" i="1" l="1"/>
  <c r="AP1031" i="1"/>
  <c r="AR1031" i="1" s="1"/>
  <c r="AX1031" i="1" s="1"/>
  <c r="BB1031" i="1" s="1"/>
  <c r="AJ1032" i="1" s="1"/>
  <c r="AT1032" i="1" l="1"/>
  <c r="AN1032" i="1"/>
  <c r="AO1032" i="1" l="1"/>
  <c r="AW1032" i="1" s="1"/>
  <c r="BA1032" i="1" s="1"/>
  <c r="BE1032" i="1" s="1"/>
  <c r="AM1033" i="1" s="1"/>
  <c r="AQ1032" i="1"/>
  <c r="AS1032" i="1" s="1"/>
  <c r="AY1032" i="1" s="1"/>
  <c r="BC1032" i="1" s="1"/>
  <c r="AK1033" i="1" s="1"/>
  <c r="AV1032" i="1"/>
  <c r="AZ1032" i="1" s="1"/>
  <c r="BD1032" i="1" s="1"/>
  <c r="AL1033" i="1" s="1"/>
  <c r="AP1032" i="1"/>
  <c r="AR1032" i="1" s="1"/>
  <c r="AX1032" i="1" s="1"/>
  <c r="BB1032" i="1" s="1"/>
  <c r="AJ1033" i="1" s="1"/>
  <c r="AU1033" i="1" l="1"/>
  <c r="AT1033" i="1"/>
  <c r="AN1033" i="1"/>
  <c r="AO1033" i="1" s="1"/>
  <c r="AP1033" i="1" l="1"/>
  <c r="AR1033" i="1" s="1"/>
  <c r="AX1033" i="1" s="1"/>
  <c r="BB1033" i="1" s="1"/>
  <c r="AJ1034" i="1" s="1"/>
  <c r="AW1033" i="1"/>
  <c r="BA1033" i="1" s="1"/>
  <c r="BE1033" i="1" s="1"/>
  <c r="AM1034" i="1" s="1"/>
  <c r="AV1033" i="1"/>
  <c r="AZ1033" i="1" s="1"/>
  <c r="BD1033" i="1" s="1"/>
  <c r="AL1034" i="1" s="1"/>
  <c r="AQ1033" i="1"/>
  <c r="AS1033" i="1" s="1"/>
  <c r="AY1033" i="1" s="1"/>
  <c r="BC1033" i="1" s="1"/>
  <c r="AK1034" i="1" s="1"/>
  <c r="AU1034" i="1" l="1"/>
  <c r="AW1034" i="1" s="1"/>
  <c r="BA1034" i="1" s="1"/>
  <c r="BE1034" i="1" s="1"/>
  <c r="AM1035" i="1" s="1"/>
  <c r="AT1034" i="1"/>
  <c r="AV1034" i="1" s="1"/>
  <c r="AZ1034" i="1" s="1"/>
  <c r="BD1034" i="1" s="1"/>
  <c r="AL1035" i="1" s="1"/>
  <c r="AN1034" i="1"/>
  <c r="AO1034" i="1" s="1"/>
  <c r="AQ1034" i="1" l="1"/>
  <c r="AS1034" i="1" s="1"/>
  <c r="AY1034" i="1" s="1"/>
  <c r="BC1034" i="1" s="1"/>
  <c r="AK1035" i="1" s="1"/>
  <c r="AP1034" i="1"/>
  <c r="AR1034" i="1" s="1"/>
  <c r="AX1034" i="1" s="1"/>
  <c r="BB1034" i="1" s="1"/>
  <c r="AJ1035" i="1" s="1"/>
  <c r="AN1035" i="1" l="1"/>
  <c r="AO1035" i="1" s="1"/>
  <c r="AT1035" i="1"/>
  <c r="AV1035" i="1" s="1"/>
  <c r="AZ1035" i="1" s="1"/>
  <c r="BD1035" i="1" s="1"/>
  <c r="AL1036" i="1" s="1"/>
  <c r="AQ1035" i="1"/>
  <c r="AS1035" i="1" s="1"/>
  <c r="AY1035" i="1" s="1"/>
  <c r="BC1035" i="1" s="1"/>
  <c r="AK1036" i="1" s="1"/>
  <c r="AU1035" i="1"/>
  <c r="AW1035" i="1" s="1"/>
  <c r="BA1035" i="1" s="1"/>
  <c r="BE1035" i="1" s="1"/>
  <c r="AM1036" i="1" s="1"/>
  <c r="AU1036" i="1" l="1"/>
  <c r="AP1035" i="1"/>
  <c r="AR1035" i="1" s="1"/>
  <c r="AX1035" i="1" s="1"/>
  <c r="BB1035" i="1" s="1"/>
  <c r="AJ1036" i="1" s="1"/>
  <c r="AT1036" i="1" l="1"/>
  <c r="AN1036" i="1"/>
  <c r="AO1036" i="1" l="1"/>
  <c r="AW1036" i="1" s="1"/>
  <c r="BA1036" i="1" s="1"/>
  <c r="BE1036" i="1" s="1"/>
  <c r="AM1037" i="1" s="1"/>
  <c r="AV1036" i="1"/>
  <c r="AZ1036" i="1" s="1"/>
  <c r="BD1036" i="1" s="1"/>
  <c r="AL1037" i="1" s="1"/>
  <c r="AP1036" i="1"/>
  <c r="AR1036" i="1" s="1"/>
  <c r="AX1036" i="1" s="1"/>
  <c r="BB1036" i="1" s="1"/>
  <c r="AJ1037" i="1" s="1"/>
  <c r="AT1037" i="1" l="1"/>
  <c r="AQ1036" i="1"/>
  <c r="AS1036" i="1" s="1"/>
  <c r="AY1036" i="1" s="1"/>
  <c r="BC1036" i="1" s="1"/>
  <c r="AK1037" i="1" s="1"/>
  <c r="AU1037" i="1" l="1"/>
  <c r="AN1037" i="1"/>
  <c r="AO1037" i="1" l="1"/>
  <c r="AW1037" i="1" s="1"/>
  <c r="BA1037" i="1" s="1"/>
  <c r="BE1037" i="1" s="1"/>
  <c r="AM1038" i="1" s="1"/>
  <c r="AQ1037" i="1" l="1"/>
  <c r="AS1037" i="1" s="1"/>
  <c r="AY1037" i="1" s="1"/>
  <c r="BC1037" i="1" s="1"/>
  <c r="AK1038" i="1" s="1"/>
  <c r="AV1037" i="1"/>
  <c r="AZ1037" i="1" s="1"/>
  <c r="BD1037" i="1" s="1"/>
  <c r="AL1038" i="1" s="1"/>
  <c r="AP1037" i="1"/>
  <c r="AR1037" i="1" s="1"/>
  <c r="AX1037" i="1" s="1"/>
  <c r="BB1037" i="1" s="1"/>
  <c r="AJ1038" i="1" s="1"/>
  <c r="AT1038" i="1" l="1"/>
  <c r="AN1038" i="1"/>
  <c r="AO1038" i="1" s="1"/>
  <c r="AQ1038" i="1"/>
  <c r="AS1038" i="1" s="1"/>
  <c r="AY1038" i="1" s="1"/>
  <c r="BC1038" i="1" s="1"/>
  <c r="AK1039" i="1" s="1"/>
  <c r="AU1038" i="1"/>
  <c r="AP1038" i="1" l="1"/>
  <c r="AR1038" i="1" s="1"/>
  <c r="AX1038" i="1" s="1"/>
  <c r="BB1038" i="1" s="1"/>
  <c r="AJ1039" i="1" s="1"/>
  <c r="AW1038" i="1"/>
  <c r="BA1038" i="1" s="1"/>
  <c r="BE1038" i="1" s="1"/>
  <c r="AM1039" i="1" s="1"/>
  <c r="AU1039" i="1" s="1"/>
  <c r="AV1038" i="1"/>
  <c r="AZ1038" i="1" s="1"/>
  <c r="BD1038" i="1" s="1"/>
  <c r="AL1039" i="1" s="1"/>
  <c r="AN1039" i="1" l="1"/>
  <c r="AT1039" i="1"/>
  <c r="AO1039" i="1" l="1"/>
  <c r="AV1039" i="1" s="1"/>
  <c r="AZ1039" i="1" s="1"/>
  <c r="BD1039" i="1" s="1"/>
  <c r="AL1040" i="1" s="1"/>
  <c r="AW1039" i="1" l="1"/>
  <c r="BA1039" i="1" s="1"/>
  <c r="BE1039" i="1" s="1"/>
  <c r="AM1040" i="1" s="1"/>
  <c r="AP1039" i="1"/>
  <c r="AR1039" i="1" s="1"/>
  <c r="AX1039" i="1" s="1"/>
  <c r="BB1039" i="1" s="1"/>
  <c r="AJ1040" i="1" s="1"/>
  <c r="AQ1039" i="1"/>
  <c r="AS1039" i="1" s="1"/>
  <c r="AY1039" i="1" s="1"/>
  <c r="BC1039" i="1" s="1"/>
  <c r="AK1040" i="1" s="1"/>
  <c r="AU1040" i="1" l="1"/>
  <c r="AT1040" i="1"/>
  <c r="AN1040" i="1"/>
  <c r="AO1040" i="1" s="1"/>
  <c r="AQ1040" i="1" l="1"/>
  <c r="AS1040" i="1" s="1"/>
  <c r="AY1040" i="1" s="1"/>
  <c r="BC1040" i="1" s="1"/>
  <c r="AK1041" i="1" s="1"/>
  <c r="AV1040" i="1"/>
  <c r="AZ1040" i="1" s="1"/>
  <c r="BD1040" i="1" s="1"/>
  <c r="AL1041" i="1" s="1"/>
  <c r="AP1040" i="1"/>
  <c r="AR1040" i="1" s="1"/>
  <c r="AX1040" i="1" s="1"/>
  <c r="BB1040" i="1" s="1"/>
  <c r="AJ1041" i="1" s="1"/>
  <c r="AW1040" i="1"/>
  <c r="BA1040" i="1" s="1"/>
  <c r="BE1040" i="1" s="1"/>
  <c r="AM1041" i="1" s="1"/>
  <c r="AT1041" i="1" l="1"/>
  <c r="AN1041" i="1"/>
  <c r="AO1041" i="1" s="1"/>
  <c r="AQ1041" i="1" s="1"/>
  <c r="AS1041" i="1" s="1"/>
  <c r="AY1041" i="1" s="1"/>
  <c r="BC1041" i="1" s="1"/>
  <c r="AK1042" i="1" s="1"/>
  <c r="AU1041" i="1"/>
  <c r="AW1041" i="1" s="1"/>
  <c r="BA1041" i="1" s="1"/>
  <c r="BE1041" i="1" s="1"/>
  <c r="AM1042" i="1" s="1"/>
  <c r="AU1042" i="1" l="1"/>
  <c r="AP1041" i="1"/>
  <c r="AR1041" i="1" s="1"/>
  <c r="AX1041" i="1" s="1"/>
  <c r="BB1041" i="1" s="1"/>
  <c r="AJ1042" i="1" s="1"/>
  <c r="AV1041" i="1"/>
  <c r="AZ1041" i="1" s="1"/>
  <c r="BD1041" i="1" s="1"/>
  <c r="AL1042" i="1" s="1"/>
  <c r="AT1042" i="1" l="1"/>
  <c r="AN1042" i="1"/>
  <c r="AO1042" i="1" l="1"/>
  <c r="AP1042" i="1" s="1"/>
  <c r="AR1042" i="1" s="1"/>
  <c r="AX1042" i="1" s="1"/>
  <c r="BB1042" i="1" s="1"/>
  <c r="AJ1043" i="1" s="1"/>
  <c r="AQ1042" i="1" l="1"/>
  <c r="AS1042" i="1" s="1"/>
  <c r="AY1042" i="1" s="1"/>
  <c r="BC1042" i="1" s="1"/>
  <c r="AK1043" i="1" s="1"/>
  <c r="AV1042" i="1"/>
  <c r="AZ1042" i="1" s="1"/>
  <c r="BD1042" i="1" s="1"/>
  <c r="AL1043" i="1" s="1"/>
  <c r="AW1042" i="1"/>
  <c r="BA1042" i="1" s="1"/>
  <c r="BE1042" i="1" s="1"/>
  <c r="AM1043" i="1" s="1"/>
  <c r="AU1043" i="1" l="1"/>
  <c r="AT1043" i="1"/>
  <c r="AN1043" i="1"/>
  <c r="AO1043" i="1" l="1"/>
  <c r="AQ1043" i="1" s="1"/>
  <c r="AS1043" i="1" s="1"/>
  <c r="AY1043" i="1" s="1"/>
  <c r="BC1043" i="1" s="1"/>
  <c r="AK1044" i="1" s="1"/>
  <c r="AP1043" i="1" l="1"/>
  <c r="AR1043" i="1" s="1"/>
  <c r="AX1043" i="1" s="1"/>
  <c r="BB1043" i="1" s="1"/>
  <c r="AJ1044" i="1" s="1"/>
  <c r="AV1043" i="1"/>
  <c r="AZ1043" i="1" s="1"/>
  <c r="BD1043" i="1" s="1"/>
  <c r="AL1044" i="1" s="1"/>
  <c r="AW1043" i="1"/>
  <c r="BA1043" i="1" s="1"/>
  <c r="BE1043" i="1" s="1"/>
  <c r="AM1044" i="1" s="1"/>
  <c r="AT1044" i="1" l="1"/>
  <c r="AN1044" i="1"/>
  <c r="AU1044" i="1"/>
  <c r="AO1044" i="1" l="1"/>
  <c r="AQ1044" i="1" s="1"/>
  <c r="AS1044" i="1" s="1"/>
  <c r="AY1044" i="1" s="1"/>
  <c r="BC1044" i="1" s="1"/>
  <c r="AK1045" i="1" s="1"/>
  <c r="AV1044" i="1"/>
  <c r="AZ1044" i="1" s="1"/>
  <c r="BD1044" i="1" s="1"/>
  <c r="AL1045" i="1" s="1"/>
  <c r="AP1044" i="1"/>
  <c r="AR1044" i="1" s="1"/>
  <c r="AX1044" i="1" s="1"/>
  <c r="BB1044" i="1" s="1"/>
  <c r="AJ1045" i="1" s="1"/>
  <c r="AW1044" i="1"/>
  <c r="BA1044" i="1" s="1"/>
  <c r="BE1044" i="1" s="1"/>
  <c r="AM1045" i="1" s="1"/>
  <c r="AU1045" i="1" l="1"/>
  <c r="AW1045" i="1" s="1"/>
  <c r="BA1045" i="1" s="1"/>
  <c r="BE1045" i="1" s="1"/>
  <c r="AM1046" i="1" s="1"/>
  <c r="AT1045" i="1"/>
  <c r="AV1045" i="1" s="1"/>
  <c r="AZ1045" i="1" s="1"/>
  <c r="BD1045" i="1" s="1"/>
  <c r="AL1046" i="1" s="1"/>
  <c r="AN1045" i="1"/>
  <c r="AO1045" i="1" s="1"/>
  <c r="AP1045" i="1" l="1"/>
  <c r="AR1045" i="1" s="1"/>
  <c r="AX1045" i="1" s="1"/>
  <c r="BB1045" i="1" s="1"/>
  <c r="AJ1046" i="1" s="1"/>
  <c r="AQ1045" i="1"/>
  <c r="AS1045" i="1" s="1"/>
  <c r="AY1045" i="1" s="1"/>
  <c r="BC1045" i="1" s="1"/>
  <c r="AK1046" i="1" s="1"/>
  <c r="AU1046" i="1" l="1"/>
  <c r="AT1046" i="1"/>
  <c r="AN1046" i="1"/>
  <c r="AO1046" i="1" s="1"/>
  <c r="AV1046" i="1" l="1"/>
  <c r="AZ1046" i="1" s="1"/>
  <c r="BD1046" i="1" s="1"/>
  <c r="AL1047" i="1" s="1"/>
  <c r="AP1046" i="1"/>
  <c r="AR1046" i="1" s="1"/>
  <c r="AX1046" i="1" s="1"/>
  <c r="BB1046" i="1" s="1"/>
  <c r="AJ1047" i="1" s="1"/>
  <c r="AW1046" i="1"/>
  <c r="BA1046" i="1" s="1"/>
  <c r="BE1046" i="1" s="1"/>
  <c r="AM1047" i="1" s="1"/>
  <c r="AQ1046" i="1"/>
  <c r="AS1046" i="1" s="1"/>
  <c r="AY1046" i="1" s="1"/>
  <c r="BC1046" i="1" s="1"/>
  <c r="AK1047" i="1" s="1"/>
  <c r="AN1047" i="1" l="1"/>
  <c r="AO1047" i="1" s="1"/>
  <c r="AT1047" i="1"/>
  <c r="AV1047" i="1" s="1"/>
  <c r="AZ1047" i="1" s="1"/>
  <c r="BD1047" i="1" s="1"/>
  <c r="AL1048" i="1" s="1"/>
  <c r="AQ1047" i="1"/>
  <c r="AS1047" i="1" s="1"/>
  <c r="AY1047" i="1" s="1"/>
  <c r="BC1047" i="1" s="1"/>
  <c r="AK1048" i="1" s="1"/>
  <c r="AU1047" i="1"/>
  <c r="AP1047" i="1" l="1"/>
  <c r="AR1047" i="1" s="1"/>
  <c r="AX1047" i="1" s="1"/>
  <c r="BB1047" i="1" s="1"/>
  <c r="AJ1048" i="1" s="1"/>
  <c r="AW1047" i="1"/>
  <c r="BA1047" i="1" s="1"/>
  <c r="BE1047" i="1" s="1"/>
  <c r="AM1048" i="1" s="1"/>
  <c r="AT1048" i="1" l="1"/>
  <c r="AN1048" i="1"/>
  <c r="AU1048" i="1"/>
  <c r="AO1048" i="1" l="1"/>
  <c r="AQ1048" i="1"/>
  <c r="AS1048" i="1" s="1"/>
  <c r="AY1048" i="1" s="1"/>
  <c r="BC1048" i="1" s="1"/>
  <c r="AK1049" i="1" s="1"/>
  <c r="AV1048" i="1"/>
  <c r="AZ1048" i="1" s="1"/>
  <c r="BD1048" i="1" s="1"/>
  <c r="AL1049" i="1" s="1"/>
  <c r="AW1048" i="1"/>
  <c r="BA1048" i="1" s="1"/>
  <c r="BE1048" i="1" s="1"/>
  <c r="AM1049" i="1" s="1"/>
  <c r="AP1048" i="1"/>
  <c r="AR1048" i="1" s="1"/>
  <c r="AX1048" i="1" s="1"/>
  <c r="BB1048" i="1" s="1"/>
  <c r="AJ1049" i="1" s="1"/>
  <c r="AU1049" i="1" l="1"/>
  <c r="AT1049" i="1"/>
  <c r="AN1049" i="1"/>
  <c r="AO1049" i="1" s="1"/>
  <c r="AV1049" i="1" l="1"/>
  <c r="AZ1049" i="1" s="1"/>
  <c r="BD1049" i="1" s="1"/>
  <c r="AL1050" i="1" s="1"/>
  <c r="AW1049" i="1"/>
  <c r="BA1049" i="1" s="1"/>
  <c r="BE1049" i="1" s="1"/>
  <c r="AM1050" i="1" s="1"/>
  <c r="AQ1049" i="1"/>
  <c r="AS1049" i="1" s="1"/>
  <c r="AY1049" i="1" s="1"/>
  <c r="BC1049" i="1" s="1"/>
  <c r="AK1050" i="1" s="1"/>
  <c r="AP1049" i="1"/>
  <c r="AR1049" i="1" s="1"/>
  <c r="AX1049" i="1" s="1"/>
  <c r="BB1049" i="1" s="1"/>
  <c r="AJ1050" i="1" s="1"/>
  <c r="AU1050" i="1" l="1"/>
  <c r="AT1050" i="1"/>
  <c r="AN1050" i="1"/>
  <c r="AO1050" i="1" s="1"/>
  <c r="AP1050" i="1" l="1"/>
  <c r="AR1050" i="1" s="1"/>
  <c r="AX1050" i="1" s="1"/>
  <c r="BB1050" i="1" s="1"/>
  <c r="AJ1051" i="1" s="1"/>
  <c r="AV1050" i="1"/>
  <c r="AZ1050" i="1" s="1"/>
  <c r="BD1050" i="1" s="1"/>
  <c r="AL1051" i="1" s="1"/>
  <c r="AW1050" i="1"/>
  <c r="BA1050" i="1" s="1"/>
  <c r="BE1050" i="1" s="1"/>
  <c r="AM1051" i="1" s="1"/>
  <c r="AQ1050" i="1"/>
  <c r="AS1050" i="1" s="1"/>
  <c r="AY1050" i="1" s="1"/>
  <c r="BC1050" i="1" s="1"/>
  <c r="AK1051" i="1" s="1"/>
  <c r="AU1051" i="1" l="1"/>
  <c r="AN1051" i="1"/>
  <c r="AO1051" i="1" s="1"/>
  <c r="AT1051" i="1"/>
  <c r="AW1051" i="1" l="1"/>
  <c r="BA1051" i="1" s="1"/>
  <c r="BE1051" i="1" s="1"/>
  <c r="AM1052" i="1" s="1"/>
  <c r="AV1051" i="1"/>
  <c r="AZ1051" i="1" s="1"/>
  <c r="BD1051" i="1" s="1"/>
  <c r="AL1052" i="1" s="1"/>
  <c r="AQ1051" i="1"/>
  <c r="AS1051" i="1" s="1"/>
  <c r="AY1051" i="1" s="1"/>
  <c r="BC1051" i="1" s="1"/>
  <c r="AK1052" i="1" s="1"/>
  <c r="AP1051" i="1"/>
  <c r="AR1051" i="1" s="1"/>
  <c r="AX1051" i="1" s="1"/>
  <c r="BB1051" i="1" s="1"/>
  <c r="AJ1052" i="1" s="1"/>
  <c r="AU1052" i="1" l="1"/>
  <c r="AT1052" i="1"/>
  <c r="AV1052" i="1" s="1"/>
  <c r="AZ1052" i="1" s="1"/>
  <c r="BD1052" i="1" s="1"/>
  <c r="AL1053" i="1" s="1"/>
  <c r="AN1052" i="1"/>
  <c r="AO1052" i="1" s="1"/>
  <c r="AP1052" i="1" s="1"/>
  <c r="AR1052" i="1" s="1"/>
  <c r="AX1052" i="1" s="1"/>
  <c r="BB1052" i="1" s="1"/>
  <c r="AJ1053" i="1" s="1"/>
  <c r="AT1053" i="1" l="1"/>
  <c r="AQ1052" i="1"/>
  <c r="AS1052" i="1" s="1"/>
  <c r="AY1052" i="1" s="1"/>
  <c r="BC1052" i="1" s="1"/>
  <c r="AK1053" i="1" s="1"/>
  <c r="AW1052" i="1"/>
  <c r="BA1052" i="1" s="1"/>
  <c r="BE1052" i="1" s="1"/>
  <c r="AM1053" i="1" s="1"/>
  <c r="AU1053" i="1" l="1"/>
  <c r="AN1053" i="1"/>
  <c r="AO1053" i="1" l="1"/>
  <c r="AP1053" i="1"/>
  <c r="AR1053" i="1" s="1"/>
  <c r="AX1053" i="1" s="1"/>
  <c r="BB1053" i="1" s="1"/>
  <c r="AJ1054" i="1" s="1"/>
  <c r="AV1053" i="1"/>
  <c r="AZ1053" i="1" s="1"/>
  <c r="BD1053" i="1" s="1"/>
  <c r="AL1054" i="1" s="1"/>
  <c r="AQ1053" i="1"/>
  <c r="AS1053" i="1" s="1"/>
  <c r="AY1053" i="1" s="1"/>
  <c r="BC1053" i="1" s="1"/>
  <c r="AK1054" i="1" s="1"/>
  <c r="AW1053" i="1"/>
  <c r="BA1053" i="1" s="1"/>
  <c r="BE1053" i="1" s="1"/>
  <c r="AM1054" i="1" s="1"/>
  <c r="AU1054" i="1" l="1"/>
  <c r="AT1054" i="1"/>
  <c r="AN1054" i="1"/>
  <c r="AO1054" i="1" s="1"/>
  <c r="AP1054" i="1" l="1"/>
  <c r="AR1054" i="1" s="1"/>
  <c r="AX1054" i="1" s="1"/>
  <c r="BB1054" i="1" s="1"/>
  <c r="AJ1055" i="1" s="1"/>
  <c r="AV1054" i="1"/>
  <c r="AZ1054" i="1" s="1"/>
  <c r="BD1054" i="1" s="1"/>
  <c r="AL1055" i="1" s="1"/>
  <c r="AW1054" i="1"/>
  <c r="BA1054" i="1" s="1"/>
  <c r="BE1054" i="1" s="1"/>
  <c r="AM1055" i="1" s="1"/>
  <c r="AQ1054" i="1"/>
  <c r="AS1054" i="1" s="1"/>
  <c r="AY1054" i="1" s="1"/>
  <c r="BC1054" i="1" s="1"/>
  <c r="AK1055" i="1" s="1"/>
  <c r="AU1055" i="1" l="1"/>
  <c r="AN1055" i="1"/>
  <c r="AO1055" i="1" s="1"/>
  <c r="AT1055" i="1"/>
  <c r="AW1055" i="1" l="1"/>
  <c r="BA1055" i="1" s="1"/>
  <c r="BE1055" i="1" s="1"/>
  <c r="AM1056" i="1" s="1"/>
  <c r="AQ1055" i="1"/>
  <c r="AS1055" i="1" s="1"/>
  <c r="AY1055" i="1" s="1"/>
  <c r="BC1055" i="1" s="1"/>
  <c r="AK1056" i="1" s="1"/>
  <c r="AV1055" i="1"/>
  <c r="AZ1055" i="1" s="1"/>
  <c r="BD1055" i="1" s="1"/>
  <c r="AL1056" i="1" s="1"/>
  <c r="AP1055" i="1"/>
  <c r="AR1055" i="1" s="1"/>
  <c r="AX1055" i="1" s="1"/>
  <c r="BB1055" i="1" s="1"/>
  <c r="AJ1056" i="1" s="1"/>
  <c r="AT1056" i="1" l="1"/>
  <c r="AN1056" i="1"/>
  <c r="AO1056" i="1" s="1"/>
  <c r="AU1056" i="1"/>
  <c r="AW1056" i="1" s="1"/>
  <c r="BA1056" i="1" s="1"/>
  <c r="BE1056" i="1" s="1"/>
  <c r="AM1057" i="1" s="1"/>
  <c r="AV1056" i="1" l="1"/>
  <c r="AZ1056" i="1" s="1"/>
  <c r="BD1056" i="1" s="1"/>
  <c r="AL1057" i="1" s="1"/>
  <c r="AQ1056" i="1"/>
  <c r="AS1056" i="1" s="1"/>
  <c r="AY1056" i="1" s="1"/>
  <c r="BC1056" i="1" s="1"/>
  <c r="AK1057" i="1" s="1"/>
  <c r="AP1056" i="1"/>
  <c r="AR1056" i="1" s="1"/>
  <c r="AX1056" i="1" s="1"/>
  <c r="BB1056" i="1" s="1"/>
  <c r="AJ1057" i="1" s="1"/>
  <c r="AT1057" i="1" l="1"/>
  <c r="AN1057" i="1"/>
  <c r="AO1057" i="1" s="1"/>
  <c r="AQ1057" i="1"/>
  <c r="AS1057" i="1" s="1"/>
  <c r="AY1057" i="1" s="1"/>
  <c r="BC1057" i="1" s="1"/>
  <c r="AK1058" i="1" s="1"/>
  <c r="AU1057" i="1"/>
  <c r="AP1057" i="1" l="1"/>
  <c r="AR1057" i="1" s="1"/>
  <c r="AX1057" i="1" s="1"/>
  <c r="BB1057" i="1" s="1"/>
  <c r="AJ1058" i="1" s="1"/>
  <c r="AW1057" i="1"/>
  <c r="BA1057" i="1" s="1"/>
  <c r="BE1057" i="1" s="1"/>
  <c r="AM1058" i="1" s="1"/>
  <c r="AV1057" i="1"/>
  <c r="AZ1057" i="1" s="1"/>
  <c r="BD1057" i="1" s="1"/>
  <c r="AL1058" i="1" s="1"/>
  <c r="AT1058" i="1" l="1"/>
  <c r="AN1058" i="1"/>
  <c r="AU1058" i="1"/>
  <c r="AO1058" i="1" l="1"/>
  <c r="AP1058" i="1" s="1"/>
  <c r="AR1058" i="1" s="1"/>
  <c r="AX1058" i="1" s="1"/>
  <c r="BB1058" i="1" s="1"/>
  <c r="AJ1059" i="1" s="1"/>
  <c r="AW1058" i="1" l="1"/>
  <c r="BA1058" i="1" s="1"/>
  <c r="BE1058" i="1" s="1"/>
  <c r="AM1059" i="1" s="1"/>
  <c r="AQ1058" i="1"/>
  <c r="AS1058" i="1" s="1"/>
  <c r="AY1058" i="1" s="1"/>
  <c r="BC1058" i="1" s="1"/>
  <c r="AK1059" i="1" s="1"/>
  <c r="AV1058" i="1"/>
  <c r="AZ1058" i="1" s="1"/>
  <c r="BD1058" i="1" s="1"/>
  <c r="AL1059" i="1" s="1"/>
  <c r="AU1059" i="1" l="1"/>
  <c r="AT1059" i="1"/>
  <c r="AN1059" i="1"/>
  <c r="AO1059" i="1" l="1"/>
  <c r="AQ1059" i="1" s="1"/>
  <c r="AS1059" i="1" s="1"/>
  <c r="AY1059" i="1" s="1"/>
  <c r="BC1059" i="1" s="1"/>
  <c r="AK1060" i="1" s="1"/>
  <c r="AP1059" i="1"/>
  <c r="AR1059" i="1" s="1"/>
  <c r="AX1059" i="1" s="1"/>
  <c r="BB1059" i="1" s="1"/>
  <c r="AJ1060" i="1" s="1"/>
  <c r="AN1060" i="1" l="1"/>
  <c r="AO1060" i="1" s="1"/>
  <c r="AV1059" i="1"/>
  <c r="AZ1059" i="1" s="1"/>
  <c r="BD1059" i="1" s="1"/>
  <c r="AL1060" i="1" s="1"/>
  <c r="AW1059" i="1"/>
  <c r="BA1059" i="1" s="1"/>
  <c r="BE1059" i="1" s="1"/>
  <c r="AM1060" i="1" s="1"/>
  <c r="AQ1060" i="1" l="1"/>
  <c r="AS1060" i="1" s="1"/>
  <c r="AT1060" i="1"/>
  <c r="AV1060" i="1" s="1"/>
  <c r="AZ1060" i="1" s="1"/>
  <c r="BD1060" i="1" s="1"/>
  <c r="AL1061" i="1" s="1"/>
  <c r="AP1060" i="1"/>
  <c r="AR1060" i="1" s="1"/>
  <c r="AX1060" i="1" s="1"/>
  <c r="BB1060" i="1" s="1"/>
  <c r="AJ1061" i="1" s="1"/>
  <c r="AY1060" i="1"/>
  <c r="BC1060" i="1" s="1"/>
  <c r="AK1061" i="1" s="1"/>
  <c r="AU1060" i="1"/>
  <c r="AW1060" i="1" s="1"/>
  <c r="BA1060" i="1" s="1"/>
  <c r="BE1060" i="1" s="1"/>
  <c r="AM1061" i="1" s="1"/>
  <c r="AT1061" i="1" l="1"/>
  <c r="AN1061" i="1"/>
  <c r="AO1061" i="1" s="1"/>
  <c r="AQ1061" i="1" s="1"/>
  <c r="AS1061" i="1" s="1"/>
  <c r="AY1061" i="1" s="1"/>
  <c r="BC1061" i="1" s="1"/>
  <c r="AK1062" i="1" s="1"/>
  <c r="AU1061" i="1"/>
  <c r="AP1061" i="1" l="1"/>
  <c r="AR1061" i="1" s="1"/>
  <c r="AX1061" i="1" s="1"/>
  <c r="BB1061" i="1" s="1"/>
  <c r="AJ1062" i="1" s="1"/>
  <c r="AW1061" i="1"/>
  <c r="BA1061" i="1" s="1"/>
  <c r="BE1061" i="1" s="1"/>
  <c r="AM1062" i="1" s="1"/>
  <c r="AV1061" i="1"/>
  <c r="AZ1061" i="1" s="1"/>
  <c r="BD1061" i="1" s="1"/>
  <c r="AL1062" i="1" s="1"/>
  <c r="AT1062" i="1" l="1"/>
  <c r="AN1062" i="1"/>
  <c r="AU1062" i="1"/>
  <c r="AO1062" i="1" l="1"/>
  <c r="AP1062" i="1" s="1"/>
  <c r="AR1062" i="1" s="1"/>
  <c r="AX1062" i="1" s="1"/>
  <c r="BB1062" i="1" s="1"/>
  <c r="AJ1063" i="1" s="1"/>
  <c r="AW1062" i="1"/>
  <c r="BA1062" i="1" s="1"/>
  <c r="BE1062" i="1" s="1"/>
  <c r="AM1063" i="1" s="1"/>
  <c r="AQ1062" i="1" l="1"/>
  <c r="AS1062" i="1" s="1"/>
  <c r="AY1062" i="1" s="1"/>
  <c r="BC1062" i="1" s="1"/>
  <c r="AK1063" i="1" s="1"/>
  <c r="AV1062" i="1"/>
  <c r="AZ1062" i="1" s="1"/>
  <c r="BD1062" i="1" s="1"/>
  <c r="AL1063" i="1" s="1"/>
  <c r="AU1063" i="1" l="1"/>
  <c r="AT1063" i="1"/>
  <c r="AN1063" i="1"/>
  <c r="AO1063" i="1" l="1"/>
  <c r="AQ1063" i="1" s="1"/>
  <c r="AS1063" i="1" s="1"/>
  <c r="AY1063" i="1" s="1"/>
  <c r="BC1063" i="1" s="1"/>
  <c r="AK1064" i="1" s="1"/>
  <c r="AW1063" i="1" l="1"/>
  <c r="BA1063" i="1" s="1"/>
  <c r="BE1063" i="1" s="1"/>
  <c r="AM1064" i="1" s="1"/>
  <c r="AP1063" i="1"/>
  <c r="AR1063" i="1" s="1"/>
  <c r="AX1063" i="1" s="1"/>
  <c r="BB1063" i="1" s="1"/>
  <c r="AJ1064" i="1" s="1"/>
  <c r="AV1063" i="1"/>
  <c r="AZ1063" i="1" s="1"/>
  <c r="BD1063" i="1" s="1"/>
  <c r="AL1064" i="1" s="1"/>
  <c r="AT1064" i="1" l="1"/>
  <c r="AN1064" i="1"/>
  <c r="AU1064" i="1"/>
  <c r="AO1064" i="1" l="1"/>
  <c r="AP1064" i="1" s="1"/>
  <c r="AR1064" i="1" s="1"/>
  <c r="AX1064" i="1" s="1"/>
  <c r="BB1064" i="1" s="1"/>
  <c r="AJ1065" i="1" s="1"/>
  <c r="AQ1064" i="1"/>
  <c r="AS1064" i="1" s="1"/>
  <c r="AY1064" i="1" s="1"/>
  <c r="BC1064" i="1" s="1"/>
  <c r="AK1065" i="1" s="1"/>
  <c r="AW1064" i="1"/>
  <c r="BA1064" i="1" s="1"/>
  <c r="BE1064" i="1" s="1"/>
  <c r="AM1065" i="1" s="1"/>
  <c r="AN1065" i="1" l="1"/>
  <c r="AO1065" i="1" s="1"/>
  <c r="AQ1065" i="1" s="1"/>
  <c r="AS1065" i="1" s="1"/>
  <c r="AY1065" i="1" s="1"/>
  <c r="BC1065" i="1" s="1"/>
  <c r="AK1066" i="1" s="1"/>
  <c r="AU1065" i="1"/>
  <c r="AW1065" i="1" s="1"/>
  <c r="BA1065" i="1" s="1"/>
  <c r="BE1065" i="1" s="1"/>
  <c r="AM1066" i="1" s="1"/>
  <c r="AV1064" i="1"/>
  <c r="AZ1064" i="1" s="1"/>
  <c r="BD1064" i="1" s="1"/>
  <c r="AL1065" i="1" s="1"/>
  <c r="AU1066" i="1" l="1"/>
  <c r="AL1066" i="1"/>
  <c r="AP1065" i="1"/>
  <c r="AR1065" i="1" s="1"/>
  <c r="AX1065" i="1" s="1"/>
  <c r="BB1065" i="1" s="1"/>
  <c r="AJ1066" i="1" s="1"/>
  <c r="AT1065" i="1"/>
  <c r="AV1065" i="1" s="1"/>
  <c r="AZ1065" i="1" s="1"/>
  <c r="BD1065" i="1" s="1"/>
  <c r="AT1066" i="1" l="1"/>
  <c r="AN1066" i="1"/>
  <c r="AO1066" i="1" l="1"/>
  <c r="AW1066" i="1" s="1"/>
  <c r="BA1066" i="1" s="1"/>
  <c r="BE1066" i="1" s="1"/>
  <c r="AM1067" i="1" s="1"/>
  <c r="AV1066" i="1" l="1"/>
  <c r="AZ1066" i="1" s="1"/>
  <c r="BD1066" i="1" s="1"/>
  <c r="AL1067" i="1" s="1"/>
  <c r="AQ1066" i="1"/>
  <c r="AS1066" i="1" s="1"/>
  <c r="AY1066" i="1" s="1"/>
  <c r="BC1066" i="1" s="1"/>
  <c r="AK1067" i="1" s="1"/>
  <c r="AP1066" i="1"/>
  <c r="AR1066" i="1" s="1"/>
  <c r="AX1066" i="1" s="1"/>
  <c r="BB1066" i="1" s="1"/>
  <c r="AJ1067" i="1" s="1"/>
  <c r="AN1067" i="1" l="1"/>
  <c r="AO1067" i="1" s="1"/>
  <c r="AT1067" i="1"/>
  <c r="AV1067" i="1" s="1"/>
  <c r="AZ1067" i="1" s="1"/>
  <c r="BD1067" i="1" s="1"/>
  <c r="AL1068" i="1" s="1"/>
  <c r="AQ1067" i="1"/>
  <c r="AS1067" i="1" s="1"/>
  <c r="AY1067" i="1" s="1"/>
  <c r="BC1067" i="1" s="1"/>
  <c r="AK1068" i="1" s="1"/>
  <c r="AU1067" i="1"/>
  <c r="AW1067" i="1" s="1"/>
  <c r="BA1067" i="1" s="1"/>
  <c r="BE1067" i="1" s="1"/>
  <c r="AM1068" i="1" s="1"/>
  <c r="AU1068" i="1" l="1"/>
  <c r="AP1067" i="1"/>
  <c r="AR1067" i="1" s="1"/>
  <c r="AX1067" i="1" s="1"/>
  <c r="BB1067" i="1" s="1"/>
  <c r="AJ1068" i="1" s="1"/>
  <c r="AN1068" i="1" l="1"/>
  <c r="AT1068" i="1"/>
  <c r="AO1068" i="1" l="1"/>
  <c r="AW1068" i="1" s="1"/>
  <c r="BA1068" i="1" s="1"/>
  <c r="BE1068" i="1" s="1"/>
  <c r="AM1069" i="1" s="1"/>
  <c r="AP1068" i="1" l="1"/>
  <c r="AR1068" i="1" s="1"/>
  <c r="AX1068" i="1" s="1"/>
  <c r="BB1068" i="1" s="1"/>
  <c r="AJ1069" i="1" s="1"/>
  <c r="AQ1068" i="1"/>
  <c r="AS1068" i="1" s="1"/>
  <c r="AY1068" i="1" s="1"/>
  <c r="BC1068" i="1" s="1"/>
  <c r="AK1069" i="1" s="1"/>
  <c r="AV1068" i="1"/>
  <c r="AZ1068" i="1" s="1"/>
  <c r="BD1068" i="1" s="1"/>
  <c r="AL1069" i="1" s="1"/>
  <c r="AQ1069" i="1" l="1"/>
  <c r="AS1069" i="1" s="1"/>
  <c r="AY1069" i="1" s="1"/>
  <c r="BC1069" i="1" s="1"/>
  <c r="AK1070" i="1" s="1"/>
  <c r="AU1069" i="1"/>
  <c r="AW1069" i="1" s="1"/>
  <c r="BA1069" i="1" s="1"/>
  <c r="BE1069" i="1" s="1"/>
  <c r="AM1070" i="1" s="1"/>
  <c r="AT1069" i="1"/>
  <c r="AV1069" i="1" s="1"/>
  <c r="AZ1069" i="1" s="1"/>
  <c r="BD1069" i="1" s="1"/>
  <c r="AL1070" i="1" s="1"/>
  <c r="AP1069" i="1"/>
  <c r="AR1069" i="1" s="1"/>
  <c r="AX1069" i="1" s="1"/>
  <c r="BB1069" i="1" s="1"/>
  <c r="AJ1070" i="1" s="1"/>
  <c r="AN1069" i="1"/>
  <c r="AO1069" i="1" s="1"/>
  <c r="AT1070" i="1" l="1"/>
  <c r="AN1070" i="1"/>
  <c r="AO1070" i="1" s="1"/>
  <c r="AQ1070" i="1"/>
  <c r="AS1070" i="1" s="1"/>
  <c r="AY1070" i="1" s="1"/>
  <c r="BC1070" i="1" s="1"/>
  <c r="AK1071" i="1" s="1"/>
  <c r="AU1070" i="1"/>
  <c r="AW1070" i="1" s="1"/>
  <c r="BA1070" i="1" s="1"/>
  <c r="BE1070" i="1" s="1"/>
  <c r="AM1071" i="1" s="1"/>
  <c r="AU1071" i="1" l="1"/>
  <c r="AP1070" i="1"/>
  <c r="AR1070" i="1" s="1"/>
  <c r="AX1070" i="1" s="1"/>
  <c r="BB1070" i="1" s="1"/>
  <c r="AJ1071" i="1" s="1"/>
  <c r="AV1070" i="1"/>
  <c r="AZ1070" i="1" s="1"/>
  <c r="BD1070" i="1" s="1"/>
  <c r="AL1071" i="1" s="1"/>
  <c r="AN1071" i="1" l="1"/>
  <c r="AT1071" i="1"/>
  <c r="AO1071" i="1" l="1"/>
  <c r="AW1071" i="1" s="1"/>
  <c r="BA1071" i="1" s="1"/>
  <c r="BE1071" i="1" s="1"/>
  <c r="AM1072" i="1" s="1"/>
  <c r="AQ1071" i="1"/>
  <c r="AS1071" i="1" s="1"/>
  <c r="AY1071" i="1" s="1"/>
  <c r="BC1071" i="1" s="1"/>
  <c r="AK1072" i="1" s="1"/>
  <c r="AU1072" i="1" l="1"/>
  <c r="AV1071" i="1"/>
  <c r="AZ1071" i="1" s="1"/>
  <c r="BD1071" i="1" s="1"/>
  <c r="AL1072" i="1" s="1"/>
  <c r="AP1071" i="1"/>
  <c r="AR1071" i="1" s="1"/>
  <c r="AX1071" i="1" s="1"/>
  <c r="BB1071" i="1" s="1"/>
  <c r="AJ1072" i="1" s="1"/>
  <c r="AN1072" i="1" l="1"/>
  <c r="AT1072" i="1"/>
  <c r="AO1072" i="1" l="1"/>
  <c r="AW1072" i="1" s="1"/>
  <c r="BA1072" i="1" s="1"/>
  <c r="BE1072" i="1" s="1"/>
  <c r="AM1073" i="1" s="1"/>
  <c r="AP1072" i="1"/>
  <c r="AR1072" i="1" s="1"/>
  <c r="AX1072" i="1" s="1"/>
  <c r="BB1072" i="1" s="1"/>
  <c r="AJ1073" i="1" s="1"/>
  <c r="AQ1072" i="1" l="1"/>
  <c r="AS1072" i="1" s="1"/>
  <c r="AY1072" i="1" s="1"/>
  <c r="BC1072" i="1" s="1"/>
  <c r="AK1073" i="1" s="1"/>
  <c r="AV1072" i="1"/>
  <c r="AZ1072" i="1" s="1"/>
  <c r="BD1072" i="1" s="1"/>
  <c r="AL1073" i="1" s="1"/>
  <c r="AU1073" i="1" l="1"/>
  <c r="AN1073" i="1"/>
  <c r="AT1073" i="1"/>
  <c r="AO1073" i="1" l="1"/>
  <c r="AP1073" i="1"/>
  <c r="AR1073" i="1" s="1"/>
  <c r="AX1073" i="1" s="1"/>
  <c r="BB1073" i="1" s="1"/>
  <c r="AJ1074" i="1" s="1"/>
  <c r="AV1073" i="1"/>
  <c r="AZ1073" i="1" s="1"/>
  <c r="BD1073" i="1" s="1"/>
  <c r="AL1074" i="1" s="1"/>
  <c r="AW1073" i="1"/>
  <c r="BA1073" i="1" s="1"/>
  <c r="BE1073" i="1" s="1"/>
  <c r="AM1074" i="1" s="1"/>
  <c r="AQ1073" i="1"/>
  <c r="AS1073" i="1" s="1"/>
  <c r="AY1073" i="1" s="1"/>
  <c r="BC1073" i="1" s="1"/>
  <c r="AK1074" i="1" s="1"/>
  <c r="AT1074" i="1" l="1"/>
  <c r="AN1074" i="1"/>
  <c r="AO1074" i="1" s="1"/>
  <c r="AU1074" i="1"/>
  <c r="AQ1074" i="1" l="1"/>
  <c r="AS1074" i="1" s="1"/>
  <c r="AY1074" i="1" s="1"/>
  <c r="BC1074" i="1" s="1"/>
  <c r="AK1075" i="1" s="1"/>
  <c r="AV1074" i="1"/>
  <c r="AZ1074" i="1" s="1"/>
  <c r="BD1074" i="1" s="1"/>
  <c r="AL1075" i="1" s="1"/>
  <c r="AP1074" i="1"/>
  <c r="AR1074" i="1" s="1"/>
  <c r="AX1074" i="1" s="1"/>
  <c r="BB1074" i="1" s="1"/>
  <c r="AJ1075" i="1" s="1"/>
  <c r="AW1074" i="1"/>
  <c r="BA1074" i="1" s="1"/>
  <c r="BE1074" i="1" s="1"/>
  <c r="AM1075" i="1" s="1"/>
  <c r="AT1075" i="1" l="1"/>
  <c r="AN1075" i="1"/>
  <c r="AO1075" i="1" s="1"/>
  <c r="AU1075" i="1"/>
  <c r="AW1075" i="1" l="1"/>
  <c r="BA1075" i="1" s="1"/>
  <c r="BE1075" i="1" s="1"/>
  <c r="AM1076" i="1" s="1"/>
  <c r="AV1075" i="1"/>
  <c r="AZ1075" i="1" s="1"/>
  <c r="BD1075" i="1" s="1"/>
  <c r="AL1076" i="1" s="1"/>
  <c r="AQ1075" i="1"/>
  <c r="AS1075" i="1" s="1"/>
  <c r="AY1075" i="1" s="1"/>
  <c r="BC1075" i="1" s="1"/>
  <c r="AK1076" i="1" s="1"/>
  <c r="AP1075" i="1"/>
  <c r="AR1075" i="1" s="1"/>
  <c r="AX1075" i="1" s="1"/>
  <c r="BB1075" i="1" s="1"/>
  <c r="AJ1076" i="1" s="1"/>
  <c r="AU1076" i="1" l="1"/>
  <c r="AT1076" i="1"/>
  <c r="AN1076" i="1"/>
  <c r="AO1076" i="1" s="1"/>
  <c r="AP1076" i="1" s="1"/>
  <c r="AR1076" i="1" s="1"/>
  <c r="AX1076" i="1" s="1"/>
  <c r="BB1076" i="1" s="1"/>
  <c r="AJ1077" i="1" s="1"/>
  <c r="AQ1076" i="1" l="1"/>
  <c r="AS1076" i="1" s="1"/>
  <c r="AY1076" i="1" s="1"/>
  <c r="BC1076" i="1" s="1"/>
  <c r="AK1077" i="1" s="1"/>
  <c r="AN1077" i="1" s="1"/>
  <c r="AV1076" i="1"/>
  <c r="AZ1076" i="1" s="1"/>
  <c r="BD1076" i="1" s="1"/>
  <c r="AL1077" i="1" s="1"/>
  <c r="AW1076" i="1"/>
  <c r="BA1076" i="1" s="1"/>
  <c r="BE1076" i="1" s="1"/>
  <c r="AM1077" i="1" s="1"/>
  <c r="AO1077" i="1" l="1"/>
  <c r="AP1077" i="1" s="1"/>
  <c r="AR1077" i="1" s="1"/>
  <c r="AX1077" i="1" s="1"/>
  <c r="BB1077" i="1" s="1"/>
  <c r="AJ1078" i="1" s="1"/>
  <c r="AU1077" i="1"/>
  <c r="AW1077" i="1" s="1"/>
  <c r="BA1077" i="1" s="1"/>
  <c r="BE1077" i="1" s="1"/>
  <c r="AM1078" i="1" s="1"/>
  <c r="AQ1077" i="1"/>
  <c r="AS1077" i="1" s="1"/>
  <c r="AY1077" i="1" s="1"/>
  <c r="BC1077" i="1" s="1"/>
  <c r="AK1078" i="1" s="1"/>
  <c r="AT1077" i="1"/>
  <c r="AV1077" i="1" s="1"/>
  <c r="AZ1077" i="1" s="1"/>
  <c r="BD1077" i="1" s="1"/>
  <c r="AL1078" i="1" s="1"/>
  <c r="AU1078" i="1" l="1"/>
  <c r="AN1078" i="1"/>
  <c r="AO1078" i="1" s="1"/>
  <c r="AT1078" i="1"/>
  <c r="AV1078" i="1" l="1"/>
  <c r="AZ1078" i="1" s="1"/>
  <c r="BD1078" i="1" s="1"/>
  <c r="AL1079" i="1" s="1"/>
  <c r="AW1078" i="1"/>
  <c r="BA1078" i="1" s="1"/>
  <c r="BE1078" i="1" s="1"/>
  <c r="AM1079" i="1" s="1"/>
  <c r="AQ1078" i="1"/>
  <c r="AS1078" i="1" s="1"/>
  <c r="AY1078" i="1" s="1"/>
  <c r="BC1078" i="1" s="1"/>
  <c r="AK1079" i="1" s="1"/>
  <c r="AP1078" i="1"/>
  <c r="AR1078" i="1" s="1"/>
  <c r="AX1078" i="1" s="1"/>
  <c r="BB1078" i="1" s="1"/>
  <c r="AJ1079" i="1" s="1"/>
  <c r="AU1079" i="1" l="1"/>
  <c r="AW1079" i="1" s="1"/>
  <c r="BA1079" i="1" s="1"/>
  <c r="BE1079" i="1" s="1"/>
  <c r="AM1080" i="1" s="1"/>
  <c r="AP1079" i="1"/>
  <c r="AR1079" i="1" s="1"/>
  <c r="AX1079" i="1" s="1"/>
  <c r="BB1079" i="1" s="1"/>
  <c r="AJ1080" i="1" s="1"/>
  <c r="AT1079" i="1"/>
  <c r="AV1079" i="1" s="1"/>
  <c r="AZ1079" i="1" s="1"/>
  <c r="BD1079" i="1" s="1"/>
  <c r="AL1080" i="1" s="1"/>
  <c r="AN1079" i="1"/>
  <c r="AO1079" i="1" s="1"/>
  <c r="AT1080" i="1" l="1"/>
  <c r="AQ1079" i="1"/>
  <c r="AS1079" i="1" s="1"/>
  <c r="AY1079" i="1" s="1"/>
  <c r="BC1079" i="1" s="1"/>
  <c r="AK1080" i="1" s="1"/>
  <c r="AN1080" i="1" s="1"/>
  <c r="AO1080" i="1" l="1"/>
  <c r="AP1080" i="1" s="1"/>
  <c r="AR1080" i="1" s="1"/>
  <c r="AX1080" i="1" s="1"/>
  <c r="BB1080" i="1" s="1"/>
  <c r="AJ1081" i="1" s="1"/>
  <c r="AU1080" i="1"/>
  <c r="AW1080" i="1" s="1"/>
  <c r="BA1080" i="1" s="1"/>
  <c r="BE1080" i="1" s="1"/>
  <c r="AM1081" i="1" s="1"/>
  <c r="AQ1080" i="1"/>
  <c r="AS1080" i="1" s="1"/>
  <c r="AY1080" i="1" s="1"/>
  <c r="BC1080" i="1" s="1"/>
  <c r="AK1081" i="1" s="1"/>
  <c r="AV1080" i="1"/>
  <c r="AZ1080" i="1" s="1"/>
  <c r="BD1080" i="1" s="1"/>
  <c r="AL1081" i="1" s="1"/>
  <c r="AU1081" i="1" l="1"/>
  <c r="AT1081" i="1"/>
  <c r="AN1081" i="1"/>
  <c r="AO1081" i="1" s="1"/>
  <c r="AV1081" i="1" l="1"/>
  <c r="AZ1081" i="1" s="1"/>
  <c r="BD1081" i="1" s="1"/>
  <c r="AL1082" i="1" s="1"/>
  <c r="AQ1081" i="1"/>
  <c r="AS1081" i="1" s="1"/>
  <c r="AY1081" i="1" s="1"/>
  <c r="BC1081" i="1" s="1"/>
  <c r="AK1082" i="1" s="1"/>
  <c r="AP1081" i="1"/>
  <c r="AR1081" i="1" s="1"/>
  <c r="AX1081" i="1" s="1"/>
  <c r="BB1081" i="1" s="1"/>
  <c r="AJ1082" i="1" s="1"/>
  <c r="AW1081" i="1"/>
  <c r="BA1081" i="1" s="1"/>
  <c r="BE1081" i="1" s="1"/>
  <c r="AM1082" i="1" s="1"/>
  <c r="AN1082" i="1" l="1"/>
  <c r="AO1082" i="1" s="1"/>
  <c r="AQ1082" i="1" s="1"/>
  <c r="AS1082" i="1" s="1"/>
  <c r="AY1082" i="1" s="1"/>
  <c r="BC1082" i="1" s="1"/>
  <c r="AK1083" i="1" s="1"/>
  <c r="AT1082" i="1"/>
  <c r="AU1082" i="1"/>
  <c r="AW1082" i="1" s="1"/>
  <c r="BA1082" i="1" s="1"/>
  <c r="BE1082" i="1" s="1"/>
  <c r="AM1083" i="1" s="1"/>
  <c r="AU1083" i="1" l="1"/>
  <c r="AV1082" i="1"/>
  <c r="AZ1082" i="1" s="1"/>
  <c r="BD1082" i="1" s="1"/>
  <c r="AL1083" i="1" s="1"/>
  <c r="AP1082" i="1"/>
  <c r="AR1082" i="1" s="1"/>
  <c r="AX1082" i="1" s="1"/>
  <c r="BB1082" i="1" s="1"/>
  <c r="AJ1083" i="1" s="1"/>
  <c r="AT1083" i="1" l="1"/>
  <c r="AN1083" i="1"/>
  <c r="AO1083" i="1" l="1"/>
  <c r="AQ1083" i="1" s="1"/>
  <c r="AS1083" i="1" s="1"/>
  <c r="AY1083" i="1" s="1"/>
  <c r="BC1083" i="1" s="1"/>
  <c r="AK1084" i="1" s="1"/>
  <c r="AW1083" i="1"/>
  <c r="BA1083" i="1" s="1"/>
  <c r="BE1083" i="1" s="1"/>
  <c r="AM1084" i="1" s="1"/>
  <c r="AV1083" i="1"/>
  <c r="AZ1083" i="1" s="1"/>
  <c r="BD1083" i="1" s="1"/>
  <c r="AL1084" i="1" s="1"/>
  <c r="AP1083" i="1"/>
  <c r="AR1083" i="1" s="1"/>
  <c r="AX1083" i="1" s="1"/>
  <c r="BB1083" i="1" s="1"/>
  <c r="AJ1084" i="1" s="1"/>
  <c r="AU1084" i="1" l="1"/>
  <c r="AT1084" i="1"/>
  <c r="AN1084" i="1"/>
  <c r="AO1084" i="1" s="1"/>
  <c r="AV1084" i="1" l="1"/>
  <c r="AZ1084" i="1" s="1"/>
  <c r="BD1084" i="1" s="1"/>
  <c r="AL1085" i="1" s="1"/>
  <c r="AP1084" i="1"/>
  <c r="AR1084" i="1" s="1"/>
  <c r="AX1084" i="1" s="1"/>
  <c r="BB1084" i="1" s="1"/>
  <c r="AJ1085" i="1" s="1"/>
  <c r="AQ1084" i="1"/>
  <c r="AS1084" i="1" s="1"/>
  <c r="AY1084" i="1" s="1"/>
  <c r="BC1084" i="1" s="1"/>
  <c r="AK1085" i="1" s="1"/>
  <c r="AW1084" i="1"/>
  <c r="BA1084" i="1" s="1"/>
  <c r="BE1084" i="1" s="1"/>
  <c r="AM1085" i="1" s="1"/>
  <c r="AU1085" i="1" l="1"/>
  <c r="AT1085" i="1"/>
  <c r="AN1085" i="1"/>
  <c r="AO1085" i="1" s="1"/>
  <c r="AQ1085" i="1" l="1"/>
  <c r="AS1085" i="1" s="1"/>
  <c r="AY1085" i="1" s="1"/>
  <c r="BC1085" i="1" s="1"/>
  <c r="AK1086" i="1" s="1"/>
  <c r="AP1085" i="1"/>
  <c r="AR1085" i="1" s="1"/>
  <c r="AX1085" i="1" s="1"/>
  <c r="BB1085" i="1" s="1"/>
  <c r="AJ1086" i="1" s="1"/>
  <c r="AV1085" i="1"/>
  <c r="AZ1085" i="1" s="1"/>
  <c r="BD1085" i="1" s="1"/>
  <c r="AL1086" i="1" s="1"/>
  <c r="AW1085" i="1"/>
  <c r="BA1085" i="1" s="1"/>
  <c r="BE1085" i="1" s="1"/>
  <c r="AM1086" i="1" s="1"/>
  <c r="AN1086" i="1" l="1"/>
  <c r="AO1086" i="1" s="1"/>
  <c r="AT1086" i="1"/>
  <c r="AV1086" i="1" s="1"/>
  <c r="AZ1086" i="1" s="1"/>
  <c r="BD1086" i="1" s="1"/>
  <c r="AL1087" i="1" s="1"/>
  <c r="AU1086" i="1"/>
  <c r="AP1086" i="1" l="1"/>
  <c r="AR1086" i="1" s="1"/>
  <c r="AX1086" i="1" s="1"/>
  <c r="BB1086" i="1" s="1"/>
  <c r="AJ1087" i="1" s="1"/>
  <c r="AW1086" i="1"/>
  <c r="BA1086" i="1" s="1"/>
  <c r="BE1086" i="1" s="1"/>
  <c r="AM1087" i="1" s="1"/>
  <c r="AQ1086" i="1"/>
  <c r="AS1086" i="1" s="1"/>
  <c r="AY1086" i="1" s="1"/>
  <c r="BC1086" i="1" s="1"/>
  <c r="AK1087" i="1" s="1"/>
  <c r="AU1087" i="1" l="1"/>
  <c r="AW1087" i="1" s="1"/>
  <c r="BA1087" i="1" s="1"/>
  <c r="BE1087" i="1" s="1"/>
  <c r="AM1088" i="1" s="1"/>
  <c r="AT1087" i="1"/>
  <c r="AV1087" i="1" s="1"/>
  <c r="AZ1087" i="1" s="1"/>
  <c r="BD1087" i="1" s="1"/>
  <c r="AL1088" i="1" s="1"/>
  <c r="AN1087" i="1"/>
  <c r="AO1087" i="1" s="1"/>
  <c r="AP1087" i="1" s="1"/>
  <c r="AR1087" i="1" s="1"/>
  <c r="AX1087" i="1" s="1"/>
  <c r="BB1087" i="1" s="1"/>
  <c r="AJ1088" i="1" s="1"/>
  <c r="AT1088" i="1" l="1"/>
  <c r="AQ1087" i="1"/>
  <c r="AS1087" i="1" s="1"/>
  <c r="AY1087" i="1" s="1"/>
  <c r="BC1087" i="1" s="1"/>
  <c r="AK1088" i="1" s="1"/>
  <c r="AN1088" i="1" s="1"/>
  <c r="AO1088" i="1" l="1"/>
  <c r="AP1088" i="1"/>
  <c r="AR1088" i="1" s="1"/>
  <c r="AX1088" i="1" s="1"/>
  <c r="BB1088" i="1" s="1"/>
  <c r="AJ1089" i="1" s="1"/>
  <c r="AU1088" i="1"/>
  <c r="AW1088" i="1" s="1"/>
  <c r="BA1088" i="1" s="1"/>
  <c r="BE1088" i="1" s="1"/>
  <c r="AM1089" i="1" s="1"/>
  <c r="AQ1088" i="1"/>
  <c r="AS1088" i="1" s="1"/>
  <c r="AY1088" i="1" s="1"/>
  <c r="BC1088" i="1" s="1"/>
  <c r="AK1089" i="1" s="1"/>
  <c r="AV1088" i="1"/>
  <c r="AZ1088" i="1" s="1"/>
  <c r="BD1088" i="1" s="1"/>
  <c r="AL1089" i="1" s="1"/>
  <c r="AU1089" i="1" l="1"/>
  <c r="AT1089" i="1"/>
  <c r="AN1089" i="1"/>
  <c r="AO1089" i="1" s="1"/>
  <c r="AP1089" i="1" s="1"/>
  <c r="AR1089" i="1" s="1"/>
  <c r="AX1089" i="1" s="1"/>
  <c r="BB1089" i="1" s="1"/>
  <c r="AJ1090" i="1" s="1"/>
  <c r="AQ1089" i="1" l="1"/>
  <c r="AS1089" i="1" s="1"/>
  <c r="AY1089" i="1" s="1"/>
  <c r="BC1089" i="1" s="1"/>
  <c r="AK1090" i="1" s="1"/>
  <c r="AV1089" i="1"/>
  <c r="AZ1089" i="1" s="1"/>
  <c r="BD1089" i="1" s="1"/>
  <c r="AL1090" i="1" s="1"/>
  <c r="AW1089" i="1"/>
  <c r="BA1089" i="1" s="1"/>
  <c r="BE1089" i="1" s="1"/>
  <c r="AM1090" i="1" s="1"/>
  <c r="AU1090" i="1" l="1"/>
  <c r="AT1090" i="1"/>
  <c r="AN1090" i="1"/>
  <c r="AO1090" i="1" l="1"/>
  <c r="AW1090" i="1" s="1"/>
  <c r="BA1090" i="1" s="1"/>
  <c r="BE1090" i="1" s="1"/>
  <c r="AM1091" i="1" s="1"/>
  <c r="AQ1090" i="1"/>
  <c r="AS1090" i="1" s="1"/>
  <c r="AY1090" i="1" s="1"/>
  <c r="BC1090" i="1" s="1"/>
  <c r="AK1091" i="1" s="1"/>
  <c r="AU1091" i="1" l="1"/>
  <c r="AP1090" i="1"/>
  <c r="AR1090" i="1" s="1"/>
  <c r="AX1090" i="1" s="1"/>
  <c r="BB1090" i="1" s="1"/>
  <c r="AJ1091" i="1" s="1"/>
  <c r="AV1090" i="1"/>
  <c r="AZ1090" i="1" s="1"/>
  <c r="BD1090" i="1" s="1"/>
  <c r="AL1091" i="1" s="1"/>
  <c r="AT1091" i="1" l="1"/>
  <c r="AN1091" i="1"/>
  <c r="AO1091" i="1" l="1"/>
  <c r="AQ1091" i="1"/>
  <c r="AS1091" i="1" s="1"/>
  <c r="AY1091" i="1" s="1"/>
  <c r="BC1091" i="1" s="1"/>
  <c r="AK1092" i="1" s="1"/>
  <c r="AV1091" i="1"/>
  <c r="AZ1091" i="1" s="1"/>
  <c r="BD1091" i="1" s="1"/>
  <c r="AL1092" i="1" s="1"/>
  <c r="AP1091" i="1"/>
  <c r="AR1091" i="1" s="1"/>
  <c r="AX1091" i="1" s="1"/>
  <c r="BB1091" i="1" s="1"/>
  <c r="AJ1092" i="1" s="1"/>
  <c r="AW1091" i="1"/>
  <c r="BA1091" i="1" s="1"/>
  <c r="BE1091" i="1" s="1"/>
  <c r="AM1092" i="1" s="1"/>
  <c r="AT1092" i="1" l="1"/>
  <c r="AN1092" i="1"/>
  <c r="AO1092" i="1" s="1"/>
  <c r="AU1092" i="1"/>
  <c r="AW1092" i="1" s="1"/>
  <c r="BA1092" i="1" s="1"/>
  <c r="BE1092" i="1" s="1"/>
  <c r="AM1093" i="1" s="1"/>
  <c r="AQ1092" i="1"/>
  <c r="AS1092" i="1" s="1"/>
  <c r="AY1092" i="1" s="1"/>
  <c r="BC1092" i="1" s="1"/>
  <c r="AK1093" i="1" s="1"/>
  <c r="AU1093" i="1" l="1"/>
  <c r="AP1092" i="1"/>
  <c r="AR1092" i="1" s="1"/>
  <c r="AX1092" i="1" s="1"/>
  <c r="BB1092" i="1" s="1"/>
  <c r="AJ1093" i="1" s="1"/>
  <c r="AV1092" i="1"/>
  <c r="AZ1092" i="1" s="1"/>
  <c r="BD1092" i="1" s="1"/>
  <c r="AL1093" i="1" s="1"/>
  <c r="AT1093" i="1" l="1"/>
  <c r="AN1093" i="1"/>
  <c r="AO1093" i="1" l="1"/>
  <c r="AP1093" i="1" s="1"/>
  <c r="AR1093" i="1" s="1"/>
  <c r="AX1093" i="1" s="1"/>
  <c r="BB1093" i="1" s="1"/>
  <c r="AJ1094" i="1" s="1"/>
  <c r="AW1093" i="1"/>
  <c r="BA1093" i="1" s="1"/>
  <c r="BE1093" i="1" s="1"/>
  <c r="AM1094" i="1" s="1"/>
  <c r="AV1093" i="1"/>
  <c r="AZ1093" i="1" s="1"/>
  <c r="BD1093" i="1" s="1"/>
  <c r="AL1094" i="1" s="1"/>
  <c r="AQ1093" i="1" l="1"/>
  <c r="AS1093" i="1" s="1"/>
  <c r="AY1093" i="1" s="1"/>
  <c r="BC1093" i="1" s="1"/>
  <c r="AK1094" i="1" s="1"/>
  <c r="AN1094" i="1" s="1"/>
  <c r="AT1094" i="1"/>
  <c r="AO1094" i="1" l="1"/>
  <c r="AP1094" i="1" s="1"/>
  <c r="AR1094" i="1" s="1"/>
  <c r="AX1094" i="1" s="1"/>
  <c r="BB1094" i="1" s="1"/>
  <c r="AJ1095" i="1" s="1"/>
  <c r="AQ1094" i="1"/>
  <c r="AS1094" i="1" s="1"/>
  <c r="AY1094" i="1" s="1"/>
  <c r="BC1094" i="1" s="1"/>
  <c r="AK1095" i="1" s="1"/>
  <c r="AU1094" i="1"/>
  <c r="AW1094" i="1" s="1"/>
  <c r="BA1094" i="1" s="1"/>
  <c r="BE1094" i="1" s="1"/>
  <c r="AM1095" i="1" s="1"/>
  <c r="AV1094" i="1"/>
  <c r="AZ1094" i="1" s="1"/>
  <c r="BD1094" i="1" s="1"/>
  <c r="AL1095" i="1" s="1"/>
  <c r="AU1095" i="1" l="1"/>
  <c r="AT1095" i="1"/>
  <c r="AN1095" i="1"/>
  <c r="AO1095" i="1" s="1"/>
  <c r="AV1095" i="1" l="1"/>
  <c r="AZ1095" i="1" s="1"/>
  <c r="BD1095" i="1" s="1"/>
  <c r="AL1096" i="1" s="1"/>
  <c r="AP1095" i="1"/>
  <c r="AR1095" i="1" s="1"/>
  <c r="AX1095" i="1" s="1"/>
  <c r="BB1095" i="1" s="1"/>
  <c r="AJ1096" i="1" s="1"/>
  <c r="AW1095" i="1"/>
  <c r="BA1095" i="1" s="1"/>
  <c r="BE1095" i="1" s="1"/>
  <c r="AM1096" i="1" s="1"/>
  <c r="AQ1095" i="1"/>
  <c r="AS1095" i="1" s="1"/>
  <c r="AY1095" i="1" s="1"/>
  <c r="BC1095" i="1" s="1"/>
  <c r="AK1096" i="1" s="1"/>
  <c r="AT1096" i="1" l="1"/>
  <c r="AN1096" i="1"/>
  <c r="AO1096" i="1" s="1"/>
  <c r="AU1096" i="1"/>
  <c r="AQ1096" i="1" l="1"/>
  <c r="AS1096" i="1" s="1"/>
  <c r="AY1096" i="1" s="1"/>
  <c r="BC1096" i="1" s="1"/>
  <c r="AK1097" i="1" s="1"/>
  <c r="AW1096" i="1"/>
  <c r="BA1096" i="1" s="1"/>
  <c r="BE1096" i="1" s="1"/>
  <c r="AM1097" i="1" s="1"/>
  <c r="AP1096" i="1"/>
  <c r="AR1096" i="1" s="1"/>
  <c r="AX1096" i="1" s="1"/>
  <c r="BB1096" i="1" s="1"/>
  <c r="AJ1097" i="1" s="1"/>
  <c r="AV1096" i="1"/>
  <c r="AZ1096" i="1" s="1"/>
  <c r="BD1096" i="1" s="1"/>
  <c r="AL1097" i="1" s="1"/>
  <c r="AT1097" i="1" l="1"/>
  <c r="AN1097" i="1"/>
  <c r="AO1097" i="1" s="1"/>
  <c r="AQ1097" i="1" s="1"/>
  <c r="AS1097" i="1" s="1"/>
  <c r="AY1097" i="1" s="1"/>
  <c r="BC1097" i="1" s="1"/>
  <c r="AK1098" i="1" s="1"/>
  <c r="AP1097" i="1"/>
  <c r="AR1097" i="1" s="1"/>
  <c r="AX1097" i="1" s="1"/>
  <c r="BB1097" i="1" s="1"/>
  <c r="AJ1098" i="1" s="1"/>
  <c r="AU1097" i="1"/>
  <c r="AN1098" i="1" l="1"/>
  <c r="AO1098" i="1" s="1"/>
  <c r="AQ1098" i="1" s="1"/>
  <c r="AS1098" i="1" s="1"/>
  <c r="AW1097" i="1"/>
  <c r="BA1097" i="1" s="1"/>
  <c r="BE1097" i="1" s="1"/>
  <c r="AM1098" i="1" s="1"/>
  <c r="AV1097" i="1"/>
  <c r="AZ1097" i="1" s="1"/>
  <c r="BD1097" i="1" s="1"/>
  <c r="AL1098" i="1" s="1"/>
  <c r="AY1098" i="1" l="1"/>
  <c r="BC1098" i="1" s="1"/>
  <c r="AK1099" i="1" s="1"/>
  <c r="AU1098" i="1"/>
  <c r="AW1098" i="1" s="1"/>
  <c r="BA1098" i="1" s="1"/>
  <c r="BE1098" i="1" s="1"/>
  <c r="AM1099" i="1" s="1"/>
  <c r="AT1098" i="1"/>
  <c r="AV1098" i="1" s="1"/>
  <c r="AZ1098" i="1" s="1"/>
  <c r="BD1098" i="1" s="1"/>
  <c r="AL1099" i="1" s="1"/>
  <c r="AP1098" i="1"/>
  <c r="AR1098" i="1" s="1"/>
  <c r="AX1098" i="1" s="1"/>
  <c r="BB1098" i="1" s="1"/>
  <c r="AJ1099" i="1" s="1"/>
  <c r="AT1099" i="1" l="1"/>
  <c r="AN1099" i="1"/>
  <c r="AO1099" i="1" s="1"/>
  <c r="AU1099" i="1"/>
  <c r="AW1099" i="1" l="1"/>
  <c r="BA1099" i="1" s="1"/>
  <c r="BE1099" i="1" s="1"/>
  <c r="AM1100" i="1" s="1"/>
  <c r="AV1099" i="1"/>
  <c r="AZ1099" i="1" s="1"/>
  <c r="BD1099" i="1" s="1"/>
  <c r="AL1100" i="1" s="1"/>
  <c r="AQ1099" i="1"/>
  <c r="AS1099" i="1" s="1"/>
  <c r="AY1099" i="1" s="1"/>
  <c r="BC1099" i="1" s="1"/>
  <c r="AK1100" i="1" s="1"/>
  <c r="AP1099" i="1"/>
  <c r="AR1099" i="1" s="1"/>
  <c r="AX1099" i="1" s="1"/>
  <c r="BB1099" i="1" s="1"/>
  <c r="AJ1100" i="1" s="1"/>
  <c r="AU1100" i="1" l="1"/>
  <c r="AT1100" i="1"/>
  <c r="AN1100" i="1"/>
  <c r="AO1100" i="1" s="1"/>
  <c r="AP1100" i="1" l="1"/>
  <c r="AR1100" i="1" s="1"/>
  <c r="AX1100" i="1" s="1"/>
  <c r="BB1100" i="1" s="1"/>
  <c r="AJ1101" i="1" s="1"/>
  <c r="AV1100" i="1"/>
  <c r="AZ1100" i="1" s="1"/>
  <c r="BD1100" i="1" s="1"/>
  <c r="AL1101" i="1" s="1"/>
  <c r="AQ1100" i="1"/>
  <c r="AS1100" i="1" s="1"/>
  <c r="AY1100" i="1" s="1"/>
  <c r="BC1100" i="1" s="1"/>
  <c r="AK1101" i="1" s="1"/>
  <c r="AW1100" i="1"/>
  <c r="BA1100" i="1" s="1"/>
  <c r="BE1100" i="1" s="1"/>
  <c r="AM1101" i="1" s="1"/>
  <c r="AU1101" i="1" l="1"/>
  <c r="AT1101" i="1"/>
  <c r="AN1101" i="1"/>
  <c r="AO1101" i="1" s="1"/>
  <c r="AV1101" i="1" l="1"/>
  <c r="AZ1101" i="1" s="1"/>
  <c r="BD1101" i="1" s="1"/>
  <c r="AL1102" i="1" s="1"/>
  <c r="AP1101" i="1"/>
  <c r="AR1101" i="1" s="1"/>
  <c r="AX1101" i="1" s="1"/>
  <c r="BB1101" i="1" s="1"/>
  <c r="AJ1102" i="1" s="1"/>
  <c r="AQ1101" i="1"/>
  <c r="AS1101" i="1" s="1"/>
  <c r="AY1101" i="1" s="1"/>
  <c r="BC1101" i="1" s="1"/>
  <c r="AK1102" i="1" s="1"/>
  <c r="AW1101" i="1"/>
  <c r="BA1101" i="1" s="1"/>
  <c r="BE1101" i="1" s="1"/>
  <c r="AM1102" i="1" s="1"/>
  <c r="AU1102" i="1" l="1"/>
  <c r="AN1102" i="1"/>
  <c r="AO1102" i="1" s="1"/>
  <c r="AT1102" i="1"/>
  <c r="AV1102" i="1" s="1"/>
  <c r="AZ1102" i="1" s="1"/>
  <c r="BD1102" i="1" s="1"/>
  <c r="AL1103" i="1" s="1"/>
  <c r="AP1102" i="1" l="1"/>
  <c r="AR1102" i="1" s="1"/>
  <c r="AX1102" i="1" s="1"/>
  <c r="BB1102" i="1" s="1"/>
  <c r="AJ1103" i="1" s="1"/>
  <c r="AW1102" i="1"/>
  <c r="BA1102" i="1" s="1"/>
  <c r="BE1102" i="1" s="1"/>
  <c r="AM1103" i="1" s="1"/>
  <c r="AQ1102" i="1"/>
  <c r="AS1102" i="1" s="1"/>
  <c r="AY1102" i="1" s="1"/>
  <c r="BC1102" i="1" s="1"/>
  <c r="AK1103" i="1" s="1"/>
  <c r="AU1103" i="1" l="1"/>
  <c r="AT1103" i="1"/>
  <c r="AN1103" i="1"/>
  <c r="AO1103" i="1" s="1"/>
  <c r="AV1103" i="1" l="1"/>
  <c r="AZ1103" i="1" s="1"/>
  <c r="BD1103" i="1" s="1"/>
  <c r="AL1104" i="1" s="1"/>
  <c r="AP1103" i="1"/>
  <c r="AR1103" i="1" s="1"/>
  <c r="AX1103" i="1" s="1"/>
  <c r="BB1103" i="1" s="1"/>
  <c r="AJ1104" i="1" s="1"/>
  <c r="AW1103" i="1"/>
  <c r="BA1103" i="1" s="1"/>
  <c r="BE1103" i="1" s="1"/>
  <c r="AM1104" i="1" s="1"/>
  <c r="AQ1103" i="1"/>
  <c r="AS1103" i="1" s="1"/>
  <c r="AY1103" i="1" s="1"/>
  <c r="BC1103" i="1" s="1"/>
  <c r="AK1104" i="1" s="1"/>
  <c r="AU1104" i="1" l="1"/>
  <c r="AT1104" i="1"/>
  <c r="AN1104" i="1"/>
  <c r="AO1104" i="1" s="1"/>
  <c r="AP1104" i="1" l="1"/>
  <c r="AR1104" i="1" s="1"/>
  <c r="AX1104" i="1" s="1"/>
  <c r="BB1104" i="1" s="1"/>
  <c r="AJ1105" i="1" s="1"/>
  <c r="AV1104" i="1"/>
  <c r="AZ1104" i="1" s="1"/>
  <c r="BD1104" i="1" s="1"/>
  <c r="AL1105" i="1" s="1"/>
  <c r="AQ1104" i="1"/>
  <c r="AS1104" i="1" s="1"/>
  <c r="AY1104" i="1" s="1"/>
  <c r="BC1104" i="1" s="1"/>
  <c r="AK1105" i="1" s="1"/>
  <c r="AW1104" i="1"/>
  <c r="BA1104" i="1" s="1"/>
  <c r="BE1104" i="1" s="1"/>
  <c r="AM1105" i="1" s="1"/>
  <c r="AU1105" i="1" l="1"/>
  <c r="AT1105" i="1"/>
  <c r="AN1105" i="1"/>
  <c r="AO1105" i="1" s="1"/>
  <c r="AV1105" i="1" l="1"/>
  <c r="AZ1105" i="1" s="1"/>
  <c r="BD1105" i="1" s="1"/>
  <c r="AL1106" i="1" s="1"/>
  <c r="AP1105" i="1"/>
  <c r="AR1105" i="1" s="1"/>
  <c r="AX1105" i="1" s="1"/>
  <c r="BB1105" i="1" s="1"/>
  <c r="AJ1106" i="1" s="1"/>
  <c r="AQ1105" i="1"/>
  <c r="AS1105" i="1" s="1"/>
  <c r="AY1105" i="1" s="1"/>
  <c r="BC1105" i="1" s="1"/>
  <c r="AK1106" i="1" s="1"/>
  <c r="AW1105" i="1"/>
  <c r="BA1105" i="1" s="1"/>
  <c r="BE1105" i="1" s="1"/>
  <c r="AM1106" i="1" s="1"/>
  <c r="AU1106" i="1" l="1"/>
  <c r="AN1106" i="1"/>
  <c r="AO1106" i="1" s="1"/>
  <c r="AT1106" i="1"/>
  <c r="AV1106" i="1" s="1"/>
  <c r="AZ1106" i="1" s="1"/>
  <c r="BD1106" i="1" s="1"/>
  <c r="AL1107" i="1" s="1"/>
  <c r="AP1106" i="1" l="1"/>
  <c r="AR1106" i="1" s="1"/>
  <c r="AX1106" i="1" s="1"/>
  <c r="BB1106" i="1" s="1"/>
  <c r="AJ1107" i="1" s="1"/>
  <c r="AW1106" i="1"/>
  <c r="BA1106" i="1" s="1"/>
  <c r="BE1106" i="1" s="1"/>
  <c r="AM1107" i="1" s="1"/>
  <c r="AQ1106" i="1"/>
  <c r="AS1106" i="1" s="1"/>
  <c r="AY1106" i="1" s="1"/>
  <c r="BC1106" i="1" s="1"/>
  <c r="AK1107" i="1" s="1"/>
  <c r="AU1107" i="1" l="1"/>
  <c r="AW1107" i="1" s="1"/>
  <c r="BA1107" i="1" s="1"/>
  <c r="BE1107" i="1" s="1"/>
  <c r="AM1108" i="1" s="1"/>
  <c r="AT1107" i="1"/>
  <c r="AV1107" i="1" s="1"/>
  <c r="AZ1107" i="1" s="1"/>
  <c r="BD1107" i="1" s="1"/>
  <c r="AL1108" i="1" s="1"/>
  <c r="AN1107" i="1"/>
  <c r="AO1107" i="1" s="1"/>
  <c r="AP1107" i="1" s="1"/>
  <c r="AR1107" i="1" s="1"/>
  <c r="AX1107" i="1" s="1"/>
  <c r="BB1107" i="1" s="1"/>
  <c r="AJ1108" i="1" s="1"/>
  <c r="AT1108" i="1" l="1"/>
  <c r="AQ1107" i="1"/>
  <c r="AS1107" i="1" s="1"/>
  <c r="AY1107" i="1" s="1"/>
  <c r="BC1107" i="1" s="1"/>
  <c r="AK1108" i="1" s="1"/>
  <c r="AN1108" i="1" s="1"/>
  <c r="AO1108" i="1" l="1"/>
  <c r="AP1108" i="1" s="1"/>
  <c r="AR1108" i="1" s="1"/>
  <c r="AX1108" i="1" s="1"/>
  <c r="BB1108" i="1" s="1"/>
  <c r="AJ1109" i="1" s="1"/>
  <c r="AU1108" i="1"/>
  <c r="AW1108" i="1" s="1"/>
  <c r="BA1108" i="1" s="1"/>
  <c r="BE1108" i="1" s="1"/>
  <c r="AM1109" i="1" s="1"/>
  <c r="AQ1108" i="1"/>
  <c r="AS1108" i="1" s="1"/>
  <c r="AY1108" i="1" s="1"/>
  <c r="BC1108" i="1" s="1"/>
  <c r="AK1109" i="1" s="1"/>
  <c r="AV1108" i="1"/>
  <c r="AZ1108" i="1" s="1"/>
  <c r="BD1108" i="1" s="1"/>
  <c r="AL1109" i="1" s="1"/>
  <c r="AU1109" i="1" l="1"/>
  <c r="AT1109" i="1"/>
  <c r="AV1109" i="1" s="1"/>
  <c r="AZ1109" i="1" s="1"/>
  <c r="BD1109" i="1" s="1"/>
  <c r="AL1110" i="1" s="1"/>
  <c r="AN1109" i="1"/>
  <c r="AO1109" i="1" s="1"/>
  <c r="AP1109" i="1" s="1"/>
  <c r="AR1109" i="1" s="1"/>
  <c r="AX1109" i="1" s="1"/>
  <c r="BB1109" i="1" s="1"/>
  <c r="AJ1110" i="1" s="1"/>
  <c r="AT1110" i="1" l="1"/>
  <c r="AQ1109" i="1"/>
  <c r="AS1109" i="1" s="1"/>
  <c r="AY1109" i="1" s="1"/>
  <c r="BC1109" i="1" s="1"/>
  <c r="AK1110" i="1" s="1"/>
  <c r="AW1109" i="1"/>
  <c r="BA1109" i="1" s="1"/>
  <c r="BE1109" i="1" s="1"/>
  <c r="AM1110" i="1" s="1"/>
  <c r="AU1110" i="1" l="1"/>
  <c r="AN1110" i="1"/>
  <c r="AO1110" i="1" l="1"/>
  <c r="AV1110" i="1" s="1"/>
  <c r="AZ1110" i="1" s="1"/>
  <c r="BD1110" i="1" s="1"/>
  <c r="AL1111" i="1" s="1"/>
  <c r="AP1110" i="1"/>
  <c r="AR1110" i="1" s="1"/>
  <c r="AX1110" i="1" s="1"/>
  <c r="BB1110" i="1" s="1"/>
  <c r="AJ1111" i="1" s="1"/>
  <c r="AW1110" i="1"/>
  <c r="BA1110" i="1" s="1"/>
  <c r="BE1110" i="1" s="1"/>
  <c r="AM1111" i="1" s="1"/>
  <c r="AQ1110" i="1"/>
  <c r="AS1110" i="1" s="1"/>
  <c r="AY1110" i="1" s="1"/>
  <c r="BC1110" i="1" s="1"/>
  <c r="AK1111" i="1" s="1"/>
  <c r="AU1111" i="1" l="1"/>
  <c r="AT1111" i="1"/>
  <c r="AN1111" i="1"/>
  <c r="AO1111" i="1" s="1"/>
  <c r="AP1111" i="1" s="1"/>
  <c r="AR1111" i="1" s="1"/>
  <c r="AX1111" i="1" s="1"/>
  <c r="BB1111" i="1" s="1"/>
  <c r="AJ1112" i="1" s="1"/>
  <c r="AV1111" i="1" l="1"/>
  <c r="AZ1111" i="1" s="1"/>
  <c r="BD1111" i="1" s="1"/>
  <c r="AL1112" i="1" s="1"/>
  <c r="AW1111" i="1"/>
  <c r="BA1111" i="1" s="1"/>
  <c r="BE1111" i="1" s="1"/>
  <c r="AM1112" i="1" s="1"/>
  <c r="AQ1111" i="1"/>
  <c r="AS1111" i="1" s="1"/>
  <c r="AY1111" i="1" s="1"/>
  <c r="BC1111" i="1" s="1"/>
  <c r="AK1112" i="1" s="1"/>
  <c r="AU1112" i="1" l="1"/>
  <c r="AN1112" i="1"/>
  <c r="AT1112" i="1"/>
  <c r="AO1112" i="1" l="1"/>
  <c r="AQ1112" i="1" s="1"/>
  <c r="AS1112" i="1" s="1"/>
  <c r="AY1112" i="1" s="1"/>
  <c r="BC1112" i="1" s="1"/>
  <c r="AK1113" i="1" s="1"/>
  <c r="AV1112" i="1"/>
  <c r="AZ1112" i="1" s="1"/>
  <c r="BD1112" i="1" s="1"/>
  <c r="AL1113" i="1" s="1"/>
  <c r="AP1112" i="1" l="1"/>
  <c r="AR1112" i="1" s="1"/>
  <c r="AX1112" i="1" s="1"/>
  <c r="BB1112" i="1" s="1"/>
  <c r="AJ1113" i="1" s="1"/>
  <c r="AW1112" i="1"/>
  <c r="BA1112" i="1" s="1"/>
  <c r="BE1112" i="1" s="1"/>
  <c r="AM1113" i="1" s="1"/>
  <c r="AT1113" i="1" l="1"/>
  <c r="AN1113" i="1"/>
  <c r="AU1113" i="1"/>
  <c r="AO1113" i="1" l="1"/>
  <c r="AP1113" i="1" s="1"/>
  <c r="AR1113" i="1" s="1"/>
  <c r="AX1113" i="1" s="1"/>
  <c r="BB1113" i="1" s="1"/>
  <c r="AJ1114" i="1" s="1"/>
  <c r="AQ1113" i="1"/>
  <c r="AS1113" i="1" s="1"/>
  <c r="AY1113" i="1" s="1"/>
  <c r="BC1113" i="1" s="1"/>
  <c r="AK1114" i="1" s="1"/>
  <c r="AV1113" i="1"/>
  <c r="AZ1113" i="1" s="1"/>
  <c r="BD1113" i="1" s="1"/>
  <c r="AL1114" i="1" s="1"/>
  <c r="AN1114" i="1" l="1"/>
  <c r="AO1114" i="1" s="1"/>
  <c r="AQ1114" i="1" s="1"/>
  <c r="AS1114" i="1" s="1"/>
  <c r="AT1114" i="1"/>
  <c r="AU1114" i="1"/>
  <c r="AW1114" i="1" s="1"/>
  <c r="BA1114" i="1" s="1"/>
  <c r="BE1114" i="1" s="1"/>
  <c r="AW1113" i="1"/>
  <c r="BA1113" i="1" s="1"/>
  <c r="BE1113" i="1" s="1"/>
  <c r="AM1114" i="1" s="1"/>
  <c r="AV1114" i="1" l="1"/>
  <c r="AZ1114" i="1" s="1"/>
  <c r="BD1114" i="1" s="1"/>
  <c r="AL1115" i="1" s="1"/>
  <c r="AY1114" i="1"/>
  <c r="BC1114" i="1" s="1"/>
  <c r="AK1115" i="1" s="1"/>
  <c r="AM1115" i="1"/>
  <c r="AP1114" i="1"/>
  <c r="AR1114" i="1" s="1"/>
  <c r="AX1114" i="1" s="1"/>
  <c r="BB1114" i="1" s="1"/>
  <c r="AJ1115" i="1" s="1"/>
  <c r="AT1115" i="1" l="1"/>
  <c r="AN1115" i="1"/>
  <c r="AO1115" i="1" s="1"/>
  <c r="AU1115" i="1"/>
  <c r="AQ1115" i="1" l="1"/>
  <c r="AS1115" i="1" s="1"/>
  <c r="AY1115" i="1" s="1"/>
  <c r="BC1115" i="1" s="1"/>
  <c r="AK1116" i="1" s="1"/>
  <c r="AV1115" i="1"/>
  <c r="AZ1115" i="1" s="1"/>
  <c r="BD1115" i="1" s="1"/>
  <c r="AL1116" i="1" s="1"/>
  <c r="AW1115" i="1"/>
  <c r="BA1115" i="1" s="1"/>
  <c r="BE1115" i="1" s="1"/>
  <c r="AM1116" i="1" s="1"/>
  <c r="AP1115" i="1"/>
  <c r="AR1115" i="1" s="1"/>
  <c r="AX1115" i="1" s="1"/>
  <c r="BB1115" i="1" s="1"/>
  <c r="AJ1116" i="1" s="1"/>
  <c r="AT1116" i="1" l="1"/>
  <c r="AN1116" i="1"/>
  <c r="AO1116" i="1" s="1"/>
  <c r="AU1116" i="1"/>
  <c r="AP1116" i="1" l="1"/>
  <c r="AR1116" i="1" s="1"/>
  <c r="AX1116" i="1" s="1"/>
  <c r="BB1116" i="1" s="1"/>
  <c r="AJ1117" i="1" s="1"/>
  <c r="AV1116" i="1"/>
  <c r="AZ1116" i="1" s="1"/>
  <c r="BD1116" i="1" s="1"/>
  <c r="AL1117" i="1" s="1"/>
  <c r="AQ1116" i="1"/>
  <c r="AS1116" i="1" s="1"/>
  <c r="AY1116" i="1" s="1"/>
  <c r="BC1116" i="1" s="1"/>
  <c r="AK1117" i="1" s="1"/>
  <c r="AW1116" i="1"/>
  <c r="BA1116" i="1" s="1"/>
  <c r="BE1116" i="1" s="1"/>
  <c r="AM1117" i="1" s="1"/>
  <c r="AU1117" i="1" l="1"/>
  <c r="AT1117" i="1"/>
  <c r="AN1117" i="1"/>
  <c r="AO1117" i="1" s="1"/>
  <c r="AV1117" i="1" l="1"/>
  <c r="AZ1117" i="1" s="1"/>
  <c r="BD1117" i="1" s="1"/>
  <c r="AL1118" i="1" s="1"/>
  <c r="AP1117" i="1"/>
  <c r="AR1117" i="1" s="1"/>
  <c r="AX1117" i="1" s="1"/>
  <c r="BB1117" i="1" s="1"/>
  <c r="AJ1118" i="1" s="1"/>
  <c r="AQ1117" i="1"/>
  <c r="AS1117" i="1" s="1"/>
  <c r="AY1117" i="1" s="1"/>
  <c r="BC1117" i="1" s="1"/>
  <c r="AK1118" i="1" s="1"/>
  <c r="AW1117" i="1"/>
  <c r="BA1117" i="1" s="1"/>
  <c r="BE1117" i="1" s="1"/>
  <c r="AM1118" i="1" s="1"/>
  <c r="AU1118" i="1" l="1"/>
  <c r="AN1118" i="1"/>
  <c r="AO1118" i="1" s="1"/>
  <c r="AT1118" i="1"/>
  <c r="AW1118" i="1" l="1"/>
  <c r="BA1118" i="1" s="1"/>
  <c r="BE1118" i="1" s="1"/>
  <c r="AM1119" i="1" s="1"/>
  <c r="AV1118" i="1"/>
  <c r="AZ1118" i="1" s="1"/>
  <c r="BD1118" i="1" s="1"/>
  <c r="AL1119" i="1" s="1"/>
  <c r="AP1118" i="1"/>
  <c r="AR1118" i="1" s="1"/>
  <c r="AX1118" i="1" s="1"/>
  <c r="BB1118" i="1" s="1"/>
  <c r="AJ1119" i="1" s="1"/>
  <c r="AQ1118" i="1"/>
  <c r="AS1118" i="1" s="1"/>
  <c r="AY1118" i="1" s="1"/>
  <c r="BC1118" i="1" s="1"/>
  <c r="AK1119" i="1" s="1"/>
  <c r="AT1119" i="1" l="1"/>
  <c r="AN1119" i="1"/>
  <c r="AO1119" i="1" s="1"/>
  <c r="AU1119" i="1"/>
  <c r="AV1119" i="1" l="1"/>
  <c r="AZ1119" i="1" s="1"/>
  <c r="BD1119" i="1" s="1"/>
  <c r="AL1120" i="1" s="1"/>
  <c r="AQ1119" i="1"/>
  <c r="AS1119" i="1" s="1"/>
  <c r="AY1119" i="1" s="1"/>
  <c r="BC1119" i="1" s="1"/>
  <c r="AK1120" i="1" s="1"/>
  <c r="AW1119" i="1"/>
  <c r="BA1119" i="1" s="1"/>
  <c r="BE1119" i="1" s="1"/>
  <c r="AM1120" i="1" s="1"/>
  <c r="AP1119" i="1"/>
  <c r="AR1119" i="1" s="1"/>
  <c r="AX1119" i="1" s="1"/>
  <c r="BB1119" i="1" s="1"/>
  <c r="AJ1120" i="1" s="1"/>
  <c r="AU1120" i="1" l="1"/>
  <c r="AT1120" i="1"/>
  <c r="AN1120" i="1"/>
  <c r="AO1120" i="1" s="1"/>
  <c r="AP1120" i="1" l="1"/>
  <c r="AR1120" i="1" s="1"/>
  <c r="AX1120" i="1" s="1"/>
  <c r="BB1120" i="1" s="1"/>
  <c r="AJ1121" i="1" s="1"/>
  <c r="AV1120" i="1"/>
  <c r="AZ1120" i="1" s="1"/>
  <c r="BD1120" i="1" s="1"/>
  <c r="AL1121" i="1" s="1"/>
  <c r="AQ1120" i="1"/>
  <c r="AS1120" i="1" s="1"/>
  <c r="AY1120" i="1" s="1"/>
  <c r="BC1120" i="1" s="1"/>
  <c r="AK1121" i="1" s="1"/>
  <c r="AW1120" i="1"/>
  <c r="BA1120" i="1" s="1"/>
  <c r="BE1120" i="1" s="1"/>
  <c r="AM1121" i="1" s="1"/>
  <c r="AU1121" i="1" l="1"/>
  <c r="AT1121" i="1"/>
  <c r="AV1121" i="1" s="1"/>
  <c r="AZ1121" i="1" s="1"/>
  <c r="BD1121" i="1" s="1"/>
  <c r="AL1122" i="1" s="1"/>
  <c r="AN1121" i="1"/>
  <c r="AO1121" i="1" s="1"/>
  <c r="AP1121" i="1" l="1"/>
  <c r="AR1121" i="1" s="1"/>
  <c r="AX1121" i="1" s="1"/>
  <c r="BB1121" i="1" s="1"/>
  <c r="AJ1122" i="1" s="1"/>
  <c r="AQ1121" i="1"/>
  <c r="AS1121" i="1" s="1"/>
  <c r="AY1121" i="1" s="1"/>
  <c r="BC1121" i="1" s="1"/>
  <c r="AK1122" i="1" s="1"/>
  <c r="AW1121" i="1"/>
  <c r="BA1121" i="1" s="1"/>
  <c r="BE1121" i="1" s="1"/>
  <c r="AM1122" i="1" s="1"/>
  <c r="AU1122" i="1" l="1"/>
  <c r="AN1122" i="1"/>
  <c r="AO1122" i="1" s="1"/>
  <c r="AP1122" i="1" s="1"/>
  <c r="AR1122" i="1" s="1"/>
  <c r="AX1122" i="1" s="1"/>
  <c r="BB1122" i="1" s="1"/>
  <c r="AJ1123" i="1" s="1"/>
  <c r="AT1122" i="1"/>
  <c r="AW1122" i="1" l="1"/>
  <c r="BA1122" i="1" s="1"/>
  <c r="BE1122" i="1" s="1"/>
  <c r="AM1123" i="1" s="1"/>
  <c r="AQ1122" i="1"/>
  <c r="AS1122" i="1" s="1"/>
  <c r="AY1122" i="1" s="1"/>
  <c r="BC1122" i="1" s="1"/>
  <c r="AK1123" i="1" s="1"/>
  <c r="AV1122" i="1"/>
  <c r="AZ1122" i="1" s="1"/>
  <c r="BD1122" i="1" s="1"/>
  <c r="AL1123" i="1" s="1"/>
  <c r="AU1123" i="1" l="1"/>
  <c r="AN1123" i="1"/>
  <c r="AT1123" i="1"/>
  <c r="AO1123" i="1" l="1"/>
  <c r="AQ1123" i="1" s="1"/>
  <c r="AS1123" i="1" s="1"/>
  <c r="AY1123" i="1" s="1"/>
  <c r="BC1123" i="1" s="1"/>
  <c r="AK1124" i="1" s="1"/>
  <c r="AW1123" i="1"/>
  <c r="BA1123" i="1" s="1"/>
  <c r="BE1123" i="1" s="1"/>
  <c r="AM1124" i="1" s="1"/>
  <c r="AV1123" i="1"/>
  <c r="AZ1123" i="1" s="1"/>
  <c r="BD1123" i="1" s="1"/>
  <c r="AL1124" i="1" s="1"/>
  <c r="AU1124" i="1" l="1"/>
  <c r="AP1123" i="1"/>
  <c r="AR1123" i="1" s="1"/>
  <c r="AX1123" i="1" s="1"/>
  <c r="BB1123" i="1" s="1"/>
  <c r="AJ1124" i="1" s="1"/>
  <c r="AT1124" i="1" l="1"/>
  <c r="AN1124" i="1"/>
  <c r="AO1124" i="1" l="1"/>
  <c r="AQ1124" i="1" s="1"/>
  <c r="AS1124" i="1" s="1"/>
  <c r="AY1124" i="1" s="1"/>
  <c r="BC1124" i="1" s="1"/>
  <c r="AK1125" i="1" s="1"/>
  <c r="AW1124" i="1"/>
  <c r="BA1124" i="1" s="1"/>
  <c r="BE1124" i="1" s="1"/>
  <c r="AM1125" i="1" s="1"/>
  <c r="AP1124" i="1"/>
  <c r="AR1124" i="1" s="1"/>
  <c r="AX1124" i="1" s="1"/>
  <c r="BB1124" i="1" s="1"/>
  <c r="AJ1125" i="1" s="1"/>
  <c r="AV1124" i="1"/>
  <c r="AZ1124" i="1" s="1"/>
  <c r="BD1124" i="1" s="1"/>
  <c r="AL1125" i="1" s="1"/>
  <c r="AU1125" i="1" l="1"/>
  <c r="AT1125" i="1"/>
  <c r="AV1125" i="1" s="1"/>
  <c r="AZ1125" i="1" s="1"/>
  <c r="BD1125" i="1" s="1"/>
  <c r="AL1126" i="1" s="1"/>
  <c r="AN1125" i="1"/>
  <c r="AO1125" i="1" s="1"/>
  <c r="AQ1125" i="1" l="1"/>
  <c r="AS1125" i="1" s="1"/>
  <c r="AY1125" i="1" s="1"/>
  <c r="BC1125" i="1" s="1"/>
  <c r="AK1126" i="1" s="1"/>
  <c r="AP1125" i="1"/>
  <c r="AR1125" i="1" s="1"/>
  <c r="AX1125" i="1" s="1"/>
  <c r="BB1125" i="1" s="1"/>
  <c r="AJ1126" i="1" s="1"/>
  <c r="AW1125" i="1"/>
  <c r="BA1125" i="1" s="1"/>
  <c r="BE1125" i="1" s="1"/>
  <c r="AM1126" i="1" s="1"/>
  <c r="AN1126" i="1" l="1"/>
  <c r="AO1126" i="1" s="1"/>
  <c r="AQ1126" i="1" s="1"/>
  <c r="AS1126" i="1" s="1"/>
  <c r="AY1126" i="1" s="1"/>
  <c r="BC1126" i="1" s="1"/>
  <c r="AK1127" i="1" s="1"/>
  <c r="AT1126" i="1"/>
  <c r="AV1126" i="1" s="1"/>
  <c r="AZ1126" i="1" s="1"/>
  <c r="BD1126" i="1" s="1"/>
  <c r="AL1127" i="1" s="1"/>
  <c r="AU1126" i="1"/>
  <c r="AP1126" i="1" l="1"/>
  <c r="AR1126" i="1" s="1"/>
  <c r="AX1126" i="1" s="1"/>
  <c r="BB1126" i="1" s="1"/>
  <c r="AJ1127" i="1" s="1"/>
  <c r="AW1126" i="1"/>
  <c r="BA1126" i="1" s="1"/>
  <c r="BE1126" i="1" s="1"/>
  <c r="AM1127" i="1" s="1"/>
  <c r="AT1127" i="1" l="1"/>
  <c r="AN1127" i="1"/>
  <c r="AU1127" i="1"/>
  <c r="AO1127" i="1" l="1"/>
  <c r="AW1127" i="1" s="1"/>
  <c r="BA1127" i="1" s="1"/>
  <c r="BE1127" i="1" s="1"/>
  <c r="AM1128" i="1" s="1"/>
  <c r="AP1127" i="1" l="1"/>
  <c r="AR1127" i="1" s="1"/>
  <c r="AX1127" i="1" s="1"/>
  <c r="BB1127" i="1" s="1"/>
  <c r="AJ1128" i="1" s="1"/>
  <c r="AV1127" i="1"/>
  <c r="AZ1127" i="1" s="1"/>
  <c r="BD1127" i="1" s="1"/>
  <c r="AL1128" i="1" s="1"/>
  <c r="AQ1127" i="1"/>
  <c r="AS1127" i="1" s="1"/>
  <c r="AY1127" i="1" s="1"/>
  <c r="BC1127" i="1" s="1"/>
  <c r="AK1128" i="1" s="1"/>
  <c r="AT1128" i="1" l="1"/>
  <c r="AN1128" i="1"/>
  <c r="AO1128" i="1" s="1"/>
  <c r="AU1128" i="1"/>
  <c r="AW1128" i="1" l="1"/>
  <c r="BA1128" i="1" s="1"/>
  <c r="BE1128" i="1" s="1"/>
  <c r="AM1129" i="1" s="1"/>
  <c r="AP1128" i="1"/>
  <c r="AR1128" i="1" s="1"/>
  <c r="AX1128" i="1" s="1"/>
  <c r="BB1128" i="1" s="1"/>
  <c r="AJ1129" i="1" s="1"/>
  <c r="AQ1128" i="1"/>
  <c r="AS1128" i="1" s="1"/>
  <c r="AY1128" i="1" s="1"/>
  <c r="BC1128" i="1" s="1"/>
  <c r="AK1129" i="1" s="1"/>
  <c r="AV1128" i="1"/>
  <c r="AZ1128" i="1" s="1"/>
  <c r="BD1128" i="1" s="1"/>
  <c r="AL1129" i="1" s="1"/>
  <c r="AT1129" i="1" l="1"/>
  <c r="AN1129" i="1"/>
  <c r="AO1129" i="1" s="1"/>
  <c r="AU1129" i="1"/>
  <c r="AW1129" i="1" l="1"/>
  <c r="BA1129" i="1" s="1"/>
  <c r="BE1129" i="1" s="1"/>
  <c r="AM1130" i="1" s="1"/>
  <c r="AQ1129" i="1"/>
  <c r="AS1129" i="1" s="1"/>
  <c r="AY1129" i="1" s="1"/>
  <c r="BC1129" i="1" s="1"/>
  <c r="AK1130" i="1" s="1"/>
  <c r="AP1129" i="1"/>
  <c r="AR1129" i="1" s="1"/>
  <c r="AX1129" i="1" s="1"/>
  <c r="BB1129" i="1" s="1"/>
  <c r="AJ1130" i="1" s="1"/>
  <c r="AV1129" i="1"/>
  <c r="AZ1129" i="1" s="1"/>
  <c r="BD1129" i="1" s="1"/>
  <c r="AL1130" i="1" s="1"/>
  <c r="AU1130" i="1" l="1"/>
  <c r="AN1130" i="1"/>
  <c r="AO1130" i="1" s="1"/>
  <c r="AT1130" i="1"/>
  <c r="AW1130" i="1" l="1"/>
  <c r="BA1130" i="1" s="1"/>
  <c r="BE1130" i="1" s="1"/>
  <c r="AM1131" i="1" s="1"/>
  <c r="AQ1130" i="1"/>
  <c r="AS1130" i="1" s="1"/>
  <c r="AY1130" i="1" s="1"/>
  <c r="BC1130" i="1" s="1"/>
  <c r="AK1131" i="1" s="1"/>
  <c r="AP1130" i="1"/>
  <c r="AR1130" i="1" s="1"/>
  <c r="AX1130" i="1" s="1"/>
  <c r="BB1130" i="1" s="1"/>
  <c r="AJ1131" i="1" s="1"/>
  <c r="AV1130" i="1"/>
  <c r="AZ1130" i="1" s="1"/>
  <c r="BD1130" i="1" s="1"/>
  <c r="AL1131" i="1" s="1"/>
  <c r="AT1131" i="1" l="1"/>
  <c r="AN1131" i="1"/>
  <c r="AO1131" i="1" s="1"/>
  <c r="AU1131" i="1"/>
  <c r="AV1131" i="1" l="1"/>
  <c r="AZ1131" i="1" s="1"/>
  <c r="BD1131" i="1" s="1"/>
  <c r="AL1132" i="1" s="1"/>
  <c r="AQ1131" i="1"/>
  <c r="AS1131" i="1" s="1"/>
  <c r="AY1131" i="1" s="1"/>
  <c r="BC1131" i="1" s="1"/>
  <c r="AK1132" i="1" s="1"/>
  <c r="AP1131" i="1"/>
  <c r="AR1131" i="1" s="1"/>
  <c r="AX1131" i="1" s="1"/>
  <c r="BB1131" i="1" s="1"/>
  <c r="AJ1132" i="1" s="1"/>
  <c r="AW1131" i="1"/>
  <c r="BA1131" i="1" s="1"/>
  <c r="BE1131" i="1" s="1"/>
  <c r="AM1132" i="1" s="1"/>
  <c r="AT1132" i="1" l="1"/>
  <c r="AN1132" i="1"/>
  <c r="AO1132" i="1" s="1"/>
  <c r="AU1132" i="1"/>
  <c r="AP1132" i="1" l="1"/>
  <c r="AR1132" i="1" s="1"/>
  <c r="AX1132" i="1" s="1"/>
  <c r="BB1132" i="1" s="1"/>
  <c r="AJ1133" i="1" s="1"/>
  <c r="AQ1132" i="1"/>
  <c r="AS1132" i="1" s="1"/>
  <c r="AY1132" i="1" s="1"/>
  <c r="BC1132" i="1" s="1"/>
  <c r="AK1133" i="1" s="1"/>
  <c r="AW1132" i="1"/>
  <c r="BA1132" i="1" s="1"/>
  <c r="BE1132" i="1" s="1"/>
  <c r="AM1133" i="1" s="1"/>
  <c r="AV1132" i="1"/>
  <c r="AZ1132" i="1" s="1"/>
  <c r="BD1132" i="1" s="1"/>
  <c r="AL1133" i="1" s="1"/>
  <c r="AU1133" i="1" l="1"/>
  <c r="AW1133" i="1" s="1"/>
  <c r="BA1133" i="1" s="1"/>
  <c r="BE1133" i="1" s="1"/>
  <c r="AM1134" i="1" s="1"/>
  <c r="AT1133" i="1"/>
  <c r="AV1133" i="1" s="1"/>
  <c r="AZ1133" i="1" s="1"/>
  <c r="BD1133" i="1" s="1"/>
  <c r="AL1134" i="1" s="1"/>
  <c r="AN1133" i="1"/>
  <c r="AO1133" i="1" s="1"/>
  <c r="AQ1133" i="1" l="1"/>
  <c r="AS1133" i="1" s="1"/>
  <c r="AY1133" i="1" s="1"/>
  <c r="BC1133" i="1" s="1"/>
  <c r="AK1134" i="1" s="1"/>
  <c r="AP1133" i="1"/>
  <c r="AR1133" i="1" s="1"/>
  <c r="AX1133" i="1" s="1"/>
  <c r="BB1133" i="1" s="1"/>
  <c r="AJ1134" i="1" s="1"/>
  <c r="AN1134" i="1" l="1"/>
  <c r="AO1134" i="1" s="1"/>
  <c r="AT1134" i="1"/>
  <c r="AV1134" i="1" s="1"/>
  <c r="AZ1134" i="1" s="1"/>
  <c r="BD1134" i="1" s="1"/>
  <c r="AL1135" i="1" s="1"/>
  <c r="AQ1134" i="1"/>
  <c r="AS1134" i="1" s="1"/>
  <c r="AY1134" i="1" s="1"/>
  <c r="BC1134" i="1" s="1"/>
  <c r="AK1135" i="1" s="1"/>
  <c r="AU1134" i="1"/>
  <c r="AW1134" i="1" s="1"/>
  <c r="BA1134" i="1" s="1"/>
  <c r="BE1134" i="1" s="1"/>
  <c r="AM1135" i="1" s="1"/>
  <c r="AU1135" i="1" l="1"/>
  <c r="AP1134" i="1"/>
  <c r="AR1134" i="1" s="1"/>
  <c r="AX1134" i="1" s="1"/>
  <c r="BB1134" i="1" s="1"/>
  <c r="AJ1135" i="1" s="1"/>
  <c r="AT1135" i="1" l="1"/>
  <c r="AN1135" i="1"/>
  <c r="AO1135" i="1" l="1"/>
  <c r="AW1135" i="1" s="1"/>
  <c r="BA1135" i="1" s="1"/>
  <c r="BE1135" i="1" s="1"/>
  <c r="AM1136" i="1" s="1"/>
  <c r="AQ1135" i="1"/>
  <c r="AS1135" i="1" s="1"/>
  <c r="AY1135" i="1" s="1"/>
  <c r="BC1135" i="1" s="1"/>
  <c r="AK1136" i="1" s="1"/>
  <c r="AV1135" i="1"/>
  <c r="AZ1135" i="1" s="1"/>
  <c r="BD1135" i="1" s="1"/>
  <c r="AL1136" i="1" s="1"/>
  <c r="AP1135" i="1"/>
  <c r="AR1135" i="1" s="1"/>
  <c r="AX1135" i="1" s="1"/>
  <c r="BB1135" i="1" s="1"/>
  <c r="AJ1136" i="1" s="1"/>
  <c r="AU1136" i="1" l="1"/>
  <c r="AT1136" i="1"/>
  <c r="AN1136" i="1"/>
  <c r="AO1136" i="1" s="1"/>
  <c r="AP1136" i="1" l="1"/>
  <c r="AR1136" i="1" s="1"/>
  <c r="AX1136" i="1" s="1"/>
  <c r="BB1136" i="1" s="1"/>
  <c r="AJ1137" i="1" s="1"/>
  <c r="AV1136" i="1"/>
  <c r="AZ1136" i="1" s="1"/>
  <c r="BD1136" i="1" s="1"/>
  <c r="AL1137" i="1" s="1"/>
  <c r="AQ1136" i="1"/>
  <c r="AS1136" i="1" s="1"/>
  <c r="AY1136" i="1" s="1"/>
  <c r="BC1136" i="1" s="1"/>
  <c r="AK1137" i="1" s="1"/>
  <c r="AW1136" i="1"/>
  <c r="BA1136" i="1" s="1"/>
  <c r="BE1136" i="1" s="1"/>
  <c r="AM1137" i="1" s="1"/>
  <c r="AU1137" i="1" l="1"/>
  <c r="AT1137" i="1"/>
  <c r="AV1137" i="1" s="1"/>
  <c r="AZ1137" i="1" s="1"/>
  <c r="BD1137" i="1" s="1"/>
  <c r="AL1138" i="1" s="1"/>
  <c r="AN1137" i="1"/>
  <c r="AO1137" i="1" s="1"/>
  <c r="AP1137" i="1" l="1"/>
  <c r="AR1137" i="1" s="1"/>
  <c r="AX1137" i="1" s="1"/>
  <c r="BB1137" i="1" s="1"/>
  <c r="AJ1138" i="1" s="1"/>
  <c r="AQ1137" i="1"/>
  <c r="AS1137" i="1" s="1"/>
  <c r="AY1137" i="1" s="1"/>
  <c r="BC1137" i="1" s="1"/>
  <c r="AK1138" i="1" s="1"/>
  <c r="AW1137" i="1"/>
  <c r="BA1137" i="1" s="1"/>
  <c r="BE1137" i="1" s="1"/>
  <c r="AM1138" i="1" s="1"/>
  <c r="AN1138" i="1" l="1"/>
  <c r="AO1138" i="1" s="1"/>
  <c r="AT1138" i="1"/>
  <c r="AU1138" i="1"/>
  <c r="AQ1138" i="1" l="1"/>
  <c r="AS1138" i="1" s="1"/>
  <c r="AY1138" i="1" s="1"/>
  <c r="BC1138" i="1" s="1"/>
  <c r="AK1139" i="1" s="1"/>
  <c r="AP1138" i="1"/>
  <c r="AR1138" i="1" s="1"/>
  <c r="AX1138" i="1" s="1"/>
  <c r="BB1138" i="1" s="1"/>
  <c r="AJ1139" i="1" s="1"/>
  <c r="AV1138" i="1"/>
  <c r="AZ1138" i="1" s="1"/>
  <c r="BD1138" i="1" s="1"/>
  <c r="AL1139" i="1" s="1"/>
  <c r="AW1138" i="1"/>
  <c r="BA1138" i="1" s="1"/>
  <c r="BE1138" i="1" s="1"/>
  <c r="AM1139" i="1" s="1"/>
  <c r="AT1139" i="1" l="1"/>
  <c r="AN1139" i="1"/>
  <c r="AO1139" i="1" s="1"/>
  <c r="AU1139" i="1"/>
  <c r="AP1139" i="1" l="1"/>
  <c r="AR1139" i="1" s="1"/>
  <c r="AX1139" i="1" s="1"/>
  <c r="BB1139" i="1" s="1"/>
  <c r="AJ1140" i="1" s="1"/>
  <c r="AW1139" i="1"/>
  <c r="BA1139" i="1" s="1"/>
  <c r="BE1139" i="1" s="1"/>
  <c r="AM1140" i="1" s="1"/>
  <c r="AV1139" i="1"/>
  <c r="AZ1139" i="1" s="1"/>
  <c r="BD1139" i="1" s="1"/>
  <c r="AL1140" i="1" s="1"/>
  <c r="AQ1139" i="1"/>
  <c r="AS1139" i="1" s="1"/>
  <c r="AY1139" i="1" s="1"/>
  <c r="BC1139" i="1" s="1"/>
  <c r="AK1140" i="1" s="1"/>
  <c r="AU1140" i="1" l="1"/>
  <c r="AT1140" i="1"/>
  <c r="AN1140" i="1"/>
  <c r="AO1140" i="1" s="1"/>
  <c r="AW1140" i="1" l="1"/>
  <c r="BA1140" i="1" s="1"/>
  <c r="BE1140" i="1" s="1"/>
  <c r="AM1141" i="1" s="1"/>
  <c r="AV1140" i="1"/>
  <c r="AZ1140" i="1" s="1"/>
  <c r="BD1140" i="1" s="1"/>
  <c r="AL1141" i="1" s="1"/>
  <c r="AQ1140" i="1"/>
  <c r="AS1140" i="1" s="1"/>
  <c r="AY1140" i="1" s="1"/>
  <c r="BC1140" i="1" s="1"/>
  <c r="AK1141" i="1" s="1"/>
  <c r="AP1140" i="1"/>
  <c r="AR1140" i="1" s="1"/>
  <c r="AX1140" i="1" s="1"/>
  <c r="BB1140" i="1" s="1"/>
  <c r="AJ1141" i="1" s="1"/>
  <c r="AU1141" i="1" l="1"/>
  <c r="AT1141" i="1"/>
  <c r="AN1141" i="1"/>
  <c r="AO1141" i="1" s="1"/>
  <c r="AP1141" i="1" l="1"/>
  <c r="AR1141" i="1" s="1"/>
  <c r="AX1141" i="1" s="1"/>
  <c r="BB1141" i="1" s="1"/>
  <c r="AJ1142" i="1" s="1"/>
  <c r="AV1141" i="1"/>
  <c r="AZ1141" i="1" s="1"/>
  <c r="BD1141" i="1" s="1"/>
  <c r="AL1142" i="1" s="1"/>
  <c r="AQ1141" i="1"/>
  <c r="AS1141" i="1" s="1"/>
  <c r="AY1141" i="1" s="1"/>
  <c r="BC1141" i="1" s="1"/>
  <c r="AK1142" i="1" s="1"/>
  <c r="AW1141" i="1"/>
  <c r="BA1141" i="1" s="1"/>
  <c r="BE1141" i="1" s="1"/>
  <c r="AM1142" i="1" s="1"/>
  <c r="AU1142" i="1" l="1"/>
  <c r="AN1142" i="1"/>
  <c r="AO1142" i="1" s="1"/>
  <c r="AT1142" i="1"/>
  <c r="AV1142" i="1" l="1"/>
  <c r="AZ1142" i="1" s="1"/>
  <c r="BD1142" i="1" s="1"/>
  <c r="AL1143" i="1" s="1"/>
  <c r="AW1142" i="1"/>
  <c r="BA1142" i="1" s="1"/>
  <c r="BE1142" i="1" s="1"/>
  <c r="AM1143" i="1" s="1"/>
  <c r="AP1142" i="1"/>
  <c r="AR1142" i="1" s="1"/>
  <c r="AX1142" i="1" s="1"/>
  <c r="BB1142" i="1" s="1"/>
  <c r="AJ1143" i="1" s="1"/>
  <c r="AQ1142" i="1"/>
  <c r="AS1142" i="1" s="1"/>
  <c r="AY1142" i="1" s="1"/>
  <c r="BC1142" i="1" s="1"/>
  <c r="AK1143" i="1" s="1"/>
  <c r="AT1143" i="1" l="1"/>
  <c r="AN1143" i="1"/>
  <c r="AO1143" i="1" s="1"/>
  <c r="AU1143" i="1"/>
  <c r="AV1143" i="1" l="1"/>
  <c r="AZ1143" i="1" s="1"/>
  <c r="BD1143" i="1" s="1"/>
  <c r="AL1144" i="1" s="1"/>
  <c r="AQ1143" i="1"/>
  <c r="AS1143" i="1" s="1"/>
  <c r="AY1143" i="1" s="1"/>
  <c r="BC1143" i="1" s="1"/>
  <c r="AK1144" i="1" s="1"/>
  <c r="AW1143" i="1"/>
  <c r="BA1143" i="1" s="1"/>
  <c r="BE1143" i="1" s="1"/>
  <c r="AM1144" i="1" s="1"/>
  <c r="AP1143" i="1"/>
  <c r="AR1143" i="1" s="1"/>
  <c r="AX1143" i="1" s="1"/>
  <c r="BB1143" i="1" s="1"/>
  <c r="AJ1144" i="1" s="1"/>
  <c r="AT1144" i="1" l="1"/>
  <c r="AN1144" i="1"/>
  <c r="AO1144" i="1" s="1"/>
  <c r="AP1144" i="1"/>
  <c r="AR1144" i="1" s="1"/>
  <c r="AX1144" i="1" s="1"/>
  <c r="BB1144" i="1" s="1"/>
  <c r="AJ1145" i="1" s="1"/>
  <c r="AU1144" i="1"/>
  <c r="AW1144" i="1" s="1"/>
  <c r="BA1144" i="1" s="1"/>
  <c r="BE1144" i="1" s="1"/>
  <c r="AM1145" i="1" s="1"/>
  <c r="AQ1144" i="1"/>
  <c r="AS1144" i="1" s="1"/>
  <c r="AY1144" i="1" s="1"/>
  <c r="BC1144" i="1" s="1"/>
  <c r="AK1145" i="1" s="1"/>
  <c r="AU1145" i="1" l="1"/>
  <c r="AN1145" i="1"/>
  <c r="AO1145" i="1" s="1"/>
  <c r="AV1144" i="1"/>
  <c r="AZ1144" i="1" s="1"/>
  <c r="BD1144" i="1" s="1"/>
  <c r="AL1145" i="1" s="1"/>
  <c r="AT1145" i="1" s="1"/>
  <c r="AV1145" i="1" s="1"/>
  <c r="AZ1145" i="1" s="1"/>
  <c r="BD1145" i="1" s="1"/>
  <c r="AL1146" i="1" l="1"/>
  <c r="AQ1145" i="1"/>
  <c r="AS1145" i="1" s="1"/>
  <c r="AY1145" i="1" s="1"/>
  <c r="BC1145" i="1" s="1"/>
  <c r="AK1146" i="1" s="1"/>
  <c r="AP1145" i="1"/>
  <c r="AR1145" i="1" s="1"/>
  <c r="AX1145" i="1" s="1"/>
  <c r="BB1145" i="1" s="1"/>
  <c r="AJ1146" i="1" s="1"/>
  <c r="AW1145" i="1"/>
  <c r="BA1145" i="1" s="1"/>
  <c r="BE1145" i="1" s="1"/>
  <c r="AM1146" i="1" s="1"/>
  <c r="AN1146" i="1" l="1"/>
  <c r="AO1146" i="1" s="1"/>
  <c r="AQ1146" i="1" s="1"/>
  <c r="AS1146" i="1" s="1"/>
  <c r="AY1146" i="1" s="1"/>
  <c r="BC1146" i="1" s="1"/>
  <c r="AK1147" i="1" s="1"/>
  <c r="AT1146" i="1"/>
  <c r="AV1146" i="1" s="1"/>
  <c r="AZ1146" i="1" s="1"/>
  <c r="BD1146" i="1" s="1"/>
  <c r="AL1147" i="1" s="1"/>
  <c r="AU1146" i="1"/>
  <c r="AW1146" i="1" s="1"/>
  <c r="BA1146" i="1" s="1"/>
  <c r="BE1146" i="1" s="1"/>
  <c r="AM1147" i="1" s="1"/>
  <c r="AU1147" i="1" l="1"/>
  <c r="AP1146" i="1"/>
  <c r="AR1146" i="1" s="1"/>
  <c r="AX1146" i="1" s="1"/>
  <c r="BB1146" i="1" s="1"/>
  <c r="AJ1147" i="1" s="1"/>
  <c r="AT1147" i="1" l="1"/>
  <c r="AN1147" i="1"/>
  <c r="AO1147" i="1" l="1"/>
  <c r="AW1147" i="1" s="1"/>
  <c r="BA1147" i="1" s="1"/>
  <c r="BE1147" i="1" s="1"/>
  <c r="AM1148" i="1" s="1"/>
  <c r="AV1147" i="1"/>
  <c r="AZ1147" i="1" s="1"/>
  <c r="BD1147" i="1" s="1"/>
  <c r="AL1148" i="1" s="1"/>
  <c r="AP1147" i="1"/>
  <c r="AR1147" i="1" s="1"/>
  <c r="AX1147" i="1" s="1"/>
  <c r="BB1147" i="1" s="1"/>
  <c r="AJ1148" i="1" s="1"/>
  <c r="AT1148" i="1" l="1"/>
  <c r="AQ1147" i="1"/>
  <c r="AS1147" i="1" s="1"/>
  <c r="AY1147" i="1" s="1"/>
  <c r="BC1147" i="1" s="1"/>
  <c r="AK1148" i="1" s="1"/>
  <c r="AU1148" i="1" l="1"/>
  <c r="AN1148" i="1"/>
  <c r="AO1148" i="1" l="1"/>
  <c r="AV1148" i="1" s="1"/>
  <c r="AZ1148" i="1" s="1"/>
  <c r="BD1148" i="1" s="1"/>
  <c r="AL1149" i="1" s="1"/>
  <c r="AW1148" i="1"/>
  <c r="BA1148" i="1" s="1"/>
  <c r="BE1148" i="1" s="1"/>
  <c r="AM1149" i="1" s="1"/>
  <c r="AP1148" i="1" l="1"/>
  <c r="AR1148" i="1" s="1"/>
  <c r="AX1148" i="1" s="1"/>
  <c r="BB1148" i="1" s="1"/>
  <c r="AJ1149" i="1" s="1"/>
  <c r="AQ1148" i="1"/>
  <c r="AS1148" i="1" s="1"/>
  <c r="AY1148" i="1" s="1"/>
  <c r="BC1148" i="1" s="1"/>
  <c r="AK1149" i="1" s="1"/>
  <c r="AU1149" i="1" l="1"/>
  <c r="AT1149" i="1"/>
  <c r="AN1149" i="1"/>
  <c r="AO1149" i="1" s="1"/>
  <c r="AP1149" i="1" s="1"/>
  <c r="AR1149" i="1" s="1"/>
  <c r="AX1149" i="1" s="1"/>
  <c r="BB1149" i="1" s="1"/>
  <c r="AJ1150" i="1" s="1"/>
  <c r="AV1149" i="1" l="1"/>
  <c r="AZ1149" i="1" s="1"/>
  <c r="BD1149" i="1" s="1"/>
  <c r="AL1150" i="1" s="1"/>
  <c r="AQ1149" i="1"/>
  <c r="AS1149" i="1" s="1"/>
  <c r="AY1149" i="1" s="1"/>
  <c r="BC1149" i="1" s="1"/>
  <c r="AK1150" i="1" s="1"/>
  <c r="AW1149" i="1"/>
  <c r="BA1149" i="1" s="1"/>
  <c r="BE1149" i="1" s="1"/>
  <c r="AM1150" i="1" s="1"/>
  <c r="AU1150" i="1" l="1"/>
  <c r="AT1150" i="1"/>
  <c r="AN1150" i="1"/>
  <c r="AO1150" i="1" l="1"/>
  <c r="AW1150" i="1" s="1"/>
  <c r="BA1150" i="1" s="1"/>
  <c r="BE1150" i="1" s="1"/>
  <c r="AM1151" i="1" s="1"/>
  <c r="AP1150" i="1"/>
  <c r="AR1150" i="1" s="1"/>
  <c r="AX1150" i="1" s="1"/>
  <c r="BB1150" i="1" s="1"/>
  <c r="AJ1151" i="1" s="1"/>
  <c r="AQ1150" i="1"/>
  <c r="AS1150" i="1" s="1"/>
  <c r="AY1150" i="1" s="1"/>
  <c r="BC1150" i="1" s="1"/>
  <c r="AK1151" i="1" s="1"/>
  <c r="AN1151" i="1" l="1"/>
  <c r="AO1151" i="1" s="1"/>
  <c r="AU1151" i="1"/>
  <c r="AV1150" i="1"/>
  <c r="AZ1150" i="1" s="1"/>
  <c r="BD1150" i="1" s="1"/>
  <c r="AL1151" i="1" s="1"/>
  <c r="AP1151" i="1" l="1"/>
  <c r="AR1151" i="1" s="1"/>
  <c r="AQ1151" i="1"/>
  <c r="AS1151" i="1" s="1"/>
  <c r="AY1151" i="1" s="1"/>
  <c r="BC1151" i="1" s="1"/>
  <c r="AK1152" i="1" s="1"/>
  <c r="AX1151" i="1"/>
  <c r="BB1151" i="1" s="1"/>
  <c r="AJ1152" i="1" s="1"/>
  <c r="AT1151" i="1"/>
  <c r="AV1151" i="1" s="1"/>
  <c r="AZ1151" i="1" s="1"/>
  <c r="BD1151" i="1" s="1"/>
  <c r="AL1152" i="1" s="1"/>
  <c r="AW1151" i="1"/>
  <c r="BA1151" i="1" s="1"/>
  <c r="BE1151" i="1" s="1"/>
  <c r="AM1152" i="1" s="1"/>
  <c r="AT1152" i="1" l="1"/>
  <c r="AN1152" i="1"/>
  <c r="AO1152" i="1" s="1"/>
  <c r="AU1152" i="1"/>
  <c r="AW1152" i="1" s="1"/>
  <c r="BA1152" i="1" s="1"/>
  <c r="BE1152" i="1" s="1"/>
  <c r="AM1153" i="1" s="1"/>
  <c r="AP1152" i="1" l="1"/>
  <c r="AR1152" i="1" s="1"/>
  <c r="AX1152" i="1" s="1"/>
  <c r="BB1152" i="1" s="1"/>
  <c r="AJ1153" i="1" s="1"/>
  <c r="AV1152" i="1"/>
  <c r="AZ1152" i="1" s="1"/>
  <c r="BD1152" i="1" s="1"/>
  <c r="AL1153" i="1" s="1"/>
  <c r="AQ1152" i="1"/>
  <c r="AS1152" i="1" s="1"/>
  <c r="AY1152" i="1" s="1"/>
  <c r="BC1152" i="1" s="1"/>
  <c r="AK1153" i="1" s="1"/>
  <c r="AU1153" i="1" l="1"/>
  <c r="AT1153" i="1"/>
  <c r="AN1153" i="1"/>
  <c r="AO1153" i="1" s="1"/>
  <c r="AP1153" i="1" s="1"/>
  <c r="AR1153" i="1" s="1"/>
  <c r="AX1153" i="1" s="1"/>
  <c r="BB1153" i="1" s="1"/>
  <c r="AJ1154" i="1" s="1"/>
  <c r="AV1153" i="1" l="1"/>
  <c r="AZ1153" i="1" s="1"/>
  <c r="BD1153" i="1" s="1"/>
  <c r="AL1154" i="1" s="1"/>
  <c r="AQ1153" i="1"/>
  <c r="AS1153" i="1" s="1"/>
  <c r="AY1153" i="1" s="1"/>
  <c r="BC1153" i="1" s="1"/>
  <c r="AK1154" i="1" s="1"/>
  <c r="AW1153" i="1"/>
  <c r="BA1153" i="1" s="1"/>
  <c r="BE1153" i="1" s="1"/>
  <c r="AM1154" i="1" s="1"/>
  <c r="AU1154" i="1" l="1"/>
  <c r="AT1154" i="1"/>
  <c r="AN1154" i="1"/>
  <c r="AO1154" i="1" l="1"/>
  <c r="AQ1154" i="1" s="1"/>
  <c r="AS1154" i="1" s="1"/>
  <c r="AY1154" i="1" s="1"/>
  <c r="BC1154" i="1" s="1"/>
  <c r="AK1155" i="1" s="1"/>
  <c r="AP1154" i="1" l="1"/>
  <c r="AR1154" i="1" s="1"/>
  <c r="AX1154" i="1" s="1"/>
  <c r="BB1154" i="1" s="1"/>
  <c r="AJ1155" i="1" s="1"/>
  <c r="AW1154" i="1"/>
  <c r="BA1154" i="1" s="1"/>
  <c r="BE1154" i="1" s="1"/>
  <c r="AM1155" i="1" s="1"/>
  <c r="AU1155" i="1" s="1"/>
  <c r="AV1154" i="1"/>
  <c r="AZ1154" i="1" s="1"/>
  <c r="BD1154" i="1" s="1"/>
  <c r="AL1155" i="1" s="1"/>
  <c r="AT1155" i="1" l="1"/>
  <c r="AN1155" i="1"/>
  <c r="AO1155" i="1" l="1"/>
  <c r="AP1155" i="1" s="1"/>
  <c r="AR1155" i="1" s="1"/>
  <c r="AX1155" i="1" s="1"/>
  <c r="BB1155" i="1" s="1"/>
  <c r="AJ1156" i="1" s="1"/>
  <c r="AW1155" i="1"/>
  <c r="BA1155" i="1" s="1"/>
  <c r="BE1155" i="1" s="1"/>
  <c r="AM1156" i="1" s="1"/>
  <c r="AQ1155" i="1" l="1"/>
  <c r="AS1155" i="1" s="1"/>
  <c r="AY1155" i="1" s="1"/>
  <c r="BC1155" i="1" s="1"/>
  <c r="AK1156" i="1" s="1"/>
  <c r="AV1155" i="1"/>
  <c r="AZ1155" i="1" s="1"/>
  <c r="BD1155" i="1" s="1"/>
  <c r="AL1156" i="1" s="1"/>
  <c r="AU1156" i="1" l="1"/>
  <c r="AN1156" i="1"/>
  <c r="AT1156" i="1"/>
  <c r="AO1156" i="1" l="1"/>
  <c r="AV1156" i="1" s="1"/>
  <c r="AZ1156" i="1" s="1"/>
  <c r="BD1156" i="1" s="1"/>
  <c r="AL1157" i="1" s="1"/>
  <c r="AW1156" i="1" l="1"/>
  <c r="BA1156" i="1" s="1"/>
  <c r="BE1156" i="1" s="1"/>
  <c r="AM1157" i="1" s="1"/>
  <c r="AQ1156" i="1"/>
  <c r="AS1156" i="1" s="1"/>
  <c r="AY1156" i="1" s="1"/>
  <c r="BC1156" i="1" s="1"/>
  <c r="AK1157" i="1" s="1"/>
  <c r="AP1156" i="1"/>
  <c r="AR1156" i="1" s="1"/>
  <c r="AX1156" i="1" s="1"/>
  <c r="BB1156" i="1" s="1"/>
  <c r="AJ1157" i="1" s="1"/>
  <c r="AT1157" i="1" l="1"/>
  <c r="AN1157" i="1"/>
  <c r="AO1157" i="1" s="1"/>
  <c r="AU1157" i="1"/>
  <c r="AW1157" i="1" s="1"/>
  <c r="BA1157" i="1" s="1"/>
  <c r="BE1157" i="1" s="1"/>
  <c r="AM1158" i="1" s="1"/>
  <c r="AQ1157" i="1"/>
  <c r="AS1157" i="1" s="1"/>
  <c r="AY1157" i="1" s="1"/>
  <c r="BC1157" i="1" s="1"/>
  <c r="AK1158" i="1" s="1"/>
  <c r="AU1158" i="1" l="1"/>
  <c r="AP1157" i="1"/>
  <c r="AR1157" i="1" s="1"/>
  <c r="AX1157" i="1" s="1"/>
  <c r="BB1157" i="1" s="1"/>
  <c r="AJ1158" i="1" s="1"/>
  <c r="AV1157" i="1"/>
  <c r="AZ1157" i="1" s="1"/>
  <c r="BD1157" i="1" s="1"/>
  <c r="AL1158" i="1" s="1"/>
  <c r="AN1158" i="1" l="1"/>
  <c r="AT1158" i="1"/>
  <c r="AO1158" i="1" l="1"/>
  <c r="AP1158" i="1" s="1"/>
  <c r="AR1158" i="1" s="1"/>
  <c r="AX1158" i="1" s="1"/>
  <c r="BB1158" i="1" s="1"/>
  <c r="AJ1159" i="1" s="1"/>
  <c r="AQ1158" i="1"/>
  <c r="AS1158" i="1" s="1"/>
  <c r="AY1158" i="1" s="1"/>
  <c r="BC1158" i="1" s="1"/>
  <c r="AK1159" i="1" s="1"/>
  <c r="AN1159" i="1" l="1"/>
  <c r="AO1159" i="1" s="1"/>
  <c r="AU1159" i="1"/>
  <c r="AW1159" i="1" s="1"/>
  <c r="BA1159" i="1" s="1"/>
  <c r="BE1159" i="1" s="1"/>
  <c r="AV1158" i="1"/>
  <c r="AZ1158" i="1" s="1"/>
  <c r="BD1158" i="1" s="1"/>
  <c r="AL1159" i="1" s="1"/>
  <c r="AW1158" i="1"/>
  <c r="BA1158" i="1" s="1"/>
  <c r="BE1158" i="1" s="1"/>
  <c r="AM1159" i="1" s="1"/>
  <c r="AT1159" i="1" l="1"/>
  <c r="AV1159" i="1" s="1"/>
  <c r="AZ1159" i="1" s="1"/>
  <c r="BD1159" i="1" s="1"/>
  <c r="AL1160" i="1" s="1"/>
  <c r="AQ1159" i="1"/>
  <c r="AS1159" i="1" s="1"/>
  <c r="AY1159" i="1" s="1"/>
  <c r="BC1159" i="1" s="1"/>
  <c r="AK1160" i="1" s="1"/>
  <c r="AM1160" i="1"/>
  <c r="AP1159" i="1"/>
  <c r="AR1159" i="1" s="1"/>
  <c r="AX1159" i="1" s="1"/>
  <c r="BB1159" i="1" s="1"/>
  <c r="AJ1160" i="1" s="1"/>
  <c r="AT1160" i="1" l="1"/>
  <c r="AN1160" i="1"/>
  <c r="AO1160" i="1" s="1"/>
  <c r="AU1160" i="1"/>
  <c r="AW1160" i="1" s="1"/>
  <c r="BA1160" i="1" s="1"/>
  <c r="BE1160" i="1" s="1"/>
  <c r="AM1161" i="1" s="1"/>
  <c r="AQ1160" i="1"/>
  <c r="AS1160" i="1" s="1"/>
  <c r="AY1160" i="1" s="1"/>
  <c r="BC1160" i="1" s="1"/>
  <c r="AK1161" i="1" s="1"/>
  <c r="AU1161" i="1" l="1"/>
  <c r="AP1160" i="1"/>
  <c r="AR1160" i="1" s="1"/>
  <c r="AX1160" i="1" s="1"/>
  <c r="BB1160" i="1" s="1"/>
  <c r="AJ1161" i="1" s="1"/>
  <c r="AV1160" i="1"/>
  <c r="AZ1160" i="1" s="1"/>
  <c r="BD1160" i="1" s="1"/>
  <c r="AL1161" i="1" s="1"/>
  <c r="AT1161" i="1" l="1"/>
  <c r="AN1161" i="1"/>
  <c r="AO1161" i="1" l="1"/>
  <c r="AP1161" i="1" s="1"/>
  <c r="AR1161" i="1" s="1"/>
  <c r="AX1161" i="1" s="1"/>
  <c r="BB1161" i="1" s="1"/>
  <c r="AJ1162" i="1" s="1"/>
  <c r="AQ1161" i="1"/>
  <c r="AS1161" i="1" s="1"/>
  <c r="AY1161" i="1" s="1"/>
  <c r="BC1161" i="1" s="1"/>
  <c r="AK1162" i="1" s="1"/>
  <c r="AW1161" i="1"/>
  <c r="BA1161" i="1" s="1"/>
  <c r="BE1161" i="1" s="1"/>
  <c r="AM1162" i="1" s="1"/>
  <c r="AV1161" i="1"/>
  <c r="AZ1161" i="1" s="1"/>
  <c r="BD1161" i="1" s="1"/>
  <c r="AL1162" i="1" s="1"/>
  <c r="AU1162" i="1" l="1"/>
  <c r="AN1162" i="1"/>
  <c r="AO1162" i="1" s="1"/>
  <c r="AT1162" i="1"/>
  <c r="AW1162" i="1" l="1"/>
  <c r="BA1162" i="1" s="1"/>
  <c r="BE1162" i="1" s="1"/>
  <c r="AM1163" i="1" s="1"/>
  <c r="AQ1162" i="1"/>
  <c r="AS1162" i="1" s="1"/>
  <c r="AY1162" i="1" s="1"/>
  <c r="BC1162" i="1" s="1"/>
  <c r="AK1163" i="1" s="1"/>
  <c r="AV1162" i="1"/>
  <c r="AZ1162" i="1" s="1"/>
  <c r="BD1162" i="1" s="1"/>
  <c r="AL1163" i="1" s="1"/>
  <c r="AP1162" i="1"/>
  <c r="AR1162" i="1" s="1"/>
  <c r="AX1162" i="1" s="1"/>
  <c r="BB1162" i="1" s="1"/>
  <c r="AJ1163" i="1" s="1"/>
  <c r="AU1163" i="1" l="1"/>
  <c r="AT1163" i="1"/>
  <c r="AN1163" i="1"/>
  <c r="AO1163" i="1" s="1"/>
  <c r="AV1163" i="1" l="1"/>
  <c r="AZ1163" i="1" s="1"/>
  <c r="BD1163" i="1" s="1"/>
  <c r="AL1164" i="1" s="1"/>
  <c r="AP1163" i="1"/>
  <c r="AR1163" i="1" s="1"/>
  <c r="AX1163" i="1" s="1"/>
  <c r="BB1163" i="1" s="1"/>
  <c r="AJ1164" i="1" s="1"/>
  <c r="AQ1163" i="1"/>
  <c r="AS1163" i="1" s="1"/>
  <c r="AY1163" i="1" s="1"/>
  <c r="BC1163" i="1" s="1"/>
  <c r="AK1164" i="1" s="1"/>
  <c r="AW1163" i="1"/>
  <c r="BA1163" i="1" s="1"/>
  <c r="BE1163" i="1" s="1"/>
  <c r="AM1164" i="1" s="1"/>
  <c r="AU1164" i="1" l="1"/>
  <c r="AT1164" i="1"/>
  <c r="AN1164" i="1"/>
  <c r="AO1164" i="1" s="1"/>
  <c r="AP1164" i="1" l="1"/>
  <c r="AR1164" i="1" s="1"/>
  <c r="AX1164" i="1" s="1"/>
  <c r="BB1164" i="1" s="1"/>
  <c r="AJ1165" i="1" s="1"/>
  <c r="AV1164" i="1"/>
  <c r="AZ1164" i="1" s="1"/>
  <c r="BD1164" i="1" s="1"/>
  <c r="AL1165" i="1" s="1"/>
  <c r="AQ1164" i="1"/>
  <c r="AS1164" i="1" s="1"/>
  <c r="AY1164" i="1" s="1"/>
  <c r="BC1164" i="1" s="1"/>
  <c r="AK1165" i="1" s="1"/>
  <c r="AW1164" i="1"/>
  <c r="BA1164" i="1" s="1"/>
  <c r="BE1164" i="1" s="1"/>
  <c r="AM1165" i="1" s="1"/>
  <c r="AU1165" i="1" l="1"/>
  <c r="AT1165" i="1"/>
  <c r="AN1165" i="1"/>
  <c r="AO1165" i="1" s="1"/>
  <c r="AV1165" i="1" l="1"/>
  <c r="AZ1165" i="1" s="1"/>
  <c r="BD1165" i="1" s="1"/>
  <c r="AL1166" i="1" s="1"/>
  <c r="AP1165" i="1"/>
  <c r="AR1165" i="1" s="1"/>
  <c r="AX1165" i="1" s="1"/>
  <c r="BB1165" i="1" s="1"/>
  <c r="AJ1166" i="1" s="1"/>
  <c r="AQ1165" i="1"/>
  <c r="AS1165" i="1" s="1"/>
  <c r="AY1165" i="1" s="1"/>
  <c r="BC1165" i="1" s="1"/>
  <c r="AK1166" i="1" s="1"/>
  <c r="AW1165" i="1"/>
  <c r="BA1165" i="1" s="1"/>
  <c r="BE1165" i="1" s="1"/>
  <c r="AM1166" i="1" s="1"/>
  <c r="AU1166" i="1" l="1"/>
  <c r="AN1166" i="1"/>
  <c r="AO1166" i="1" s="1"/>
  <c r="AT1166" i="1"/>
  <c r="AV1166" i="1" s="1"/>
  <c r="AZ1166" i="1" s="1"/>
  <c r="BD1166" i="1" s="1"/>
  <c r="AL1167" i="1" s="1"/>
  <c r="AP1166" i="1" l="1"/>
  <c r="AR1166" i="1" s="1"/>
  <c r="AX1166" i="1" s="1"/>
  <c r="BB1166" i="1" s="1"/>
  <c r="AJ1167" i="1" s="1"/>
  <c r="AW1166" i="1"/>
  <c r="BA1166" i="1" s="1"/>
  <c r="BE1166" i="1" s="1"/>
  <c r="AM1167" i="1" s="1"/>
  <c r="AQ1166" i="1"/>
  <c r="AS1166" i="1" s="1"/>
  <c r="AY1166" i="1" s="1"/>
  <c r="BC1166" i="1" s="1"/>
  <c r="AK1167" i="1" s="1"/>
  <c r="AU1167" i="1" l="1"/>
  <c r="AW1167" i="1" s="1"/>
  <c r="BA1167" i="1" s="1"/>
  <c r="BE1167" i="1" s="1"/>
  <c r="AM1168" i="1" s="1"/>
  <c r="AP1167" i="1"/>
  <c r="AR1167" i="1" s="1"/>
  <c r="AX1167" i="1" s="1"/>
  <c r="BB1167" i="1" s="1"/>
  <c r="AJ1168" i="1" s="1"/>
  <c r="AT1167" i="1"/>
  <c r="AV1167" i="1" s="1"/>
  <c r="AZ1167" i="1" s="1"/>
  <c r="BD1167" i="1" s="1"/>
  <c r="AL1168" i="1" s="1"/>
  <c r="AN1167" i="1"/>
  <c r="AO1167" i="1" s="1"/>
  <c r="AT1168" i="1" l="1"/>
  <c r="AQ1167" i="1"/>
  <c r="AS1167" i="1" s="1"/>
  <c r="AY1167" i="1" s="1"/>
  <c r="BC1167" i="1" s="1"/>
  <c r="AK1168" i="1" s="1"/>
  <c r="AN1168" i="1" s="1"/>
  <c r="AO1168" i="1" l="1"/>
  <c r="AP1168" i="1"/>
  <c r="AR1168" i="1" s="1"/>
  <c r="AX1168" i="1" s="1"/>
  <c r="BB1168" i="1" s="1"/>
  <c r="AJ1169" i="1" s="1"/>
  <c r="AU1168" i="1"/>
  <c r="AW1168" i="1" s="1"/>
  <c r="BA1168" i="1" s="1"/>
  <c r="BE1168" i="1" s="1"/>
  <c r="AM1169" i="1" s="1"/>
  <c r="AQ1168" i="1"/>
  <c r="AS1168" i="1" s="1"/>
  <c r="AY1168" i="1" s="1"/>
  <c r="BC1168" i="1" s="1"/>
  <c r="AK1169" i="1"/>
  <c r="AV1168" i="1"/>
  <c r="AZ1168" i="1" s="1"/>
  <c r="BD1168" i="1" s="1"/>
  <c r="AL1169" i="1" s="1"/>
  <c r="AT1169" i="1" l="1"/>
  <c r="AN1169" i="1"/>
  <c r="AO1169" i="1" s="1"/>
  <c r="AU1169" i="1"/>
  <c r="AP1169" i="1" l="1"/>
  <c r="AR1169" i="1" s="1"/>
  <c r="AX1169" i="1" s="1"/>
  <c r="BB1169" i="1" s="1"/>
  <c r="AJ1170" i="1" s="1"/>
  <c r="AV1169" i="1"/>
  <c r="AZ1169" i="1" s="1"/>
  <c r="BD1169" i="1" s="1"/>
  <c r="AL1170" i="1" s="1"/>
  <c r="AQ1169" i="1"/>
  <c r="AS1169" i="1" s="1"/>
  <c r="AY1169" i="1" s="1"/>
  <c r="BC1169" i="1" s="1"/>
  <c r="AK1170" i="1" s="1"/>
  <c r="AW1169" i="1"/>
  <c r="BA1169" i="1" s="1"/>
  <c r="BE1169" i="1" s="1"/>
  <c r="AM1170" i="1" s="1"/>
  <c r="AU1170" i="1" l="1"/>
  <c r="AN1170" i="1"/>
  <c r="AO1170" i="1" s="1"/>
  <c r="AT1170" i="1"/>
  <c r="AV1170" i="1" l="1"/>
  <c r="AZ1170" i="1" s="1"/>
  <c r="BD1170" i="1" s="1"/>
  <c r="AL1171" i="1" s="1"/>
  <c r="AW1170" i="1"/>
  <c r="BA1170" i="1" s="1"/>
  <c r="BE1170" i="1" s="1"/>
  <c r="AM1171" i="1" s="1"/>
  <c r="AP1170" i="1"/>
  <c r="AR1170" i="1" s="1"/>
  <c r="AX1170" i="1" s="1"/>
  <c r="BB1170" i="1" s="1"/>
  <c r="AJ1171" i="1" s="1"/>
  <c r="AQ1170" i="1"/>
  <c r="AS1170" i="1" s="1"/>
  <c r="AY1170" i="1" s="1"/>
  <c r="BC1170" i="1" s="1"/>
  <c r="AK1171" i="1" s="1"/>
  <c r="AT1171" i="1" l="1"/>
  <c r="AN1171" i="1"/>
  <c r="AO1171" i="1" s="1"/>
  <c r="AQ1171" i="1"/>
  <c r="AS1171" i="1" s="1"/>
  <c r="AY1171" i="1" s="1"/>
  <c r="BC1171" i="1" s="1"/>
  <c r="AK1172" i="1" s="1"/>
  <c r="AU1171" i="1"/>
  <c r="AV1171" i="1" l="1"/>
  <c r="AZ1171" i="1" s="1"/>
  <c r="BD1171" i="1" s="1"/>
  <c r="AL1172" i="1" s="1"/>
  <c r="AW1171" i="1"/>
  <c r="BA1171" i="1" s="1"/>
  <c r="BE1171" i="1" s="1"/>
  <c r="AM1172" i="1" s="1"/>
  <c r="AP1171" i="1"/>
  <c r="AR1171" i="1" s="1"/>
  <c r="AX1171" i="1" s="1"/>
  <c r="BB1171" i="1" s="1"/>
  <c r="AJ1172" i="1" s="1"/>
  <c r="AT1172" i="1" l="1"/>
  <c r="AN1172" i="1"/>
  <c r="AU1172" i="1"/>
  <c r="AO1172" i="1" l="1"/>
  <c r="AP1172" i="1" s="1"/>
  <c r="AR1172" i="1" s="1"/>
  <c r="AX1172" i="1" s="1"/>
  <c r="BB1172" i="1" s="1"/>
  <c r="AJ1173" i="1" s="1"/>
  <c r="AQ1172" i="1"/>
  <c r="AS1172" i="1" s="1"/>
  <c r="AY1172" i="1" s="1"/>
  <c r="BC1172" i="1" s="1"/>
  <c r="AK1173" i="1" s="1"/>
  <c r="AW1172" i="1"/>
  <c r="BA1172" i="1" s="1"/>
  <c r="BE1172" i="1" s="1"/>
  <c r="AM1173" i="1" s="1"/>
  <c r="AV1172" i="1"/>
  <c r="AZ1172" i="1" s="1"/>
  <c r="BD1172" i="1" s="1"/>
  <c r="AL1173" i="1" s="1"/>
  <c r="AU1173" i="1" l="1"/>
  <c r="AN1173" i="1"/>
  <c r="AO1173" i="1" s="1"/>
  <c r="AT1173" i="1"/>
  <c r="AQ1173" i="1" l="1"/>
  <c r="AS1173" i="1" s="1"/>
  <c r="AY1173" i="1" s="1"/>
  <c r="BC1173" i="1" s="1"/>
  <c r="AK1174" i="1" s="1"/>
  <c r="AV1173" i="1"/>
  <c r="AZ1173" i="1" s="1"/>
  <c r="BD1173" i="1" s="1"/>
  <c r="AL1174" i="1" s="1"/>
  <c r="AW1173" i="1"/>
  <c r="BA1173" i="1" s="1"/>
  <c r="BE1173" i="1" s="1"/>
  <c r="AM1174" i="1" s="1"/>
  <c r="AP1173" i="1"/>
  <c r="AR1173" i="1" s="1"/>
  <c r="AX1173" i="1" s="1"/>
  <c r="BB1173" i="1" s="1"/>
  <c r="AJ1174" i="1" s="1"/>
  <c r="AT1174" i="1" l="1"/>
  <c r="AN1174" i="1"/>
  <c r="AO1174" i="1" s="1"/>
  <c r="AU1174" i="1"/>
  <c r="AV1174" i="1" l="1"/>
  <c r="AZ1174" i="1" s="1"/>
  <c r="BD1174" i="1" s="1"/>
  <c r="AL1175" i="1" s="1"/>
  <c r="AP1174" i="1"/>
  <c r="AR1174" i="1" s="1"/>
  <c r="AX1174" i="1" s="1"/>
  <c r="BB1174" i="1" s="1"/>
  <c r="AJ1175" i="1" s="1"/>
  <c r="AW1174" i="1"/>
  <c r="BA1174" i="1" s="1"/>
  <c r="BE1174" i="1" s="1"/>
  <c r="AM1175" i="1" s="1"/>
  <c r="AQ1174" i="1"/>
  <c r="AS1174" i="1" s="1"/>
  <c r="AY1174" i="1" s="1"/>
  <c r="BC1174" i="1" s="1"/>
  <c r="AK1175" i="1" s="1"/>
  <c r="AT1175" i="1" l="1"/>
  <c r="AN1175" i="1"/>
  <c r="AO1175" i="1" s="1"/>
  <c r="AU1175" i="1"/>
  <c r="AQ1175" i="1" l="1"/>
  <c r="AS1175" i="1" s="1"/>
  <c r="AY1175" i="1" s="1"/>
  <c r="BC1175" i="1" s="1"/>
  <c r="AK1176" i="1" s="1"/>
  <c r="AP1175" i="1"/>
  <c r="AR1175" i="1" s="1"/>
  <c r="AX1175" i="1" s="1"/>
  <c r="BB1175" i="1" s="1"/>
  <c r="AJ1176" i="1" s="1"/>
  <c r="AV1175" i="1"/>
  <c r="AZ1175" i="1" s="1"/>
  <c r="BD1175" i="1" s="1"/>
  <c r="AL1176" i="1" s="1"/>
  <c r="AW1175" i="1"/>
  <c r="BA1175" i="1" s="1"/>
  <c r="BE1175" i="1" s="1"/>
  <c r="AM1176" i="1" s="1"/>
  <c r="AT1176" i="1" l="1"/>
  <c r="AN1176" i="1"/>
  <c r="AO1176" i="1" s="1"/>
  <c r="AU1176" i="1"/>
  <c r="AP1176" i="1" l="1"/>
  <c r="AR1176" i="1" s="1"/>
  <c r="AX1176" i="1" s="1"/>
  <c r="BB1176" i="1" s="1"/>
  <c r="AJ1177" i="1" s="1"/>
  <c r="AV1176" i="1"/>
  <c r="AZ1176" i="1" s="1"/>
  <c r="BD1176" i="1" s="1"/>
  <c r="AL1177" i="1" s="1"/>
  <c r="AQ1176" i="1"/>
  <c r="AS1176" i="1" s="1"/>
  <c r="AY1176" i="1" s="1"/>
  <c r="BC1176" i="1" s="1"/>
  <c r="AK1177" i="1" s="1"/>
  <c r="AW1176" i="1"/>
  <c r="BA1176" i="1" s="1"/>
  <c r="BE1176" i="1" s="1"/>
  <c r="AM1177" i="1" s="1"/>
  <c r="AU1177" i="1" l="1"/>
  <c r="AN1177" i="1"/>
  <c r="AO1177" i="1" s="1"/>
  <c r="AT1177" i="1"/>
  <c r="AW1177" i="1" l="1"/>
  <c r="BA1177" i="1" s="1"/>
  <c r="BE1177" i="1" s="1"/>
  <c r="AM1178" i="1" s="1"/>
  <c r="AQ1177" i="1"/>
  <c r="AS1177" i="1" s="1"/>
  <c r="AY1177" i="1" s="1"/>
  <c r="BC1177" i="1" s="1"/>
  <c r="AK1178" i="1" s="1"/>
  <c r="AV1177" i="1"/>
  <c r="AZ1177" i="1" s="1"/>
  <c r="BD1177" i="1" s="1"/>
  <c r="AL1178" i="1" s="1"/>
  <c r="AP1177" i="1"/>
  <c r="AR1177" i="1" s="1"/>
  <c r="AX1177" i="1" s="1"/>
  <c r="BB1177" i="1" s="1"/>
  <c r="AJ1178" i="1" s="1"/>
  <c r="AU1178" i="1" l="1"/>
  <c r="AT1178" i="1"/>
  <c r="AV1178" i="1" s="1"/>
  <c r="AZ1178" i="1" s="1"/>
  <c r="BD1178" i="1" s="1"/>
  <c r="AL1179" i="1" s="1"/>
  <c r="AN1178" i="1"/>
  <c r="AO1178" i="1" s="1"/>
  <c r="AW1178" i="1" l="1"/>
  <c r="BA1178" i="1" s="1"/>
  <c r="BE1178" i="1" s="1"/>
  <c r="AM1179" i="1" s="1"/>
  <c r="AQ1178" i="1"/>
  <c r="AS1178" i="1" s="1"/>
  <c r="AY1178" i="1" s="1"/>
  <c r="BC1178" i="1" s="1"/>
  <c r="AK1179" i="1" s="1"/>
  <c r="AP1178" i="1"/>
  <c r="AR1178" i="1" s="1"/>
  <c r="AX1178" i="1" s="1"/>
  <c r="BB1178" i="1" s="1"/>
  <c r="AJ1179" i="1" s="1"/>
  <c r="AT1179" i="1" l="1"/>
  <c r="AN1179" i="1"/>
  <c r="AO1179" i="1" s="1"/>
  <c r="AQ1179" i="1"/>
  <c r="AS1179" i="1" s="1"/>
  <c r="AY1179" i="1" s="1"/>
  <c r="BC1179" i="1" s="1"/>
  <c r="AK1180" i="1" s="1"/>
  <c r="AU1179" i="1"/>
  <c r="AW1179" i="1" s="1"/>
  <c r="BA1179" i="1" s="1"/>
  <c r="BE1179" i="1" s="1"/>
  <c r="AM1180" i="1" s="1"/>
  <c r="AU1180" i="1" l="1"/>
  <c r="AP1179" i="1"/>
  <c r="AR1179" i="1" s="1"/>
  <c r="AX1179" i="1" s="1"/>
  <c r="BB1179" i="1" s="1"/>
  <c r="AJ1180" i="1" s="1"/>
  <c r="AV1179" i="1"/>
  <c r="AZ1179" i="1" s="1"/>
  <c r="BD1179" i="1" s="1"/>
  <c r="AL1180" i="1" s="1"/>
  <c r="AT1180" i="1" l="1"/>
  <c r="AN1180" i="1"/>
  <c r="AO1180" i="1" l="1"/>
  <c r="AW1180" i="1" s="1"/>
  <c r="BA1180" i="1" s="1"/>
  <c r="BE1180" i="1" s="1"/>
  <c r="AM1181" i="1" s="1"/>
  <c r="AV1180" i="1"/>
  <c r="AZ1180" i="1" s="1"/>
  <c r="BD1180" i="1" s="1"/>
  <c r="AL1181" i="1" s="1"/>
  <c r="AQ1180" i="1" l="1"/>
  <c r="AS1180" i="1" s="1"/>
  <c r="AY1180" i="1" s="1"/>
  <c r="BC1180" i="1" s="1"/>
  <c r="AK1181" i="1" s="1"/>
  <c r="AP1180" i="1"/>
  <c r="AR1180" i="1" s="1"/>
  <c r="AX1180" i="1" s="1"/>
  <c r="BB1180" i="1" s="1"/>
  <c r="AJ1181" i="1" s="1"/>
  <c r="AN1181" i="1" l="1"/>
  <c r="AO1181" i="1" s="1"/>
  <c r="AT1181" i="1"/>
  <c r="AU1181" i="1"/>
  <c r="AQ1181" i="1"/>
  <c r="AS1181" i="1" s="1"/>
  <c r="AY1181" i="1" s="1"/>
  <c r="BC1181" i="1" s="1"/>
  <c r="AK1182" i="1" s="1"/>
  <c r="AW1181" i="1" l="1"/>
  <c r="BA1181" i="1" s="1"/>
  <c r="BE1181" i="1" s="1"/>
  <c r="AM1182" i="1" s="1"/>
  <c r="AV1181" i="1"/>
  <c r="AZ1181" i="1" s="1"/>
  <c r="BD1181" i="1" s="1"/>
  <c r="AL1182" i="1" s="1"/>
  <c r="AP1181" i="1"/>
  <c r="AR1181" i="1" s="1"/>
  <c r="AX1181" i="1" s="1"/>
  <c r="BB1181" i="1" s="1"/>
  <c r="AJ1182" i="1" s="1"/>
  <c r="AT1182" i="1" l="1"/>
  <c r="AN1182" i="1"/>
  <c r="AU1182" i="1"/>
  <c r="AO1182" i="1" l="1"/>
  <c r="AQ1182" i="1"/>
  <c r="AS1182" i="1" s="1"/>
  <c r="AY1182" i="1" s="1"/>
  <c r="BC1182" i="1" s="1"/>
  <c r="AK1183" i="1" s="1"/>
  <c r="AP1182" i="1"/>
  <c r="AR1182" i="1" s="1"/>
  <c r="AX1182" i="1" s="1"/>
  <c r="BB1182" i="1" s="1"/>
  <c r="AJ1183" i="1" s="1"/>
  <c r="AV1182" i="1"/>
  <c r="AZ1182" i="1" s="1"/>
  <c r="BD1182" i="1" s="1"/>
  <c r="AL1183" i="1" s="1"/>
  <c r="AW1182" i="1"/>
  <c r="BA1182" i="1" s="1"/>
  <c r="BE1182" i="1" s="1"/>
  <c r="AM1183" i="1" s="1"/>
  <c r="AU1183" i="1" l="1"/>
  <c r="AN1183" i="1"/>
  <c r="AO1183" i="1" s="1"/>
  <c r="AT1183" i="1"/>
  <c r="AQ1183" i="1" l="1"/>
  <c r="AS1183" i="1" s="1"/>
  <c r="AY1183" i="1" s="1"/>
  <c r="BC1183" i="1" s="1"/>
  <c r="AK1184" i="1" s="1"/>
  <c r="AP1183" i="1"/>
  <c r="AR1183" i="1" s="1"/>
  <c r="AX1183" i="1" s="1"/>
  <c r="BB1183" i="1" s="1"/>
  <c r="AJ1184" i="1" s="1"/>
  <c r="AW1183" i="1"/>
  <c r="BA1183" i="1" s="1"/>
  <c r="BE1183" i="1" s="1"/>
  <c r="AM1184" i="1" s="1"/>
  <c r="AV1183" i="1"/>
  <c r="AZ1183" i="1" s="1"/>
  <c r="BD1183" i="1" s="1"/>
  <c r="AL1184" i="1" s="1"/>
  <c r="AT1184" i="1" l="1"/>
  <c r="AN1184" i="1"/>
  <c r="AO1184" i="1" s="1"/>
  <c r="AU1184" i="1"/>
  <c r="AP1184" i="1" l="1"/>
  <c r="AR1184" i="1" s="1"/>
  <c r="AX1184" i="1" s="1"/>
  <c r="BB1184" i="1" s="1"/>
  <c r="AJ1185" i="1" s="1"/>
  <c r="AV1184" i="1"/>
  <c r="AZ1184" i="1" s="1"/>
  <c r="BD1184" i="1" s="1"/>
  <c r="AL1185" i="1" s="1"/>
  <c r="AQ1184" i="1"/>
  <c r="AS1184" i="1" s="1"/>
  <c r="AY1184" i="1" s="1"/>
  <c r="BC1184" i="1" s="1"/>
  <c r="AK1185" i="1" s="1"/>
  <c r="AW1184" i="1"/>
  <c r="BA1184" i="1" s="1"/>
  <c r="BE1184" i="1" s="1"/>
  <c r="AM1185" i="1" s="1"/>
  <c r="AU1185" i="1" l="1"/>
  <c r="AN1185" i="1"/>
  <c r="AO1185" i="1" s="1"/>
  <c r="AT1185" i="1"/>
  <c r="AV1185" i="1" l="1"/>
  <c r="AZ1185" i="1" s="1"/>
  <c r="BD1185" i="1" s="1"/>
  <c r="AL1186" i="1" s="1"/>
  <c r="AQ1185" i="1"/>
  <c r="AS1185" i="1" s="1"/>
  <c r="AY1185" i="1" s="1"/>
  <c r="BC1185" i="1" s="1"/>
  <c r="AK1186" i="1" s="1"/>
  <c r="AP1185" i="1"/>
  <c r="AR1185" i="1" s="1"/>
  <c r="AX1185" i="1" s="1"/>
  <c r="BB1185" i="1" s="1"/>
  <c r="AJ1186" i="1" s="1"/>
  <c r="AW1185" i="1"/>
  <c r="BA1185" i="1" s="1"/>
  <c r="BE1185" i="1" s="1"/>
  <c r="AM1186" i="1" s="1"/>
  <c r="AT1186" i="1" l="1"/>
  <c r="AN1186" i="1"/>
  <c r="AO1186" i="1" s="1"/>
  <c r="AQ1186" i="1" s="1"/>
  <c r="AS1186" i="1" s="1"/>
  <c r="AY1186" i="1" s="1"/>
  <c r="BC1186" i="1" s="1"/>
  <c r="AK1187" i="1" s="1"/>
  <c r="AU1186" i="1"/>
  <c r="AW1186" i="1" s="1"/>
  <c r="BA1186" i="1" s="1"/>
  <c r="BE1186" i="1" s="1"/>
  <c r="AM1187" i="1" s="1"/>
  <c r="AU1187" i="1" l="1"/>
  <c r="AV1186" i="1"/>
  <c r="AZ1186" i="1" s="1"/>
  <c r="BD1186" i="1" s="1"/>
  <c r="AL1187" i="1" s="1"/>
  <c r="AP1186" i="1"/>
  <c r="AR1186" i="1" s="1"/>
  <c r="AX1186" i="1" s="1"/>
  <c r="BB1186" i="1" s="1"/>
  <c r="AJ1187" i="1" s="1"/>
  <c r="AT1187" i="1" l="1"/>
  <c r="AN1187" i="1"/>
  <c r="AO1187" i="1" l="1"/>
  <c r="AP1187" i="1" s="1"/>
  <c r="AR1187" i="1" s="1"/>
  <c r="AX1187" i="1" s="1"/>
  <c r="BB1187" i="1" s="1"/>
  <c r="AJ1188" i="1" s="1"/>
  <c r="AV1187" i="1"/>
  <c r="AZ1187" i="1" s="1"/>
  <c r="BD1187" i="1" s="1"/>
  <c r="AL1188" i="1" s="1"/>
  <c r="AT1188" i="1" l="1"/>
  <c r="AQ1187" i="1"/>
  <c r="AS1187" i="1" s="1"/>
  <c r="AY1187" i="1" s="1"/>
  <c r="BC1187" i="1" s="1"/>
  <c r="AK1188" i="1" s="1"/>
  <c r="AW1187" i="1"/>
  <c r="BA1187" i="1" s="1"/>
  <c r="BE1187" i="1" s="1"/>
  <c r="AM1188" i="1" s="1"/>
  <c r="AU1188" i="1" l="1"/>
  <c r="AN1188" i="1"/>
  <c r="AO1188" i="1" l="1"/>
  <c r="AV1188" i="1" s="1"/>
  <c r="AZ1188" i="1" s="1"/>
  <c r="BD1188" i="1" s="1"/>
  <c r="AL1189" i="1" s="1"/>
  <c r="AW1188" i="1" l="1"/>
  <c r="BA1188" i="1" s="1"/>
  <c r="BE1188" i="1" s="1"/>
  <c r="AM1189" i="1" s="1"/>
  <c r="AQ1188" i="1"/>
  <c r="AS1188" i="1" s="1"/>
  <c r="AY1188" i="1" s="1"/>
  <c r="BC1188" i="1" s="1"/>
  <c r="AK1189" i="1" s="1"/>
  <c r="AP1188" i="1"/>
  <c r="AR1188" i="1" s="1"/>
  <c r="AX1188" i="1" s="1"/>
  <c r="BB1188" i="1" s="1"/>
  <c r="AJ1189" i="1" s="1"/>
  <c r="AN1189" i="1" l="1"/>
  <c r="AO1189" i="1" s="1"/>
  <c r="AQ1189" i="1" s="1"/>
  <c r="AS1189" i="1" s="1"/>
  <c r="AY1189" i="1" s="1"/>
  <c r="BC1189" i="1" s="1"/>
  <c r="AK1190" i="1" s="1"/>
  <c r="AT1189" i="1"/>
  <c r="AU1189" i="1"/>
  <c r="AW1189" i="1" l="1"/>
  <c r="BA1189" i="1" s="1"/>
  <c r="BE1189" i="1" s="1"/>
  <c r="AM1190" i="1" s="1"/>
  <c r="AV1189" i="1"/>
  <c r="AZ1189" i="1" s="1"/>
  <c r="BD1189" i="1" s="1"/>
  <c r="AL1190" i="1" s="1"/>
  <c r="AP1189" i="1"/>
  <c r="AR1189" i="1" s="1"/>
  <c r="AX1189" i="1" s="1"/>
  <c r="BB1189" i="1" s="1"/>
  <c r="AJ1190" i="1" s="1"/>
  <c r="AT1190" i="1" l="1"/>
  <c r="AN1190" i="1"/>
  <c r="AU1190" i="1"/>
  <c r="AO1190" i="1" l="1"/>
  <c r="AV1190" i="1" s="1"/>
  <c r="AZ1190" i="1" s="1"/>
  <c r="BD1190" i="1" s="1"/>
  <c r="AL1191" i="1" s="1"/>
  <c r="AP1190" i="1"/>
  <c r="AR1190" i="1" s="1"/>
  <c r="AX1190" i="1" s="1"/>
  <c r="BB1190" i="1" s="1"/>
  <c r="AJ1191" i="1" s="1"/>
  <c r="AT1191" i="1" l="1"/>
  <c r="AW1190" i="1"/>
  <c r="BA1190" i="1" s="1"/>
  <c r="BE1190" i="1" s="1"/>
  <c r="AM1191" i="1" s="1"/>
  <c r="AQ1190" i="1"/>
  <c r="AS1190" i="1" s="1"/>
  <c r="AY1190" i="1" s="1"/>
  <c r="BC1190" i="1" s="1"/>
  <c r="AK1191" i="1" s="1"/>
  <c r="AU1191" i="1" l="1"/>
  <c r="AN1191" i="1"/>
  <c r="AO1191" i="1" l="1"/>
  <c r="AV1191" i="1" s="1"/>
  <c r="AZ1191" i="1" s="1"/>
  <c r="BD1191" i="1" s="1"/>
  <c r="AL1192" i="1" s="1"/>
  <c r="AQ1191" i="1" l="1"/>
  <c r="AS1191" i="1" s="1"/>
  <c r="AY1191" i="1" s="1"/>
  <c r="BC1191" i="1" s="1"/>
  <c r="AK1192" i="1" s="1"/>
  <c r="AW1191" i="1"/>
  <c r="BA1191" i="1" s="1"/>
  <c r="BE1191" i="1" s="1"/>
  <c r="AM1192" i="1" s="1"/>
  <c r="AP1191" i="1"/>
  <c r="AR1191" i="1" s="1"/>
  <c r="AX1191" i="1" s="1"/>
  <c r="BB1191" i="1" s="1"/>
  <c r="AJ1192" i="1" s="1"/>
  <c r="AT1192" i="1" l="1"/>
  <c r="AN1192" i="1"/>
  <c r="AO1192" i="1" s="1"/>
  <c r="AU1192" i="1"/>
  <c r="AW1192" i="1" s="1"/>
  <c r="BA1192" i="1" s="1"/>
  <c r="BE1192" i="1" s="1"/>
  <c r="AM1193" i="1" s="1"/>
  <c r="AQ1192" i="1"/>
  <c r="AS1192" i="1" s="1"/>
  <c r="AY1192" i="1" s="1"/>
  <c r="BC1192" i="1" s="1"/>
  <c r="AK1193" i="1" s="1"/>
  <c r="AU1193" i="1" l="1"/>
  <c r="AP1192" i="1"/>
  <c r="AR1192" i="1" s="1"/>
  <c r="AX1192" i="1" s="1"/>
  <c r="BB1192" i="1" s="1"/>
  <c r="AJ1193" i="1" s="1"/>
  <c r="AV1192" i="1"/>
  <c r="AZ1192" i="1" s="1"/>
  <c r="BD1192" i="1" s="1"/>
  <c r="AL1193" i="1" s="1"/>
  <c r="AN1193" i="1" l="1"/>
  <c r="AT1193" i="1"/>
  <c r="AO1193" i="1" l="1"/>
  <c r="AW1193" i="1" s="1"/>
  <c r="BA1193" i="1" s="1"/>
  <c r="BE1193" i="1" s="1"/>
  <c r="AM1194" i="1" s="1"/>
  <c r="AQ1193" i="1"/>
  <c r="AS1193" i="1" s="1"/>
  <c r="AY1193" i="1" s="1"/>
  <c r="BC1193" i="1" s="1"/>
  <c r="AK1194" i="1" s="1"/>
  <c r="AU1194" i="1" l="1"/>
  <c r="AV1193" i="1"/>
  <c r="AZ1193" i="1" s="1"/>
  <c r="BD1193" i="1" s="1"/>
  <c r="AL1194" i="1" s="1"/>
  <c r="AP1193" i="1"/>
  <c r="AR1193" i="1" s="1"/>
  <c r="AX1193" i="1" s="1"/>
  <c r="BB1193" i="1" s="1"/>
  <c r="AJ1194" i="1" s="1"/>
  <c r="AT1194" i="1" l="1"/>
  <c r="AN1194" i="1"/>
  <c r="AO1194" i="1" l="1"/>
  <c r="AQ1194" i="1" s="1"/>
  <c r="AS1194" i="1" s="1"/>
  <c r="AY1194" i="1" s="1"/>
  <c r="BC1194" i="1" s="1"/>
  <c r="AK1195" i="1" s="1"/>
  <c r="AW1194" i="1"/>
  <c r="BA1194" i="1" s="1"/>
  <c r="BE1194" i="1" s="1"/>
  <c r="AM1195" i="1" s="1"/>
  <c r="AV1194" i="1"/>
  <c r="AZ1194" i="1" s="1"/>
  <c r="BD1194" i="1" s="1"/>
  <c r="AL1195" i="1" s="1"/>
  <c r="AP1194" i="1"/>
  <c r="AR1194" i="1" s="1"/>
  <c r="AX1194" i="1" s="1"/>
  <c r="BB1194" i="1" s="1"/>
  <c r="AJ1195" i="1" s="1"/>
  <c r="AU1195" i="1" l="1"/>
  <c r="AW1195" i="1" s="1"/>
  <c r="BA1195" i="1" s="1"/>
  <c r="BE1195" i="1" s="1"/>
  <c r="AM1196" i="1" s="1"/>
  <c r="AT1195" i="1"/>
  <c r="AV1195" i="1" s="1"/>
  <c r="AZ1195" i="1" s="1"/>
  <c r="BD1195" i="1" s="1"/>
  <c r="AL1196" i="1" s="1"/>
  <c r="AN1195" i="1"/>
  <c r="AO1195" i="1" s="1"/>
  <c r="AP1195" i="1" l="1"/>
  <c r="AR1195" i="1" s="1"/>
  <c r="AX1195" i="1" s="1"/>
  <c r="BB1195" i="1" s="1"/>
  <c r="AJ1196" i="1" s="1"/>
  <c r="AQ1195" i="1"/>
  <c r="AS1195" i="1" s="1"/>
  <c r="AY1195" i="1" s="1"/>
  <c r="BC1195" i="1" s="1"/>
  <c r="AK1196" i="1" s="1"/>
  <c r="AU1196" i="1" l="1"/>
  <c r="AT1196" i="1"/>
  <c r="AN1196" i="1"/>
  <c r="AO1196" i="1" s="1"/>
  <c r="AP1196" i="1" l="1"/>
  <c r="AR1196" i="1" s="1"/>
  <c r="AX1196" i="1" s="1"/>
  <c r="BB1196" i="1" s="1"/>
  <c r="AJ1197" i="1" s="1"/>
  <c r="AV1196" i="1"/>
  <c r="AZ1196" i="1" s="1"/>
  <c r="BD1196" i="1" s="1"/>
  <c r="AL1197" i="1" s="1"/>
  <c r="AQ1196" i="1"/>
  <c r="AS1196" i="1" s="1"/>
  <c r="AY1196" i="1" s="1"/>
  <c r="BC1196" i="1" s="1"/>
  <c r="AK1197" i="1" s="1"/>
  <c r="AW1196" i="1"/>
  <c r="BA1196" i="1" s="1"/>
  <c r="BE1196" i="1" s="1"/>
  <c r="AM1197" i="1" s="1"/>
  <c r="AU1197" i="1" l="1"/>
  <c r="AN1197" i="1"/>
  <c r="AO1197" i="1" s="1"/>
  <c r="AT1197" i="1"/>
  <c r="AV1197" i="1" l="1"/>
  <c r="AZ1197" i="1" s="1"/>
  <c r="BD1197" i="1" s="1"/>
  <c r="AL1198" i="1" s="1"/>
  <c r="AQ1197" i="1"/>
  <c r="AS1197" i="1" s="1"/>
  <c r="AY1197" i="1" s="1"/>
  <c r="BC1197" i="1" s="1"/>
  <c r="AK1198" i="1" s="1"/>
  <c r="AP1197" i="1"/>
  <c r="AR1197" i="1" s="1"/>
  <c r="AX1197" i="1" s="1"/>
  <c r="BB1197" i="1" s="1"/>
  <c r="AJ1198" i="1" s="1"/>
  <c r="AW1197" i="1"/>
  <c r="BA1197" i="1" s="1"/>
  <c r="BE1197" i="1" s="1"/>
  <c r="AM1198" i="1" s="1"/>
  <c r="AT1198" i="1" l="1"/>
  <c r="AN1198" i="1"/>
  <c r="AO1198" i="1" s="1"/>
  <c r="AU1198" i="1"/>
  <c r="AV1198" i="1" l="1"/>
  <c r="AZ1198" i="1" s="1"/>
  <c r="BD1198" i="1" s="1"/>
  <c r="AL1199" i="1" s="1"/>
  <c r="AW1198" i="1"/>
  <c r="BA1198" i="1" s="1"/>
  <c r="BE1198" i="1" s="1"/>
  <c r="AM1199" i="1" s="1"/>
  <c r="AQ1198" i="1"/>
  <c r="AS1198" i="1" s="1"/>
  <c r="AY1198" i="1" s="1"/>
  <c r="BC1198" i="1" s="1"/>
  <c r="AK1199" i="1" s="1"/>
  <c r="AP1198" i="1"/>
  <c r="AR1198" i="1" s="1"/>
  <c r="AX1198" i="1" s="1"/>
  <c r="BB1198" i="1" s="1"/>
  <c r="AJ1199" i="1" s="1"/>
  <c r="AU1199" i="1" l="1"/>
  <c r="AT1199" i="1"/>
  <c r="AN1199" i="1"/>
  <c r="AO1199" i="1" s="1"/>
  <c r="AP1199" i="1" l="1"/>
  <c r="AR1199" i="1" s="1"/>
  <c r="AX1199" i="1" s="1"/>
  <c r="BB1199" i="1" s="1"/>
  <c r="AJ1200" i="1" s="1"/>
  <c r="AV1199" i="1"/>
  <c r="AZ1199" i="1" s="1"/>
  <c r="BD1199" i="1" s="1"/>
  <c r="AL1200" i="1" s="1"/>
  <c r="AW1199" i="1"/>
  <c r="BA1199" i="1" s="1"/>
  <c r="BE1199" i="1" s="1"/>
  <c r="AM1200" i="1" s="1"/>
  <c r="AQ1199" i="1"/>
  <c r="AS1199" i="1" s="1"/>
  <c r="AY1199" i="1" s="1"/>
  <c r="BC1199" i="1" s="1"/>
  <c r="AK1200" i="1" s="1"/>
  <c r="AU1200" i="1" l="1"/>
  <c r="AT1200" i="1"/>
  <c r="AN1200" i="1"/>
  <c r="AO1200" i="1" s="1"/>
  <c r="AV1200" i="1" l="1"/>
  <c r="AZ1200" i="1" s="1"/>
  <c r="BD1200" i="1" s="1"/>
  <c r="AL1201" i="1" s="1"/>
  <c r="AW1200" i="1"/>
  <c r="BA1200" i="1" s="1"/>
  <c r="BE1200" i="1" s="1"/>
  <c r="AM1201" i="1" s="1"/>
  <c r="AQ1200" i="1"/>
  <c r="AS1200" i="1" s="1"/>
  <c r="AY1200" i="1" s="1"/>
  <c r="BC1200" i="1" s="1"/>
  <c r="AK1201" i="1" s="1"/>
  <c r="AP1200" i="1"/>
  <c r="AR1200" i="1" s="1"/>
  <c r="AX1200" i="1" s="1"/>
  <c r="BB1200" i="1" s="1"/>
  <c r="AJ1201" i="1" s="1"/>
  <c r="AU1201" i="1" l="1"/>
  <c r="AN1201" i="1"/>
  <c r="AO1201" i="1" s="1"/>
  <c r="AT1201" i="1"/>
  <c r="AV1201" i="1" l="1"/>
  <c r="AZ1201" i="1" s="1"/>
  <c r="BD1201" i="1" s="1"/>
  <c r="AL1202" i="1" s="1"/>
  <c r="AP1201" i="1"/>
  <c r="AR1201" i="1" s="1"/>
  <c r="AX1201" i="1" s="1"/>
  <c r="BB1201" i="1" s="1"/>
  <c r="AJ1202" i="1" s="1"/>
  <c r="AQ1201" i="1"/>
  <c r="AS1201" i="1" s="1"/>
  <c r="AY1201" i="1" s="1"/>
  <c r="BC1201" i="1" s="1"/>
  <c r="AK1202" i="1" s="1"/>
  <c r="AW1201" i="1"/>
  <c r="BA1201" i="1" s="1"/>
  <c r="BE1201" i="1" s="1"/>
  <c r="AM1202" i="1" s="1"/>
  <c r="AU1202" i="1" l="1"/>
  <c r="AT1202" i="1"/>
  <c r="AN1202" i="1"/>
  <c r="AO1202" i="1" s="1"/>
  <c r="AW1202" i="1" l="1"/>
  <c r="BA1202" i="1" s="1"/>
  <c r="BE1202" i="1" s="1"/>
  <c r="AM1203" i="1" s="1"/>
  <c r="AV1202" i="1"/>
  <c r="AZ1202" i="1" s="1"/>
  <c r="BD1202" i="1" s="1"/>
  <c r="AL1203" i="1" s="1"/>
  <c r="AP1202" i="1"/>
  <c r="AR1202" i="1" s="1"/>
  <c r="AX1202" i="1" s="1"/>
  <c r="BB1202" i="1" s="1"/>
  <c r="AJ1203" i="1" s="1"/>
  <c r="AQ1202" i="1"/>
  <c r="AS1202" i="1" s="1"/>
  <c r="AY1202" i="1" s="1"/>
  <c r="BC1202" i="1" s="1"/>
  <c r="AK1203" i="1" s="1"/>
  <c r="AT1203" i="1" l="1"/>
  <c r="AN1203" i="1"/>
  <c r="AO1203" i="1" s="1"/>
  <c r="AQ1203" i="1"/>
  <c r="AS1203" i="1" s="1"/>
  <c r="AY1203" i="1" s="1"/>
  <c r="BC1203" i="1" s="1"/>
  <c r="AK1204" i="1" s="1"/>
  <c r="AU1203" i="1"/>
  <c r="AW1203" i="1" s="1"/>
  <c r="BA1203" i="1" s="1"/>
  <c r="BE1203" i="1" s="1"/>
  <c r="AM1204" i="1" s="1"/>
  <c r="AU1204" i="1" l="1"/>
  <c r="AP1203" i="1"/>
  <c r="AR1203" i="1" s="1"/>
  <c r="AX1203" i="1" s="1"/>
  <c r="BB1203" i="1" s="1"/>
  <c r="AJ1204" i="1" s="1"/>
  <c r="AV1203" i="1"/>
  <c r="AZ1203" i="1" s="1"/>
  <c r="BD1203" i="1" s="1"/>
  <c r="AL1204" i="1" s="1"/>
  <c r="AT1204" i="1" l="1"/>
  <c r="AN1204" i="1"/>
  <c r="AO1204" i="1" l="1"/>
  <c r="AP1204" i="1" s="1"/>
  <c r="AR1204" i="1" s="1"/>
  <c r="AX1204" i="1" s="1"/>
  <c r="BB1204" i="1" s="1"/>
  <c r="AJ1205" i="1" s="1"/>
  <c r="AW1204" i="1"/>
  <c r="BA1204" i="1" s="1"/>
  <c r="BE1204" i="1" s="1"/>
  <c r="AM1205" i="1" s="1"/>
  <c r="AV1204" i="1"/>
  <c r="AZ1204" i="1" s="1"/>
  <c r="BD1204" i="1" s="1"/>
  <c r="AL1205" i="1" s="1"/>
  <c r="AQ1204" i="1" l="1"/>
  <c r="AS1204" i="1" s="1"/>
  <c r="AY1204" i="1" s="1"/>
  <c r="BC1204" i="1" s="1"/>
  <c r="AK1205" i="1" s="1"/>
  <c r="AN1205" i="1" s="1"/>
  <c r="AT1205" i="1"/>
  <c r="AO1205" i="1" l="1"/>
  <c r="AP1205" i="1"/>
  <c r="AR1205" i="1" s="1"/>
  <c r="AX1205" i="1" s="1"/>
  <c r="BB1205" i="1" s="1"/>
  <c r="AJ1206" i="1" s="1"/>
  <c r="AU1205" i="1"/>
  <c r="AW1205" i="1" s="1"/>
  <c r="BA1205" i="1" s="1"/>
  <c r="BE1205" i="1" s="1"/>
  <c r="AM1206" i="1" s="1"/>
  <c r="AQ1205" i="1"/>
  <c r="AS1205" i="1" s="1"/>
  <c r="AY1205" i="1" s="1"/>
  <c r="BC1205" i="1" s="1"/>
  <c r="AK1206" i="1" s="1"/>
  <c r="AV1205" i="1"/>
  <c r="AZ1205" i="1" s="1"/>
  <c r="BD1205" i="1" s="1"/>
  <c r="AL1206" i="1" s="1"/>
  <c r="AU1206" i="1" l="1"/>
  <c r="AT1206" i="1"/>
  <c r="AN1206" i="1"/>
  <c r="AO1206" i="1" s="1"/>
  <c r="AW1206" i="1" l="1"/>
  <c r="BA1206" i="1" s="1"/>
  <c r="BE1206" i="1" s="1"/>
  <c r="AM1207" i="1" s="1"/>
  <c r="AV1206" i="1"/>
  <c r="AZ1206" i="1" s="1"/>
  <c r="BD1206" i="1" s="1"/>
  <c r="AL1207" i="1" s="1"/>
  <c r="AP1206" i="1"/>
  <c r="AR1206" i="1" s="1"/>
  <c r="AX1206" i="1" s="1"/>
  <c r="BB1206" i="1" s="1"/>
  <c r="AJ1207" i="1" s="1"/>
  <c r="AQ1206" i="1"/>
  <c r="AS1206" i="1" s="1"/>
  <c r="AY1206" i="1" s="1"/>
  <c r="BC1206" i="1" s="1"/>
  <c r="AK1207" i="1" s="1"/>
  <c r="AT1207" i="1" l="1"/>
  <c r="AN1207" i="1"/>
  <c r="AO1207" i="1" s="1"/>
  <c r="AQ1207" i="1" s="1"/>
  <c r="AS1207" i="1" s="1"/>
  <c r="AY1207" i="1" s="1"/>
  <c r="BC1207" i="1" s="1"/>
  <c r="AK1208" i="1" s="1"/>
  <c r="AU1207" i="1"/>
  <c r="AW1207" i="1" s="1"/>
  <c r="BA1207" i="1" s="1"/>
  <c r="BE1207" i="1" s="1"/>
  <c r="AM1208" i="1" s="1"/>
  <c r="AU1208" i="1" l="1"/>
  <c r="AP1207" i="1"/>
  <c r="AR1207" i="1" s="1"/>
  <c r="AX1207" i="1" s="1"/>
  <c r="BB1207" i="1" s="1"/>
  <c r="AJ1208" i="1" s="1"/>
  <c r="AV1207" i="1"/>
  <c r="AZ1207" i="1" s="1"/>
  <c r="BD1207" i="1" s="1"/>
  <c r="AL1208" i="1" s="1"/>
  <c r="AT1208" i="1" l="1"/>
  <c r="AN1208" i="1"/>
  <c r="AO1208" i="1" l="1"/>
  <c r="AW1208" i="1" s="1"/>
  <c r="BA1208" i="1" s="1"/>
  <c r="BE1208" i="1" s="1"/>
  <c r="AM1209" i="1" s="1"/>
  <c r="AV1208" i="1"/>
  <c r="AZ1208" i="1" s="1"/>
  <c r="BD1208" i="1" s="1"/>
  <c r="AL1209" i="1" s="1"/>
  <c r="AQ1208" i="1" l="1"/>
  <c r="AS1208" i="1" s="1"/>
  <c r="AY1208" i="1" s="1"/>
  <c r="BC1208" i="1" s="1"/>
  <c r="AK1209" i="1" s="1"/>
  <c r="AP1208" i="1"/>
  <c r="AR1208" i="1" s="1"/>
  <c r="AX1208" i="1" s="1"/>
  <c r="BB1208" i="1" s="1"/>
  <c r="AJ1209" i="1" s="1"/>
  <c r="AN1209" i="1" l="1"/>
  <c r="AO1209" i="1" s="1"/>
  <c r="AT1209" i="1"/>
  <c r="AU1209" i="1"/>
  <c r="AQ1209" i="1"/>
  <c r="AS1209" i="1" s="1"/>
  <c r="AY1209" i="1" s="1"/>
  <c r="BC1209" i="1" s="1"/>
  <c r="AK1210" i="1" s="1"/>
  <c r="AW1209" i="1" l="1"/>
  <c r="BA1209" i="1" s="1"/>
  <c r="BE1209" i="1" s="1"/>
  <c r="AM1210" i="1" s="1"/>
  <c r="AV1209" i="1"/>
  <c r="AZ1209" i="1" s="1"/>
  <c r="BD1209" i="1" s="1"/>
  <c r="AL1210" i="1" s="1"/>
  <c r="AP1209" i="1"/>
  <c r="AR1209" i="1" s="1"/>
  <c r="AX1209" i="1" s="1"/>
  <c r="BB1209" i="1" s="1"/>
  <c r="AJ1210" i="1" s="1"/>
  <c r="AT1210" i="1" l="1"/>
  <c r="AN1210" i="1"/>
  <c r="AU1210" i="1"/>
  <c r="AO1210" i="1" l="1"/>
  <c r="AV1210" i="1" s="1"/>
  <c r="AZ1210" i="1" s="1"/>
  <c r="BD1210" i="1" s="1"/>
  <c r="AL1211" i="1" s="1"/>
  <c r="AP1210" i="1" l="1"/>
  <c r="AR1210" i="1" s="1"/>
  <c r="AX1210" i="1" s="1"/>
  <c r="BB1210" i="1" s="1"/>
  <c r="AJ1211" i="1" s="1"/>
  <c r="AW1210" i="1"/>
  <c r="BA1210" i="1" s="1"/>
  <c r="BE1210" i="1" s="1"/>
  <c r="AM1211" i="1" s="1"/>
  <c r="AQ1210" i="1"/>
  <c r="AS1210" i="1" s="1"/>
  <c r="AY1210" i="1" s="1"/>
  <c r="BC1210" i="1" s="1"/>
  <c r="AK1211" i="1" s="1"/>
  <c r="AU1211" i="1" l="1"/>
  <c r="AT1211" i="1"/>
  <c r="AN1211" i="1"/>
  <c r="AO1211" i="1" s="1"/>
  <c r="AV1211" i="1" l="1"/>
  <c r="AZ1211" i="1" s="1"/>
  <c r="BD1211" i="1" s="1"/>
  <c r="AL1212" i="1" s="1"/>
  <c r="AP1211" i="1"/>
  <c r="AR1211" i="1" s="1"/>
  <c r="AX1211" i="1" s="1"/>
  <c r="BB1211" i="1" s="1"/>
  <c r="AJ1212" i="1" s="1"/>
  <c r="AW1211" i="1"/>
  <c r="BA1211" i="1" s="1"/>
  <c r="BE1211" i="1" s="1"/>
  <c r="AM1212" i="1" s="1"/>
  <c r="AQ1211" i="1"/>
  <c r="AS1211" i="1" s="1"/>
  <c r="AY1211" i="1" s="1"/>
  <c r="BC1211" i="1" s="1"/>
  <c r="AK1212" i="1" s="1"/>
  <c r="AU1212" i="1" l="1"/>
  <c r="AT1212" i="1"/>
  <c r="AN1212" i="1"/>
  <c r="AO1212" i="1" s="1"/>
  <c r="AP1212" i="1" l="1"/>
  <c r="AR1212" i="1" s="1"/>
  <c r="AX1212" i="1" s="1"/>
  <c r="BB1212" i="1" s="1"/>
  <c r="AJ1213" i="1" s="1"/>
  <c r="AV1212" i="1"/>
  <c r="AZ1212" i="1" s="1"/>
  <c r="BD1212" i="1" s="1"/>
  <c r="AL1213" i="1" s="1"/>
  <c r="AQ1212" i="1"/>
  <c r="AS1212" i="1" s="1"/>
  <c r="AY1212" i="1" s="1"/>
  <c r="BC1212" i="1" s="1"/>
  <c r="AK1213" i="1" s="1"/>
  <c r="AW1212" i="1"/>
  <c r="BA1212" i="1" s="1"/>
  <c r="BE1212" i="1" s="1"/>
  <c r="AM1213" i="1" s="1"/>
  <c r="AU1213" i="1" l="1"/>
  <c r="AN1213" i="1"/>
  <c r="AO1213" i="1" s="1"/>
  <c r="AT1213" i="1"/>
  <c r="AV1213" i="1" l="1"/>
  <c r="AZ1213" i="1" s="1"/>
  <c r="BD1213" i="1" s="1"/>
  <c r="AL1214" i="1" s="1"/>
  <c r="AW1213" i="1"/>
  <c r="BA1213" i="1" s="1"/>
  <c r="BE1213" i="1" s="1"/>
  <c r="AM1214" i="1" s="1"/>
  <c r="AQ1213" i="1"/>
  <c r="AS1213" i="1" s="1"/>
  <c r="AY1213" i="1" s="1"/>
  <c r="BC1213" i="1" s="1"/>
  <c r="AK1214" i="1" s="1"/>
  <c r="AP1213" i="1"/>
  <c r="AR1213" i="1" s="1"/>
  <c r="AX1213" i="1" s="1"/>
  <c r="BB1213" i="1" s="1"/>
  <c r="AJ1214" i="1" s="1"/>
  <c r="AU1214" i="1" l="1"/>
  <c r="AT1214" i="1"/>
  <c r="AV1214" i="1" s="1"/>
  <c r="AZ1214" i="1" s="1"/>
  <c r="BD1214" i="1" s="1"/>
  <c r="AL1215" i="1" s="1"/>
  <c r="AN1214" i="1"/>
  <c r="AO1214" i="1" s="1"/>
  <c r="AW1214" i="1" l="1"/>
  <c r="BA1214" i="1" s="1"/>
  <c r="BE1214" i="1" s="1"/>
  <c r="AM1215" i="1" s="1"/>
  <c r="AP1214" i="1"/>
  <c r="AR1214" i="1" s="1"/>
  <c r="AX1214" i="1" s="1"/>
  <c r="BB1214" i="1" s="1"/>
  <c r="AJ1215" i="1" s="1"/>
  <c r="AQ1214" i="1"/>
  <c r="AS1214" i="1" s="1"/>
  <c r="AY1214" i="1" s="1"/>
  <c r="BC1214" i="1" s="1"/>
  <c r="AK1215" i="1" s="1"/>
  <c r="AU1215" i="1" l="1"/>
  <c r="AT1215" i="1"/>
  <c r="AN1215" i="1"/>
  <c r="AO1215" i="1" s="1"/>
  <c r="AP1215" i="1" s="1"/>
  <c r="AR1215" i="1" s="1"/>
  <c r="AX1215" i="1" s="1"/>
  <c r="BB1215" i="1" s="1"/>
  <c r="AJ1216" i="1" s="1"/>
  <c r="AV1215" i="1" l="1"/>
  <c r="AZ1215" i="1" s="1"/>
  <c r="BD1215" i="1" s="1"/>
  <c r="AL1216" i="1" s="1"/>
  <c r="AW1215" i="1"/>
  <c r="BA1215" i="1" s="1"/>
  <c r="BE1215" i="1" s="1"/>
  <c r="AM1216" i="1" s="1"/>
  <c r="AQ1215" i="1"/>
  <c r="AS1215" i="1" s="1"/>
  <c r="AY1215" i="1" s="1"/>
  <c r="BC1215" i="1" s="1"/>
  <c r="AK1216" i="1" s="1"/>
  <c r="AU1216" i="1" l="1"/>
  <c r="AN1216" i="1"/>
  <c r="AT1216" i="1"/>
  <c r="AO1216" i="1" l="1"/>
  <c r="AP1216" i="1"/>
  <c r="AR1216" i="1" s="1"/>
  <c r="AX1216" i="1" s="1"/>
  <c r="BB1216" i="1" s="1"/>
  <c r="AJ1217" i="1" s="1"/>
  <c r="AQ1216" i="1"/>
  <c r="AS1216" i="1" s="1"/>
  <c r="AY1216" i="1" s="1"/>
  <c r="BC1216" i="1" s="1"/>
  <c r="AK1217" i="1" s="1"/>
  <c r="AV1216" i="1"/>
  <c r="AZ1216" i="1" s="1"/>
  <c r="BD1216" i="1" s="1"/>
  <c r="AL1217" i="1" s="1"/>
  <c r="AW1216" i="1"/>
  <c r="BA1216" i="1" s="1"/>
  <c r="BE1216" i="1" s="1"/>
  <c r="AM1217" i="1" s="1"/>
  <c r="AN1217" i="1" l="1"/>
  <c r="AO1217" i="1" s="1"/>
  <c r="AT1217" i="1"/>
  <c r="AV1217" i="1" s="1"/>
  <c r="AZ1217" i="1" s="1"/>
  <c r="BD1217" i="1" s="1"/>
  <c r="AL1218" i="1" s="1"/>
  <c r="AU1217" i="1"/>
  <c r="AP1217" i="1" l="1"/>
  <c r="AR1217" i="1" s="1"/>
  <c r="AX1217" i="1" s="1"/>
  <c r="BB1217" i="1" s="1"/>
  <c r="AJ1218" i="1" s="1"/>
  <c r="AQ1217" i="1"/>
  <c r="AS1217" i="1" s="1"/>
  <c r="AY1217" i="1" s="1"/>
  <c r="BC1217" i="1" s="1"/>
  <c r="AK1218" i="1" s="1"/>
  <c r="AW1217" i="1"/>
  <c r="BA1217" i="1" s="1"/>
  <c r="BE1217" i="1" s="1"/>
  <c r="AM1218" i="1" s="1"/>
  <c r="AU1218" i="1" l="1"/>
  <c r="AW1218" i="1" s="1"/>
  <c r="BA1218" i="1" s="1"/>
  <c r="BE1218" i="1" s="1"/>
  <c r="AM1219" i="1" s="1"/>
  <c r="AP1218" i="1"/>
  <c r="AR1218" i="1" s="1"/>
  <c r="AX1218" i="1" s="1"/>
  <c r="BB1218" i="1" s="1"/>
  <c r="AJ1219" i="1" s="1"/>
  <c r="AT1218" i="1"/>
  <c r="AV1218" i="1" s="1"/>
  <c r="AZ1218" i="1" s="1"/>
  <c r="BD1218" i="1" s="1"/>
  <c r="AL1219" i="1" s="1"/>
  <c r="AN1218" i="1"/>
  <c r="AO1218" i="1" s="1"/>
  <c r="AQ1218" i="1" s="1"/>
  <c r="AS1218" i="1" s="1"/>
  <c r="AY1218" i="1" s="1"/>
  <c r="BC1218" i="1" s="1"/>
  <c r="AK1219" i="1" s="1"/>
  <c r="AU1219" i="1" l="1"/>
  <c r="AT1219" i="1"/>
  <c r="AV1219" i="1" s="1"/>
  <c r="AZ1219" i="1" s="1"/>
  <c r="BD1219" i="1" s="1"/>
  <c r="AL1220" i="1" s="1"/>
  <c r="AN1219" i="1"/>
  <c r="AO1219" i="1" s="1"/>
  <c r="AP1219" i="1" l="1"/>
  <c r="AR1219" i="1" s="1"/>
  <c r="AX1219" i="1" s="1"/>
  <c r="BB1219" i="1" s="1"/>
  <c r="AJ1220" i="1" s="1"/>
  <c r="AW1219" i="1"/>
  <c r="BA1219" i="1" s="1"/>
  <c r="BE1219" i="1" s="1"/>
  <c r="AM1220" i="1" s="1"/>
  <c r="AQ1219" i="1"/>
  <c r="AS1219" i="1" s="1"/>
  <c r="AY1219" i="1" s="1"/>
  <c r="BC1219" i="1" s="1"/>
  <c r="AK1220" i="1" s="1"/>
  <c r="AU1220" i="1" l="1"/>
  <c r="AT1220" i="1"/>
  <c r="AN1220" i="1"/>
  <c r="AO1220" i="1" s="1"/>
  <c r="AP1220" i="1" l="1"/>
  <c r="AR1220" i="1" s="1"/>
  <c r="AX1220" i="1" s="1"/>
  <c r="BB1220" i="1" s="1"/>
  <c r="AJ1221" i="1" s="1"/>
  <c r="AV1220" i="1"/>
  <c r="AZ1220" i="1" s="1"/>
  <c r="BD1220" i="1" s="1"/>
  <c r="AL1221" i="1" s="1"/>
  <c r="AQ1220" i="1"/>
  <c r="AS1220" i="1" s="1"/>
  <c r="AY1220" i="1" s="1"/>
  <c r="BC1220" i="1" s="1"/>
  <c r="AK1221" i="1" s="1"/>
  <c r="AW1220" i="1"/>
  <c r="BA1220" i="1" s="1"/>
  <c r="BE1220" i="1" s="1"/>
  <c r="AM1221" i="1" s="1"/>
  <c r="AU1221" i="1" l="1"/>
  <c r="AN1221" i="1"/>
  <c r="AO1221" i="1" s="1"/>
  <c r="AT1221" i="1"/>
  <c r="AV1221" i="1" l="1"/>
  <c r="AZ1221" i="1" s="1"/>
  <c r="BD1221" i="1" s="1"/>
  <c r="AL1222" i="1" s="1"/>
  <c r="AQ1221" i="1"/>
  <c r="AS1221" i="1" s="1"/>
  <c r="AY1221" i="1" s="1"/>
  <c r="BC1221" i="1" s="1"/>
  <c r="AK1222" i="1" s="1"/>
  <c r="AP1221" i="1"/>
  <c r="AR1221" i="1" s="1"/>
  <c r="AX1221" i="1" s="1"/>
  <c r="BB1221" i="1" s="1"/>
  <c r="AJ1222" i="1" s="1"/>
  <c r="AW1221" i="1"/>
  <c r="BA1221" i="1" s="1"/>
  <c r="BE1221" i="1" s="1"/>
  <c r="AM1222" i="1" s="1"/>
  <c r="AT1222" i="1" l="1"/>
  <c r="AV1222" i="1" s="1"/>
  <c r="AZ1222" i="1" s="1"/>
  <c r="BD1222" i="1" s="1"/>
  <c r="AL1223" i="1" s="1"/>
  <c r="AN1222" i="1"/>
  <c r="AO1222" i="1" s="1"/>
  <c r="AU1222" i="1"/>
  <c r="AW1222" i="1" s="1"/>
  <c r="BA1222" i="1" s="1"/>
  <c r="BE1222" i="1" s="1"/>
  <c r="AM1223" i="1" s="1"/>
  <c r="AQ1222" i="1" l="1"/>
  <c r="AS1222" i="1" s="1"/>
  <c r="AY1222" i="1" s="1"/>
  <c r="BC1222" i="1" s="1"/>
  <c r="AK1223" i="1" s="1"/>
  <c r="AP1222" i="1"/>
  <c r="AR1222" i="1" s="1"/>
  <c r="AX1222" i="1" s="1"/>
  <c r="BB1222" i="1" s="1"/>
  <c r="AJ1223" i="1" s="1"/>
  <c r="AT1223" i="1" l="1"/>
  <c r="AN1223" i="1"/>
  <c r="AO1223" i="1" s="1"/>
  <c r="AU1223" i="1"/>
  <c r="AW1223" i="1" s="1"/>
  <c r="BA1223" i="1" s="1"/>
  <c r="BE1223" i="1" s="1"/>
  <c r="AM1224" i="1" s="1"/>
  <c r="AP1223" i="1" l="1"/>
  <c r="AR1223" i="1" s="1"/>
  <c r="AX1223" i="1" s="1"/>
  <c r="BB1223" i="1" s="1"/>
  <c r="AJ1224" i="1" s="1"/>
  <c r="AQ1223" i="1"/>
  <c r="AS1223" i="1" s="1"/>
  <c r="AY1223" i="1" s="1"/>
  <c r="BC1223" i="1" s="1"/>
  <c r="AK1224" i="1" s="1"/>
  <c r="AV1223" i="1"/>
  <c r="AZ1223" i="1" s="1"/>
  <c r="BD1223" i="1" s="1"/>
  <c r="AL1224" i="1" s="1"/>
  <c r="AU1224" i="1" l="1"/>
  <c r="AT1224" i="1"/>
  <c r="AN1224" i="1"/>
  <c r="AO1224" i="1" s="1"/>
  <c r="AP1224" i="1" l="1"/>
  <c r="AR1224" i="1" s="1"/>
  <c r="AX1224" i="1" s="1"/>
  <c r="BB1224" i="1" s="1"/>
  <c r="AJ1225" i="1" s="1"/>
  <c r="AV1224" i="1"/>
  <c r="AZ1224" i="1" s="1"/>
  <c r="BD1224" i="1" s="1"/>
  <c r="AL1225" i="1" s="1"/>
  <c r="AQ1224" i="1"/>
  <c r="AS1224" i="1" s="1"/>
  <c r="AY1224" i="1" s="1"/>
  <c r="BC1224" i="1" s="1"/>
  <c r="AK1225" i="1" s="1"/>
  <c r="AW1224" i="1"/>
  <c r="BA1224" i="1" s="1"/>
  <c r="BE1224" i="1" s="1"/>
  <c r="AM1225" i="1" s="1"/>
  <c r="AU1225" i="1" l="1"/>
  <c r="AN1225" i="1"/>
  <c r="AO1225" i="1" s="1"/>
  <c r="AT1225" i="1"/>
  <c r="AW1225" i="1" l="1"/>
  <c r="BA1225" i="1" s="1"/>
  <c r="BE1225" i="1" s="1"/>
  <c r="AM1226" i="1" s="1"/>
  <c r="AQ1225" i="1"/>
  <c r="AS1225" i="1" s="1"/>
  <c r="AY1225" i="1" s="1"/>
  <c r="BC1225" i="1" s="1"/>
  <c r="AK1226" i="1" s="1"/>
  <c r="AV1225" i="1"/>
  <c r="AZ1225" i="1" s="1"/>
  <c r="BD1225" i="1" s="1"/>
  <c r="AL1226" i="1" s="1"/>
  <c r="AP1225" i="1"/>
  <c r="AR1225" i="1" s="1"/>
  <c r="AX1225" i="1" s="1"/>
  <c r="BB1225" i="1" s="1"/>
  <c r="AJ1226" i="1" s="1"/>
  <c r="AU1226" i="1" l="1"/>
  <c r="AW1226" i="1" s="1"/>
  <c r="BA1226" i="1" s="1"/>
  <c r="BE1226" i="1" s="1"/>
  <c r="AM1227" i="1" s="1"/>
  <c r="AT1226" i="1"/>
  <c r="AV1226" i="1" s="1"/>
  <c r="AZ1226" i="1" s="1"/>
  <c r="BD1226" i="1" s="1"/>
  <c r="AL1227" i="1" s="1"/>
  <c r="AN1226" i="1"/>
  <c r="AO1226" i="1" s="1"/>
  <c r="AP1226" i="1" l="1"/>
  <c r="AR1226" i="1" s="1"/>
  <c r="AX1226" i="1" s="1"/>
  <c r="BB1226" i="1" s="1"/>
  <c r="AJ1227" i="1" s="1"/>
  <c r="AQ1226" i="1"/>
  <c r="AS1226" i="1" s="1"/>
  <c r="AY1226" i="1" s="1"/>
  <c r="BC1226" i="1" s="1"/>
  <c r="AK1227" i="1" s="1"/>
  <c r="AU1227" i="1" l="1"/>
  <c r="AT1227" i="1"/>
  <c r="AN1227" i="1"/>
  <c r="AO1227" i="1" s="1"/>
  <c r="AV1227" i="1" l="1"/>
  <c r="AZ1227" i="1" s="1"/>
  <c r="BD1227" i="1" s="1"/>
  <c r="AL1228" i="1" s="1"/>
  <c r="AP1227" i="1"/>
  <c r="AR1227" i="1" s="1"/>
  <c r="AX1227" i="1" s="1"/>
  <c r="BB1227" i="1" s="1"/>
  <c r="AJ1228" i="1" s="1"/>
  <c r="AW1227" i="1"/>
  <c r="BA1227" i="1" s="1"/>
  <c r="BE1227" i="1" s="1"/>
  <c r="AM1228" i="1" s="1"/>
  <c r="AQ1227" i="1"/>
  <c r="AS1227" i="1" s="1"/>
  <c r="AY1227" i="1" s="1"/>
  <c r="BC1227" i="1" s="1"/>
  <c r="AK1228" i="1" s="1"/>
  <c r="AT1228" i="1" l="1"/>
  <c r="AN1228" i="1"/>
  <c r="AO1228" i="1" s="1"/>
  <c r="AQ1228" i="1" s="1"/>
  <c r="AS1228" i="1" s="1"/>
  <c r="AY1228" i="1" s="1"/>
  <c r="BC1228" i="1" s="1"/>
  <c r="AK1229" i="1" s="1"/>
  <c r="AU1228" i="1"/>
  <c r="AW1228" i="1" s="1"/>
  <c r="BA1228" i="1" s="1"/>
  <c r="BE1228" i="1" s="1"/>
  <c r="AM1229" i="1" s="1"/>
  <c r="AU1229" i="1" l="1"/>
  <c r="AV1228" i="1"/>
  <c r="AZ1228" i="1" s="1"/>
  <c r="BD1228" i="1" s="1"/>
  <c r="AL1229" i="1" s="1"/>
  <c r="AP1228" i="1"/>
  <c r="AR1228" i="1" s="1"/>
  <c r="AX1228" i="1" s="1"/>
  <c r="BB1228" i="1" s="1"/>
  <c r="AJ1229" i="1" s="1"/>
  <c r="AN1229" i="1" l="1"/>
  <c r="AT1229" i="1"/>
  <c r="AO1229" i="1" l="1"/>
  <c r="AW1229" i="1" s="1"/>
  <c r="BA1229" i="1" s="1"/>
  <c r="BE1229" i="1" s="1"/>
  <c r="AM1230" i="1" s="1"/>
  <c r="AQ1229" i="1" l="1"/>
  <c r="AS1229" i="1" s="1"/>
  <c r="AY1229" i="1" s="1"/>
  <c r="BC1229" i="1" s="1"/>
  <c r="AK1230" i="1" s="1"/>
  <c r="AV1229" i="1"/>
  <c r="AZ1229" i="1" s="1"/>
  <c r="BD1229" i="1" s="1"/>
  <c r="AL1230" i="1" s="1"/>
  <c r="AP1229" i="1"/>
  <c r="AR1229" i="1" s="1"/>
  <c r="AX1229" i="1" s="1"/>
  <c r="BB1229" i="1" s="1"/>
  <c r="AJ1230" i="1" s="1"/>
  <c r="AT1230" i="1" l="1"/>
  <c r="AN1230" i="1"/>
  <c r="AO1230" i="1" s="1"/>
  <c r="AU1230" i="1"/>
  <c r="AV1230" i="1" l="1"/>
  <c r="AZ1230" i="1" s="1"/>
  <c r="BD1230" i="1" s="1"/>
  <c r="AL1231" i="1" s="1"/>
  <c r="AQ1230" i="1"/>
  <c r="AS1230" i="1" s="1"/>
  <c r="AY1230" i="1" s="1"/>
  <c r="BC1230" i="1" s="1"/>
  <c r="AK1231" i="1" s="1"/>
  <c r="AW1230" i="1"/>
  <c r="BA1230" i="1" s="1"/>
  <c r="BE1230" i="1" s="1"/>
  <c r="AM1231" i="1" s="1"/>
  <c r="AP1230" i="1"/>
  <c r="AR1230" i="1" s="1"/>
  <c r="AX1230" i="1" s="1"/>
  <c r="BB1230" i="1" s="1"/>
  <c r="AJ1231" i="1" s="1"/>
  <c r="AU1231" i="1" l="1"/>
  <c r="AT1231" i="1"/>
  <c r="AN1231" i="1"/>
  <c r="AO1231" i="1" s="1"/>
  <c r="AV1231" i="1" l="1"/>
  <c r="AZ1231" i="1" s="1"/>
  <c r="BD1231" i="1" s="1"/>
  <c r="AL1232" i="1" s="1"/>
  <c r="AW1231" i="1"/>
  <c r="BA1231" i="1" s="1"/>
  <c r="BE1231" i="1" s="1"/>
  <c r="AM1232" i="1" s="1"/>
  <c r="AQ1231" i="1"/>
  <c r="AS1231" i="1" s="1"/>
  <c r="AY1231" i="1" s="1"/>
  <c r="BC1231" i="1" s="1"/>
  <c r="AK1232" i="1" s="1"/>
  <c r="AP1231" i="1"/>
  <c r="AR1231" i="1" s="1"/>
  <c r="AX1231" i="1" s="1"/>
  <c r="BB1231" i="1" s="1"/>
  <c r="AJ1232" i="1" s="1"/>
  <c r="AU1232" i="1" l="1"/>
  <c r="AT1232" i="1"/>
  <c r="AN1232" i="1"/>
  <c r="AO1232" i="1" s="1"/>
  <c r="AP1232" i="1" l="1"/>
  <c r="AR1232" i="1" s="1"/>
  <c r="AX1232" i="1" s="1"/>
  <c r="BB1232" i="1" s="1"/>
  <c r="AJ1233" i="1" s="1"/>
  <c r="AV1232" i="1"/>
  <c r="AZ1232" i="1" s="1"/>
  <c r="BD1232" i="1" s="1"/>
  <c r="AL1233" i="1" s="1"/>
  <c r="AQ1232" i="1"/>
  <c r="AS1232" i="1" s="1"/>
  <c r="AY1232" i="1" s="1"/>
  <c r="BC1232" i="1" s="1"/>
  <c r="AK1233" i="1" s="1"/>
  <c r="AW1232" i="1"/>
  <c r="BA1232" i="1" s="1"/>
  <c r="BE1232" i="1" s="1"/>
  <c r="AM1233" i="1" s="1"/>
  <c r="AU1233" i="1" l="1"/>
  <c r="AN1233" i="1"/>
  <c r="AO1233" i="1" s="1"/>
  <c r="AT1233" i="1"/>
  <c r="AV1233" i="1" l="1"/>
  <c r="AZ1233" i="1" s="1"/>
  <c r="BD1233" i="1" s="1"/>
  <c r="AL1234" i="1" s="1"/>
  <c r="AQ1233" i="1"/>
  <c r="AS1233" i="1" s="1"/>
  <c r="AY1233" i="1" s="1"/>
  <c r="BC1233" i="1" s="1"/>
  <c r="AK1234" i="1" s="1"/>
  <c r="AP1233" i="1"/>
  <c r="AR1233" i="1" s="1"/>
  <c r="AX1233" i="1" s="1"/>
  <c r="BB1233" i="1" s="1"/>
  <c r="AJ1234" i="1" s="1"/>
  <c r="AW1233" i="1"/>
  <c r="BA1233" i="1" s="1"/>
  <c r="BE1233" i="1" s="1"/>
  <c r="AM1234" i="1" s="1"/>
  <c r="AT1234" i="1" l="1"/>
  <c r="AN1234" i="1"/>
  <c r="AO1234" i="1" s="1"/>
  <c r="AQ1234" i="1" s="1"/>
  <c r="AS1234" i="1" s="1"/>
  <c r="AY1234" i="1" s="1"/>
  <c r="BC1234" i="1" s="1"/>
  <c r="AK1235" i="1" s="1"/>
  <c r="AU1234" i="1"/>
  <c r="AP1234" i="1" l="1"/>
  <c r="AR1234" i="1" s="1"/>
  <c r="AX1234" i="1" s="1"/>
  <c r="BB1234" i="1" s="1"/>
  <c r="AJ1235" i="1" s="1"/>
  <c r="AV1234" i="1"/>
  <c r="AZ1234" i="1" s="1"/>
  <c r="BD1234" i="1" s="1"/>
  <c r="AL1235" i="1" s="1"/>
  <c r="AW1234" i="1"/>
  <c r="BA1234" i="1" s="1"/>
  <c r="BE1234" i="1" s="1"/>
  <c r="AM1235" i="1" s="1"/>
  <c r="AT1235" i="1" l="1"/>
  <c r="AN1235" i="1"/>
  <c r="AU1235" i="1"/>
  <c r="AO1235" i="1" l="1"/>
  <c r="AP1235" i="1" s="1"/>
  <c r="AR1235" i="1" s="1"/>
  <c r="AX1235" i="1" s="1"/>
  <c r="BB1235" i="1" s="1"/>
  <c r="AJ1236" i="1" s="1"/>
  <c r="AV1235" i="1"/>
  <c r="AZ1235" i="1" s="1"/>
  <c r="BD1235" i="1" s="1"/>
  <c r="AL1236" i="1" s="1"/>
  <c r="AW1235" i="1"/>
  <c r="BA1235" i="1" s="1"/>
  <c r="BE1235" i="1" s="1"/>
  <c r="AM1236" i="1" s="1"/>
  <c r="AQ1235" i="1" l="1"/>
  <c r="AS1235" i="1" s="1"/>
  <c r="AY1235" i="1" s="1"/>
  <c r="BC1235" i="1" s="1"/>
  <c r="AK1236" i="1" s="1"/>
  <c r="AT1236" i="1"/>
  <c r="AU1236" i="1" l="1"/>
  <c r="AN1236" i="1"/>
  <c r="AO1236" i="1" l="1"/>
  <c r="AW1236" i="1" s="1"/>
  <c r="BA1236" i="1" s="1"/>
  <c r="BE1236" i="1" s="1"/>
  <c r="AM1237" i="1" s="1"/>
  <c r="AV1236" i="1" l="1"/>
  <c r="AZ1236" i="1" s="1"/>
  <c r="BD1236" i="1" s="1"/>
  <c r="AL1237" i="1" s="1"/>
  <c r="AQ1236" i="1"/>
  <c r="AS1236" i="1" s="1"/>
  <c r="AY1236" i="1" s="1"/>
  <c r="BC1236" i="1" s="1"/>
  <c r="AK1237" i="1" s="1"/>
  <c r="AP1236" i="1"/>
  <c r="AR1236" i="1" s="1"/>
  <c r="AX1236" i="1" s="1"/>
  <c r="BB1236" i="1" s="1"/>
  <c r="AJ1237" i="1" s="1"/>
  <c r="AN1237" i="1" l="1"/>
  <c r="AO1237" i="1" s="1"/>
  <c r="AT1237" i="1"/>
  <c r="AV1237" i="1" s="1"/>
  <c r="AZ1237" i="1" s="1"/>
  <c r="BD1237" i="1" s="1"/>
  <c r="AL1238" i="1" s="1"/>
  <c r="AU1237" i="1"/>
  <c r="AW1237" i="1" s="1"/>
  <c r="BA1237" i="1" s="1"/>
  <c r="BE1237" i="1" s="1"/>
  <c r="AM1238" i="1" s="1"/>
  <c r="AQ1237" i="1"/>
  <c r="AS1237" i="1" s="1"/>
  <c r="AY1237" i="1" s="1"/>
  <c r="BC1237" i="1" s="1"/>
  <c r="AK1238" i="1" s="1"/>
  <c r="AU1238" i="1" l="1"/>
  <c r="AP1237" i="1"/>
  <c r="AR1237" i="1" s="1"/>
  <c r="AX1237" i="1" s="1"/>
  <c r="BB1237" i="1" s="1"/>
  <c r="AJ1238" i="1" s="1"/>
  <c r="AT1238" i="1" l="1"/>
  <c r="AN1238" i="1"/>
  <c r="AO1238" i="1" l="1"/>
  <c r="AW1238" i="1" s="1"/>
  <c r="BA1238" i="1" s="1"/>
  <c r="BE1238" i="1" s="1"/>
  <c r="AM1239" i="1" s="1"/>
  <c r="AV1238" i="1"/>
  <c r="AZ1238" i="1" s="1"/>
  <c r="BD1238" i="1" s="1"/>
  <c r="AL1239" i="1" s="1"/>
  <c r="AP1238" i="1"/>
  <c r="AR1238" i="1" s="1"/>
  <c r="AX1238" i="1" s="1"/>
  <c r="BB1238" i="1" s="1"/>
  <c r="AJ1239" i="1" s="1"/>
  <c r="AT1239" i="1" l="1"/>
  <c r="AQ1238" i="1"/>
  <c r="AS1238" i="1" s="1"/>
  <c r="AY1238" i="1" s="1"/>
  <c r="BC1238" i="1" s="1"/>
  <c r="AK1239" i="1" s="1"/>
  <c r="AN1239" i="1" s="1"/>
  <c r="AO1239" i="1" l="1"/>
  <c r="AP1239" i="1"/>
  <c r="AR1239" i="1" s="1"/>
  <c r="AX1239" i="1" s="1"/>
  <c r="BB1239" i="1" s="1"/>
  <c r="AJ1240" i="1" s="1"/>
  <c r="AQ1239" i="1"/>
  <c r="AS1239" i="1" s="1"/>
  <c r="AY1239" i="1" s="1"/>
  <c r="BC1239" i="1" s="1"/>
  <c r="AK1240" i="1"/>
  <c r="AU1239" i="1"/>
  <c r="AW1239" i="1" s="1"/>
  <c r="BA1239" i="1" s="1"/>
  <c r="BE1239" i="1" s="1"/>
  <c r="AM1240" i="1" s="1"/>
  <c r="AV1239" i="1"/>
  <c r="AZ1239" i="1" s="1"/>
  <c r="BD1239" i="1" s="1"/>
  <c r="AL1240" i="1" s="1"/>
  <c r="AU1240" i="1" l="1"/>
  <c r="AT1240" i="1"/>
  <c r="AN1240" i="1"/>
  <c r="AO1240" i="1" s="1"/>
  <c r="AP1240" i="1" l="1"/>
  <c r="AR1240" i="1" s="1"/>
  <c r="AX1240" i="1" s="1"/>
  <c r="BB1240" i="1" s="1"/>
  <c r="AJ1241" i="1" s="1"/>
  <c r="AV1240" i="1"/>
  <c r="AZ1240" i="1" s="1"/>
  <c r="BD1240" i="1" s="1"/>
  <c r="AL1241" i="1" s="1"/>
  <c r="AQ1240" i="1"/>
  <c r="AS1240" i="1" s="1"/>
  <c r="AY1240" i="1" s="1"/>
  <c r="BC1240" i="1" s="1"/>
  <c r="AK1241" i="1" s="1"/>
  <c r="AW1240" i="1"/>
  <c r="BA1240" i="1" s="1"/>
  <c r="BE1240" i="1" s="1"/>
  <c r="AM1241" i="1" s="1"/>
  <c r="AU1241" i="1" l="1"/>
  <c r="AN1241" i="1"/>
  <c r="AO1241" i="1" s="1"/>
  <c r="AT1241" i="1"/>
  <c r="AV1241" i="1" l="1"/>
  <c r="AZ1241" i="1" s="1"/>
  <c r="BD1241" i="1" s="1"/>
  <c r="AL1242" i="1" s="1"/>
  <c r="AQ1241" i="1"/>
  <c r="AS1241" i="1" s="1"/>
  <c r="AY1241" i="1" s="1"/>
  <c r="BC1241" i="1" s="1"/>
  <c r="AK1242" i="1" s="1"/>
  <c r="AP1241" i="1"/>
  <c r="AR1241" i="1" s="1"/>
  <c r="AX1241" i="1" s="1"/>
  <c r="BB1241" i="1" s="1"/>
  <c r="AJ1242" i="1" s="1"/>
  <c r="AW1241" i="1"/>
  <c r="BA1241" i="1" s="1"/>
  <c r="BE1241" i="1" s="1"/>
  <c r="AM1242" i="1" s="1"/>
  <c r="AT1242" i="1" l="1"/>
  <c r="AV1242" i="1" s="1"/>
  <c r="AZ1242" i="1" s="1"/>
  <c r="BD1242" i="1" s="1"/>
  <c r="AL1243" i="1" s="1"/>
  <c r="AN1242" i="1"/>
  <c r="AO1242" i="1" s="1"/>
  <c r="AQ1242" i="1" s="1"/>
  <c r="AS1242" i="1" s="1"/>
  <c r="AY1242" i="1" s="1"/>
  <c r="BC1242" i="1" s="1"/>
  <c r="AK1243" i="1" s="1"/>
  <c r="AU1242" i="1"/>
  <c r="AW1242" i="1" s="1"/>
  <c r="BA1242" i="1" s="1"/>
  <c r="BE1242" i="1" s="1"/>
  <c r="AM1243" i="1" s="1"/>
  <c r="AU1243" i="1" l="1"/>
  <c r="AP1242" i="1"/>
  <c r="AR1242" i="1" s="1"/>
  <c r="AX1242" i="1" s="1"/>
  <c r="BB1242" i="1" s="1"/>
  <c r="AJ1243" i="1" s="1"/>
  <c r="AT1243" i="1" l="1"/>
  <c r="AN1243" i="1"/>
  <c r="AO1243" i="1" l="1"/>
  <c r="AW1243" i="1" s="1"/>
  <c r="BA1243" i="1" s="1"/>
  <c r="BE1243" i="1" s="1"/>
  <c r="AM1244" i="1" s="1"/>
  <c r="AV1243" i="1"/>
  <c r="AZ1243" i="1" s="1"/>
  <c r="BD1243" i="1" s="1"/>
  <c r="AL1244" i="1" s="1"/>
  <c r="AQ1243" i="1" l="1"/>
  <c r="AS1243" i="1" s="1"/>
  <c r="AY1243" i="1" s="1"/>
  <c r="BC1243" i="1" s="1"/>
  <c r="AK1244" i="1" s="1"/>
  <c r="AP1243" i="1"/>
  <c r="AR1243" i="1" s="1"/>
  <c r="AX1243" i="1" s="1"/>
  <c r="BB1243" i="1" s="1"/>
  <c r="AJ1244" i="1" s="1"/>
  <c r="AT1244" i="1" l="1"/>
  <c r="AN1244" i="1"/>
  <c r="AO1244" i="1" s="1"/>
  <c r="AU1244" i="1"/>
  <c r="AW1244" i="1" s="1"/>
  <c r="BA1244" i="1" s="1"/>
  <c r="BE1244" i="1" s="1"/>
  <c r="AM1245" i="1" s="1"/>
  <c r="AQ1244" i="1"/>
  <c r="AS1244" i="1" s="1"/>
  <c r="AY1244" i="1" s="1"/>
  <c r="BC1244" i="1" s="1"/>
  <c r="AK1245" i="1" s="1"/>
  <c r="AU1245" i="1" l="1"/>
  <c r="AP1244" i="1"/>
  <c r="AR1244" i="1" s="1"/>
  <c r="AX1244" i="1" s="1"/>
  <c r="BB1244" i="1" s="1"/>
  <c r="AJ1245" i="1" s="1"/>
  <c r="AV1244" i="1"/>
  <c r="AZ1244" i="1" s="1"/>
  <c r="BD1244" i="1" s="1"/>
  <c r="AL1245" i="1" s="1"/>
  <c r="AN1245" i="1" l="1"/>
  <c r="AT1245" i="1"/>
  <c r="AO1245" i="1" l="1"/>
  <c r="AW1245" i="1" s="1"/>
  <c r="BA1245" i="1" s="1"/>
  <c r="BE1245" i="1" s="1"/>
  <c r="AM1246" i="1" s="1"/>
  <c r="AQ1245" i="1"/>
  <c r="AS1245" i="1" s="1"/>
  <c r="AY1245" i="1" s="1"/>
  <c r="BC1245" i="1" s="1"/>
  <c r="AK1246" i="1" s="1"/>
  <c r="AV1245" i="1"/>
  <c r="AZ1245" i="1" s="1"/>
  <c r="BD1245" i="1" s="1"/>
  <c r="AL1246" i="1" s="1"/>
  <c r="AP1245" i="1"/>
  <c r="AR1245" i="1" s="1"/>
  <c r="AX1245" i="1" s="1"/>
  <c r="BB1245" i="1" s="1"/>
  <c r="AJ1246" i="1" s="1"/>
  <c r="AU1246" i="1" l="1"/>
  <c r="AW1246" i="1" s="1"/>
  <c r="BA1246" i="1" s="1"/>
  <c r="BE1246" i="1" s="1"/>
  <c r="AM1247" i="1" s="1"/>
  <c r="AT1246" i="1"/>
  <c r="AV1246" i="1" s="1"/>
  <c r="AZ1246" i="1" s="1"/>
  <c r="BD1246" i="1" s="1"/>
  <c r="AL1247" i="1" s="1"/>
  <c r="AN1246" i="1"/>
  <c r="AO1246" i="1" s="1"/>
  <c r="AP1246" i="1" l="1"/>
  <c r="AR1246" i="1" s="1"/>
  <c r="AX1246" i="1" s="1"/>
  <c r="BB1246" i="1" s="1"/>
  <c r="AJ1247" i="1" s="1"/>
  <c r="AQ1246" i="1"/>
  <c r="AS1246" i="1" s="1"/>
  <c r="AY1246" i="1" s="1"/>
  <c r="BC1246" i="1" s="1"/>
  <c r="AK1247" i="1" s="1"/>
  <c r="AU1247" i="1" l="1"/>
  <c r="AT1247" i="1"/>
  <c r="AN1247" i="1"/>
  <c r="AO1247" i="1" s="1"/>
  <c r="AV1247" i="1" l="1"/>
  <c r="AZ1247" i="1" s="1"/>
  <c r="BD1247" i="1" s="1"/>
  <c r="AL1248" i="1" s="1"/>
  <c r="AP1247" i="1"/>
  <c r="AR1247" i="1" s="1"/>
  <c r="AX1247" i="1" s="1"/>
  <c r="BB1247" i="1" s="1"/>
  <c r="AJ1248" i="1" s="1"/>
  <c r="AW1247" i="1"/>
  <c r="BA1247" i="1" s="1"/>
  <c r="BE1247" i="1" s="1"/>
  <c r="AM1248" i="1" s="1"/>
  <c r="AQ1247" i="1"/>
  <c r="AS1247" i="1" s="1"/>
  <c r="AY1247" i="1" s="1"/>
  <c r="BC1247" i="1" s="1"/>
  <c r="AK1248" i="1" s="1"/>
  <c r="AT1248" i="1" l="1"/>
  <c r="AN1248" i="1"/>
  <c r="AO1248" i="1" s="1"/>
  <c r="AU1248" i="1"/>
  <c r="AQ1248" i="1" l="1"/>
  <c r="AS1248" i="1" s="1"/>
  <c r="AY1248" i="1" s="1"/>
  <c r="BC1248" i="1" s="1"/>
  <c r="AK1249" i="1" s="1"/>
  <c r="AW1248" i="1"/>
  <c r="BA1248" i="1" s="1"/>
  <c r="BE1248" i="1" s="1"/>
  <c r="AM1249" i="1" s="1"/>
  <c r="AP1248" i="1"/>
  <c r="AR1248" i="1" s="1"/>
  <c r="AX1248" i="1" s="1"/>
  <c r="BB1248" i="1" s="1"/>
  <c r="AJ1249" i="1" s="1"/>
  <c r="AV1248" i="1"/>
  <c r="AZ1248" i="1" s="1"/>
  <c r="BD1248" i="1" s="1"/>
  <c r="AL1249" i="1" s="1"/>
  <c r="AN1249" i="1" l="1"/>
  <c r="AO1249" i="1" s="1"/>
  <c r="AT1249" i="1"/>
  <c r="AU1249" i="1"/>
  <c r="AW1249" i="1" s="1"/>
  <c r="BA1249" i="1" s="1"/>
  <c r="BE1249" i="1" s="1"/>
  <c r="AM1250" i="1" s="1"/>
  <c r="AV1249" i="1" l="1"/>
  <c r="AZ1249" i="1" s="1"/>
  <c r="BD1249" i="1" s="1"/>
  <c r="AL1250" i="1" s="1"/>
  <c r="AQ1249" i="1"/>
  <c r="AS1249" i="1" s="1"/>
  <c r="AY1249" i="1" s="1"/>
  <c r="BC1249" i="1" s="1"/>
  <c r="AK1250" i="1" s="1"/>
  <c r="AP1249" i="1"/>
  <c r="AR1249" i="1" s="1"/>
  <c r="AX1249" i="1" s="1"/>
  <c r="BB1249" i="1" s="1"/>
  <c r="AJ1250" i="1" s="1"/>
  <c r="AT1250" i="1" l="1"/>
  <c r="AN1250" i="1"/>
  <c r="AO1250" i="1" s="1"/>
  <c r="AQ1250" i="1"/>
  <c r="AS1250" i="1" s="1"/>
  <c r="AY1250" i="1" s="1"/>
  <c r="BC1250" i="1" s="1"/>
  <c r="AK1251" i="1" s="1"/>
  <c r="AU1250" i="1"/>
  <c r="AW1250" i="1" l="1"/>
  <c r="BA1250" i="1" s="1"/>
  <c r="BE1250" i="1" s="1"/>
  <c r="AM1251" i="1" s="1"/>
  <c r="AV1250" i="1"/>
  <c r="AZ1250" i="1" s="1"/>
  <c r="BD1250" i="1" s="1"/>
  <c r="AL1251" i="1" s="1"/>
  <c r="AP1250" i="1"/>
  <c r="AR1250" i="1" s="1"/>
  <c r="AX1250" i="1" s="1"/>
  <c r="BB1250" i="1" s="1"/>
  <c r="AJ1251" i="1" s="1"/>
  <c r="AT1251" i="1" l="1"/>
  <c r="AN1251" i="1"/>
  <c r="AU1251" i="1"/>
  <c r="AO1251" i="1" l="1"/>
  <c r="AP1251" i="1" s="1"/>
  <c r="AR1251" i="1" s="1"/>
  <c r="AX1251" i="1" s="1"/>
  <c r="BB1251" i="1" s="1"/>
  <c r="AJ1252" i="1" s="1"/>
  <c r="AW1251" i="1"/>
  <c r="BA1251" i="1" s="1"/>
  <c r="BE1251" i="1" s="1"/>
  <c r="AM1252" i="1" s="1"/>
  <c r="AV1251" i="1"/>
  <c r="AZ1251" i="1" s="1"/>
  <c r="BD1251" i="1" s="1"/>
  <c r="AL1252" i="1" s="1"/>
  <c r="AQ1251" i="1" l="1"/>
  <c r="AS1251" i="1" s="1"/>
  <c r="AY1251" i="1" s="1"/>
  <c r="BC1251" i="1" s="1"/>
  <c r="AK1252" i="1" s="1"/>
  <c r="AN1252" i="1" s="1"/>
  <c r="AT1252" i="1"/>
  <c r="AO1252" i="1" l="1"/>
  <c r="AP1252" i="1"/>
  <c r="AR1252" i="1" s="1"/>
  <c r="AX1252" i="1" s="1"/>
  <c r="BB1252" i="1" s="1"/>
  <c r="AJ1253" i="1" s="1"/>
  <c r="AU1252" i="1"/>
  <c r="AW1252" i="1" s="1"/>
  <c r="BA1252" i="1" s="1"/>
  <c r="BE1252" i="1" s="1"/>
  <c r="AM1253" i="1" s="1"/>
  <c r="AQ1252" i="1"/>
  <c r="AS1252" i="1" s="1"/>
  <c r="AY1252" i="1" s="1"/>
  <c r="BC1252" i="1" s="1"/>
  <c r="AK1253" i="1" s="1"/>
  <c r="AV1252" i="1"/>
  <c r="AZ1252" i="1" s="1"/>
  <c r="BD1252" i="1" s="1"/>
  <c r="AL1253" i="1" s="1"/>
  <c r="AU1253" i="1" l="1"/>
  <c r="AN1253" i="1"/>
  <c r="AO1253" i="1" s="1"/>
  <c r="AT1253" i="1"/>
  <c r="AP1253" i="1" l="1"/>
  <c r="AR1253" i="1" s="1"/>
  <c r="AX1253" i="1" s="1"/>
  <c r="BB1253" i="1" s="1"/>
  <c r="AJ1254" i="1" s="1"/>
  <c r="AQ1253" i="1"/>
  <c r="AS1253" i="1" s="1"/>
  <c r="AY1253" i="1" s="1"/>
  <c r="BC1253" i="1" s="1"/>
  <c r="AK1254" i="1" s="1"/>
  <c r="AV1253" i="1"/>
  <c r="AZ1253" i="1" s="1"/>
  <c r="BD1253" i="1" s="1"/>
  <c r="AL1254" i="1" s="1"/>
  <c r="AW1253" i="1"/>
  <c r="BA1253" i="1" s="1"/>
  <c r="BE1253" i="1" s="1"/>
  <c r="AM1254" i="1" s="1"/>
  <c r="AU1254" i="1" l="1"/>
  <c r="AT1254" i="1"/>
  <c r="AN1254" i="1"/>
  <c r="AO1254" i="1" s="1"/>
  <c r="AW1254" i="1" l="1"/>
  <c r="BA1254" i="1" s="1"/>
  <c r="BE1254" i="1" s="1"/>
  <c r="AM1255" i="1" s="1"/>
  <c r="AP1254" i="1"/>
  <c r="AR1254" i="1" s="1"/>
  <c r="AX1254" i="1" s="1"/>
  <c r="BB1254" i="1" s="1"/>
  <c r="AJ1255" i="1" s="1"/>
  <c r="AQ1254" i="1"/>
  <c r="AS1254" i="1" s="1"/>
  <c r="AY1254" i="1" s="1"/>
  <c r="BC1254" i="1" s="1"/>
  <c r="AK1255" i="1" s="1"/>
  <c r="AV1254" i="1"/>
  <c r="AZ1254" i="1" s="1"/>
  <c r="BD1254" i="1" s="1"/>
  <c r="AL1255" i="1" s="1"/>
  <c r="AU1255" i="1" l="1"/>
  <c r="AT1255" i="1"/>
  <c r="AN1255" i="1"/>
  <c r="AO1255" i="1" s="1"/>
  <c r="AV1255" i="1" l="1"/>
  <c r="AZ1255" i="1" s="1"/>
  <c r="BD1255" i="1" s="1"/>
  <c r="AL1256" i="1" s="1"/>
  <c r="AP1255" i="1"/>
  <c r="AR1255" i="1" s="1"/>
  <c r="AX1255" i="1" s="1"/>
  <c r="BB1255" i="1" s="1"/>
  <c r="AJ1256" i="1" s="1"/>
  <c r="AW1255" i="1"/>
  <c r="BA1255" i="1" s="1"/>
  <c r="BE1255" i="1" s="1"/>
  <c r="AM1256" i="1" s="1"/>
  <c r="AQ1255" i="1"/>
  <c r="AS1255" i="1" s="1"/>
  <c r="AY1255" i="1" s="1"/>
  <c r="BC1255" i="1" s="1"/>
  <c r="AK1256" i="1" s="1"/>
  <c r="AU1256" i="1" l="1"/>
  <c r="AT1256" i="1"/>
  <c r="AN1256" i="1"/>
  <c r="AO1256" i="1" s="1"/>
  <c r="AP1256" i="1" l="1"/>
  <c r="AR1256" i="1" s="1"/>
  <c r="AX1256" i="1" s="1"/>
  <c r="BB1256" i="1" s="1"/>
  <c r="AJ1257" i="1" s="1"/>
  <c r="AV1256" i="1"/>
  <c r="AZ1256" i="1" s="1"/>
  <c r="BD1256" i="1" s="1"/>
  <c r="AL1257" i="1" s="1"/>
  <c r="AQ1256" i="1"/>
  <c r="AS1256" i="1" s="1"/>
  <c r="AY1256" i="1" s="1"/>
  <c r="BC1256" i="1" s="1"/>
  <c r="AK1257" i="1" s="1"/>
  <c r="AW1256" i="1"/>
  <c r="BA1256" i="1" s="1"/>
  <c r="BE1256" i="1" s="1"/>
  <c r="AM1257" i="1" s="1"/>
  <c r="AU1257" i="1" l="1"/>
  <c r="AN1257" i="1"/>
  <c r="AO1257" i="1" s="1"/>
  <c r="AT1257" i="1"/>
  <c r="AV1257" i="1" l="1"/>
  <c r="AZ1257" i="1" s="1"/>
  <c r="BD1257" i="1" s="1"/>
  <c r="AL1258" i="1" s="1"/>
  <c r="AQ1257" i="1"/>
  <c r="AS1257" i="1" s="1"/>
  <c r="AY1257" i="1" s="1"/>
  <c r="BC1257" i="1" s="1"/>
  <c r="AK1258" i="1" s="1"/>
  <c r="AP1257" i="1"/>
  <c r="AR1257" i="1" s="1"/>
  <c r="AX1257" i="1" s="1"/>
  <c r="BB1257" i="1" s="1"/>
  <c r="AJ1258" i="1" s="1"/>
  <c r="AW1257" i="1"/>
  <c r="BA1257" i="1" s="1"/>
  <c r="BE1257" i="1" s="1"/>
  <c r="AM1258" i="1" s="1"/>
  <c r="AT1258" i="1" l="1"/>
  <c r="AN1258" i="1"/>
  <c r="AO1258" i="1" s="1"/>
  <c r="AU1258" i="1"/>
  <c r="AW1258" i="1" l="1"/>
  <c r="BA1258" i="1" s="1"/>
  <c r="BE1258" i="1" s="1"/>
  <c r="AM1259" i="1" s="1"/>
  <c r="AV1258" i="1"/>
  <c r="AZ1258" i="1" s="1"/>
  <c r="BD1258" i="1" s="1"/>
  <c r="AL1259" i="1" s="1"/>
  <c r="AQ1258" i="1"/>
  <c r="AS1258" i="1" s="1"/>
  <c r="AY1258" i="1" s="1"/>
  <c r="BC1258" i="1" s="1"/>
  <c r="AK1259" i="1" s="1"/>
  <c r="AP1258" i="1"/>
  <c r="AR1258" i="1" s="1"/>
  <c r="AX1258" i="1" s="1"/>
  <c r="BB1258" i="1" s="1"/>
  <c r="AJ1259" i="1" s="1"/>
  <c r="AU1259" i="1" l="1"/>
  <c r="AT1259" i="1"/>
  <c r="AN1259" i="1"/>
  <c r="AO1259" i="1" s="1"/>
  <c r="AP1259" i="1" s="1"/>
  <c r="AR1259" i="1" s="1"/>
  <c r="AX1259" i="1" s="1"/>
  <c r="BB1259" i="1" s="1"/>
  <c r="AJ1260" i="1" s="1"/>
  <c r="AV1259" i="1" l="1"/>
  <c r="AZ1259" i="1" s="1"/>
  <c r="BD1259" i="1" s="1"/>
  <c r="AL1260" i="1" s="1"/>
  <c r="AW1259" i="1"/>
  <c r="BA1259" i="1" s="1"/>
  <c r="BE1259" i="1" s="1"/>
  <c r="AM1260" i="1" s="1"/>
  <c r="AQ1259" i="1"/>
  <c r="AS1259" i="1" s="1"/>
  <c r="AY1259" i="1" s="1"/>
  <c r="BC1259" i="1" s="1"/>
  <c r="AK1260" i="1" s="1"/>
  <c r="AN1260" i="1" s="1"/>
  <c r="AO1260" i="1" l="1"/>
  <c r="AP1260" i="1"/>
  <c r="AR1260" i="1" s="1"/>
  <c r="AX1260" i="1" s="1"/>
  <c r="BB1260" i="1" s="1"/>
  <c r="AJ1261" i="1" s="1"/>
  <c r="AU1260" i="1"/>
  <c r="AW1260" i="1" s="1"/>
  <c r="BA1260" i="1" s="1"/>
  <c r="BE1260" i="1" s="1"/>
  <c r="AM1261" i="1" s="1"/>
  <c r="AQ1260" i="1"/>
  <c r="AS1260" i="1" s="1"/>
  <c r="AY1260" i="1" s="1"/>
  <c r="BC1260" i="1" s="1"/>
  <c r="AK1261" i="1" s="1"/>
  <c r="AT1260" i="1"/>
  <c r="AV1260" i="1" s="1"/>
  <c r="AZ1260" i="1" s="1"/>
  <c r="BD1260" i="1" s="1"/>
  <c r="AL1261" i="1" s="1"/>
  <c r="AU1261" i="1" l="1"/>
  <c r="AN1261" i="1"/>
  <c r="AO1261" i="1" s="1"/>
  <c r="AT1261" i="1"/>
  <c r="AW1261" i="1" l="1"/>
  <c r="BA1261" i="1" s="1"/>
  <c r="BE1261" i="1" s="1"/>
  <c r="AM1262" i="1" s="1"/>
  <c r="AV1261" i="1"/>
  <c r="AZ1261" i="1" s="1"/>
  <c r="BD1261" i="1" s="1"/>
  <c r="AL1262" i="1" s="1"/>
  <c r="AQ1261" i="1"/>
  <c r="AS1261" i="1" s="1"/>
  <c r="AY1261" i="1" s="1"/>
  <c r="BC1261" i="1" s="1"/>
  <c r="AK1262" i="1" s="1"/>
  <c r="AP1261" i="1"/>
  <c r="AR1261" i="1" s="1"/>
  <c r="AX1261" i="1" s="1"/>
  <c r="BB1261" i="1" s="1"/>
  <c r="AJ1262" i="1" s="1"/>
  <c r="AU1262" i="1" l="1"/>
  <c r="AP1262" i="1"/>
  <c r="AR1262" i="1" s="1"/>
  <c r="AX1262" i="1" s="1"/>
  <c r="BB1262" i="1" s="1"/>
  <c r="AJ1263" i="1" s="1"/>
  <c r="AT1262" i="1"/>
  <c r="AV1262" i="1" s="1"/>
  <c r="AZ1262" i="1" s="1"/>
  <c r="BD1262" i="1" s="1"/>
  <c r="AL1263" i="1" s="1"/>
  <c r="AN1262" i="1"/>
  <c r="AO1262" i="1" s="1"/>
  <c r="AT1263" i="1" l="1"/>
  <c r="AW1262" i="1"/>
  <c r="BA1262" i="1" s="1"/>
  <c r="BE1262" i="1" s="1"/>
  <c r="AM1263" i="1" s="1"/>
  <c r="AQ1262" i="1"/>
  <c r="AS1262" i="1" s="1"/>
  <c r="AY1262" i="1" s="1"/>
  <c r="BC1262" i="1" s="1"/>
  <c r="AK1263" i="1" s="1"/>
  <c r="AU1263" i="1" l="1"/>
  <c r="AN1263" i="1"/>
  <c r="AO1263" i="1" l="1"/>
  <c r="AP1263" i="1" s="1"/>
  <c r="AR1263" i="1" s="1"/>
  <c r="AX1263" i="1" s="1"/>
  <c r="BB1263" i="1" s="1"/>
  <c r="AJ1264" i="1" s="1"/>
  <c r="AV1263" i="1"/>
  <c r="AZ1263" i="1" s="1"/>
  <c r="BD1263" i="1" s="1"/>
  <c r="AL1264" i="1" s="1"/>
  <c r="AW1263" i="1"/>
  <c r="BA1263" i="1" s="1"/>
  <c r="BE1263" i="1" s="1"/>
  <c r="AM1264" i="1" s="1"/>
  <c r="AQ1263" i="1"/>
  <c r="AS1263" i="1" s="1"/>
  <c r="AY1263" i="1" s="1"/>
  <c r="BC1263" i="1" s="1"/>
  <c r="AK1264" i="1" s="1"/>
  <c r="AT1264" i="1" l="1"/>
  <c r="AN1264" i="1"/>
  <c r="AO1264" i="1" s="1"/>
  <c r="AU1264" i="1"/>
  <c r="AW1264" i="1" s="1"/>
  <c r="BA1264" i="1" s="1"/>
  <c r="BE1264" i="1" s="1"/>
  <c r="AM1265" i="1" s="1"/>
  <c r="AQ1264" i="1"/>
  <c r="AS1264" i="1" s="1"/>
  <c r="AY1264" i="1" s="1"/>
  <c r="BC1264" i="1" s="1"/>
  <c r="AK1265" i="1" s="1"/>
  <c r="AU1265" i="1" l="1"/>
  <c r="AP1264" i="1"/>
  <c r="AR1264" i="1" s="1"/>
  <c r="AX1264" i="1" s="1"/>
  <c r="BB1264" i="1" s="1"/>
  <c r="AJ1265" i="1" s="1"/>
  <c r="AV1264" i="1"/>
  <c r="AZ1264" i="1" s="1"/>
  <c r="BD1264" i="1" s="1"/>
  <c r="AL1265" i="1" s="1"/>
  <c r="AN1265" i="1" l="1"/>
  <c r="AT1265" i="1"/>
  <c r="AO1265" i="1" l="1"/>
  <c r="AW1265" i="1" s="1"/>
  <c r="BA1265" i="1" s="1"/>
  <c r="BE1265" i="1" s="1"/>
  <c r="AM1266" i="1" s="1"/>
  <c r="AV1265" i="1" l="1"/>
  <c r="AZ1265" i="1" s="1"/>
  <c r="BD1265" i="1" s="1"/>
  <c r="AL1266" i="1" s="1"/>
  <c r="AQ1265" i="1"/>
  <c r="AS1265" i="1" s="1"/>
  <c r="AY1265" i="1" s="1"/>
  <c r="BC1265" i="1" s="1"/>
  <c r="AK1266" i="1" s="1"/>
  <c r="AP1265" i="1"/>
  <c r="AR1265" i="1" s="1"/>
  <c r="AX1265" i="1" s="1"/>
  <c r="BB1265" i="1" s="1"/>
  <c r="AJ1266" i="1" s="1"/>
  <c r="AU1266" i="1" l="1"/>
  <c r="AT1266" i="1"/>
  <c r="AN1266" i="1"/>
  <c r="AO1266" i="1" s="1"/>
  <c r="AV1266" i="1" l="1"/>
  <c r="AZ1266" i="1" s="1"/>
  <c r="BD1266" i="1" s="1"/>
  <c r="AL1267" i="1" s="1"/>
  <c r="AP1266" i="1"/>
  <c r="AR1266" i="1" s="1"/>
  <c r="AX1266" i="1" s="1"/>
  <c r="BB1266" i="1" s="1"/>
  <c r="AJ1267" i="1" s="1"/>
  <c r="AW1266" i="1"/>
  <c r="BA1266" i="1" s="1"/>
  <c r="BE1266" i="1" s="1"/>
  <c r="AM1267" i="1" s="1"/>
  <c r="AQ1266" i="1"/>
  <c r="AS1266" i="1" s="1"/>
  <c r="AY1266" i="1" s="1"/>
  <c r="BC1266" i="1" s="1"/>
  <c r="AK1267" i="1" s="1"/>
  <c r="AT1267" i="1" l="1"/>
  <c r="AN1267" i="1"/>
  <c r="AO1267" i="1" s="1"/>
  <c r="AU1267" i="1"/>
  <c r="AP1267" i="1" l="1"/>
  <c r="AR1267" i="1" s="1"/>
  <c r="AX1267" i="1" s="1"/>
  <c r="BB1267" i="1" s="1"/>
  <c r="AJ1268" i="1" s="1"/>
  <c r="AQ1267" i="1"/>
  <c r="AS1267" i="1" s="1"/>
  <c r="AY1267" i="1" s="1"/>
  <c r="BC1267" i="1" s="1"/>
  <c r="AK1268" i="1" s="1"/>
  <c r="AV1267" i="1"/>
  <c r="AZ1267" i="1" s="1"/>
  <c r="BD1267" i="1" s="1"/>
  <c r="AL1268" i="1" s="1"/>
  <c r="AW1267" i="1"/>
  <c r="BA1267" i="1" s="1"/>
  <c r="BE1267" i="1" s="1"/>
  <c r="AM1268" i="1" s="1"/>
  <c r="AU1268" i="1" l="1"/>
  <c r="AT1268" i="1"/>
  <c r="AN1268" i="1"/>
  <c r="AO1268" i="1" s="1"/>
  <c r="AV1268" i="1" l="1"/>
  <c r="AZ1268" i="1" s="1"/>
  <c r="BD1268" i="1" s="1"/>
  <c r="AL1269" i="1" s="1"/>
  <c r="AW1268" i="1"/>
  <c r="BA1268" i="1" s="1"/>
  <c r="BE1268" i="1" s="1"/>
  <c r="AM1269" i="1" s="1"/>
  <c r="AQ1268" i="1"/>
  <c r="AS1268" i="1" s="1"/>
  <c r="AY1268" i="1" s="1"/>
  <c r="BC1268" i="1" s="1"/>
  <c r="AK1269" i="1" s="1"/>
  <c r="AP1268" i="1"/>
  <c r="AR1268" i="1" s="1"/>
  <c r="AX1268" i="1" s="1"/>
  <c r="BB1268" i="1" s="1"/>
  <c r="AJ1269" i="1" s="1"/>
  <c r="AU1269" i="1" l="1"/>
  <c r="AN1269" i="1"/>
  <c r="AO1269" i="1" s="1"/>
  <c r="AT1269" i="1"/>
  <c r="AV1269" i="1" l="1"/>
  <c r="AZ1269" i="1" s="1"/>
  <c r="BD1269" i="1" s="1"/>
  <c r="AL1270" i="1" s="1"/>
  <c r="AP1269" i="1"/>
  <c r="AR1269" i="1" s="1"/>
  <c r="AX1269" i="1" s="1"/>
  <c r="BB1269" i="1" s="1"/>
  <c r="AJ1270" i="1" s="1"/>
  <c r="AQ1269" i="1"/>
  <c r="AS1269" i="1" s="1"/>
  <c r="AY1269" i="1" s="1"/>
  <c r="BC1269" i="1" s="1"/>
  <c r="AK1270" i="1" s="1"/>
  <c r="AW1269" i="1"/>
  <c r="BA1269" i="1" s="1"/>
  <c r="BE1269" i="1" s="1"/>
  <c r="AM1270" i="1" s="1"/>
  <c r="AU1270" i="1" l="1"/>
  <c r="AT1270" i="1"/>
  <c r="AN1270" i="1"/>
  <c r="AO1270" i="1" s="1"/>
  <c r="AV1270" i="1" l="1"/>
  <c r="AZ1270" i="1" s="1"/>
  <c r="BD1270" i="1" s="1"/>
  <c r="AL1271" i="1" s="1"/>
  <c r="AW1270" i="1"/>
  <c r="BA1270" i="1" s="1"/>
  <c r="BE1270" i="1" s="1"/>
  <c r="AM1271" i="1" s="1"/>
  <c r="AP1270" i="1"/>
  <c r="AR1270" i="1" s="1"/>
  <c r="AX1270" i="1" s="1"/>
  <c r="BB1270" i="1" s="1"/>
  <c r="AJ1271" i="1" s="1"/>
  <c r="AQ1270" i="1"/>
  <c r="AS1270" i="1" s="1"/>
  <c r="AY1270" i="1" s="1"/>
  <c r="BC1270" i="1" s="1"/>
  <c r="AK1271" i="1" s="1"/>
  <c r="AT1271" i="1" l="1"/>
  <c r="AN1271" i="1"/>
  <c r="AO1271" i="1" s="1"/>
  <c r="AP1271" i="1" s="1"/>
  <c r="AR1271" i="1" s="1"/>
  <c r="AX1271" i="1" s="1"/>
  <c r="BB1271" i="1" s="1"/>
  <c r="AJ1272" i="1" s="1"/>
  <c r="AQ1271" i="1"/>
  <c r="AS1271" i="1" s="1"/>
  <c r="AU1271" i="1"/>
  <c r="AW1271" i="1" s="1"/>
  <c r="BA1271" i="1" s="1"/>
  <c r="BE1271" i="1" s="1"/>
  <c r="AM1272" i="1" s="1"/>
  <c r="AY1271" i="1"/>
  <c r="BC1271" i="1" s="1"/>
  <c r="AK1272" i="1" s="1"/>
  <c r="AU1272" i="1" l="1"/>
  <c r="AN1272" i="1"/>
  <c r="AO1272" i="1" s="1"/>
  <c r="AV1271" i="1"/>
  <c r="AZ1271" i="1" s="1"/>
  <c r="BD1271" i="1" s="1"/>
  <c r="AL1272" i="1" s="1"/>
  <c r="AT1272" i="1" s="1"/>
  <c r="AV1272" i="1" s="1"/>
  <c r="AZ1272" i="1" s="1"/>
  <c r="BD1272" i="1" s="1"/>
  <c r="AP1272" i="1" l="1"/>
  <c r="AR1272" i="1" s="1"/>
  <c r="AX1272" i="1" s="1"/>
  <c r="BB1272" i="1" s="1"/>
  <c r="AJ1273" i="1" s="1"/>
  <c r="AL1273" i="1"/>
  <c r="AQ1272" i="1"/>
  <c r="AS1272" i="1" s="1"/>
  <c r="AY1272" i="1" s="1"/>
  <c r="BC1272" i="1" s="1"/>
  <c r="AK1273" i="1" s="1"/>
  <c r="AW1272" i="1"/>
  <c r="BA1272" i="1" s="1"/>
  <c r="BE1272" i="1" s="1"/>
  <c r="AM1273" i="1" s="1"/>
  <c r="AN1273" i="1" l="1"/>
  <c r="AO1273" i="1" s="1"/>
  <c r="AQ1273" i="1" s="1"/>
  <c r="AS1273" i="1" s="1"/>
  <c r="AY1273" i="1" s="1"/>
  <c r="BC1273" i="1" s="1"/>
  <c r="AK1274" i="1" s="1"/>
  <c r="AT1273" i="1"/>
  <c r="AV1273" i="1" s="1"/>
  <c r="AZ1273" i="1" s="1"/>
  <c r="BD1273" i="1" s="1"/>
  <c r="AL1274" i="1"/>
  <c r="AU1273" i="1"/>
  <c r="AW1273" i="1" s="1"/>
  <c r="BA1273" i="1" s="1"/>
  <c r="BE1273" i="1" s="1"/>
  <c r="AM1274" i="1" s="1"/>
  <c r="AU1274" i="1" l="1"/>
  <c r="AP1273" i="1"/>
  <c r="AR1273" i="1" s="1"/>
  <c r="AX1273" i="1" s="1"/>
  <c r="BB1273" i="1" s="1"/>
  <c r="AJ1274" i="1" s="1"/>
  <c r="AT1274" i="1" l="1"/>
  <c r="AN1274" i="1"/>
  <c r="AO1274" i="1" l="1"/>
  <c r="AQ1274" i="1" s="1"/>
  <c r="AS1274" i="1" s="1"/>
  <c r="AY1274" i="1" s="1"/>
  <c r="BC1274" i="1" s="1"/>
  <c r="AK1275" i="1" s="1"/>
  <c r="AP1274" i="1"/>
  <c r="AR1274" i="1" s="1"/>
  <c r="AX1274" i="1" s="1"/>
  <c r="BB1274" i="1" s="1"/>
  <c r="AJ1275" i="1" s="1"/>
  <c r="AV1274" i="1"/>
  <c r="AZ1274" i="1" s="1"/>
  <c r="BD1274" i="1" s="1"/>
  <c r="AL1275" i="1" s="1"/>
  <c r="AW1274" i="1"/>
  <c r="BA1274" i="1" s="1"/>
  <c r="BE1274" i="1" s="1"/>
  <c r="AM1275" i="1" s="1"/>
  <c r="AU1275" i="1" l="1"/>
  <c r="AT1275" i="1"/>
  <c r="AN1275" i="1"/>
  <c r="AO1275" i="1" s="1"/>
  <c r="AP1275" i="1"/>
  <c r="AR1275" i="1" s="1"/>
  <c r="AX1275" i="1" s="1"/>
  <c r="BB1275" i="1" s="1"/>
  <c r="AJ1276" i="1" s="1"/>
  <c r="AV1275" i="1" l="1"/>
  <c r="AZ1275" i="1" s="1"/>
  <c r="BD1275" i="1" s="1"/>
  <c r="AL1276" i="1" s="1"/>
  <c r="AW1275" i="1"/>
  <c r="BA1275" i="1" s="1"/>
  <c r="BE1275" i="1" s="1"/>
  <c r="AM1276" i="1" s="1"/>
  <c r="AQ1275" i="1"/>
  <c r="AS1275" i="1" s="1"/>
  <c r="AY1275" i="1" s="1"/>
  <c r="BC1275" i="1" s="1"/>
  <c r="AK1276" i="1" s="1"/>
  <c r="AN1276" i="1" s="1"/>
  <c r="AO1276" i="1" l="1"/>
  <c r="AP1276" i="1" s="1"/>
  <c r="AR1276" i="1" s="1"/>
  <c r="AX1276" i="1" s="1"/>
  <c r="BB1276" i="1" s="1"/>
  <c r="AJ1277" i="1" s="1"/>
  <c r="AU1276" i="1"/>
  <c r="AW1276" i="1" s="1"/>
  <c r="BA1276" i="1" s="1"/>
  <c r="BE1276" i="1" s="1"/>
  <c r="AM1277" i="1" s="1"/>
  <c r="AQ1276" i="1"/>
  <c r="AS1276" i="1" s="1"/>
  <c r="AY1276" i="1" s="1"/>
  <c r="BC1276" i="1" s="1"/>
  <c r="AK1277" i="1" s="1"/>
  <c r="AT1276" i="1"/>
  <c r="AV1276" i="1" s="1"/>
  <c r="AZ1276" i="1" s="1"/>
  <c r="BD1276" i="1" s="1"/>
  <c r="AL1277" i="1" s="1"/>
  <c r="AU1277" i="1" l="1"/>
  <c r="AN1277" i="1"/>
  <c r="AO1277" i="1" s="1"/>
  <c r="AT1277" i="1"/>
  <c r="AV1277" i="1" l="1"/>
  <c r="AZ1277" i="1" s="1"/>
  <c r="BD1277" i="1" s="1"/>
  <c r="AL1278" i="1" s="1"/>
  <c r="AQ1277" i="1"/>
  <c r="AS1277" i="1" s="1"/>
  <c r="AY1277" i="1" s="1"/>
  <c r="BC1277" i="1" s="1"/>
  <c r="AK1278" i="1" s="1"/>
  <c r="AP1277" i="1"/>
  <c r="AR1277" i="1" s="1"/>
  <c r="AX1277" i="1" s="1"/>
  <c r="BB1277" i="1" s="1"/>
  <c r="AJ1278" i="1" s="1"/>
  <c r="AW1277" i="1"/>
  <c r="BA1277" i="1" s="1"/>
  <c r="BE1277" i="1" s="1"/>
  <c r="AM1278" i="1" s="1"/>
  <c r="AT1278" i="1" l="1"/>
  <c r="AN1278" i="1"/>
  <c r="AO1278" i="1" s="1"/>
  <c r="AU1278" i="1"/>
  <c r="AV1278" i="1" l="1"/>
  <c r="AZ1278" i="1" s="1"/>
  <c r="BD1278" i="1" s="1"/>
  <c r="AL1279" i="1" s="1"/>
  <c r="AW1278" i="1"/>
  <c r="BA1278" i="1" s="1"/>
  <c r="BE1278" i="1" s="1"/>
  <c r="AM1279" i="1" s="1"/>
  <c r="AQ1278" i="1"/>
  <c r="AS1278" i="1" s="1"/>
  <c r="AY1278" i="1" s="1"/>
  <c r="BC1278" i="1" s="1"/>
  <c r="AK1279" i="1" s="1"/>
  <c r="AP1278" i="1"/>
  <c r="AR1278" i="1" s="1"/>
  <c r="AX1278" i="1" s="1"/>
  <c r="BB1278" i="1" s="1"/>
  <c r="AJ1279" i="1" s="1"/>
  <c r="AU1279" i="1" l="1"/>
  <c r="AT1279" i="1"/>
  <c r="AN1279" i="1"/>
  <c r="AO1279" i="1" s="1"/>
  <c r="AP1279" i="1" l="1"/>
  <c r="AR1279" i="1" s="1"/>
  <c r="AX1279" i="1" s="1"/>
  <c r="BB1279" i="1" s="1"/>
  <c r="AJ1280" i="1" s="1"/>
  <c r="AV1279" i="1"/>
  <c r="AZ1279" i="1" s="1"/>
  <c r="BD1279" i="1" s="1"/>
  <c r="AL1280" i="1" s="1"/>
  <c r="AW1279" i="1"/>
  <c r="BA1279" i="1" s="1"/>
  <c r="BE1279" i="1" s="1"/>
  <c r="AM1280" i="1" s="1"/>
  <c r="AQ1279" i="1"/>
  <c r="AS1279" i="1" s="1"/>
  <c r="AY1279" i="1" s="1"/>
  <c r="BC1279" i="1" s="1"/>
  <c r="AK1280" i="1" s="1"/>
  <c r="AU1280" i="1" l="1"/>
  <c r="AT1280" i="1"/>
  <c r="AN1280" i="1"/>
  <c r="AO1280" i="1" s="1"/>
  <c r="AV1280" i="1" l="1"/>
  <c r="AZ1280" i="1" s="1"/>
  <c r="BD1280" i="1" s="1"/>
  <c r="AL1281" i="1" s="1"/>
  <c r="AW1280" i="1"/>
  <c r="BA1280" i="1" s="1"/>
  <c r="BE1280" i="1" s="1"/>
  <c r="AM1281" i="1" s="1"/>
  <c r="AQ1280" i="1"/>
  <c r="AS1280" i="1" s="1"/>
  <c r="AY1280" i="1" s="1"/>
  <c r="BC1280" i="1" s="1"/>
  <c r="AK1281" i="1" s="1"/>
  <c r="AP1280" i="1"/>
  <c r="AR1280" i="1" s="1"/>
  <c r="AX1280" i="1" s="1"/>
  <c r="BB1280" i="1" s="1"/>
  <c r="AJ1281" i="1" s="1"/>
  <c r="AU1281" i="1" l="1"/>
  <c r="AN1281" i="1"/>
  <c r="AO1281" i="1" s="1"/>
  <c r="AT1281" i="1"/>
  <c r="AP1281" i="1" l="1"/>
  <c r="AR1281" i="1" s="1"/>
  <c r="AX1281" i="1" s="1"/>
  <c r="BB1281" i="1" s="1"/>
  <c r="AJ1282" i="1" s="1"/>
  <c r="AQ1281" i="1"/>
  <c r="AS1281" i="1" s="1"/>
  <c r="AY1281" i="1" s="1"/>
  <c r="BC1281" i="1" s="1"/>
  <c r="AK1282" i="1" s="1"/>
  <c r="AV1281" i="1"/>
  <c r="AZ1281" i="1" s="1"/>
  <c r="BD1281" i="1" s="1"/>
  <c r="AL1282" i="1" s="1"/>
  <c r="AW1281" i="1"/>
  <c r="BA1281" i="1" s="1"/>
  <c r="BE1281" i="1" s="1"/>
  <c r="AM1282" i="1" s="1"/>
  <c r="AU1282" i="1" l="1"/>
  <c r="AW1282" i="1" s="1"/>
  <c r="BA1282" i="1" s="1"/>
  <c r="BE1282" i="1" s="1"/>
  <c r="AM1283" i="1" s="1"/>
  <c r="AP1282" i="1"/>
  <c r="AR1282" i="1" s="1"/>
  <c r="AX1282" i="1" s="1"/>
  <c r="BB1282" i="1" s="1"/>
  <c r="AJ1283" i="1" s="1"/>
  <c r="AT1282" i="1"/>
  <c r="AN1282" i="1"/>
  <c r="AO1282" i="1" s="1"/>
  <c r="AQ1282" i="1" l="1"/>
  <c r="AS1282" i="1" s="1"/>
  <c r="AY1282" i="1" s="1"/>
  <c r="BC1282" i="1" s="1"/>
  <c r="AK1283" i="1" s="1"/>
  <c r="AV1282" i="1"/>
  <c r="AZ1282" i="1" s="1"/>
  <c r="BD1282" i="1" s="1"/>
  <c r="AL1283" i="1" s="1"/>
  <c r="AU1283" i="1" l="1"/>
  <c r="AN1283" i="1"/>
  <c r="AT1283" i="1"/>
  <c r="AO1283" i="1" l="1"/>
  <c r="AV1283" i="1" s="1"/>
  <c r="AZ1283" i="1" s="1"/>
  <c r="BD1283" i="1" s="1"/>
  <c r="AL1284" i="1" s="1"/>
  <c r="AQ1283" i="1" l="1"/>
  <c r="AS1283" i="1" s="1"/>
  <c r="AY1283" i="1" s="1"/>
  <c r="BC1283" i="1" s="1"/>
  <c r="AK1284" i="1" s="1"/>
  <c r="AW1283" i="1"/>
  <c r="BA1283" i="1" s="1"/>
  <c r="BE1283" i="1" s="1"/>
  <c r="AM1284" i="1" s="1"/>
  <c r="AP1283" i="1"/>
  <c r="AR1283" i="1" s="1"/>
  <c r="AX1283" i="1" s="1"/>
  <c r="BB1283" i="1" s="1"/>
  <c r="AJ1284" i="1" s="1"/>
  <c r="AT1284" i="1" l="1"/>
  <c r="AN1284" i="1"/>
  <c r="AO1284" i="1" s="1"/>
  <c r="AU1284" i="1"/>
  <c r="AW1284" i="1" s="1"/>
  <c r="BA1284" i="1" s="1"/>
  <c r="BE1284" i="1" s="1"/>
  <c r="AM1285" i="1" s="1"/>
  <c r="AQ1284" i="1"/>
  <c r="AS1284" i="1" s="1"/>
  <c r="AY1284" i="1" s="1"/>
  <c r="BC1284" i="1" s="1"/>
  <c r="AK1285" i="1" s="1"/>
  <c r="AU1285" i="1" l="1"/>
  <c r="AP1284" i="1"/>
  <c r="AR1284" i="1" s="1"/>
  <c r="AX1284" i="1" s="1"/>
  <c r="BB1284" i="1" s="1"/>
  <c r="AJ1285" i="1" s="1"/>
  <c r="AV1284" i="1"/>
  <c r="AZ1284" i="1" s="1"/>
  <c r="BD1284" i="1" s="1"/>
  <c r="AL1285" i="1" s="1"/>
  <c r="AN1285" i="1" l="1"/>
  <c r="AT1285" i="1"/>
  <c r="AO1285" i="1" l="1"/>
  <c r="AW1285" i="1" s="1"/>
  <c r="BA1285" i="1" s="1"/>
  <c r="BE1285" i="1" s="1"/>
  <c r="AM1286" i="1" s="1"/>
  <c r="AQ1285" i="1" l="1"/>
  <c r="AS1285" i="1" s="1"/>
  <c r="AY1285" i="1" s="1"/>
  <c r="BC1285" i="1" s="1"/>
  <c r="AK1286" i="1" s="1"/>
  <c r="AV1285" i="1"/>
  <c r="AZ1285" i="1" s="1"/>
  <c r="BD1285" i="1" s="1"/>
  <c r="AL1286" i="1" s="1"/>
  <c r="AP1285" i="1"/>
  <c r="AR1285" i="1" s="1"/>
  <c r="AX1285" i="1" s="1"/>
  <c r="BB1285" i="1" s="1"/>
  <c r="AJ1286" i="1" s="1"/>
  <c r="AT1286" i="1" l="1"/>
  <c r="AN1286" i="1"/>
  <c r="AO1286" i="1" s="1"/>
  <c r="AQ1286" i="1" s="1"/>
  <c r="AS1286" i="1" s="1"/>
  <c r="AY1286" i="1" s="1"/>
  <c r="BC1286" i="1" s="1"/>
  <c r="AK1287" i="1" s="1"/>
  <c r="AU1286" i="1"/>
  <c r="AV1286" i="1" l="1"/>
  <c r="AZ1286" i="1" s="1"/>
  <c r="BD1286" i="1" s="1"/>
  <c r="AL1287" i="1" s="1"/>
  <c r="AP1286" i="1"/>
  <c r="AR1286" i="1" s="1"/>
  <c r="AX1286" i="1" s="1"/>
  <c r="BB1286" i="1" s="1"/>
  <c r="AJ1287" i="1" s="1"/>
  <c r="AW1286" i="1"/>
  <c r="BA1286" i="1" s="1"/>
  <c r="BE1286" i="1" s="1"/>
  <c r="AM1287" i="1" s="1"/>
  <c r="AT1287" i="1" l="1"/>
  <c r="AN1287" i="1"/>
  <c r="AU1287" i="1"/>
  <c r="AO1287" i="1" l="1"/>
  <c r="AQ1287" i="1" s="1"/>
  <c r="AS1287" i="1" s="1"/>
  <c r="AY1287" i="1" s="1"/>
  <c r="BC1287" i="1" s="1"/>
  <c r="AK1288" i="1" s="1"/>
  <c r="AP1287" i="1"/>
  <c r="AR1287" i="1" s="1"/>
  <c r="AX1287" i="1" s="1"/>
  <c r="BB1287" i="1" s="1"/>
  <c r="AJ1288" i="1" s="1"/>
  <c r="AV1287" i="1"/>
  <c r="AZ1287" i="1" s="1"/>
  <c r="BD1287" i="1" s="1"/>
  <c r="AL1288" i="1" s="1"/>
  <c r="AW1287" i="1"/>
  <c r="BA1287" i="1" s="1"/>
  <c r="BE1287" i="1" s="1"/>
  <c r="AM1288" i="1" s="1"/>
  <c r="AU1288" i="1" l="1"/>
  <c r="AT1288" i="1"/>
  <c r="AN1288" i="1"/>
  <c r="AO1288" i="1" s="1"/>
  <c r="AP1288" i="1" s="1"/>
  <c r="AR1288" i="1" s="1"/>
  <c r="AX1288" i="1" s="1"/>
  <c r="BB1288" i="1" s="1"/>
  <c r="AJ1289" i="1" s="1"/>
  <c r="AV1288" i="1" l="1"/>
  <c r="AZ1288" i="1" s="1"/>
  <c r="BD1288" i="1" s="1"/>
  <c r="AL1289" i="1" s="1"/>
  <c r="AQ1288" i="1"/>
  <c r="AS1288" i="1" s="1"/>
  <c r="AY1288" i="1" s="1"/>
  <c r="BC1288" i="1" s="1"/>
  <c r="AK1289" i="1" s="1"/>
  <c r="AW1288" i="1"/>
  <c r="BA1288" i="1" s="1"/>
  <c r="BE1288" i="1" s="1"/>
  <c r="AM1289" i="1" s="1"/>
  <c r="AU1289" i="1" l="1"/>
  <c r="AT1289" i="1"/>
  <c r="AN1289" i="1"/>
  <c r="AO1289" i="1" l="1"/>
  <c r="AP1289" i="1"/>
  <c r="AR1289" i="1" s="1"/>
  <c r="AX1289" i="1" s="1"/>
  <c r="BB1289" i="1" s="1"/>
  <c r="AJ1290" i="1" s="1"/>
  <c r="AV1289" i="1"/>
  <c r="AZ1289" i="1" s="1"/>
  <c r="BD1289" i="1" s="1"/>
  <c r="AL1290" i="1" s="1"/>
  <c r="AQ1289" i="1"/>
  <c r="AS1289" i="1" s="1"/>
  <c r="AY1289" i="1" s="1"/>
  <c r="BC1289" i="1" s="1"/>
  <c r="AK1290" i="1" s="1"/>
  <c r="AW1289" i="1"/>
  <c r="BA1289" i="1" s="1"/>
  <c r="BE1289" i="1" s="1"/>
  <c r="AM1290" i="1" s="1"/>
  <c r="AU1290" i="1" l="1"/>
  <c r="AT1290" i="1"/>
  <c r="AN1290" i="1"/>
  <c r="AO1290" i="1" s="1"/>
  <c r="AV1290" i="1" l="1"/>
  <c r="AZ1290" i="1" s="1"/>
  <c r="BD1290" i="1" s="1"/>
  <c r="AL1291" i="1" s="1"/>
  <c r="AP1290" i="1"/>
  <c r="AR1290" i="1" s="1"/>
  <c r="AX1290" i="1" s="1"/>
  <c r="BB1290" i="1" s="1"/>
  <c r="AJ1291" i="1" s="1"/>
  <c r="AW1290" i="1"/>
  <c r="BA1290" i="1" s="1"/>
  <c r="BE1290" i="1" s="1"/>
  <c r="AM1291" i="1" s="1"/>
  <c r="AQ1290" i="1"/>
  <c r="AS1290" i="1" s="1"/>
  <c r="AY1290" i="1" s="1"/>
  <c r="BC1290" i="1" s="1"/>
  <c r="AK1291" i="1" s="1"/>
  <c r="AT1291" i="1" l="1"/>
  <c r="AN1291" i="1"/>
  <c r="AO1291" i="1" s="1"/>
  <c r="AU1291" i="1"/>
  <c r="AP1291" i="1" l="1"/>
  <c r="AR1291" i="1" s="1"/>
  <c r="AX1291" i="1" s="1"/>
  <c r="BB1291" i="1" s="1"/>
  <c r="AJ1292" i="1" s="1"/>
  <c r="AQ1291" i="1"/>
  <c r="AS1291" i="1" s="1"/>
  <c r="AY1291" i="1" s="1"/>
  <c r="BC1291" i="1" s="1"/>
  <c r="AK1292" i="1" s="1"/>
  <c r="AV1291" i="1"/>
  <c r="AZ1291" i="1" s="1"/>
  <c r="BD1291" i="1" s="1"/>
  <c r="AL1292" i="1" s="1"/>
  <c r="AW1291" i="1"/>
  <c r="BA1291" i="1" s="1"/>
  <c r="BE1291" i="1" s="1"/>
  <c r="AM1292" i="1" s="1"/>
  <c r="AU1292" i="1" l="1"/>
  <c r="AT1292" i="1"/>
  <c r="AV1292" i="1" s="1"/>
  <c r="AZ1292" i="1" s="1"/>
  <c r="BD1292" i="1" s="1"/>
  <c r="AL1293" i="1" s="1"/>
  <c r="AN1292" i="1"/>
  <c r="AO1292" i="1" s="1"/>
  <c r="AW1292" i="1" l="1"/>
  <c r="BA1292" i="1" s="1"/>
  <c r="BE1292" i="1" s="1"/>
  <c r="AM1293" i="1" s="1"/>
  <c r="AQ1292" i="1"/>
  <c r="AS1292" i="1" s="1"/>
  <c r="AY1292" i="1" s="1"/>
  <c r="BC1292" i="1" s="1"/>
  <c r="AK1293" i="1" s="1"/>
  <c r="AP1292" i="1"/>
  <c r="AR1292" i="1" s="1"/>
  <c r="AX1292" i="1" s="1"/>
  <c r="BB1292" i="1" s="1"/>
  <c r="AJ1293" i="1" s="1"/>
  <c r="AN1293" i="1" l="1"/>
  <c r="AO1293" i="1" s="1"/>
  <c r="AT1293" i="1"/>
  <c r="AU1293" i="1"/>
  <c r="AQ1293" i="1"/>
  <c r="AS1293" i="1" s="1"/>
  <c r="AY1293" i="1" s="1"/>
  <c r="BC1293" i="1" s="1"/>
  <c r="AK1294" i="1" s="1"/>
  <c r="AW1293" i="1" l="1"/>
  <c r="BA1293" i="1" s="1"/>
  <c r="BE1293" i="1" s="1"/>
  <c r="AM1294" i="1" s="1"/>
  <c r="AV1293" i="1"/>
  <c r="AZ1293" i="1" s="1"/>
  <c r="BD1293" i="1" s="1"/>
  <c r="AL1294" i="1" s="1"/>
  <c r="AP1293" i="1"/>
  <c r="AR1293" i="1" s="1"/>
  <c r="AX1293" i="1" s="1"/>
  <c r="BB1293" i="1" s="1"/>
  <c r="AJ1294" i="1" s="1"/>
  <c r="AT1294" i="1" l="1"/>
  <c r="AN1294" i="1"/>
  <c r="AU1294" i="1"/>
  <c r="AO1294" i="1" l="1"/>
  <c r="AV1294" i="1" s="1"/>
  <c r="AZ1294" i="1" s="1"/>
  <c r="BD1294" i="1" s="1"/>
  <c r="AL1295" i="1" s="1"/>
  <c r="AW1294" i="1"/>
  <c r="BA1294" i="1" s="1"/>
  <c r="BE1294" i="1" s="1"/>
  <c r="AM1295" i="1" s="1"/>
  <c r="AP1294" i="1"/>
  <c r="AR1294" i="1" s="1"/>
  <c r="AX1294" i="1" s="1"/>
  <c r="BB1294" i="1" s="1"/>
  <c r="AJ1295" i="1" s="1"/>
  <c r="AT1295" i="1" l="1"/>
  <c r="AQ1294" i="1"/>
  <c r="AS1294" i="1" s="1"/>
  <c r="AY1294" i="1" s="1"/>
  <c r="BC1294" i="1" s="1"/>
  <c r="AK1295" i="1" s="1"/>
  <c r="AN1295" i="1" s="1"/>
  <c r="AO1295" i="1" l="1"/>
  <c r="AP1295" i="1"/>
  <c r="AR1295" i="1" s="1"/>
  <c r="AX1295" i="1" s="1"/>
  <c r="BB1295" i="1" s="1"/>
  <c r="AJ1296" i="1" s="1"/>
  <c r="AV1295" i="1"/>
  <c r="AZ1295" i="1" s="1"/>
  <c r="BD1295" i="1" s="1"/>
  <c r="AL1296" i="1" s="1"/>
  <c r="AQ1295" i="1"/>
  <c r="AS1295" i="1" s="1"/>
  <c r="AY1295" i="1" s="1"/>
  <c r="BC1295" i="1" s="1"/>
  <c r="AK1296" i="1" s="1"/>
  <c r="AU1295" i="1"/>
  <c r="AW1295" i="1" s="1"/>
  <c r="BA1295" i="1" s="1"/>
  <c r="BE1295" i="1" s="1"/>
  <c r="AM1296" i="1" s="1"/>
  <c r="AU1296" i="1" l="1"/>
  <c r="AT1296" i="1"/>
  <c r="AV1296" i="1" s="1"/>
  <c r="AZ1296" i="1" s="1"/>
  <c r="BD1296" i="1" s="1"/>
  <c r="AL1297" i="1" s="1"/>
  <c r="AN1296" i="1"/>
  <c r="AO1296" i="1" s="1"/>
  <c r="AP1296" i="1" l="1"/>
  <c r="AR1296" i="1" s="1"/>
  <c r="AX1296" i="1" s="1"/>
  <c r="BB1296" i="1" s="1"/>
  <c r="AJ1297" i="1" s="1"/>
  <c r="AQ1296" i="1"/>
  <c r="AS1296" i="1" s="1"/>
  <c r="AY1296" i="1" s="1"/>
  <c r="BC1296" i="1" s="1"/>
  <c r="AK1297" i="1" s="1"/>
  <c r="AW1296" i="1"/>
  <c r="BA1296" i="1" s="1"/>
  <c r="BE1296" i="1" s="1"/>
  <c r="AM1297" i="1" s="1"/>
  <c r="AU1297" i="1" l="1"/>
  <c r="AN1297" i="1"/>
  <c r="AO1297" i="1" s="1"/>
  <c r="AT1297" i="1"/>
  <c r="AW1297" i="1" l="1"/>
  <c r="BA1297" i="1" s="1"/>
  <c r="BE1297" i="1" s="1"/>
  <c r="AM1298" i="1" s="1"/>
  <c r="AQ1297" i="1"/>
  <c r="AS1297" i="1" s="1"/>
  <c r="AY1297" i="1" s="1"/>
  <c r="BC1297" i="1" s="1"/>
  <c r="AK1298" i="1" s="1"/>
  <c r="AP1297" i="1"/>
  <c r="AR1297" i="1" s="1"/>
  <c r="AX1297" i="1" s="1"/>
  <c r="BB1297" i="1" s="1"/>
  <c r="AJ1298" i="1" s="1"/>
  <c r="AV1297" i="1"/>
  <c r="AZ1297" i="1" s="1"/>
  <c r="BD1297" i="1" s="1"/>
  <c r="AL1298" i="1" s="1"/>
  <c r="AT1298" i="1" l="1"/>
  <c r="AN1298" i="1"/>
  <c r="AO1298" i="1" s="1"/>
  <c r="AU1298" i="1"/>
  <c r="AW1298" i="1" s="1"/>
  <c r="BA1298" i="1" s="1"/>
  <c r="BE1298" i="1" s="1"/>
  <c r="AM1299" i="1" s="1"/>
  <c r="AV1298" i="1" l="1"/>
  <c r="AZ1298" i="1" s="1"/>
  <c r="BD1298" i="1" s="1"/>
  <c r="AL1299" i="1" s="1"/>
  <c r="AQ1298" i="1"/>
  <c r="AS1298" i="1" s="1"/>
  <c r="AY1298" i="1" s="1"/>
  <c r="BC1298" i="1" s="1"/>
  <c r="AK1299" i="1" s="1"/>
  <c r="AP1298" i="1"/>
  <c r="AR1298" i="1" s="1"/>
  <c r="AX1298" i="1" s="1"/>
  <c r="BB1298" i="1" s="1"/>
  <c r="AJ1299" i="1" s="1"/>
  <c r="AT1299" i="1" l="1"/>
  <c r="AN1299" i="1"/>
  <c r="AO1299" i="1" s="1"/>
  <c r="AQ1299" i="1" s="1"/>
  <c r="AS1299" i="1" s="1"/>
  <c r="AY1299" i="1" s="1"/>
  <c r="BC1299" i="1" s="1"/>
  <c r="AK1300" i="1" s="1"/>
  <c r="AP1299" i="1"/>
  <c r="AR1299" i="1" s="1"/>
  <c r="AX1299" i="1" s="1"/>
  <c r="BB1299" i="1" s="1"/>
  <c r="AJ1300" i="1" s="1"/>
  <c r="AU1299" i="1"/>
  <c r="AW1299" i="1" s="1"/>
  <c r="BA1299" i="1" s="1"/>
  <c r="BE1299" i="1" s="1"/>
  <c r="AM1300" i="1" s="1"/>
  <c r="AN1300" i="1" l="1"/>
  <c r="AO1300" i="1" s="1"/>
  <c r="AU1300" i="1"/>
  <c r="AW1300" i="1" s="1"/>
  <c r="BA1300" i="1" s="1"/>
  <c r="BE1300" i="1" s="1"/>
  <c r="AM1301" i="1" s="1"/>
  <c r="AQ1300" i="1"/>
  <c r="AS1300" i="1" s="1"/>
  <c r="AY1300" i="1" s="1"/>
  <c r="BC1300" i="1" s="1"/>
  <c r="AK1301" i="1" s="1"/>
  <c r="AV1299" i="1"/>
  <c r="AZ1299" i="1" s="1"/>
  <c r="BD1299" i="1" s="1"/>
  <c r="AL1300" i="1" s="1"/>
  <c r="AU1301" i="1" l="1"/>
  <c r="AP1300" i="1"/>
  <c r="AR1300" i="1" s="1"/>
  <c r="AX1300" i="1" s="1"/>
  <c r="BB1300" i="1" s="1"/>
  <c r="AJ1301" i="1" s="1"/>
  <c r="AT1300" i="1"/>
  <c r="AV1300" i="1" s="1"/>
  <c r="AZ1300" i="1" s="1"/>
  <c r="BD1300" i="1" s="1"/>
  <c r="AL1301" i="1" s="1"/>
  <c r="AN1301" i="1" l="1"/>
  <c r="AT1301" i="1"/>
  <c r="AO1301" i="1" l="1"/>
  <c r="AW1301" i="1" s="1"/>
  <c r="BA1301" i="1" s="1"/>
  <c r="BE1301" i="1" s="1"/>
  <c r="AM1302" i="1" s="1"/>
  <c r="AV1301" i="1" l="1"/>
  <c r="AZ1301" i="1" s="1"/>
  <c r="BD1301" i="1" s="1"/>
  <c r="AL1302" i="1" s="1"/>
  <c r="AQ1301" i="1"/>
  <c r="AS1301" i="1" s="1"/>
  <c r="AY1301" i="1" s="1"/>
  <c r="BC1301" i="1" s="1"/>
  <c r="AK1302" i="1" s="1"/>
  <c r="AP1301" i="1"/>
  <c r="AR1301" i="1" s="1"/>
  <c r="AX1301" i="1" s="1"/>
  <c r="BB1301" i="1" s="1"/>
  <c r="AJ1302" i="1" s="1"/>
  <c r="AT1302" i="1" l="1"/>
  <c r="AN1302" i="1"/>
  <c r="AO1302" i="1" s="1"/>
  <c r="AU1302" i="1"/>
  <c r="AW1302" i="1" l="1"/>
  <c r="BA1302" i="1" s="1"/>
  <c r="BE1302" i="1" s="1"/>
  <c r="AM1303" i="1" s="1"/>
  <c r="AQ1302" i="1"/>
  <c r="AS1302" i="1" s="1"/>
  <c r="AY1302" i="1" s="1"/>
  <c r="BC1302" i="1" s="1"/>
  <c r="AK1303" i="1" s="1"/>
  <c r="AV1302" i="1"/>
  <c r="AZ1302" i="1" s="1"/>
  <c r="BD1302" i="1" s="1"/>
  <c r="AL1303" i="1" s="1"/>
  <c r="AP1302" i="1"/>
  <c r="AR1302" i="1" s="1"/>
  <c r="AX1302" i="1" s="1"/>
  <c r="BB1302" i="1" s="1"/>
  <c r="AJ1303" i="1" s="1"/>
  <c r="AT1303" i="1" l="1"/>
  <c r="AN1303" i="1"/>
  <c r="AO1303" i="1" s="1"/>
  <c r="AP1303" i="1" s="1"/>
  <c r="AR1303" i="1" s="1"/>
  <c r="AX1303" i="1" s="1"/>
  <c r="BB1303" i="1" s="1"/>
  <c r="AJ1304" i="1" s="1"/>
  <c r="AU1303" i="1"/>
  <c r="AQ1303" i="1" l="1"/>
  <c r="AS1303" i="1" s="1"/>
  <c r="AY1303" i="1" s="1"/>
  <c r="BC1303" i="1" s="1"/>
  <c r="AK1304" i="1" s="1"/>
  <c r="AN1304" i="1" s="1"/>
  <c r="AW1303" i="1"/>
  <c r="BA1303" i="1" s="1"/>
  <c r="BE1303" i="1" s="1"/>
  <c r="AM1304" i="1" s="1"/>
  <c r="AV1303" i="1"/>
  <c r="AZ1303" i="1" s="1"/>
  <c r="BD1303" i="1" s="1"/>
  <c r="AL1304" i="1" s="1"/>
  <c r="AO1304" i="1" l="1"/>
  <c r="AP1304" i="1" s="1"/>
  <c r="AR1304" i="1" s="1"/>
  <c r="AX1304" i="1" s="1"/>
  <c r="BB1304" i="1" s="1"/>
  <c r="AJ1305" i="1" s="1"/>
  <c r="AU1304" i="1"/>
  <c r="AW1304" i="1" s="1"/>
  <c r="BA1304" i="1" s="1"/>
  <c r="BE1304" i="1" s="1"/>
  <c r="AM1305" i="1" s="1"/>
  <c r="AQ1304" i="1"/>
  <c r="AS1304" i="1" s="1"/>
  <c r="AY1304" i="1" s="1"/>
  <c r="BC1304" i="1" s="1"/>
  <c r="AK1305" i="1" s="1"/>
  <c r="AT1304" i="1"/>
  <c r="AV1304" i="1" s="1"/>
  <c r="AZ1304" i="1" s="1"/>
  <c r="BD1304" i="1" s="1"/>
  <c r="AL1305" i="1" s="1"/>
  <c r="AU1305" i="1" l="1"/>
  <c r="AN1305" i="1"/>
  <c r="AO1305" i="1" s="1"/>
  <c r="AT1305" i="1"/>
  <c r="AV1305" i="1" l="1"/>
  <c r="AZ1305" i="1" s="1"/>
  <c r="BD1305" i="1" s="1"/>
  <c r="AL1306" i="1" s="1"/>
  <c r="AQ1305" i="1"/>
  <c r="AS1305" i="1" s="1"/>
  <c r="AY1305" i="1" s="1"/>
  <c r="BC1305" i="1" s="1"/>
  <c r="AK1306" i="1" s="1"/>
  <c r="AP1305" i="1"/>
  <c r="AR1305" i="1" s="1"/>
  <c r="AX1305" i="1" s="1"/>
  <c r="BB1305" i="1" s="1"/>
  <c r="AJ1306" i="1" s="1"/>
  <c r="AW1305" i="1"/>
  <c r="BA1305" i="1" s="1"/>
  <c r="BE1305" i="1" s="1"/>
  <c r="AM1306" i="1" s="1"/>
  <c r="AT1306" i="1" l="1"/>
  <c r="AN1306" i="1"/>
  <c r="AO1306" i="1" s="1"/>
  <c r="AU1306" i="1"/>
  <c r="AV1306" i="1" l="1"/>
  <c r="AZ1306" i="1" s="1"/>
  <c r="BD1306" i="1" s="1"/>
  <c r="AL1307" i="1" s="1"/>
  <c r="AQ1306" i="1"/>
  <c r="AS1306" i="1" s="1"/>
  <c r="AY1306" i="1" s="1"/>
  <c r="BC1306" i="1" s="1"/>
  <c r="AK1307" i="1" s="1"/>
  <c r="AW1306" i="1"/>
  <c r="BA1306" i="1" s="1"/>
  <c r="BE1306" i="1" s="1"/>
  <c r="AM1307" i="1" s="1"/>
  <c r="AP1306" i="1"/>
  <c r="AR1306" i="1" s="1"/>
  <c r="AX1306" i="1" s="1"/>
  <c r="BB1306" i="1" s="1"/>
  <c r="AJ1307" i="1" s="1"/>
  <c r="AU1307" i="1" l="1"/>
  <c r="AT1307" i="1"/>
  <c r="AN1307" i="1"/>
  <c r="AO1307" i="1" s="1"/>
  <c r="AP1307" i="1" l="1"/>
  <c r="AR1307" i="1" s="1"/>
  <c r="AX1307" i="1" s="1"/>
  <c r="BB1307" i="1" s="1"/>
  <c r="AJ1308" i="1" s="1"/>
  <c r="AV1307" i="1"/>
  <c r="AZ1307" i="1" s="1"/>
  <c r="BD1307" i="1" s="1"/>
  <c r="AL1308" i="1" s="1"/>
  <c r="AQ1307" i="1"/>
  <c r="AS1307" i="1" s="1"/>
  <c r="AY1307" i="1" s="1"/>
  <c r="BC1307" i="1" s="1"/>
  <c r="AK1308" i="1" s="1"/>
  <c r="AW1307" i="1"/>
  <c r="BA1307" i="1" s="1"/>
  <c r="BE1307" i="1" s="1"/>
  <c r="AM1308" i="1" s="1"/>
  <c r="AU1308" i="1" l="1"/>
  <c r="AT1308" i="1"/>
  <c r="AV1308" i="1" s="1"/>
  <c r="AZ1308" i="1" s="1"/>
  <c r="BD1308" i="1" s="1"/>
  <c r="AL1309" i="1" s="1"/>
  <c r="AN1308" i="1"/>
  <c r="AO1308" i="1" s="1"/>
  <c r="AP1308" i="1" l="1"/>
  <c r="AR1308" i="1" s="1"/>
  <c r="AX1308" i="1" s="1"/>
  <c r="BB1308" i="1" s="1"/>
  <c r="AJ1309" i="1" s="1"/>
  <c r="AQ1308" i="1"/>
  <c r="AS1308" i="1" s="1"/>
  <c r="AY1308" i="1" s="1"/>
  <c r="BC1308" i="1" s="1"/>
  <c r="AK1309" i="1" s="1"/>
  <c r="AW1308" i="1"/>
  <c r="BA1308" i="1" s="1"/>
  <c r="BE1308" i="1" s="1"/>
  <c r="AM1309" i="1" s="1"/>
  <c r="AU1309" i="1" l="1"/>
  <c r="AN1309" i="1"/>
  <c r="AO1309" i="1" s="1"/>
  <c r="AP1309" i="1" s="1"/>
  <c r="AR1309" i="1" s="1"/>
  <c r="AX1309" i="1" s="1"/>
  <c r="BB1309" i="1" s="1"/>
  <c r="AJ1310" i="1" s="1"/>
  <c r="AT1309" i="1"/>
  <c r="AW1309" i="1" l="1"/>
  <c r="BA1309" i="1" s="1"/>
  <c r="BE1309" i="1" s="1"/>
  <c r="AM1310" i="1" s="1"/>
  <c r="AQ1309" i="1"/>
  <c r="AS1309" i="1" s="1"/>
  <c r="AY1309" i="1" s="1"/>
  <c r="BC1309" i="1" s="1"/>
  <c r="AK1310" i="1" s="1"/>
  <c r="AV1309" i="1"/>
  <c r="AZ1309" i="1" s="1"/>
  <c r="BD1309" i="1" s="1"/>
  <c r="AL1310" i="1" s="1"/>
  <c r="AU1310" i="1" l="1"/>
  <c r="AN1310" i="1"/>
  <c r="AT1310" i="1"/>
  <c r="AO1310" i="1" l="1"/>
  <c r="AP1310" i="1"/>
  <c r="AR1310" i="1" s="1"/>
  <c r="AX1310" i="1" s="1"/>
  <c r="BB1310" i="1" s="1"/>
  <c r="AJ1311" i="1" s="1"/>
  <c r="AW1310" i="1"/>
  <c r="BA1310" i="1" s="1"/>
  <c r="BE1310" i="1" s="1"/>
  <c r="AM1311" i="1" s="1"/>
  <c r="AQ1310" i="1"/>
  <c r="AS1310" i="1" s="1"/>
  <c r="AY1310" i="1" s="1"/>
  <c r="BC1310" i="1" s="1"/>
  <c r="AK1311" i="1" s="1"/>
  <c r="AV1310" i="1"/>
  <c r="AZ1310" i="1" s="1"/>
  <c r="BD1310" i="1" s="1"/>
  <c r="AL1311" i="1" s="1"/>
  <c r="AU1311" i="1" l="1"/>
  <c r="AT1311" i="1"/>
  <c r="AN1311" i="1"/>
  <c r="AO1311" i="1" s="1"/>
  <c r="AP1311" i="1" l="1"/>
  <c r="AR1311" i="1" s="1"/>
  <c r="AX1311" i="1" s="1"/>
  <c r="BB1311" i="1" s="1"/>
  <c r="AJ1312" i="1" s="1"/>
  <c r="AW1311" i="1"/>
  <c r="BA1311" i="1" s="1"/>
  <c r="BE1311" i="1" s="1"/>
  <c r="AM1312" i="1" s="1"/>
  <c r="AV1311" i="1"/>
  <c r="AZ1311" i="1" s="1"/>
  <c r="BD1311" i="1" s="1"/>
  <c r="AL1312" i="1" s="1"/>
  <c r="AQ1311" i="1"/>
  <c r="AS1311" i="1" s="1"/>
  <c r="AY1311" i="1" s="1"/>
  <c r="BC1311" i="1" s="1"/>
  <c r="AK1312" i="1" s="1"/>
  <c r="AU1312" i="1" l="1"/>
  <c r="AT1312" i="1"/>
  <c r="AV1312" i="1" s="1"/>
  <c r="AZ1312" i="1" s="1"/>
  <c r="BD1312" i="1" s="1"/>
  <c r="AL1313" i="1" s="1"/>
  <c r="AN1312" i="1"/>
  <c r="AO1312" i="1" s="1"/>
  <c r="AQ1312" i="1" s="1"/>
  <c r="AS1312" i="1" s="1"/>
  <c r="AY1312" i="1" s="1"/>
  <c r="BC1312" i="1" s="1"/>
  <c r="AK1313" i="1" s="1"/>
  <c r="AW1312" i="1" l="1"/>
  <c r="BA1312" i="1" s="1"/>
  <c r="BE1312" i="1" s="1"/>
  <c r="AM1313" i="1" s="1"/>
  <c r="AP1312" i="1"/>
  <c r="AR1312" i="1" s="1"/>
  <c r="AX1312" i="1" s="1"/>
  <c r="BB1312" i="1" s="1"/>
  <c r="AJ1313" i="1" s="1"/>
  <c r="AN1313" i="1" l="1"/>
  <c r="AT1313" i="1"/>
  <c r="AU1313" i="1"/>
  <c r="AO1313" i="1" l="1"/>
  <c r="AP1313" i="1" s="1"/>
  <c r="AR1313" i="1" s="1"/>
  <c r="AX1313" i="1" s="1"/>
  <c r="BB1313" i="1" s="1"/>
  <c r="AJ1314" i="1" s="1"/>
  <c r="AQ1313" i="1"/>
  <c r="AS1313" i="1" s="1"/>
  <c r="AY1313" i="1" s="1"/>
  <c r="BC1313" i="1" s="1"/>
  <c r="AK1314" i="1" s="1"/>
  <c r="AN1314" i="1" l="1"/>
  <c r="AO1314" i="1" s="1"/>
  <c r="AW1313" i="1"/>
  <c r="BA1313" i="1" s="1"/>
  <c r="BE1313" i="1" s="1"/>
  <c r="AM1314" i="1" s="1"/>
  <c r="AV1313" i="1"/>
  <c r="AZ1313" i="1" s="1"/>
  <c r="BD1313" i="1" s="1"/>
  <c r="AL1314" i="1" s="1"/>
  <c r="AT1314" i="1" s="1"/>
  <c r="AV1314" i="1" s="1"/>
  <c r="AZ1314" i="1" s="1"/>
  <c r="BD1314" i="1" s="1"/>
  <c r="AU1314" i="1" l="1"/>
  <c r="AW1314" i="1" s="1"/>
  <c r="BA1314" i="1" s="1"/>
  <c r="BE1314" i="1" s="1"/>
  <c r="AM1315" i="1" s="1"/>
  <c r="AQ1314" i="1"/>
  <c r="AS1314" i="1" s="1"/>
  <c r="AY1314" i="1" s="1"/>
  <c r="BC1314" i="1" s="1"/>
  <c r="AK1315" i="1" s="1"/>
  <c r="AL1315" i="1"/>
  <c r="AP1314" i="1"/>
  <c r="AR1314" i="1" s="1"/>
  <c r="AX1314" i="1" s="1"/>
  <c r="BB1314" i="1" s="1"/>
  <c r="AJ1315" i="1" s="1"/>
  <c r="AU1315" i="1" l="1"/>
  <c r="AT1315" i="1"/>
  <c r="AN1315" i="1"/>
  <c r="AO1315" i="1" s="1"/>
  <c r="AV1315" i="1" l="1"/>
  <c r="AZ1315" i="1" s="1"/>
  <c r="BD1315" i="1" s="1"/>
  <c r="AL1316" i="1" s="1"/>
  <c r="AP1315" i="1"/>
  <c r="AR1315" i="1" s="1"/>
  <c r="AX1315" i="1" s="1"/>
  <c r="BB1315" i="1" s="1"/>
  <c r="AJ1316" i="1" s="1"/>
  <c r="AW1315" i="1"/>
  <c r="BA1315" i="1" s="1"/>
  <c r="BE1315" i="1" s="1"/>
  <c r="AM1316" i="1" s="1"/>
  <c r="AQ1315" i="1"/>
  <c r="AS1315" i="1" s="1"/>
  <c r="AY1315" i="1" s="1"/>
  <c r="BC1315" i="1" s="1"/>
  <c r="AK1316" i="1" s="1"/>
  <c r="AU1316" i="1" l="1"/>
  <c r="AT1316" i="1"/>
  <c r="AN1316" i="1"/>
  <c r="AO1316" i="1" s="1"/>
  <c r="AP1316" i="1" l="1"/>
  <c r="AR1316" i="1" s="1"/>
  <c r="AX1316" i="1" s="1"/>
  <c r="BB1316" i="1" s="1"/>
  <c r="AJ1317" i="1" s="1"/>
  <c r="AQ1316" i="1"/>
  <c r="AS1316" i="1" s="1"/>
  <c r="AY1316" i="1" s="1"/>
  <c r="BC1316" i="1" s="1"/>
  <c r="AK1317" i="1" s="1"/>
  <c r="AV1316" i="1"/>
  <c r="AZ1316" i="1" s="1"/>
  <c r="BD1316" i="1" s="1"/>
  <c r="AL1317" i="1" s="1"/>
  <c r="AW1316" i="1"/>
  <c r="BA1316" i="1" s="1"/>
  <c r="BE1316" i="1" s="1"/>
  <c r="AM1317" i="1" s="1"/>
  <c r="AU1317" i="1" l="1"/>
  <c r="AN1317" i="1"/>
  <c r="AO1317" i="1" s="1"/>
  <c r="AT1317" i="1"/>
  <c r="AW1317" i="1" l="1"/>
  <c r="BA1317" i="1" s="1"/>
  <c r="BE1317" i="1" s="1"/>
  <c r="AM1318" i="1" s="1"/>
  <c r="AQ1317" i="1"/>
  <c r="AS1317" i="1" s="1"/>
  <c r="AY1317" i="1" s="1"/>
  <c r="BC1317" i="1" s="1"/>
  <c r="AK1318" i="1" s="1"/>
  <c r="AV1317" i="1"/>
  <c r="AZ1317" i="1" s="1"/>
  <c r="BD1317" i="1" s="1"/>
  <c r="AL1318" i="1" s="1"/>
  <c r="AP1317" i="1"/>
  <c r="AR1317" i="1" s="1"/>
  <c r="AX1317" i="1" s="1"/>
  <c r="BB1317" i="1" s="1"/>
  <c r="AJ1318" i="1" s="1"/>
  <c r="AT1318" i="1" l="1"/>
  <c r="AN1318" i="1"/>
  <c r="AO1318" i="1" s="1"/>
  <c r="AU1318" i="1"/>
  <c r="AV1318" i="1" l="1"/>
  <c r="AZ1318" i="1" s="1"/>
  <c r="BD1318" i="1" s="1"/>
  <c r="AL1319" i="1" s="1"/>
  <c r="AQ1318" i="1"/>
  <c r="AS1318" i="1" s="1"/>
  <c r="AY1318" i="1" s="1"/>
  <c r="BC1318" i="1" s="1"/>
  <c r="AK1319" i="1" s="1"/>
  <c r="AW1318" i="1"/>
  <c r="BA1318" i="1" s="1"/>
  <c r="BE1318" i="1" s="1"/>
  <c r="AM1319" i="1" s="1"/>
  <c r="AP1318" i="1"/>
  <c r="AR1318" i="1" s="1"/>
  <c r="AX1318" i="1" s="1"/>
  <c r="BB1318" i="1" s="1"/>
  <c r="AJ1319" i="1" s="1"/>
  <c r="AU1319" i="1" l="1"/>
  <c r="AT1319" i="1"/>
  <c r="AN1319" i="1"/>
  <c r="AO1319" i="1" s="1"/>
  <c r="AP1319" i="1" l="1"/>
  <c r="AR1319" i="1" s="1"/>
  <c r="AX1319" i="1" s="1"/>
  <c r="BB1319" i="1" s="1"/>
  <c r="AJ1320" i="1" s="1"/>
  <c r="AW1319" i="1"/>
  <c r="BA1319" i="1" s="1"/>
  <c r="BE1319" i="1" s="1"/>
  <c r="AM1320" i="1" s="1"/>
  <c r="AV1319" i="1"/>
  <c r="AZ1319" i="1" s="1"/>
  <c r="BD1319" i="1" s="1"/>
  <c r="AL1320" i="1" s="1"/>
  <c r="AQ1319" i="1"/>
  <c r="AS1319" i="1" s="1"/>
  <c r="AY1319" i="1" s="1"/>
  <c r="BC1319" i="1" s="1"/>
  <c r="AK1320" i="1" s="1"/>
  <c r="AU1320" i="1" l="1"/>
  <c r="AT1320" i="1"/>
  <c r="AN1320" i="1"/>
  <c r="AO1320" i="1" s="1"/>
  <c r="AV1320" i="1" l="1"/>
  <c r="AZ1320" i="1" s="1"/>
  <c r="BD1320" i="1" s="1"/>
  <c r="AL1321" i="1" s="1"/>
  <c r="AP1320" i="1"/>
  <c r="AR1320" i="1" s="1"/>
  <c r="AX1320" i="1" s="1"/>
  <c r="BB1320" i="1" s="1"/>
  <c r="AJ1321" i="1" s="1"/>
  <c r="AQ1320" i="1"/>
  <c r="AS1320" i="1" s="1"/>
  <c r="AY1320" i="1" s="1"/>
  <c r="BC1320" i="1" s="1"/>
  <c r="AK1321" i="1" s="1"/>
  <c r="AW1320" i="1"/>
  <c r="BA1320" i="1" s="1"/>
  <c r="BE1320" i="1" s="1"/>
  <c r="AM1321" i="1" s="1"/>
  <c r="AU1321" i="1" l="1"/>
  <c r="AN1321" i="1"/>
  <c r="AO1321" i="1" s="1"/>
  <c r="AT1321" i="1"/>
  <c r="AQ1321" i="1" l="1"/>
  <c r="AS1321" i="1" s="1"/>
  <c r="AY1321" i="1" s="1"/>
  <c r="BC1321" i="1" s="1"/>
  <c r="AK1322" i="1" s="1"/>
  <c r="AV1321" i="1"/>
  <c r="AZ1321" i="1" s="1"/>
  <c r="BD1321" i="1" s="1"/>
  <c r="AL1322" i="1" s="1"/>
  <c r="AP1321" i="1"/>
  <c r="AR1321" i="1" s="1"/>
  <c r="AX1321" i="1" s="1"/>
  <c r="BB1321" i="1" s="1"/>
  <c r="AJ1322" i="1" s="1"/>
  <c r="AW1321" i="1"/>
  <c r="BA1321" i="1" s="1"/>
  <c r="BE1321" i="1" s="1"/>
  <c r="AM1322" i="1" s="1"/>
  <c r="AT1322" i="1" l="1"/>
  <c r="AV1322" i="1" s="1"/>
  <c r="AZ1322" i="1" s="1"/>
  <c r="BD1322" i="1" s="1"/>
  <c r="AL1323" i="1" s="1"/>
  <c r="AN1322" i="1"/>
  <c r="AO1322" i="1" s="1"/>
  <c r="AU1322" i="1"/>
  <c r="AW1322" i="1" l="1"/>
  <c r="BA1322" i="1" s="1"/>
  <c r="BE1322" i="1" s="1"/>
  <c r="AM1323" i="1" s="1"/>
  <c r="AQ1322" i="1"/>
  <c r="AS1322" i="1" s="1"/>
  <c r="AY1322" i="1" s="1"/>
  <c r="BC1322" i="1" s="1"/>
  <c r="AK1323" i="1" s="1"/>
  <c r="AP1322" i="1"/>
  <c r="AR1322" i="1" s="1"/>
  <c r="AX1322" i="1" s="1"/>
  <c r="BB1322" i="1" s="1"/>
  <c r="AJ1323" i="1" s="1"/>
  <c r="AT1323" i="1" l="1"/>
  <c r="AN1323" i="1"/>
  <c r="AO1323" i="1" s="1"/>
  <c r="AQ1323" i="1" s="1"/>
  <c r="AS1323" i="1" s="1"/>
  <c r="AY1323" i="1" s="1"/>
  <c r="BC1323" i="1" s="1"/>
  <c r="AK1324" i="1" s="1"/>
  <c r="AU1323" i="1"/>
  <c r="AW1323" i="1" s="1"/>
  <c r="BA1323" i="1" s="1"/>
  <c r="BE1323" i="1" s="1"/>
  <c r="AM1324" i="1" s="1"/>
  <c r="AU1324" i="1" l="1"/>
  <c r="AP1323" i="1"/>
  <c r="AR1323" i="1" s="1"/>
  <c r="AX1323" i="1" s="1"/>
  <c r="BB1323" i="1" s="1"/>
  <c r="AJ1324" i="1" s="1"/>
  <c r="AV1323" i="1"/>
  <c r="AZ1323" i="1" s="1"/>
  <c r="BD1323" i="1" s="1"/>
  <c r="AL1324" i="1" s="1"/>
  <c r="AT1324" i="1" l="1"/>
  <c r="AN1324" i="1"/>
  <c r="AO1324" i="1" l="1"/>
  <c r="AQ1324" i="1" s="1"/>
  <c r="AS1324" i="1" s="1"/>
  <c r="AY1324" i="1" s="1"/>
  <c r="BC1324" i="1" s="1"/>
  <c r="AK1325" i="1" s="1"/>
  <c r="AW1324" i="1"/>
  <c r="BA1324" i="1" s="1"/>
  <c r="BE1324" i="1" s="1"/>
  <c r="AM1325" i="1" s="1"/>
  <c r="AP1324" i="1"/>
  <c r="AR1324" i="1" s="1"/>
  <c r="AX1324" i="1" s="1"/>
  <c r="BB1324" i="1" s="1"/>
  <c r="AJ1325" i="1" s="1"/>
  <c r="AV1324" i="1"/>
  <c r="AZ1324" i="1" s="1"/>
  <c r="BD1324" i="1" s="1"/>
  <c r="AL1325" i="1" s="1"/>
  <c r="AU1325" i="1" l="1"/>
  <c r="AN1325" i="1"/>
  <c r="AO1325" i="1" s="1"/>
  <c r="AT1325" i="1"/>
  <c r="AQ1325" i="1" l="1"/>
  <c r="AS1325" i="1" s="1"/>
  <c r="AY1325" i="1" s="1"/>
  <c r="BC1325" i="1" s="1"/>
  <c r="AK1326" i="1" s="1"/>
  <c r="AP1325" i="1"/>
  <c r="AR1325" i="1" s="1"/>
  <c r="AX1325" i="1" s="1"/>
  <c r="BB1325" i="1" s="1"/>
  <c r="AJ1326" i="1" s="1"/>
  <c r="AV1325" i="1"/>
  <c r="AZ1325" i="1" s="1"/>
  <c r="BD1325" i="1" s="1"/>
  <c r="AL1326" i="1" s="1"/>
  <c r="AW1325" i="1"/>
  <c r="BA1325" i="1" s="1"/>
  <c r="BE1325" i="1" s="1"/>
  <c r="AM1326" i="1" s="1"/>
  <c r="AT1326" i="1" l="1"/>
  <c r="AV1326" i="1" s="1"/>
  <c r="AZ1326" i="1" s="1"/>
  <c r="BD1326" i="1" s="1"/>
  <c r="AL1327" i="1" s="1"/>
  <c r="AN1326" i="1"/>
  <c r="AO1326" i="1" s="1"/>
  <c r="AU1326" i="1"/>
  <c r="AP1326" i="1" l="1"/>
  <c r="AR1326" i="1" s="1"/>
  <c r="AX1326" i="1" s="1"/>
  <c r="BB1326" i="1" s="1"/>
  <c r="AJ1327" i="1" s="1"/>
  <c r="AW1326" i="1"/>
  <c r="BA1326" i="1" s="1"/>
  <c r="BE1326" i="1" s="1"/>
  <c r="AM1327" i="1" s="1"/>
  <c r="AQ1326" i="1"/>
  <c r="AS1326" i="1" s="1"/>
  <c r="AY1326" i="1" s="1"/>
  <c r="BC1326" i="1" s="1"/>
  <c r="AK1327" i="1" s="1"/>
  <c r="AU1327" i="1" l="1"/>
  <c r="AT1327" i="1"/>
  <c r="AN1327" i="1"/>
  <c r="AO1327" i="1" s="1"/>
  <c r="AP1327" i="1" s="1"/>
  <c r="AR1327" i="1" s="1"/>
  <c r="AX1327" i="1" s="1"/>
  <c r="BB1327" i="1" s="1"/>
  <c r="AJ1328" i="1" s="1"/>
  <c r="AV1327" i="1" l="1"/>
  <c r="AZ1327" i="1" s="1"/>
  <c r="BD1327" i="1" s="1"/>
  <c r="AL1328" i="1" s="1"/>
  <c r="AW1327" i="1"/>
  <c r="BA1327" i="1" s="1"/>
  <c r="BE1327" i="1" s="1"/>
  <c r="AM1328" i="1" s="1"/>
  <c r="AQ1327" i="1"/>
  <c r="AS1327" i="1" s="1"/>
  <c r="AY1327" i="1" s="1"/>
  <c r="BC1327" i="1" s="1"/>
  <c r="AK1328" i="1" s="1"/>
  <c r="AU1328" i="1" l="1"/>
  <c r="AN1328" i="1"/>
  <c r="AT1328" i="1"/>
  <c r="AO1328" i="1" l="1"/>
  <c r="AW1328" i="1" s="1"/>
  <c r="BA1328" i="1" s="1"/>
  <c r="BE1328" i="1" s="1"/>
  <c r="AM1329" i="1" s="1"/>
  <c r="AQ1328" i="1"/>
  <c r="AS1328" i="1" s="1"/>
  <c r="AY1328" i="1" s="1"/>
  <c r="BC1328" i="1" s="1"/>
  <c r="AK1329" i="1" s="1"/>
  <c r="AV1328" i="1"/>
  <c r="AZ1328" i="1" s="1"/>
  <c r="BD1328" i="1" s="1"/>
  <c r="AL1329" i="1" s="1"/>
  <c r="AU1329" i="1" l="1"/>
  <c r="AP1328" i="1"/>
  <c r="AR1328" i="1" s="1"/>
  <c r="AX1328" i="1" s="1"/>
  <c r="BB1328" i="1" s="1"/>
  <c r="AJ1329" i="1" s="1"/>
  <c r="AN1329" i="1" l="1"/>
  <c r="AT1329" i="1"/>
  <c r="AO1329" i="1" l="1"/>
  <c r="AW1329" i="1" s="1"/>
  <c r="BA1329" i="1" s="1"/>
  <c r="BE1329" i="1" s="1"/>
  <c r="AM1330" i="1" s="1"/>
  <c r="AQ1329" i="1" l="1"/>
  <c r="AS1329" i="1" s="1"/>
  <c r="AY1329" i="1" s="1"/>
  <c r="BC1329" i="1" s="1"/>
  <c r="AK1330" i="1" s="1"/>
  <c r="AV1329" i="1"/>
  <c r="AZ1329" i="1" s="1"/>
  <c r="BD1329" i="1" s="1"/>
  <c r="AL1330" i="1" s="1"/>
  <c r="AP1329" i="1"/>
  <c r="AR1329" i="1" s="1"/>
  <c r="AX1329" i="1" s="1"/>
  <c r="BB1329" i="1" s="1"/>
  <c r="AJ1330" i="1" s="1"/>
  <c r="AT1330" i="1" l="1"/>
  <c r="AN1330" i="1"/>
  <c r="AO1330" i="1" s="1"/>
  <c r="AQ1330" i="1" s="1"/>
  <c r="AS1330" i="1" s="1"/>
  <c r="AY1330" i="1" s="1"/>
  <c r="BC1330" i="1" s="1"/>
  <c r="AK1331" i="1" s="1"/>
  <c r="AU1330" i="1"/>
  <c r="AV1330" i="1" l="1"/>
  <c r="AZ1330" i="1" s="1"/>
  <c r="BD1330" i="1" s="1"/>
  <c r="AL1331" i="1" s="1"/>
  <c r="AW1330" i="1"/>
  <c r="BA1330" i="1" s="1"/>
  <c r="BE1330" i="1" s="1"/>
  <c r="AM1331" i="1" s="1"/>
  <c r="AP1330" i="1"/>
  <c r="AR1330" i="1" s="1"/>
  <c r="AX1330" i="1" s="1"/>
  <c r="BB1330" i="1" s="1"/>
  <c r="AJ1331" i="1" s="1"/>
  <c r="AT1331" i="1" l="1"/>
  <c r="AN1331" i="1"/>
  <c r="AU1331" i="1"/>
  <c r="AO1331" i="1" l="1"/>
  <c r="AP1331" i="1" s="1"/>
  <c r="AR1331" i="1" s="1"/>
  <c r="AX1331" i="1" s="1"/>
  <c r="BB1331" i="1" s="1"/>
  <c r="AJ1332" i="1" s="1"/>
  <c r="AV1331" i="1" l="1"/>
  <c r="AZ1331" i="1" s="1"/>
  <c r="BD1331" i="1" s="1"/>
  <c r="AL1332" i="1" s="1"/>
  <c r="AW1331" i="1"/>
  <c r="BA1331" i="1" s="1"/>
  <c r="BE1331" i="1" s="1"/>
  <c r="AM1332" i="1" s="1"/>
  <c r="AQ1331" i="1"/>
  <c r="AS1331" i="1" s="1"/>
  <c r="AY1331" i="1" s="1"/>
  <c r="BC1331" i="1" s="1"/>
  <c r="AK1332" i="1" s="1"/>
  <c r="AU1332" i="1" l="1"/>
  <c r="AN1332" i="1"/>
  <c r="AT1332" i="1"/>
  <c r="AO1332" i="1" l="1"/>
  <c r="AQ1332" i="1" s="1"/>
  <c r="AS1332" i="1" s="1"/>
  <c r="AY1332" i="1" s="1"/>
  <c r="BC1332" i="1" s="1"/>
  <c r="AK1333" i="1" s="1"/>
  <c r="AW1332" i="1"/>
  <c r="BA1332" i="1" s="1"/>
  <c r="BE1332" i="1" s="1"/>
  <c r="AM1333" i="1" s="1"/>
  <c r="AU1333" i="1" l="1"/>
  <c r="AV1332" i="1"/>
  <c r="AZ1332" i="1" s="1"/>
  <c r="BD1332" i="1" s="1"/>
  <c r="AL1333" i="1" s="1"/>
  <c r="AP1332" i="1"/>
  <c r="AR1332" i="1" s="1"/>
  <c r="AX1332" i="1" s="1"/>
  <c r="BB1332" i="1" s="1"/>
  <c r="AJ1333" i="1" s="1"/>
  <c r="AN1333" i="1" l="1"/>
  <c r="AT1333" i="1"/>
  <c r="AO1333" i="1" l="1"/>
  <c r="AP1333" i="1" s="1"/>
  <c r="AR1333" i="1" s="1"/>
  <c r="AX1333" i="1" s="1"/>
  <c r="BB1333" i="1" s="1"/>
  <c r="AJ1334" i="1" s="1"/>
  <c r="AQ1333" i="1"/>
  <c r="AS1333" i="1" s="1"/>
  <c r="AY1333" i="1" s="1"/>
  <c r="BC1333" i="1" s="1"/>
  <c r="AK1334" i="1" s="1"/>
  <c r="AN1334" i="1" l="1"/>
  <c r="AO1334" i="1" s="1"/>
  <c r="AW1333" i="1"/>
  <c r="BA1333" i="1" s="1"/>
  <c r="BE1333" i="1" s="1"/>
  <c r="AM1334" i="1" s="1"/>
  <c r="AV1333" i="1"/>
  <c r="AZ1333" i="1" s="1"/>
  <c r="BD1333" i="1" s="1"/>
  <c r="AL1334" i="1" s="1"/>
  <c r="AT1334" i="1" s="1"/>
  <c r="AV1334" i="1" s="1"/>
  <c r="AZ1334" i="1" s="1"/>
  <c r="BD1334" i="1" s="1"/>
  <c r="AU1334" i="1" l="1"/>
  <c r="AW1334" i="1" s="1"/>
  <c r="BA1334" i="1" s="1"/>
  <c r="BE1334" i="1" s="1"/>
  <c r="AM1335" i="1" s="1"/>
  <c r="AQ1334" i="1"/>
  <c r="AS1334" i="1" s="1"/>
  <c r="AY1334" i="1" s="1"/>
  <c r="BC1334" i="1" s="1"/>
  <c r="AK1335" i="1" s="1"/>
  <c r="AL1335" i="1"/>
  <c r="AP1334" i="1"/>
  <c r="AR1334" i="1" s="1"/>
  <c r="AX1334" i="1" s="1"/>
  <c r="BB1334" i="1" s="1"/>
  <c r="AJ1335" i="1" s="1"/>
  <c r="AT1335" i="1" l="1"/>
  <c r="AN1335" i="1"/>
  <c r="AO1335" i="1" s="1"/>
  <c r="AQ1335" i="1" s="1"/>
  <c r="AS1335" i="1" s="1"/>
  <c r="AY1335" i="1" s="1"/>
  <c r="BC1335" i="1" s="1"/>
  <c r="AK1336" i="1" s="1"/>
  <c r="AU1335" i="1"/>
  <c r="AW1335" i="1" s="1"/>
  <c r="BA1335" i="1" s="1"/>
  <c r="BE1335" i="1" s="1"/>
  <c r="AM1336" i="1" s="1"/>
  <c r="AU1336" i="1" l="1"/>
  <c r="AP1335" i="1"/>
  <c r="AR1335" i="1" s="1"/>
  <c r="AX1335" i="1" s="1"/>
  <c r="BB1335" i="1" s="1"/>
  <c r="AJ1336" i="1" s="1"/>
  <c r="AV1335" i="1"/>
  <c r="AZ1335" i="1" s="1"/>
  <c r="BD1335" i="1" s="1"/>
  <c r="AL1336" i="1" s="1"/>
  <c r="AT1336" i="1" l="1"/>
  <c r="AN1336" i="1"/>
  <c r="AO1336" i="1" l="1"/>
  <c r="AQ1336" i="1"/>
  <c r="AS1336" i="1" s="1"/>
  <c r="AY1336" i="1" s="1"/>
  <c r="BC1336" i="1" s="1"/>
  <c r="AK1337" i="1" s="1"/>
  <c r="AV1336" i="1"/>
  <c r="AZ1336" i="1" s="1"/>
  <c r="BD1336" i="1" s="1"/>
  <c r="AL1337" i="1" s="1"/>
  <c r="AP1336" i="1"/>
  <c r="AR1336" i="1" s="1"/>
  <c r="AX1336" i="1" s="1"/>
  <c r="BB1336" i="1" s="1"/>
  <c r="AJ1337" i="1" s="1"/>
  <c r="AW1336" i="1"/>
  <c r="BA1336" i="1" s="1"/>
  <c r="BE1336" i="1" s="1"/>
  <c r="AM1337" i="1" s="1"/>
  <c r="AN1337" i="1" l="1"/>
  <c r="AO1337" i="1" s="1"/>
  <c r="AT1337" i="1"/>
  <c r="AV1337" i="1" s="1"/>
  <c r="AZ1337" i="1" s="1"/>
  <c r="BD1337" i="1" s="1"/>
  <c r="AL1338" i="1" s="1"/>
  <c r="AU1337" i="1"/>
  <c r="AW1337" i="1" s="1"/>
  <c r="BA1337" i="1" s="1"/>
  <c r="BE1337" i="1" s="1"/>
  <c r="AM1338" i="1" s="1"/>
  <c r="AQ1337" i="1"/>
  <c r="AS1337" i="1" s="1"/>
  <c r="AY1337" i="1" s="1"/>
  <c r="BC1337" i="1" s="1"/>
  <c r="AK1338" i="1" s="1"/>
  <c r="AU1338" i="1" l="1"/>
  <c r="AP1337" i="1"/>
  <c r="AR1337" i="1" s="1"/>
  <c r="AX1337" i="1" s="1"/>
  <c r="BB1337" i="1" s="1"/>
  <c r="AJ1338" i="1" s="1"/>
  <c r="AT1338" i="1" l="1"/>
  <c r="AN1338" i="1"/>
  <c r="AO1338" i="1" l="1"/>
  <c r="AW1338" i="1" s="1"/>
  <c r="BA1338" i="1" s="1"/>
  <c r="BE1338" i="1" s="1"/>
  <c r="AM1339" i="1" s="1"/>
  <c r="AQ1338" i="1"/>
  <c r="AS1338" i="1" s="1"/>
  <c r="AY1338" i="1" s="1"/>
  <c r="BC1338" i="1" s="1"/>
  <c r="AK1339" i="1" s="1"/>
  <c r="AV1338" i="1"/>
  <c r="AZ1338" i="1" s="1"/>
  <c r="BD1338" i="1" s="1"/>
  <c r="AL1339" i="1" s="1"/>
  <c r="AP1338" i="1"/>
  <c r="AR1338" i="1" s="1"/>
  <c r="AX1338" i="1" s="1"/>
  <c r="BB1338" i="1" s="1"/>
  <c r="AJ1339" i="1" s="1"/>
  <c r="AU1339" i="1" l="1"/>
  <c r="AT1339" i="1"/>
  <c r="AN1339" i="1"/>
  <c r="AO1339" i="1" s="1"/>
  <c r="AV1339" i="1" l="1"/>
  <c r="AZ1339" i="1" s="1"/>
  <c r="BD1339" i="1" s="1"/>
  <c r="AL1340" i="1" s="1"/>
  <c r="AW1339" i="1"/>
  <c r="BA1339" i="1" s="1"/>
  <c r="BE1339" i="1" s="1"/>
  <c r="AM1340" i="1" s="1"/>
  <c r="AP1339" i="1"/>
  <c r="AR1339" i="1" s="1"/>
  <c r="AX1339" i="1" s="1"/>
  <c r="BB1339" i="1" s="1"/>
  <c r="AJ1340" i="1" s="1"/>
  <c r="AQ1339" i="1"/>
  <c r="AS1339" i="1" s="1"/>
  <c r="AY1339" i="1" s="1"/>
  <c r="BC1339" i="1" s="1"/>
  <c r="AK1340" i="1" s="1"/>
  <c r="AT1340" i="1" l="1"/>
  <c r="AN1340" i="1"/>
  <c r="AO1340" i="1" s="1"/>
  <c r="AU1340" i="1"/>
  <c r="AW1340" i="1" s="1"/>
  <c r="BA1340" i="1" s="1"/>
  <c r="BE1340" i="1" s="1"/>
  <c r="AM1341" i="1" s="1"/>
  <c r="AQ1340" i="1"/>
  <c r="AS1340" i="1" s="1"/>
  <c r="AY1340" i="1" s="1"/>
  <c r="BC1340" i="1" s="1"/>
  <c r="AK1341" i="1" s="1"/>
  <c r="AU1341" i="1" l="1"/>
  <c r="AP1340" i="1"/>
  <c r="AR1340" i="1" s="1"/>
  <c r="AX1340" i="1" s="1"/>
  <c r="BB1340" i="1" s="1"/>
  <c r="AJ1341" i="1" s="1"/>
  <c r="AV1340" i="1"/>
  <c r="AZ1340" i="1" s="1"/>
  <c r="BD1340" i="1" s="1"/>
  <c r="AL1341" i="1" s="1"/>
  <c r="AN1341" i="1" l="1"/>
  <c r="AT1341" i="1"/>
  <c r="AO1341" i="1" l="1"/>
  <c r="AW1341" i="1" s="1"/>
  <c r="BA1341" i="1" s="1"/>
  <c r="BE1341" i="1" s="1"/>
  <c r="AM1342" i="1" s="1"/>
  <c r="AQ1341" i="1" l="1"/>
  <c r="AS1341" i="1" s="1"/>
  <c r="AY1341" i="1" s="1"/>
  <c r="BC1341" i="1" s="1"/>
  <c r="AK1342" i="1" s="1"/>
  <c r="AV1341" i="1"/>
  <c r="AZ1341" i="1" s="1"/>
  <c r="BD1341" i="1" s="1"/>
  <c r="AL1342" i="1" s="1"/>
  <c r="AP1341" i="1"/>
  <c r="AR1341" i="1" s="1"/>
  <c r="AX1341" i="1" s="1"/>
  <c r="BB1341" i="1" s="1"/>
  <c r="AJ1342" i="1" s="1"/>
  <c r="AT1342" i="1" l="1"/>
  <c r="AN1342" i="1"/>
  <c r="AO1342" i="1" s="1"/>
  <c r="AQ1342" i="1" s="1"/>
  <c r="AS1342" i="1" s="1"/>
  <c r="AY1342" i="1" s="1"/>
  <c r="BC1342" i="1" s="1"/>
  <c r="AK1343" i="1" s="1"/>
  <c r="AU1342" i="1"/>
  <c r="AV1342" i="1" l="1"/>
  <c r="AZ1342" i="1" s="1"/>
  <c r="BD1342" i="1" s="1"/>
  <c r="AL1343" i="1" s="1"/>
  <c r="AW1342" i="1"/>
  <c r="BA1342" i="1" s="1"/>
  <c r="BE1342" i="1" s="1"/>
  <c r="AM1343" i="1" s="1"/>
  <c r="AP1342" i="1"/>
  <c r="AR1342" i="1" s="1"/>
  <c r="AX1342" i="1" s="1"/>
  <c r="BB1342" i="1" s="1"/>
  <c r="AJ1343" i="1" s="1"/>
  <c r="AT1343" i="1" l="1"/>
  <c r="AN1343" i="1"/>
  <c r="AU1343" i="1"/>
  <c r="AO1343" i="1" l="1"/>
  <c r="AP1343" i="1" s="1"/>
  <c r="AR1343" i="1" s="1"/>
  <c r="AX1343" i="1" s="1"/>
  <c r="BB1343" i="1" s="1"/>
  <c r="AJ1344" i="1" s="1"/>
  <c r="AV1343" i="1" l="1"/>
  <c r="AZ1343" i="1" s="1"/>
  <c r="BD1343" i="1" s="1"/>
  <c r="AL1344" i="1" s="1"/>
  <c r="AQ1343" i="1"/>
  <c r="AS1343" i="1" s="1"/>
  <c r="AY1343" i="1" s="1"/>
  <c r="BC1343" i="1" s="1"/>
  <c r="AK1344" i="1" s="1"/>
  <c r="AW1343" i="1"/>
  <c r="BA1343" i="1" s="1"/>
  <c r="BE1343" i="1" s="1"/>
  <c r="AM1344" i="1" s="1"/>
  <c r="AU1344" i="1" l="1"/>
  <c r="AN1344" i="1"/>
  <c r="AT1344" i="1"/>
  <c r="AO1344" i="1" l="1"/>
  <c r="AQ1344" i="1" s="1"/>
  <c r="AS1344" i="1" s="1"/>
  <c r="AY1344" i="1" s="1"/>
  <c r="BC1344" i="1" s="1"/>
  <c r="AK1345" i="1" s="1"/>
  <c r="AW1344" i="1"/>
  <c r="BA1344" i="1" s="1"/>
  <c r="BE1344" i="1" s="1"/>
  <c r="AM1345" i="1" s="1"/>
  <c r="AU1345" i="1" l="1"/>
  <c r="AV1344" i="1"/>
  <c r="AZ1344" i="1" s="1"/>
  <c r="BD1344" i="1" s="1"/>
  <c r="AL1345" i="1" s="1"/>
  <c r="AP1344" i="1"/>
  <c r="AR1344" i="1" s="1"/>
  <c r="AX1344" i="1" s="1"/>
  <c r="BB1344" i="1" s="1"/>
  <c r="AJ1345" i="1" s="1"/>
  <c r="AN1345" i="1" l="1"/>
  <c r="AT1345" i="1"/>
  <c r="AO1345" i="1" l="1"/>
  <c r="AW1345" i="1" s="1"/>
  <c r="BA1345" i="1" s="1"/>
  <c r="BE1345" i="1" s="1"/>
  <c r="AM1346" i="1" s="1"/>
  <c r="AQ1345" i="1" l="1"/>
  <c r="AS1345" i="1" s="1"/>
  <c r="AY1345" i="1" s="1"/>
  <c r="BC1345" i="1" s="1"/>
  <c r="AK1346" i="1" s="1"/>
  <c r="AV1345" i="1"/>
  <c r="AZ1345" i="1" s="1"/>
  <c r="BD1345" i="1" s="1"/>
  <c r="AL1346" i="1" s="1"/>
  <c r="AP1345" i="1"/>
  <c r="AR1345" i="1" s="1"/>
  <c r="AX1345" i="1" s="1"/>
  <c r="BB1345" i="1" s="1"/>
  <c r="AJ1346" i="1" s="1"/>
  <c r="AT1346" i="1" l="1"/>
  <c r="AN1346" i="1"/>
  <c r="AO1346" i="1" s="1"/>
  <c r="AU1346" i="1"/>
  <c r="AV1346" i="1" l="1"/>
  <c r="AZ1346" i="1" s="1"/>
  <c r="BD1346" i="1" s="1"/>
  <c r="AL1347" i="1" s="1"/>
  <c r="AQ1346" i="1"/>
  <c r="AS1346" i="1" s="1"/>
  <c r="AY1346" i="1" s="1"/>
  <c r="BC1346" i="1" s="1"/>
  <c r="AK1347" i="1" s="1"/>
  <c r="AW1346" i="1"/>
  <c r="BA1346" i="1" s="1"/>
  <c r="BE1346" i="1" s="1"/>
  <c r="AM1347" i="1" s="1"/>
  <c r="AP1346" i="1"/>
  <c r="AR1346" i="1" s="1"/>
  <c r="AX1346" i="1" s="1"/>
  <c r="BB1346" i="1" s="1"/>
  <c r="AJ1347" i="1" s="1"/>
  <c r="AU1347" i="1" l="1"/>
  <c r="AT1347" i="1"/>
  <c r="AN1347" i="1"/>
  <c r="AO1347" i="1" s="1"/>
  <c r="AV1347" i="1" l="1"/>
  <c r="AZ1347" i="1" s="1"/>
  <c r="BD1347" i="1" s="1"/>
  <c r="AL1348" i="1" s="1"/>
  <c r="AQ1347" i="1"/>
  <c r="AS1347" i="1" s="1"/>
  <c r="AY1347" i="1" s="1"/>
  <c r="BC1347" i="1" s="1"/>
  <c r="AK1348" i="1" s="1"/>
  <c r="AW1347" i="1"/>
  <c r="BA1347" i="1" s="1"/>
  <c r="BE1347" i="1" s="1"/>
  <c r="AM1348" i="1" s="1"/>
  <c r="AP1347" i="1"/>
  <c r="AR1347" i="1" s="1"/>
  <c r="AX1347" i="1" s="1"/>
  <c r="BB1347" i="1" s="1"/>
  <c r="AJ1348" i="1" s="1"/>
  <c r="AU1348" i="1" l="1"/>
  <c r="AT1348" i="1"/>
  <c r="AN1348" i="1"/>
  <c r="AO1348" i="1" s="1"/>
  <c r="AP1348" i="1" l="1"/>
  <c r="AR1348" i="1" s="1"/>
  <c r="AX1348" i="1" s="1"/>
  <c r="BB1348" i="1" s="1"/>
  <c r="AJ1349" i="1" s="1"/>
  <c r="AW1348" i="1"/>
  <c r="BA1348" i="1" s="1"/>
  <c r="BE1348" i="1" s="1"/>
  <c r="AM1349" i="1" s="1"/>
  <c r="AQ1348" i="1"/>
  <c r="AS1348" i="1" s="1"/>
  <c r="AY1348" i="1" s="1"/>
  <c r="BC1348" i="1" s="1"/>
  <c r="AK1349" i="1" s="1"/>
  <c r="AV1348" i="1"/>
  <c r="AZ1348" i="1" s="1"/>
  <c r="BD1348" i="1" s="1"/>
  <c r="AL1349" i="1" s="1"/>
  <c r="AU1349" i="1" l="1"/>
  <c r="AN1349" i="1"/>
  <c r="AO1349" i="1" s="1"/>
  <c r="AT1349" i="1"/>
  <c r="AV1349" i="1" l="1"/>
  <c r="AZ1349" i="1" s="1"/>
  <c r="BD1349" i="1" s="1"/>
  <c r="AL1350" i="1" s="1"/>
  <c r="AQ1349" i="1"/>
  <c r="AS1349" i="1" s="1"/>
  <c r="AY1349" i="1" s="1"/>
  <c r="BC1349" i="1" s="1"/>
  <c r="AK1350" i="1" s="1"/>
  <c r="AP1349" i="1"/>
  <c r="AR1349" i="1" s="1"/>
  <c r="AX1349" i="1" s="1"/>
  <c r="BB1349" i="1" s="1"/>
  <c r="AJ1350" i="1" s="1"/>
  <c r="AW1349" i="1"/>
  <c r="BA1349" i="1" s="1"/>
  <c r="BE1349" i="1" s="1"/>
  <c r="AM1350" i="1" s="1"/>
  <c r="AT1350" i="1" l="1"/>
  <c r="AN1350" i="1"/>
  <c r="AO1350" i="1" s="1"/>
  <c r="AQ1350" i="1" s="1"/>
  <c r="AS1350" i="1" s="1"/>
  <c r="AY1350" i="1" s="1"/>
  <c r="BC1350" i="1" s="1"/>
  <c r="AK1351" i="1" s="1"/>
  <c r="AU1350" i="1"/>
  <c r="AP1350" i="1" l="1"/>
  <c r="AR1350" i="1" s="1"/>
  <c r="AX1350" i="1" s="1"/>
  <c r="BB1350" i="1" s="1"/>
  <c r="AJ1351" i="1" s="1"/>
  <c r="AV1350" i="1"/>
  <c r="AZ1350" i="1" s="1"/>
  <c r="BD1350" i="1" s="1"/>
  <c r="AL1351" i="1" s="1"/>
  <c r="AW1350" i="1"/>
  <c r="BA1350" i="1" s="1"/>
  <c r="BE1350" i="1" s="1"/>
  <c r="AM1351" i="1" s="1"/>
  <c r="AT1351" i="1" l="1"/>
  <c r="AN1351" i="1"/>
  <c r="AU1351" i="1"/>
  <c r="AO1351" i="1" l="1"/>
  <c r="AQ1351" i="1"/>
  <c r="AS1351" i="1" s="1"/>
  <c r="AY1351" i="1" s="1"/>
  <c r="BC1351" i="1" s="1"/>
  <c r="AK1352" i="1" s="1"/>
  <c r="AP1351" i="1"/>
  <c r="AR1351" i="1" s="1"/>
  <c r="AX1351" i="1" s="1"/>
  <c r="BB1351" i="1" s="1"/>
  <c r="AJ1352" i="1" s="1"/>
  <c r="AV1351" i="1"/>
  <c r="AZ1351" i="1" s="1"/>
  <c r="BD1351" i="1" s="1"/>
  <c r="AL1352" i="1" s="1"/>
  <c r="AW1351" i="1"/>
  <c r="BA1351" i="1" s="1"/>
  <c r="BE1351" i="1" s="1"/>
  <c r="AM1352" i="1" s="1"/>
  <c r="AU1352" i="1" l="1"/>
  <c r="AT1352" i="1"/>
  <c r="AV1352" i="1" s="1"/>
  <c r="AZ1352" i="1" s="1"/>
  <c r="BD1352" i="1" s="1"/>
  <c r="AL1353" i="1" s="1"/>
  <c r="AN1352" i="1"/>
  <c r="AO1352" i="1" s="1"/>
  <c r="AW1352" i="1" l="1"/>
  <c r="BA1352" i="1" s="1"/>
  <c r="BE1352" i="1" s="1"/>
  <c r="AM1353" i="1" s="1"/>
  <c r="AQ1352" i="1"/>
  <c r="AS1352" i="1" s="1"/>
  <c r="AY1352" i="1" s="1"/>
  <c r="BC1352" i="1" s="1"/>
  <c r="AK1353" i="1" s="1"/>
  <c r="AP1352" i="1"/>
  <c r="AR1352" i="1" s="1"/>
  <c r="AX1352" i="1" s="1"/>
  <c r="BB1352" i="1" s="1"/>
  <c r="AJ1353" i="1" s="1"/>
  <c r="AN1353" i="1" l="1"/>
  <c r="AO1353" i="1" s="1"/>
  <c r="AT1353" i="1"/>
  <c r="AV1353" i="1" s="1"/>
  <c r="AZ1353" i="1" s="1"/>
  <c r="BD1353" i="1" s="1"/>
  <c r="AL1354" i="1" s="1"/>
  <c r="AU1353" i="1"/>
  <c r="AW1353" i="1" s="1"/>
  <c r="BA1353" i="1" s="1"/>
  <c r="BE1353" i="1" s="1"/>
  <c r="AM1354" i="1" s="1"/>
  <c r="AQ1353" i="1"/>
  <c r="AS1353" i="1" s="1"/>
  <c r="AY1353" i="1" s="1"/>
  <c r="BC1353" i="1" s="1"/>
  <c r="AK1354" i="1" s="1"/>
  <c r="AU1354" i="1" l="1"/>
  <c r="AP1353" i="1"/>
  <c r="AR1353" i="1" s="1"/>
  <c r="AX1353" i="1" s="1"/>
  <c r="BB1353" i="1" s="1"/>
  <c r="AJ1354" i="1" s="1"/>
  <c r="AT1354" i="1" l="1"/>
  <c r="AN1354" i="1"/>
  <c r="AO1354" i="1" l="1"/>
  <c r="AW1354" i="1" s="1"/>
  <c r="BA1354" i="1" s="1"/>
  <c r="BE1354" i="1" s="1"/>
  <c r="AM1355" i="1" s="1"/>
  <c r="AP1354" i="1" l="1"/>
  <c r="AR1354" i="1" s="1"/>
  <c r="AX1354" i="1" s="1"/>
  <c r="BB1354" i="1" s="1"/>
  <c r="AJ1355" i="1" s="1"/>
  <c r="AV1354" i="1"/>
  <c r="AZ1354" i="1" s="1"/>
  <c r="BD1354" i="1" s="1"/>
  <c r="AL1355" i="1" s="1"/>
  <c r="AQ1354" i="1"/>
  <c r="AS1354" i="1" s="1"/>
  <c r="AY1354" i="1" s="1"/>
  <c r="BC1354" i="1" s="1"/>
  <c r="AK1355" i="1" s="1"/>
  <c r="AU1355" i="1" l="1"/>
  <c r="AT1355" i="1"/>
  <c r="AN1355" i="1"/>
  <c r="AO1355" i="1" s="1"/>
  <c r="AV1355" i="1" l="1"/>
  <c r="AZ1355" i="1" s="1"/>
  <c r="BD1355" i="1" s="1"/>
  <c r="AL1356" i="1" s="1"/>
  <c r="AP1355" i="1"/>
  <c r="AR1355" i="1" s="1"/>
  <c r="AX1355" i="1" s="1"/>
  <c r="BB1355" i="1" s="1"/>
  <c r="AJ1356" i="1" s="1"/>
  <c r="AW1355" i="1"/>
  <c r="BA1355" i="1" s="1"/>
  <c r="BE1355" i="1" s="1"/>
  <c r="AM1356" i="1" s="1"/>
  <c r="AQ1355" i="1"/>
  <c r="AS1355" i="1" s="1"/>
  <c r="AY1355" i="1" s="1"/>
  <c r="BC1355" i="1" s="1"/>
  <c r="AK1356" i="1" s="1"/>
  <c r="AT1356" i="1" l="1"/>
  <c r="AN1356" i="1"/>
  <c r="AO1356" i="1" s="1"/>
  <c r="AU1356" i="1"/>
  <c r="AW1356" i="1" l="1"/>
  <c r="BA1356" i="1" s="1"/>
  <c r="BE1356" i="1" s="1"/>
  <c r="AM1357" i="1" s="1"/>
  <c r="AQ1356" i="1"/>
  <c r="AS1356" i="1" s="1"/>
  <c r="AY1356" i="1" s="1"/>
  <c r="BC1356" i="1" s="1"/>
  <c r="AK1357" i="1" s="1"/>
  <c r="AP1356" i="1"/>
  <c r="AR1356" i="1" s="1"/>
  <c r="AX1356" i="1" s="1"/>
  <c r="BB1356" i="1" s="1"/>
  <c r="AJ1357" i="1" s="1"/>
  <c r="AV1356" i="1"/>
  <c r="AZ1356" i="1" s="1"/>
  <c r="BD1356" i="1" s="1"/>
  <c r="AL1357" i="1" s="1"/>
  <c r="AN1357" i="1" l="1"/>
  <c r="AO1357" i="1" s="1"/>
  <c r="AQ1357" i="1" s="1"/>
  <c r="AS1357" i="1" s="1"/>
  <c r="AY1357" i="1" s="1"/>
  <c r="BC1357" i="1" s="1"/>
  <c r="AK1358" i="1" s="1"/>
  <c r="AT1357" i="1"/>
  <c r="AV1357" i="1" s="1"/>
  <c r="AZ1357" i="1" s="1"/>
  <c r="BD1357" i="1" s="1"/>
  <c r="AL1358" i="1" s="1"/>
  <c r="AU1357" i="1"/>
  <c r="AW1357" i="1" l="1"/>
  <c r="BA1357" i="1" s="1"/>
  <c r="BE1357" i="1" s="1"/>
  <c r="AM1358" i="1" s="1"/>
  <c r="AP1357" i="1"/>
  <c r="AR1357" i="1" s="1"/>
  <c r="AX1357" i="1" s="1"/>
  <c r="BB1357" i="1" s="1"/>
  <c r="AJ1358" i="1" s="1"/>
  <c r="AT1358" i="1" l="1"/>
  <c r="AN1358" i="1"/>
  <c r="AU1358" i="1"/>
  <c r="AO1358" i="1" l="1"/>
  <c r="AQ1358" i="1"/>
  <c r="AS1358" i="1" s="1"/>
  <c r="AY1358" i="1" s="1"/>
  <c r="BC1358" i="1" s="1"/>
  <c r="AK1359" i="1" s="1"/>
  <c r="AW1358" i="1"/>
  <c r="BA1358" i="1" s="1"/>
  <c r="BE1358" i="1" s="1"/>
  <c r="AM1359" i="1" s="1"/>
  <c r="AV1358" i="1"/>
  <c r="AZ1358" i="1" s="1"/>
  <c r="BD1358" i="1" s="1"/>
  <c r="AL1359" i="1" s="1"/>
  <c r="AP1358" i="1"/>
  <c r="AR1358" i="1" s="1"/>
  <c r="AX1358" i="1" s="1"/>
  <c r="BB1358" i="1" s="1"/>
  <c r="AJ1359" i="1" s="1"/>
  <c r="AU1359" i="1" l="1"/>
  <c r="AT1359" i="1"/>
  <c r="AN1359" i="1"/>
  <c r="AO1359" i="1" s="1"/>
  <c r="AW1359" i="1" l="1"/>
  <c r="BA1359" i="1" s="1"/>
  <c r="BE1359" i="1" s="1"/>
  <c r="AM1360" i="1" s="1"/>
  <c r="AQ1359" i="1"/>
  <c r="AS1359" i="1" s="1"/>
  <c r="AY1359" i="1" s="1"/>
  <c r="BC1359" i="1" s="1"/>
  <c r="AK1360" i="1" s="1"/>
  <c r="AV1359" i="1"/>
  <c r="AZ1359" i="1" s="1"/>
  <c r="BD1359" i="1" s="1"/>
  <c r="AL1360" i="1" s="1"/>
  <c r="AP1359" i="1"/>
  <c r="AR1359" i="1" s="1"/>
  <c r="AX1359" i="1" s="1"/>
  <c r="BB1359" i="1" s="1"/>
  <c r="AJ1360" i="1" s="1"/>
  <c r="AT1360" i="1" l="1"/>
  <c r="AN1360" i="1"/>
  <c r="AO1360" i="1" s="1"/>
  <c r="AP1360" i="1"/>
  <c r="AR1360" i="1" s="1"/>
  <c r="AX1360" i="1" s="1"/>
  <c r="BB1360" i="1" s="1"/>
  <c r="AJ1361" i="1" s="1"/>
  <c r="AU1360" i="1"/>
  <c r="AW1360" i="1" s="1"/>
  <c r="BA1360" i="1" s="1"/>
  <c r="BE1360" i="1" s="1"/>
  <c r="AM1361" i="1" s="1"/>
  <c r="AQ1360" i="1"/>
  <c r="AS1360" i="1" s="1"/>
  <c r="AY1360" i="1" s="1"/>
  <c r="BC1360" i="1" s="1"/>
  <c r="AK1361" i="1" s="1"/>
  <c r="AU1361" i="1" l="1"/>
  <c r="AN1361" i="1"/>
  <c r="AO1361" i="1" s="1"/>
  <c r="AP1361" i="1" s="1"/>
  <c r="AR1361" i="1" s="1"/>
  <c r="AV1360" i="1"/>
  <c r="AZ1360" i="1" s="1"/>
  <c r="BD1360" i="1" s="1"/>
  <c r="AL1361" i="1" s="1"/>
  <c r="AX1361" i="1" l="1"/>
  <c r="BB1361" i="1" s="1"/>
  <c r="AJ1362" i="1" s="1"/>
  <c r="AQ1361" i="1"/>
  <c r="AS1361" i="1" s="1"/>
  <c r="AY1361" i="1" s="1"/>
  <c r="BC1361" i="1" s="1"/>
  <c r="AK1362" i="1" s="1"/>
  <c r="AT1361" i="1"/>
  <c r="AV1361" i="1" s="1"/>
  <c r="AZ1361" i="1" s="1"/>
  <c r="BD1361" i="1" s="1"/>
  <c r="AL1362" i="1" s="1"/>
  <c r="AW1361" i="1"/>
  <c r="BA1361" i="1" s="1"/>
  <c r="BE1361" i="1" s="1"/>
  <c r="AM1362" i="1" s="1"/>
  <c r="AU1362" i="1" l="1"/>
  <c r="AT1362" i="1"/>
  <c r="AN1362" i="1"/>
  <c r="AO1362" i="1" s="1"/>
  <c r="AW1362" i="1" l="1"/>
  <c r="BA1362" i="1" s="1"/>
  <c r="BE1362" i="1" s="1"/>
  <c r="AM1363" i="1" s="1"/>
  <c r="AQ1362" i="1"/>
  <c r="AS1362" i="1" s="1"/>
  <c r="AY1362" i="1" s="1"/>
  <c r="BC1362" i="1" s="1"/>
  <c r="AK1363" i="1" s="1"/>
  <c r="AP1362" i="1"/>
  <c r="AR1362" i="1" s="1"/>
  <c r="AX1362" i="1" s="1"/>
  <c r="BB1362" i="1" s="1"/>
  <c r="AJ1363" i="1" s="1"/>
  <c r="AV1362" i="1"/>
  <c r="AZ1362" i="1" s="1"/>
  <c r="BD1362" i="1" s="1"/>
  <c r="AL1363" i="1" s="1"/>
  <c r="AT1363" i="1" l="1"/>
  <c r="AN1363" i="1"/>
  <c r="AO1363" i="1" s="1"/>
  <c r="AQ1363" i="1"/>
  <c r="AS1363" i="1" s="1"/>
  <c r="AY1363" i="1" s="1"/>
  <c r="BC1363" i="1" s="1"/>
  <c r="AK1364" i="1" s="1"/>
  <c r="AU1363" i="1"/>
  <c r="AW1363" i="1" s="1"/>
  <c r="BA1363" i="1" s="1"/>
  <c r="BE1363" i="1" s="1"/>
  <c r="AM1364" i="1" s="1"/>
  <c r="AU1364" i="1" l="1"/>
  <c r="AP1363" i="1"/>
  <c r="AR1363" i="1" s="1"/>
  <c r="AX1363" i="1" s="1"/>
  <c r="BB1363" i="1" s="1"/>
  <c r="AJ1364" i="1" s="1"/>
  <c r="AV1363" i="1"/>
  <c r="AZ1363" i="1" s="1"/>
  <c r="BD1363" i="1" s="1"/>
  <c r="AL1364" i="1" s="1"/>
  <c r="AT1364" i="1" l="1"/>
  <c r="AN1364" i="1"/>
  <c r="AO1364" i="1" l="1"/>
  <c r="AP1364" i="1" s="1"/>
  <c r="AR1364" i="1" s="1"/>
  <c r="AX1364" i="1" s="1"/>
  <c r="BB1364" i="1" s="1"/>
  <c r="AJ1365" i="1" s="1"/>
  <c r="AW1364" i="1"/>
  <c r="BA1364" i="1" s="1"/>
  <c r="BE1364" i="1" s="1"/>
  <c r="AM1365" i="1" s="1"/>
  <c r="AQ1364" i="1" l="1"/>
  <c r="AS1364" i="1" s="1"/>
  <c r="AY1364" i="1" s="1"/>
  <c r="BC1364" i="1" s="1"/>
  <c r="AK1365" i="1" s="1"/>
  <c r="AV1364" i="1"/>
  <c r="AZ1364" i="1" s="1"/>
  <c r="BD1364" i="1" s="1"/>
  <c r="AL1365" i="1" s="1"/>
  <c r="AU1365" i="1" l="1"/>
  <c r="AT1365" i="1"/>
  <c r="AN1365" i="1"/>
  <c r="AO1365" i="1" l="1"/>
  <c r="AP1365" i="1" s="1"/>
  <c r="AR1365" i="1" s="1"/>
  <c r="AX1365" i="1" s="1"/>
  <c r="BB1365" i="1" s="1"/>
  <c r="AJ1366" i="1" s="1"/>
  <c r="AQ1365" i="1"/>
  <c r="AS1365" i="1" s="1"/>
  <c r="AY1365" i="1" s="1"/>
  <c r="BC1365" i="1" s="1"/>
  <c r="AK1366" i="1" s="1"/>
  <c r="AW1365" i="1"/>
  <c r="BA1365" i="1" s="1"/>
  <c r="BE1365" i="1" s="1"/>
  <c r="AM1366" i="1" s="1"/>
  <c r="AN1366" i="1" l="1"/>
  <c r="AO1366" i="1" s="1"/>
  <c r="AQ1366" i="1" s="1"/>
  <c r="AS1366" i="1" s="1"/>
  <c r="AY1366" i="1" s="1"/>
  <c r="BC1366" i="1" s="1"/>
  <c r="AK1367" i="1" s="1"/>
  <c r="AU1366" i="1"/>
  <c r="AW1366" i="1" s="1"/>
  <c r="BA1366" i="1" s="1"/>
  <c r="BE1366" i="1" s="1"/>
  <c r="AM1367" i="1" s="1"/>
  <c r="AV1365" i="1"/>
  <c r="AZ1365" i="1" s="1"/>
  <c r="BD1365" i="1" s="1"/>
  <c r="AL1366" i="1" s="1"/>
  <c r="AU1367" i="1" l="1"/>
  <c r="AT1366" i="1"/>
  <c r="AV1366" i="1" s="1"/>
  <c r="AZ1366" i="1" s="1"/>
  <c r="BD1366" i="1" s="1"/>
  <c r="AL1367" i="1" s="1"/>
  <c r="AP1366" i="1"/>
  <c r="AR1366" i="1" s="1"/>
  <c r="AX1366" i="1" s="1"/>
  <c r="BB1366" i="1" s="1"/>
  <c r="AJ1367" i="1" s="1"/>
  <c r="AT1367" i="1" l="1"/>
  <c r="AN1367" i="1"/>
  <c r="AO1367" i="1" l="1"/>
  <c r="AW1367" i="1" s="1"/>
  <c r="BA1367" i="1" s="1"/>
  <c r="BE1367" i="1" s="1"/>
  <c r="AM1368" i="1" s="1"/>
  <c r="AV1367" i="1" l="1"/>
  <c r="AZ1367" i="1" s="1"/>
  <c r="BD1367" i="1" s="1"/>
  <c r="AL1368" i="1" s="1"/>
  <c r="AQ1367" i="1"/>
  <c r="AS1367" i="1" s="1"/>
  <c r="AY1367" i="1" s="1"/>
  <c r="BC1367" i="1" s="1"/>
  <c r="AK1368" i="1" s="1"/>
  <c r="AP1367" i="1"/>
  <c r="AR1367" i="1" s="1"/>
  <c r="AX1367" i="1" s="1"/>
  <c r="BB1367" i="1" s="1"/>
  <c r="AJ1368" i="1" s="1"/>
  <c r="AU1368" i="1" l="1"/>
  <c r="AT1368" i="1"/>
  <c r="AN1368" i="1"/>
  <c r="AO1368" i="1" s="1"/>
  <c r="AQ1368" i="1" l="1"/>
  <c r="AS1368" i="1" s="1"/>
  <c r="AY1368" i="1" s="1"/>
  <c r="BC1368" i="1" s="1"/>
  <c r="AK1369" i="1" s="1"/>
  <c r="AP1368" i="1"/>
  <c r="AR1368" i="1" s="1"/>
  <c r="AX1368" i="1" s="1"/>
  <c r="BB1368" i="1" s="1"/>
  <c r="AJ1369" i="1" s="1"/>
  <c r="AV1368" i="1"/>
  <c r="AZ1368" i="1" s="1"/>
  <c r="BD1368" i="1" s="1"/>
  <c r="AL1369" i="1" s="1"/>
  <c r="AW1368" i="1"/>
  <c r="BA1368" i="1" s="1"/>
  <c r="BE1368" i="1" s="1"/>
  <c r="AM1369" i="1" s="1"/>
  <c r="AN1369" i="1" l="1"/>
  <c r="AO1369" i="1" s="1"/>
  <c r="AT1369" i="1"/>
  <c r="AV1369" i="1" s="1"/>
  <c r="AZ1369" i="1" s="1"/>
  <c r="BD1369" i="1" s="1"/>
  <c r="AL1370" i="1" s="1"/>
  <c r="AU1369" i="1"/>
  <c r="AP1369" i="1" l="1"/>
  <c r="AR1369" i="1" s="1"/>
  <c r="AX1369" i="1" s="1"/>
  <c r="BB1369" i="1" s="1"/>
  <c r="AJ1370" i="1" s="1"/>
  <c r="AQ1369" i="1"/>
  <c r="AS1369" i="1" s="1"/>
  <c r="AY1369" i="1" s="1"/>
  <c r="BC1369" i="1" s="1"/>
  <c r="AK1370" i="1" s="1"/>
  <c r="AW1369" i="1"/>
  <c r="BA1369" i="1" s="1"/>
  <c r="BE1369" i="1" s="1"/>
  <c r="AM1370" i="1" s="1"/>
  <c r="AQ1370" i="1" l="1"/>
  <c r="AS1370" i="1" s="1"/>
  <c r="AY1370" i="1" s="1"/>
  <c r="BC1370" i="1" s="1"/>
  <c r="AK1371" i="1" s="1"/>
  <c r="AU1370" i="1"/>
  <c r="AW1370" i="1" s="1"/>
  <c r="BA1370" i="1" s="1"/>
  <c r="BE1370" i="1" s="1"/>
  <c r="AM1371" i="1" s="1"/>
  <c r="AP1370" i="1"/>
  <c r="AR1370" i="1" s="1"/>
  <c r="AX1370" i="1" s="1"/>
  <c r="BB1370" i="1" s="1"/>
  <c r="AJ1371" i="1" s="1"/>
  <c r="AT1370" i="1"/>
  <c r="AV1370" i="1" s="1"/>
  <c r="AZ1370" i="1" s="1"/>
  <c r="BD1370" i="1" s="1"/>
  <c r="AL1371" i="1" s="1"/>
  <c r="AN1370" i="1"/>
  <c r="AO1370" i="1" s="1"/>
  <c r="AT1371" i="1" l="1"/>
  <c r="AN1371" i="1"/>
  <c r="AO1371" i="1" s="1"/>
  <c r="AP1371" i="1"/>
  <c r="AR1371" i="1" s="1"/>
  <c r="AX1371" i="1" s="1"/>
  <c r="BB1371" i="1" s="1"/>
  <c r="AJ1372" i="1" s="1"/>
  <c r="AQ1371" i="1"/>
  <c r="AS1371" i="1" s="1"/>
  <c r="AY1371" i="1" s="1"/>
  <c r="BC1371" i="1" s="1"/>
  <c r="AK1372" i="1" s="1"/>
  <c r="AU1371" i="1"/>
  <c r="AN1372" i="1" l="1"/>
  <c r="AO1372" i="1" s="1"/>
  <c r="AW1371" i="1"/>
  <c r="BA1371" i="1" s="1"/>
  <c r="BE1371" i="1" s="1"/>
  <c r="AM1372" i="1" s="1"/>
  <c r="AV1371" i="1"/>
  <c r="AZ1371" i="1" s="1"/>
  <c r="BD1371" i="1" s="1"/>
  <c r="AL1372" i="1" s="1"/>
  <c r="AT1372" i="1" s="1"/>
  <c r="AV1372" i="1" s="1"/>
  <c r="AZ1372" i="1" s="1"/>
  <c r="BD1372" i="1" s="1"/>
  <c r="AQ1372" i="1" l="1"/>
  <c r="AS1372" i="1" s="1"/>
  <c r="AY1372" i="1"/>
  <c r="BC1372" i="1" s="1"/>
  <c r="AK1373" i="1" s="1"/>
  <c r="AP1372" i="1"/>
  <c r="AR1372" i="1" s="1"/>
  <c r="AX1372" i="1"/>
  <c r="BB1372" i="1" s="1"/>
  <c r="AJ1373" i="1" s="1"/>
  <c r="AL1373" i="1"/>
  <c r="AU1372" i="1"/>
  <c r="AW1372" i="1" s="1"/>
  <c r="BA1372" i="1" s="1"/>
  <c r="BE1372" i="1" s="1"/>
  <c r="AM1373" i="1" s="1"/>
  <c r="AN1373" i="1" l="1"/>
  <c r="AO1373" i="1" s="1"/>
  <c r="AQ1373" i="1" s="1"/>
  <c r="AS1373" i="1" s="1"/>
  <c r="AY1373" i="1" s="1"/>
  <c r="BC1373" i="1" s="1"/>
  <c r="AK1374" i="1" s="1"/>
  <c r="AT1373" i="1"/>
  <c r="AU1373" i="1"/>
  <c r="AW1373" i="1" l="1"/>
  <c r="BA1373" i="1" s="1"/>
  <c r="BE1373" i="1" s="1"/>
  <c r="AM1374" i="1" s="1"/>
  <c r="AP1373" i="1"/>
  <c r="AR1373" i="1" s="1"/>
  <c r="AX1373" i="1" s="1"/>
  <c r="BB1373" i="1" s="1"/>
  <c r="AJ1374" i="1" s="1"/>
  <c r="AV1373" i="1"/>
  <c r="AZ1373" i="1" s="1"/>
  <c r="BD1373" i="1" s="1"/>
  <c r="AL1374" i="1" s="1"/>
  <c r="AT1374" i="1" l="1"/>
  <c r="AN1374" i="1"/>
  <c r="AU1374" i="1"/>
  <c r="AO1374" i="1" l="1"/>
  <c r="AQ1374" i="1"/>
  <c r="AS1374" i="1" s="1"/>
  <c r="AY1374" i="1" s="1"/>
  <c r="BC1374" i="1" s="1"/>
  <c r="AK1375" i="1" s="1"/>
  <c r="AP1374" i="1"/>
  <c r="AR1374" i="1" s="1"/>
  <c r="AX1374" i="1" s="1"/>
  <c r="BB1374" i="1" s="1"/>
  <c r="AJ1375" i="1" s="1"/>
  <c r="AV1374" i="1"/>
  <c r="AZ1374" i="1" s="1"/>
  <c r="BD1374" i="1" s="1"/>
  <c r="AL1375" i="1" s="1"/>
  <c r="AW1374" i="1"/>
  <c r="BA1374" i="1" s="1"/>
  <c r="BE1374" i="1" s="1"/>
  <c r="AM1375" i="1" s="1"/>
  <c r="AU1375" i="1" l="1"/>
  <c r="AW1375" i="1" s="1"/>
  <c r="BA1375" i="1" s="1"/>
  <c r="BE1375" i="1" s="1"/>
  <c r="AM1376" i="1" s="1"/>
  <c r="AT1375" i="1"/>
  <c r="AV1375" i="1" s="1"/>
  <c r="AZ1375" i="1" s="1"/>
  <c r="BD1375" i="1" s="1"/>
  <c r="AL1376" i="1" s="1"/>
  <c r="AN1375" i="1"/>
  <c r="AO1375" i="1" s="1"/>
  <c r="AQ1375" i="1" l="1"/>
  <c r="AS1375" i="1" s="1"/>
  <c r="AY1375" i="1" s="1"/>
  <c r="BC1375" i="1" s="1"/>
  <c r="AK1376" i="1" s="1"/>
  <c r="AP1375" i="1"/>
  <c r="AR1375" i="1" s="1"/>
  <c r="AX1375" i="1" s="1"/>
  <c r="BB1375" i="1" s="1"/>
  <c r="AJ1376" i="1" s="1"/>
  <c r="AT1376" i="1" l="1"/>
  <c r="AN1376" i="1"/>
  <c r="AO1376" i="1" s="1"/>
  <c r="AU1376" i="1"/>
  <c r="AQ1376" i="1"/>
  <c r="AS1376" i="1" s="1"/>
  <c r="AY1376" i="1" s="1"/>
  <c r="BC1376" i="1" s="1"/>
  <c r="AK1377" i="1" s="1"/>
  <c r="AP1376" i="1" l="1"/>
  <c r="AR1376" i="1" s="1"/>
  <c r="AX1376" i="1" s="1"/>
  <c r="BB1376" i="1" s="1"/>
  <c r="AJ1377" i="1" s="1"/>
  <c r="AW1376" i="1"/>
  <c r="BA1376" i="1" s="1"/>
  <c r="BE1376" i="1" s="1"/>
  <c r="AM1377" i="1" s="1"/>
  <c r="AV1376" i="1"/>
  <c r="AZ1376" i="1" s="1"/>
  <c r="BD1376" i="1" s="1"/>
  <c r="AL1377" i="1" s="1"/>
  <c r="AN1377" i="1" l="1"/>
  <c r="AT1377" i="1"/>
  <c r="AU1377" i="1"/>
  <c r="AO1377" i="1" l="1"/>
  <c r="AP1377" i="1" s="1"/>
  <c r="AR1377" i="1" s="1"/>
  <c r="AX1377" i="1" s="1"/>
  <c r="BB1377" i="1" s="1"/>
  <c r="AJ1378" i="1" s="1"/>
  <c r="AW1377" i="1"/>
  <c r="BA1377" i="1" s="1"/>
  <c r="BE1377" i="1" s="1"/>
  <c r="AM1378" i="1" s="1"/>
  <c r="AQ1377" i="1" l="1"/>
  <c r="AS1377" i="1" s="1"/>
  <c r="AY1377" i="1" s="1"/>
  <c r="BC1377" i="1" s="1"/>
  <c r="AK1378" i="1" s="1"/>
  <c r="AV1377" i="1"/>
  <c r="AZ1377" i="1" s="1"/>
  <c r="BD1377" i="1" s="1"/>
  <c r="AL1378" i="1" s="1"/>
  <c r="AU1378" i="1" l="1"/>
  <c r="AN1378" i="1"/>
  <c r="AT1378" i="1"/>
  <c r="AO1378" i="1" l="1"/>
  <c r="AW1378" i="1" s="1"/>
  <c r="BA1378" i="1" s="1"/>
  <c r="BE1378" i="1" s="1"/>
  <c r="AM1379" i="1" s="1"/>
  <c r="AQ1378" i="1" l="1"/>
  <c r="AS1378" i="1" s="1"/>
  <c r="AY1378" i="1" s="1"/>
  <c r="BC1378" i="1" s="1"/>
  <c r="AK1379" i="1" s="1"/>
  <c r="AP1378" i="1"/>
  <c r="AR1378" i="1" s="1"/>
  <c r="AX1378" i="1" s="1"/>
  <c r="BB1378" i="1" s="1"/>
  <c r="AJ1379" i="1" s="1"/>
  <c r="AV1378" i="1"/>
  <c r="AZ1378" i="1" s="1"/>
  <c r="BD1378" i="1" s="1"/>
  <c r="AL1379" i="1" s="1"/>
  <c r="AU1379" i="1" l="1"/>
  <c r="AT1379" i="1"/>
  <c r="AN1379" i="1"/>
  <c r="AO1379" i="1" s="1"/>
  <c r="AW1379" i="1" l="1"/>
  <c r="BA1379" i="1" s="1"/>
  <c r="BE1379" i="1" s="1"/>
  <c r="AM1380" i="1" s="1"/>
  <c r="AV1379" i="1"/>
  <c r="AZ1379" i="1" s="1"/>
  <c r="BD1379" i="1" s="1"/>
  <c r="AL1380" i="1" s="1"/>
  <c r="AQ1379" i="1"/>
  <c r="AS1379" i="1" s="1"/>
  <c r="AY1379" i="1" s="1"/>
  <c r="BC1379" i="1" s="1"/>
  <c r="AK1380" i="1" s="1"/>
  <c r="AP1379" i="1"/>
  <c r="AR1379" i="1" s="1"/>
  <c r="AX1379" i="1" s="1"/>
  <c r="BB1379" i="1" s="1"/>
  <c r="AJ1380" i="1" s="1"/>
  <c r="AU1380" i="1" l="1"/>
  <c r="AT1380" i="1"/>
  <c r="AN1380" i="1"/>
  <c r="AO1380" i="1" s="1"/>
  <c r="AP1380" i="1" l="1"/>
  <c r="AR1380" i="1" s="1"/>
  <c r="AX1380" i="1" s="1"/>
  <c r="BB1380" i="1" s="1"/>
  <c r="AJ1381" i="1" s="1"/>
  <c r="AV1380" i="1"/>
  <c r="AZ1380" i="1" s="1"/>
  <c r="BD1380" i="1" s="1"/>
  <c r="AL1381" i="1" s="1"/>
  <c r="AQ1380" i="1"/>
  <c r="AS1380" i="1" s="1"/>
  <c r="AY1380" i="1" s="1"/>
  <c r="BC1380" i="1" s="1"/>
  <c r="AK1381" i="1" s="1"/>
  <c r="AW1380" i="1"/>
  <c r="BA1380" i="1" s="1"/>
  <c r="BE1380" i="1" s="1"/>
  <c r="AM1381" i="1" s="1"/>
  <c r="AU1381" i="1" l="1"/>
  <c r="AN1381" i="1"/>
  <c r="AO1381" i="1" s="1"/>
  <c r="AT1381" i="1"/>
  <c r="AV1381" i="1" l="1"/>
  <c r="AZ1381" i="1" s="1"/>
  <c r="BD1381" i="1" s="1"/>
  <c r="AL1382" i="1" s="1"/>
  <c r="AQ1381" i="1"/>
  <c r="AS1381" i="1" s="1"/>
  <c r="AY1381" i="1" s="1"/>
  <c r="BC1381" i="1" s="1"/>
  <c r="AK1382" i="1" s="1"/>
  <c r="AP1381" i="1"/>
  <c r="AR1381" i="1" s="1"/>
  <c r="AX1381" i="1" s="1"/>
  <c r="BB1381" i="1" s="1"/>
  <c r="AJ1382" i="1" s="1"/>
  <c r="AW1381" i="1"/>
  <c r="BA1381" i="1" s="1"/>
  <c r="BE1381" i="1" s="1"/>
  <c r="AM1382" i="1" s="1"/>
  <c r="AT1382" i="1" l="1"/>
  <c r="AN1382" i="1"/>
  <c r="AO1382" i="1" s="1"/>
  <c r="AU1382" i="1"/>
  <c r="AW1382" i="1" l="1"/>
  <c r="BA1382" i="1" s="1"/>
  <c r="BE1382" i="1" s="1"/>
  <c r="AM1383" i="1" s="1"/>
  <c r="AV1382" i="1"/>
  <c r="AZ1382" i="1" s="1"/>
  <c r="BD1382" i="1" s="1"/>
  <c r="AL1383" i="1" s="1"/>
  <c r="AQ1382" i="1"/>
  <c r="AS1382" i="1" s="1"/>
  <c r="AY1382" i="1" s="1"/>
  <c r="BC1382" i="1" s="1"/>
  <c r="AK1383" i="1" s="1"/>
  <c r="AP1382" i="1"/>
  <c r="AR1382" i="1" s="1"/>
  <c r="AX1382" i="1" s="1"/>
  <c r="BB1382" i="1" s="1"/>
  <c r="AJ1383" i="1" s="1"/>
  <c r="AU1383" i="1" l="1"/>
  <c r="AT1383" i="1"/>
  <c r="AN1383" i="1"/>
  <c r="AO1383" i="1" s="1"/>
  <c r="AP1383" i="1" s="1"/>
  <c r="AR1383" i="1" s="1"/>
  <c r="AX1383" i="1" s="1"/>
  <c r="BB1383" i="1" s="1"/>
  <c r="AJ1384" i="1" s="1"/>
  <c r="AV1383" i="1" l="1"/>
  <c r="AZ1383" i="1" s="1"/>
  <c r="BD1383" i="1" s="1"/>
  <c r="AL1384" i="1" s="1"/>
  <c r="AW1383" i="1"/>
  <c r="BA1383" i="1" s="1"/>
  <c r="BE1383" i="1" s="1"/>
  <c r="AM1384" i="1" s="1"/>
  <c r="AQ1383" i="1"/>
  <c r="AS1383" i="1" s="1"/>
  <c r="AY1383" i="1" s="1"/>
  <c r="BC1383" i="1" s="1"/>
  <c r="AK1384" i="1" s="1"/>
  <c r="AU1384" i="1" l="1"/>
  <c r="AN1384" i="1"/>
  <c r="AT1384" i="1"/>
  <c r="AO1384" i="1" l="1"/>
  <c r="AW1384" i="1" s="1"/>
  <c r="BA1384" i="1" s="1"/>
  <c r="BE1384" i="1" s="1"/>
  <c r="AM1385" i="1" s="1"/>
  <c r="AV1384" i="1" l="1"/>
  <c r="AZ1384" i="1" s="1"/>
  <c r="BD1384" i="1" s="1"/>
  <c r="AL1385" i="1" s="1"/>
  <c r="AQ1384" i="1"/>
  <c r="AS1384" i="1" s="1"/>
  <c r="AY1384" i="1" s="1"/>
  <c r="BC1384" i="1" s="1"/>
  <c r="AK1385" i="1" s="1"/>
  <c r="AP1384" i="1"/>
  <c r="AR1384" i="1" s="1"/>
  <c r="AX1384" i="1" s="1"/>
  <c r="BB1384" i="1" s="1"/>
  <c r="AJ1385" i="1" s="1"/>
  <c r="AU1385" i="1" l="1"/>
  <c r="AN1385" i="1"/>
  <c r="AO1385" i="1" s="1"/>
  <c r="AT1385" i="1"/>
  <c r="AV1385" i="1" l="1"/>
  <c r="AZ1385" i="1" s="1"/>
  <c r="BD1385" i="1" s="1"/>
  <c r="AL1386" i="1" s="1"/>
  <c r="AP1385" i="1"/>
  <c r="AR1385" i="1" s="1"/>
  <c r="AX1385" i="1" s="1"/>
  <c r="BB1385" i="1" s="1"/>
  <c r="AJ1386" i="1" s="1"/>
  <c r="AQ1385" i="1"/>
  <c r="AS1385" i="1" s="1"/>
  <c r="AY1385" i="1" s="1"/>
  <c r="BC1385" i="1" s="1"/>
  <c r="AK1386" i="1" s="1"/>
  <c r="AW1385" i="1"/>
  <c r="BA1385" i="1" s="1"/>
  <c r="BE1385" i="1" s="1"/>
  <c r="AM1386" i="1" s="1"/>
  <c r="AU1386" i="1" l="1"/>
  <c r="AT1386" i="1"/>
  <c r="AN1386" i="1"/>
  <c r="AO1386" i="1" s="1"/>
  <c r="AW1386" i="1" l="1"/>
  <c r="BA1386" i="1" s="1"/>
  <c r="BE1386" i="1" s="1"/>
  <c r="AM1387" i="1" s="1"/>
  <c r="AV1386" i="1"/>
  <c r="AZ1386" i="1" s="1"/>
  <c r="BD1386" i="1" s="1"/>
  <c r="AL1387" i="1" s="1"/>
  <c r="AP1386" i="1"/>
  <c r="AR1386" i="1" s="1"/>
  <c r="AX1386" i="1" s="1"/>
  <c r="BB1386" i="1" s="1"/>
  <c r="AJ1387" i="1" s="1"/>
  <c r="AQ1386" i="1"/>
  <c r="AS1386" i="1" s="1"/>
  <c r="AY1386" i="1" s="1"/>
  <c r="BC1386" i="1" s="1"/>
  <c r="AK1387" i="1" s="1"/>
  <c r="AT1387" i="1" l="1"/>
  <c r="AN1387" i="1"/>
  <c r="AO1387" i="1" s="1"/>
  <c r="AQ1387" i="1"/>
  <c r="AS1387" i="1" s="1"/>
  <c r="AY1387" i="1" s="1"/>
  <c r="BC1387" i="1" s="1"/>
  <c r="AK1388" i="1" s="1"/>
  <c r="AU1387" i="1"/>
  <c r="AP1387" i="1" l="1"/>
  <c r="AR1387" i="1" s="1"/>
  <c r="AX1387" i="1" s="1"/>
  <c r="BB1387" i="1" s="1"/>
  <c r="AJ1388" i="1" s="1"/>
  <c r="AW1387" i="1"/>
  <c r="BA1387" i="1" s="1"/>
  <c r="BE1387" i="1" s="1"/>
  <c r="AM1388" i="1" s="1"/>
  <c r="AV1387" i="1"/>
  <c r="AZ1387" i="1" s="1"/>
  <c r="BD1387" i="1" s="1"/>
  <c r="AL1388" i="1" s="1"/>
  <c r="AT1388" i="1" l="1"/>
  <c r="AN1388" i="1"/>
  <c r="AU1388" i="1"/>
  <c r="AO1388" i="1" l="1"/>
  <c r="AP1388" i="1" s="1"/>
  <c r="AR1388" i="1" s="1"/>
  <c r="AX1388" i="1" s="1"/>
  <c r="BB1388" i="1" s="1"/>
  <c r="AJ1389" i="1" s="1"/>
  <c r="AQ1388" i="1"/>
  <c r="AS1388" i="1" s="1"/>
  <c r="AY1388" i="1" s="1"/>
  <c r="BC1388" i="1" s="1"/>
  <c r="AK1389" i="1" s="1"/>
  <c r="AW1388" i="1"/>
  <c r="BA1388" i="1" s="1"/>
  <c r="BE1388" i="1" s="1"/>
  <c r="AM1389" i="1" s="1"/>
  <c r="AN1389" i="1" l="1"/>
  <c r="AO1389" i="1" s="1"/>
  <c r="AT1389" i="1"/>
  <c r="AV1389" i="1" s="1"/>
  <c r="AZ1389" i="1" s="1"/>
  <c r="BD1389" i="1" s="1"/>
  <c r="AU1389" i="1"/>
  <c r="AW1389" i="1" s="1"/>
  <c r="BA1389" i="1" s="1"/>
  <c r="BE1389" i="1" s="1"/>
  <c r="AM1390" i="1" s="1"/>
  <c r="AQ1389" i="1"/>
  <c r="AS1389" i="1" s="1"/>
  <c r="AY1389" i="1" s="1"/>
  <c r="BC1389" i="1" s="1"/>
  <c r="AK1390" i="1" s="1"/>
  <c r="AV1388" i="1"/>
  <c r="AZ1388" i="1" s="1"/>
  <c r="BD1388" i="1" s="1"/>
  <c r="AL1389" i="1" s="1"/>
  <c r="AU1390" i="1" l="1"/>
  <c r="AL1390" i="1"/>
  <c r="AP1389" i="1"/>
  <c r="AR1389" i="1" s="1"/>
  <c r="AX1389" i="1" s="1"/>
  <c r="BB1389" i="1" s="1"/>
  <c r="AJ1390" i="1" s="1"/>
  <c r="AT1390" i="1" l="1"/>
  <c r="AN1390" i="1"/>
  <c r="AO1390" i="1" l="1"/>
  <c r="AQ1390" i="1" s="1"/>
  <c r="AS1390" i="1" s="1"/>
  <c r="AY1390" i="1" s="1"/>
  <c r="BC1390" i="1" s="1"/>
  <c r="AK1391" i="1" s="1"/>
  <c r="AW1390" i="1"/>
  <c r="BA1390" i="1" s="1"/>
  <c r="BE1390" i="1" s="1"/>
  <c r="AM1391" i="1" s="1"/>
  <c r="AV1390" i="1"/>
  <c r="AZ1390" i="1" s="1"/>
  <c r="BD1390" i="1" s="1"/>
  <c r="AL1391" i="1" s="1"/>
  <c r="AP1390" i="1"/>
  <c r="AR1390" i="1" s="1"/>
  <c r="AX1390" i="1" s="1"/>
  <c r="BB1390" i="1" s="1"/>
  <c r="AJ1391" i="1" s="1"/>
  <c r="AU1391" i="1" l="1"/>
  <c r="AT1391" i="1"/>
  <c r="AN1391" i="1"/>
  <c r="AO1391" i="1" s="1"/>
  <c r="AW1391" i="1" l="1"/>
  <c r="BA1391" i="1" s="1"/>
  <c r="BE1391" i="1" s="1"/>
  <c r="AM1392" i="1" s="1"/>
  <c r="AV1391" i="1"/>
  <c r="AZ1391" i="1" s="1"/>
  <c r="BD1391" i="1" s="1"/>
  <c r="AL1392" i="1" s="1"/>
  <c r="AP1391" i="1"/>
  <c r="AR1391" i="1" s="1"/>
  <c r="AX1391" i="1" s="1"/>
  <c r="BB1391" i="1" s="1"/>
  <c r="AJ1392" i="1" s="1"/>
  <c r="AQ1391" i="1"/>
  <c r="AS1391" i="1" s="1"/>
  <c r="AY1391" i="1" s="1"/>
  <c r="BC1391" i="1" s="1"/>
  <c r="AK1392" i="1" s="1"/>
  <c r="AT1392" i="1" l="1"/>
  <c r="AN1392" i="1"/>
  <c r="AO1392" i="1" s="1"/>
  <c r="AQ1392" i="1" s="1"/>
  <c r="AS1392" i="1" s="1"/>
  <c r="AY1392" i="1" s="1"/>
  <c r="BC1392" i="1" s="1"/>
  <c r="AK1393" i="1" s="1"/>
  <c r="AU1392" i="1"/>
  <c r="AW1392" i="1" s="1"/>
  <c r="BA1392" i="1" s="1"/>
  <c r="BE1392" i="1" s="1"/>
  <c r="AM1393" i="1" s="1"/>
  <c r="AU1393" i="1" l="1"/>
  <c r="AP1392" i="1"/>
  <c r="AR1392" i="1" s="1"/>
  <c r="AX1392" i="1" s="1"/>
  <c r="BB1392" i="1" s="1"/>
  <c r="AJ1393" i="1" s="1"/>
  <c r="AV1392" i="1"/>
  <c r="AZ1392" i="1" s="1"/>
  <c r="BD1392" i="1" s="1"/>
  <c r="AL1393" i="1" s="1"/>
  <c r="AN1393" i="1" l="1"/>
  <c r="AT1393" i="1"/>
  <c r="AO1393" i="1" l="1"/>
  <c r="AW1393" i="1" s="1"/>
  <c r="BA1393" i="1" s="1"/>
  <c r="BE1393" i="1" s="1"/>
  <c r="AM1394" i="1" s="1"/>
  <c r="AQ1393" i="1" l="1"/>
  <c r="AS1393" i="1" s="1"/>
  <c r="AY1393" i="1" s="1"/>
  <c r="BC1393" i="1" s="1"/>
  <c r="AK1394" i="1" s="1"/>
  <c r="AV1393" i="1"/>
  <c r="AZ1393" i="1" s="1"/>
  <c r="BD1393" i="1" s="1"/>
  <c r="AL1394" i="1" s="1"/>
  <c r="AP1393" i="1"/>
  <c r="AR1393" i="1" s="1"/>
  <c r="AX1393" i="1" s="1"/>
  <c r="BB1393" i="1" s="1"/>
  <c r="AJ1394" i="1" s="1"/>
  <c r="AT1394" i="1" l="1"/>
  <c r="AN1394" i="1"/>
  <c r="AO1394" i="1" s="1"/>
  <c r="AQ1394" i="1" s="1"/>
  <c r="AS1394" i="1" s="1"/>
  <c r="AY1394" i="1" s="1"/>
  <c r="BC1394" i="1" s="1"/>
  <c r="AK1395" i="1" s="1"/>
  <c r="AU1394" i="1"/>
  <c r="AV1394" i="1" l="1"/>
  <c r="AZ1394" i="1" s="1"/>
  <c r="BD1394" i="1" s="1"/>
  <c r="AL1395" i="1" s="1"/>
  <c r="AP1394" i="1"/>
  <c r="AR1394" i="1" s="1"/>
  <c r="AX1394" i="1" s="1"/>
  <c r="BB1394" i="1" s="1"/>
  <c r="AJ1395" i="1" s="1"/>
  <c r="AW1394" i="1"/>
  <c r="BA1394" i="1" s="1"/>
  <c r="BE1394" i="1" s="1"/>
  <c r="AM1395" i="1" s="1"/>
  <c r="AT1395" i="1" l="1"/>
  <c r="AN1395" i="1"/>
  <c r="AU1395" i="1"/>
  <c r="AO1395" i="1" l="1"/>
  <c r="AV1395" i="1" s="1"/>
  <c r="AZ1395" i="1" s="1"/>
  <c r="BD1395" i="1" s="1"/>
  <c r="AL1396" i="1" s="1"/>
  <c r="AW1395" i="1" l="1"/>
  <c r="BA1395" i="1" s="1"/>
  <c r="BE1395" i="1" s="1"/>
  <c r="AM1396" i="1" s="1"/>
  <c r="AP1395" i="1"/>
  <c r="AR1395" i="1" s="1"/>
  <c r="AX1395" i="1" s="1"/>
  <c r="BB1395" i="1" s="1"/>
  <c r="AJ1396" i="1" s="1"/>
  <c r="AQ1395" i="1"/>
  <c r="AS1395" i="1" s="1"/>
  <c r="AY1395" i="1" s="1"/>
  <c r="BC1395" i="1" s="1"/>
  <c r="AK1396" i="1" s="1"/>
  <c r="AU1396" i="1" l="1"/>
  <c r="AT1396" i="1"/>
  <c r="AN1396" i="1"/>
  <c r="AO1396" i="1" s="1"/>
  <c r="AQ1396" i="1" l="1"/>
  <c r="AS1396" i="1" s="1"/>
  <c r="AY1396" i="1" s="1"/>
  <c r="BC1396" i="1" s="1"/>
  <c r="AK1397" i="1" s="1"/>
  <c r="AP1396" i="1"/>
  <c r="AR1396" i="1" s="1"/>
  <c r="AX1396" i="1" s="1"/>
  <c r="BB1396" i="1" s="1"/>
  <c r="AJ1397" i="1" s="1"/>
  <c r="AV1396" i="1"/>
  <c r="AZ1396" i="1" s="1"/>
  <c r="BD1396" i="1" s="1"/>
  <c r="AL1397" i="1" s="1"/>
  <c r="AW1396" i="1"/>
  <c r="BA1396" i="1" s="1"/>
  <c r="BE1396" i="1" s="1"/>
  <c r="AM1397" i="1" s="1"/>
  <c r="AN1397" i="1" l="1"/>
  <c r="AO1397" i="1" s="1"/>
  <c r="AT1397" i="1"/>
  <c r="AV1397" i="1" s="1"/>
  <c r="AZ1397" i="1" s="1"/>
  <c r="BD1397" i="1" s="1"/>
  <c r="AL1398" i="1" s="1"/>
  <c r="AU1397" i="1"/>
  <c r="AP1397" i="1" l="1"/>
  <c r="AR1397" i="1" s="1"/>
  <c r="AX1397" i="1" s="1"/>
  <c r="BB1397" i="1" s="1"/>
  <c r="AJ1398" i="1" s="1"/>
  <c r="AQ1397" i="1"/>
  <c r="AS1397" i="1" s="1"/>
  <c r="AY1397" i="1" s="1"/>
  <c r="BC1397" i="1" s="1"/>
  <c r="AK1398" i="1" s="1"/>
  <c r="AW1397" i="1"/>
  <c r="BA1397" i="1" s="1"/>
  <c r="BE1397" i="1" s="1"/>
  <c r="AM1398" i="1" s="1"/>
  <c r="AU1398" i="1" l="1"/>
  <c r="AW1398" i="1" s="1"/>
  <c r="BA1398" i="1" s="1"/>
  <c r="BE1398" i="1" s="1"/>
  <c r="AM1399" i="1" s="1"/>
  <c r="AP1398" i="1"/>
  <c r="AR1398" i="1" s="1"/>
  <c r="AX1398" i="1" s="1"/>
  <c r="BB1398" i="1" s="1"/>
  <c r="AJ1399" i="1" s="1"/>
  <c r="AT1398" i="1"/>
  <c r="AV1398" i="1" s="1"/>
  <c r="AZ1398" i="1" s="1"/>
  <c r="BD1398" i="1" s="1"/>
  <c r="AL1399" i="1" s="1"/>
  <c r="AN1398" i="1"/>
  <c r="AO1398" i="1" s="1"/>
  <c r="AT1399" i="1" l="1"/>
  <c r="AQ1398" i="1"/>
  <c r="AS1398" i="1" s="1"/>
  <c r="AY1398" i="1" s="1"/>
  <c r="BC1398" i="1" s="1"/>
  <c r="AK1399" i="1" s="1"/>
  <c r="AN1399" i="1" s="1"/>
  <c r="AO1399" i="1" l="1"/>
  <c r="AP1399" i="1"/>
  <c r="AR1399" i="1" s="1"/>
  <c r="AX1399" i="1" s="1"/>
  <c r="BB1399" i="1" s="1"/>
  <c r="AJ1400" i="1" s="1"/>
  <c r="AQ1399" i="1"/>
  <c r="AS1399" i="1" s="1"/>
  <c r="AY1399" i="1" s="1"/>
  <c r="BC1399" i="1" s="1"/>
  <c r="AK1400" i="1" s="1"/>
  <c r="AU1399" i="1"/>
  <c r="AW1399" i="1" s="1"/>
  <c r="BA1399" i="1" s="1"/>
  <c r="BE1399" i="1" s="1"/>
  <c r="AM1400" i="1" s="1"/>
  <c r="AV1399" i="1"/>
  <c r="AZ1399" i="1" s="1"/>
  <c r="BD1399" i="1" s="1"/>
  <c r="AL1400" i="1" s="1"/>
  <c r="AU1400" i="1" l="1"/>
  <c r="AT1400" i="1"/>
  <c r="AN1400" i="1"/>
  <c r="AO1400" i="1" s="1"/>
  <c r="AP1400" i="1" s="1"/>
  <c r="AR1400" i="1" s="1"/>
  <c r="AX1400" i="1" s="1"/>
  <c r="BB1400" i="1" s="1"/>
  <c r="AJ1401" i="1" s="1"/>
  <c r="AQ1400" i="1" l="1"/>
  <c r="AS1400" i="1" s="1"/>
  <c r="AY1400" i="1" s="1"/>
  <c r="BC1400" i="1" s="1"/>
  <c r="AK1401" i="1" s="1"/>
  <c r="AV1400" i="1"/>
  <c r="AZ1400" i="1" s="1"/>
  <c r="BD1400" i="1" s="1"/>
  <c r="AL1401" i="1" s="1"/>
  <c r="AW1400" i="1"/>
  <c r="BA1400" i="1" s="1"/>
  <c r="BE1400" i="1" s="1"/>
  <c r="AM1401" i="1" s="1"/>
  <c r="AU1401" i="1" l="1"/>
  <c r="AT1401" i="1"/>
  <c r="AN1401" i="1"/>
  <c r="AO1401" i="1" l="1"/>
  <c r="AQ1401" i="1" s="1"/>
  <c r="AS1401" i="1" s="1"/>
  <c r="AY1401" i="1" s="1"/>
  <c r="BC1401" i="1" s="1"/>
  <c r="AK1402" i="1" s="1"/>
  <c r="AP1401" i="1" l="1"/>
  <c r="AR1401" i="1" s="1"/>
  <c r="AX1401" i="1" s="1"/>
  <c r="BB1401" i="1" s="1"/>
  <c r="AJ1402" i="1" s="1"/>
  <c r="AV1401" i="1"/>
  <c r="AZ1401" i="1" s="1"/>
  <c r="BD1401" i="1" s="1"/>
  <c r="AL1402" i="1" s="1"/>
  <c r="AW1401" i="1"/>
  <c r="BA1401" i="1" s="1"/>
  <c r="BE1401" i="1" s="1"/>
  <c r="AM1402" i="1" s="1"/>
  <c r="AT1402" i="1" l="1"/>
  <c r="AN1402" i="1"/>
  <c r="AU1402" i="1"/>
  <c r="AO1402" i="1" l="1"/>
  <c r="AQ1402" i="1"/>
  <c r="AS1402" i="1" s="1"/>
  <c r="AY1402" i="1" s="1"/>
  <c r="BC1402" i="1" s="1"/>
  <c r="AK1403" i="1" s="1"/>
  <c r="AV1402" i="1"/>
  <c r="AZ1402" i="1" s="1"/>
  <c r="BD1402" i="1" s="1"/>
  <c r="AL1403" i="1" s="1"/>
  <c r="AP1402" i="1"/>
  <c r="AR1402" i="1" s="1"/>
  <c r="AX1402" i="1" s="1"/>
  <c r="BB1402" i="1" s="1"/>
  <c r="AJ1403" i="1" s="1"/>
  <c r="AW1402" i="1"/>
  <c r="BA1402" i="1" s="1"/>
  <c r="BE1402" i="1" s="1"/>
  <c r="AM1403" i="1" s="1"/>
  <c r="AT1403" i="1" l="1"/>
  <c r="AN1403" i="1"/>
  <c r="AO1403" i="1" s="1"/>
  <c r="AQ1403" i="1" s="1"/>
  <c r="AS1403" i="1" s="1"/>
  <c r="AY1403" i="1" s="1"/>
  <c r="BC1403" i="1" s="1"/>
  <c r="AK1404" i="1" s="1"/>
  <c r="AU1403" i="1"/>
  <c r="AW1403" i="1" s="1"/>
  <c r="BA1403" i="1" s="1"/>
  <c r="BE1403" i="1" s="1"/>
  <c r="AM1404" i="1" s="1"/>
  <c r="AU1404" i="1" l="1"/>
  <c r="AP1403" i="1"/>
  <c r="AR1403" i="1" s="1"/>
  <c r="AX1403" i="1" s="1"/>
  <c r="BB1403" i="1" s="1"/>
  <c r="AJ1404" i="1" s="1"/>
  <c r="AV1403" i="1"/>
  <c r="AZ1403" i="1" s="1"/>
  <c r="BD1403" i="1" s="1"/>
  <c r="AL1404" i="1" s="1"/>
  <c r="AT1404" i="1" l="1"/>
  <c r="AN1404" i="1"/>
  <c r="AO1404" i="1" l="1"/>
  <c r="AW1404" i="1" s="1"/>
  <c r="BA1404" i="1" s="1"/>
  <c r="BE1404" i="1" s="1"/>
  <c r="AM1405" i="1" s="1"/>
  <c r="AV1404" i="1" l="1"/>
  <c r="AZ1404" i="1" s="1"/>
  <c r="BD1404" i="1" s="1"/>
  <c r="AL1405" i="1" s="1"/>
  <c r="AQ1404" i="1"/>
  <c r="AS1404" i="1" s="1"/>
  <c r="AY1404" i="1" s="1"/>
  <c r="BC1404" i="1" s="1"/>
  <c r="AK1405" i="1" s="1"/>
  <c r="AP1404" i="1"/>
  <c r="AR1404" i="1" s="1"/>
  <c r="AX1404" i="1" s="1"/>
  <c r="BB1404" i="1" s="1"/>
  <c r="AJ1405" i="1" s="1"/>
  <c r="AN1405" i="1" l="1"/>
  <c r="AO1405" i="1" s="1"/>
  <c r="AT1405" i="1"/>
  <c r="AV1405" i="1" s="1"/>
  <c r="AZ1405" i="1" s="1"/>
  <c r="BD1405" i="1" s="1"/>
  <c r="AL1406" i="1"/>
  <c r="AU1405" i="1"/>
  <c r="AW1405" i="1" s="1"/>
  <c r="BA1405" i="1" s="1"/>
  <c r="BE1405" i="1" s="1"/>
  <c r="AM1406" i="1" s="1"/>
  <c r="AQ1405" i="1"/>
  <c r="AS1405" i="1" s="1"/>
  <c r="AY1405" i="1" s="1"/>
  <c r="BC1405" i="1" s="1"/>
  <c r="AK1406" i="1" s="1"/>
  <c r="AU1406" i="1" l="1"/>
  <c r="AP1405" i="1"/>
  <c r="AR1405" i="1" s="1"/>
  <c r="AX1405" i="1" s="1"/>
  <c r="BB1405" i="1" s="1"/>
  <c r="AJ1406" i="1" s="1"/>
  <c r="AT1406" i="1" l="1"/>
  <c r="AN1406" i="1"/>
  <c r="AO1406" i="1" l="1"/>
  <c r="AW1406" i="1" s="1"/>
  <c r="BA1406" i="1" s="1"/>
  <c r="BE1406" i="1" s="1"/>
  <c r="AM1407" i="1" s="1"/>
  <c r="AV1406" i="1"/>
  <c r="AZ1406" i="1" s="1"/>
  <c r="BD1406" i="1" s="1"/>
  <c r="AL1407" i="1" s="1"/>
  <c r="AP1406" i="1"/>
  <c r="AR1406" i="1" s="1"/>
  <c r="AX1406" i="1" s="1"/>
  <c r="BB1406" i="1" s="1"/>
  <c r="AJ1407" i="1" s="1"/>
  <c r="AT1407" i="1" l="1"/>
  <c r="AQ1406" i="1"/>
  <c r="AS1406" i="1" s="1"/>
  <c r="AY1406" i="1" s="1"/>
  <c r="BC1406" i="1" s="1"/>
  <c r="AK1407" i="1" s="1"/>
  <c r="AN1407" i="1" s="1"/>
  <c r="AO1407" i="1" l="1"/>
  <c r="AP1407" i="1"/>
  <c r="AR1407" i="1" s="1"/>
  <c r="AX1407" i="1" s="1"/>
  <c r="BB1407" i="1" s="1"/>
  <c r="AJ1408" i="1" s="1"/>
  <c r="AQ1407" i="1"/>
  <c r="AS1407" i="1" s="1"/>
  <c r="AY1407" i="1" s="1"/>
  <c r="BC1407" i="1" s="1"/>
  <c r="AK1408" i="1"/>
  <c r="AU1407" i="1"/>
  <c r="AW1407" i="1" s="1"/>
  <c r="BA1407" i="1" s="1"/>
  <c r="BE1407" i="1" s="1"/>
  <c r="AM1408" i="1" s="1"/>
  <c r="AV1407" i="1"/>
  <c r="AZ1407" i="1" s="1"/>
  <c r="BD1407" i="1" s="1"/>
  <c r="AL1408" i="1" s="1"/>
  <c r="AU1408" i="1" l="1"/>
  <c r="AT1408" i="1"/>
  <c r="AN1408" i="1"/>
  <c r="AO1408" i="1" s="1"/>
  <c r="AP1408" i="1" l="1"/>
  <c r="AR1408" i="1" s="1"/>
  <c r="AX1408" i="1" s="1"/>
  <c r="BB1408" i="1" s="1"/>
  <c r="AJ1409" i="1" s="1"/>
  <c r="AV1408" i="1"/>
  <c r="AZ1408" i="1" s="1"/>
  <c r="BD1408" i="1" s="1"/>
  <c r="AL1409" i="1" s="1"/>
  <c r="AQ1408" i="1"/>
  <c r="AS1408" i="1" s="1"/>
  <c r="AY1408" i="1" s="1"/>
  <c r="BC1408" i="1" s="1"/>
  <c r="AK1409" i="1" s="1"/>
  <c r="AW1408" i="1"/>
  <c r="BA1408" i="1" s="1"/>
  <c r="BE1408" i="1" s="1"/>
  <c r="AM1409" i="1" s="1"/>
  <c r="AU1409" i="1" l="1"/>
  <c r="AN1409" i="1"/>
  <c r="AO1409" i="1" s="1"/>
  <c r="AT1409" i="1"/>
  <c r="AV1409" i="1" l="1"/>
  <c r="AZ1409" i="1" s="1"/>
  <c r="BD1409" i="1" s="1"/>
  <c r="AL1410" i="1" s="1"/>
  <c r="AQ1409" i="1"/>
  <c r="AS1409" i="1" s="1"/>
  <c r="AY1409" i="1" s="1"/>
  <c r="BC1409" i="1" s="1"/>
  <c r="AK1410" i="1" s="1"/>
  <c r="AP1409" i="1"/>
  <c r="AR1409" i="1" s="1"/>
  <c r="AX1409" i="1" s="1"/>
  <c r="BB1409" i="1" s="1"/>
  <c r="AJ1410" i="1" s="1"/>
  <c r="AW1409" i="1"/>
  <c r="BA1409" i="1" s="1"/>
  <c r="BE1409" i="1" s="1"/>
  <c r="AM1410" i="1" s="1"/>
  <c r="AT1410" i="1" l="1"/>
  <c r="AN1410" i="1"/>
  <c r="AO1410" i="1" s="1"/>
  <c r="AU1410" i="1"/>
  <c r="AW1410" i="1" s="1"/>
  <c r="BA1410" i="1" s="1"/>
  <c r="BE1410" i="1" s="1"/>
  <c r="AM1411" i="1" s="1"/>
  <c r="AQ1410" i="1" l="1"/>
  <c r="AS1410" i="1" s="1"/>
  <c r="AY1410" i="1" s="1"/>
  <c r="BC1410" i="1" s="1"/>
  <c r="AK1411" i="1" s="1"/>
  <c r="AV1410" i="1"/>
  <c r="AZ1410" i="1" s="1"/>
  <c r="BD1410" i="1" s="1"/>
  <c r="AL1411" i="1" s="1"/>
  <c r="AP1410" i="1"/>
  <c r="AR1410" i="1" s="1"/>
  <c r="AX1410" i="1" s="1"/>
  <c r="BB1410" i="1" s="1"/>
  <c r="AJ1411" i="1" s="1"/>
  <c r="AT1411" i="1" l="1"/>
  <c r="AN1411" i="1"/>
  <c r="AO1411" i="1" s="1"/>
  <c r="AP1411" i="1"/>
  <c r="AR1411" i="1" s="1"/>
  <c r="AX1411" i="1" s="1"/>
  <c r="BB1411" i="1" s="1"/>
  <c r="AJ1412" i="1" s="1"/>
  <c r="AQ1411" i="1"/>
  <c r="AS1411" i="1" s="1"/>
  <c r="AY1411" i="1" s="1"/>
  <c r="BC1411" i="1" s="1"/>
  <c r="AK1412" i="1" s="1"/>
  <c r="AU1411" i="1"/>
  <c r="AN1412" i="1" l="1"/>
  <c r="AO1412" i="1" s="1"/>
  <c r="AW1411" i="1"/>
  <c r="BA1411" i="1" s="1"/>
  <c r="BE1411" i="1" s="1"/>
  <c r="AM1412" i="1" s="1"/>
  <c r="AV1411" i="1"/>
  <c r="AZ1411" i="1" s="1"/>
  <c r="BD1411" i="1" s="1"/>
  <c r="AL1412" i="1" s="1"/>
  <c r="AT1412" i="1" s="1"/>
  <c r="AV1412" i="1" s="1"/>
  <c r="AZ1412" i="1" s="1"/>
  <c r="BD1412" i="1" s="1"/>
  <c r="AQ1412" i="1" l="1"/>
  <c r="AS1412" i="1" s="1"/>
  <c r="AY1412" i="1" s="1"/>
  <c r="BC1412" i="1" s="1"/>
  <c r="AK1413" i="1" s="1"/>
  <c r="AP1412" i="1"/>
  <c r="AR1412" i="1" s="1"/>
  <c r="AX1412" i="1" s="1"/>
  <c r="BB1412" i="1" s="1"/>
  <c r="AJ1413" i="1" s="1"/>
  <c r="AL1413" i="1"/>
  <c r="AU1412" i="1"/>
  <c r="AW1412" i="1" s="1"/>
  <c r="BA1412" i="1" s="1"/>
  <c r="BE1412" i="1" s="1"/>
  <c r="AM1413" i="1" s="1"/>
  <c r="AN1413" i="1" l="1"/>
  <c r="AO1413" i="1" s="1"/>
  <c r="AT1413" i="1"/>
  <c r="AU1413" i="1"/>
  <c r="AQ1413" i="1" l="1"/>
  <c r="AS1413" i="1" s="1"/>
  <c r="AY1413" i="1" s="1"/>
  <c r="BC1413" i="1" s="1"/>
  <c r="AK1414" i="1" s="1"/>
  <c r="AV1413" i="1"/>
  <c r="AZ1413" i="1" s="1"/>
  <c r="BD1413" i="1" s="1"/>
  <c r="AL1414" i="1" s="1"/>
  <c r="AW1413" i="1"/>
  <c r="BA1413" i="1" s="1"/>
  <c r="BE1413" i="1" s="1"/>
  <c r="AM1414" i="1" s="1"/>
  <c r="AP1413" i="1"/>
  <c r="AR1413" i="1" s="1"/>
  <c r="AX1413" i="1" s="1"/>
  <c r="BB1413" i="1" s="1"/>
  <c r="AJ1414" i="1" s="1"/>
  <c r="AT1414" i="1" l="1"/>
  <c r="AN1414" i="1"/>
  <c r="AO1414" i="1" s="1"/>
  <c r="AU1414" i="1"/>
  <c r="AV1414" i="1" l="1"/>
  <c r="AZ1414" i="1" s="1"/>
  <c r="BD1414" i="1" s="1"/>
  <c r="AL1415" i="1" s="1"/>
  <c r="AP1414" i="1"/>
  <c r="AR1414" i="1" s="1"/>
  <c r="AX1414" i="1" s="1"/>
  <c r="BB1414" i="1" s="1"/>
  <c r="AJ1415" i="1" s="1"/>
  <c r="AW1414" i="1"/>
  <c r="BA1414" i="1" s="1"/>
  <c r="BE1414" i="1" s="1"/>
  <c r="AM1415" i="1" s="1"/>
  <c r="AQ1414" i="1"/>
  <c r="AS1414" i="1" s="1"/>
  <c r="AY1414" i="1" s="1"/>
  <c r="BC1414" i="1" s="1"/>
  <c r="AK1415" i="1" s="1"/>
  <c r="AU1415" i="1" l="1"/>
  <c r="AT1415" i="1"/>
  <c r="AN1415" i="1"/>
  <c r="AO1415" i="1" s="1"/>
  <c r="AV1415" i="1" l="1"/>
  <c r="AZ1415" i="1" s="1"/>
  <c r="BD1415" i="1" s="1"/>
  <c r="AL1416" i="1" s="1"/>
  <c r="AW1415" i="1"/>
  <c r="BA1415" i="1" s="1"/>
  <c r="BE1415" i="1" s="1"/>
  <c r="AM1416" i="1" s="1"/>
  <c r="AP1415" i="1"/>
  <c r="AR1415" i="1" s="1"/>
  <c r="AX1415" i="1" s="1"/>
  <c r="BB1415" i="1" s="1"/>
  <c r="AJ1416" i="1" s="1"/>
  <c r="AQ1415" i="1"/>
  <c r="AS1415" i="1" s="1"/>
  <c r="AY1415" i="1" s="1"/>
  <c r="BC1415" i="1" s="1"/>
  <c r="AK1416" i="1" s="1"/>
  <c r="AT1416" i="1" l="1"/>
  <c r="AN1416" i="1"/>
  <c r="AO1416" i="1" s="1"/>
  <c r="AU1416" i="1"/>
  <c r="AW1416" i="1" s="1"/>
  <c r="BA1416" i="1" s="1"/>
  <c r="BE1416" i="1" s="1"/>
  <c r="AM1417" i="1" s="1"/>
  <c r="AQ1416" i="1"/>
  <c r="AS1416" i="1" s="1"/>
  <c r="AY1416" i="1" s="1"/>
  <c r="BC1416" i="1" s="1"/>
  <c r="AK1417" i="1" s="1"/>
  <c r="AU1417" i="1" l="1"/>
  <c r="AP1416" i="1"/>
  <c r="AR1416" i="1" s="1"/>
  <c r="AX1416" i="1" s="1"/>
  <c r="BB1416" i="1" s="1"/>
  <c r="AJ1417" i="1" s="1"/>
  <c r="AV1416" i="1"/>
  <c r="AZ1416" i="1" s="1"/>
  <c r="BD1416" i="1" s="1"/>
  <c r="AL1417" i="1" s="1"/>
  <c r="AN1417" i="1" l="1"/>
  <c r="AT1417" i="1"/>
  <c r="AO1417" i="1" l="1"/>
  <c r="AW1417" i="1" s="1"/>
  <c r="BA1417" i="1" s="1"/>
  <c r="BE1417" i="1" s="1"/>
  <c r="AM1418" i="1" s="1"/>
  <c r="AQ1417" i="1" l="1"/>
  <c r="AS1417" i="1" s="1"/>
  <c r="AY1417" i="1" s="1"/>
  <c r="BC1417" i="1" s="1"/>
  <c r="AK1418" i="1" s="1"/>
  <c r="AV1417" i="1"/>
  <c r="AZ1417" i="1" s="1"/>
  <c r="BD1417" i="1" s="1"/>
  <c r="AL1418" i="1" s="1"/>
  <c r="AP1417" i="1"/>
  <c r="AR1417" i="1" s="1"/>
  <c r="AX1417" i="1" s="1"/>
  <c r="BB1417" i="1" s="1"/>
  <c r="AJ1418" i="1" s="1"/>
  <c r="AT1418" i="1" l="1"/>
  <c r="AN1418" i="1"/>
  <c r="AO1418" i="1" s="1"/>
  <c r="AU1418" i="1"/>
  <c r="AV1418" i="1" l="1"/>
  <c r="AZ1418" i="1" s="1"/>
  <c r="BD1418" i="1" s="1"/>
  <c r="AL1419" i="1" s="1"/>
  <c r="AQ1418" i="1"/>
  <c r="AS1418" i="1" s="1"/>
  <c r="AY1418" i="1" s="1"/>
  <c r="BC1418" i="1" s="1"/>
  <c r="AK1419" i="1" s="1"/>
  <c r="AW1418" i="1"/>
  <c r="BA1418" i="1" s="1"/>
  <c r="BE1418" i="1" s="1"/>
  <c r="AM1419" i="1" s="1"/>
  <c r="AP1418" i="1"/>
  <c r="AR1418" i="1" s="1"/>
  <c r="AX1418" i="1" s="1"/>
  <c r="BB1418" i="1" s="1"/>
  <c r="AJ1419" i="1" s="1"/>
  <c r="AU1419" i="1" l="1"/>
  <c r="AT1419" i="1"/>
  <c r="AN1419" i="1"/>
  <c r="AO1419" i="1" s="1"/>
  <c r="AV1419" i="1" l="1"/>
  <c r="AZ1419" i="1" s="1"/>
  <c r="BD1419" i="1" s="1"/>
  <c r="AL1420" i="1" s="1"/>
  <c r="AW1419" i="1"/>
  <c r="BA1419" i="1" s="1"/>
  <c r="BE1419" i="1" s="1"/>
  <c r="AM1420" i="1" s="1"/>
  <c r="AP1419" i="1"/>
  <c r="AR1419" i="1" s="1"/>
  <c r="AX1419" i="1" s="1"/>
  <c r="BB1419" i="1" s="1"/>
  <c r="AJ1420" i="1" s="1"/>
  <c r="AQ1419" i="1"/>
  <c r="AS1419" i="1" s="1"/>
  <c r="AY1419" i="1" s="1"/>
  <c r="BC1419" i="1" s="1"/>
  <c r="AK1420" i="1" s="1"/>
  <c r="AT1420" i="1" l="1"/>
  <c r="AN1420" i="1"/>
  <c r="AO1420" i="1" s="1"/>
  <c r="AQ1420" i="1" s="1"/>
  <c r="AS1420" i="1" s="1"/>
  <c r="AY1420" i="1" s="1"/>
  <c r="BC1420" i="1" s="1"/>
  <c r="AK1421" i="1" s="1"/>
  <c r="AU1420" i="1"/>
  <c r="AW1420" i="1" l="1"/>
  <c r="BA1420" i="1" s="1"/>
  <c r="BE1420" i="1" s="1"/>
  <c r="AM1421" i="1" s="1"/>
  <c r="AP1420" i="1"/>
  <c r="AR1420" i="1" s="1"/>
  <c r="AX1420" i="1" s="1"/>
  <c r="BB1420" i="1" s="1"/>
  <c r="AJ1421" i="1" s="1"/>
  <c r="AV1420" i="1"/>
  <c r="AZ1420" i="1" s="1"/>
  <c r="BD1420" i="1" s="1"/>
  <c r="AL1421" i="1" s="1"/>
  <c r="AN1421" i="1" l="1"/>
  <c r="AT1421" i="1"/>
  <c r="AU1421" i="1"/>
  <c r="AO1421" i="1" l="1"/>
  <c r="AQ1421" i="1" s="1"/>
  <c r="AS1421" i="1" s="1"/>
  <c r="AY1421" i="1" s="1"/>
  <c r="BC1421" i="1" s="1"/>
  <c r="AK1422" i="1" s="1"/>
  <c r="AP1421" i="1"/>
  <c r="AR1421" i="1" s="1"/>
  <c r="AX1421" i="1" s="1"/>
  <c r="BB1421" i="1" s="1"/>
  <c r="AJ1422" i="1" s="1"/>
  <c r="AV1421" i="1"/>
  <c r="AZ1421" i="1" s="1"/>
  <c r="BD1421" i="1" s="1"/>
  <c r="AL1422" i="1" s="1"/>
  <c r="AW1421" i="1"/>
  <c r="BA1421" i="1" s="1"/>
  <c r="BE1421" i="1" s="1"/>
  <c r="AM1422" i="1" s="1"/>
  <c r="AU1422" i="1" l="1"/>
  <c r="AT1422" i="1"/>
  <c r="AN1422" i="1"/>
  <c r="AO1422" i="1" s="1"/>
  <c r="AV1422" i="1" l="1"/>
  <c r="AZ1422" i="1" s="1"/>
  <c r="BD1422" i="1" s="1"/>
  <c r="AL1423" i="1" s="1"/>
  <c r="AP1422" i="1"/>
  <c r="AR1422" i="1" s="1"/>
  <c r="AX1422" i="1" s="1"/>
  <c r="BB1422" i="1" s="1"/>
  <c r="AJ1423" i="1" s="1"/>
  <c r="AW1422" i="1"/>
  <c r="BA1422" i="1" s="1"/>
  <c r="BE1422" i="1" s="1"/>
  <c r="AM1423" i="1" s="1"/>
  <c r="AQ1422" i="1"/>
  <c r="AS1422" i="1" s="1"/>
  <c r="AY1422" i="1" s="1"/>
  <c r="BC1422" i="1" s="1"/>
  <c r="AK1423" i="1" s="1"/>
  <c r="AU1423" i="1" l="1"/>
  <c r="AT1423" i="1"/>
  <c r="AN1423" i="1"/>
  <c r="AO1423" i="1" s="1"/>
  <c r="AP1423" i="1" s="1"/>
  <c r="AR1423" i="1" s="1"/>
  <c r="AX1423" i="1" s="1"/>
  <c r="BB1423" i="1" s="1"/>
  <c r="AJ1424" i="1" s="1"/>
  <c r="AV1423" i="1" l="1"/>
  <c r="AZ1423" i="1" s="1"/>
  <c r="BD1423" i="1" s="1"/>
  <c r="AL1424" i="1" s="1"/>
  <c r="AW1423" i="1"/>
  <c r="BA1423" i="1" s="1"/>
  <c r="BE1423" i="1" s="1"/>
  <c r="AM1424" i="1" s="1"/>
  <c r="AQ1423" i="1"/>
  <c r="AS1423" i="1" s="1"/>
  <c r="AY1423" i="1" s="1"/>
  <c r="BC1423" i="1" s="1"/>
  <c r="AK1424" i="1" s="1"/>
  <c r="AU1424" i="1" l="1"/>
  <c r="AN1424" i="1"/>
  <c r="AT1424" i="1"/>
  <c r="AO1424" i="1" l="1"/>
  <c r="AP1424" i="1" s="1"/>
  <c r="AR1424" i="1" s="1"/>
  <c r="AX1424" i="1" s="1"/>
  <c r="BB1424" i="1" s="1"/>
  <c r="AJ1425" i="1" s="1"/>
  <c r="AQ1424" i="1"/>
  <c r="AS1424" i="1" s="1"/>
  <c r="AY1424" i="1" s="1"/>
  <c r="BC1424" i="1" s="1"/>
  <c r="AK1425" i="1" s="1"/>
  <c r="AV1424" i="1"/>
  <c r="AZ1424" i="1" s="1"/>
  <c r="BD1424" i="1" s="1"/>
  <c r="AL1425" i="1" s="1"/>
  <c r="AW1424" i="1"/>
  <c r="BA1424" i="1" s="1"/>
  <c r="BE1424" i="1" s="1"/>
  <c r="AM1425" i="1" s="1"/>
  <c r="AN1425" i="1" l="1"/>
  <c r="AO1425" i="1" s="1"/>
  <c r="AT1425" i="1"/>
  <c r="AV1425" i="1" s="1"/>
  <c r="AZ1425" i="1" s="1"/>
  <c r="BD1425" i="1" s="1"/>
  <c r="AL1426" i="1" s="1"/>
  <c r="AU1425" i="1"/>
  <c r="AW1425" i="1" s="1"/>
  <c r="BA1425" i="1" s="1"/>
  <c r="BE1425" i="1" s="1"/>
  <c r="AM1426" i="1" s="1"/>
  <c r="AQ1425" i="1"/>
  <c r="AS1425" i="1" s="1"/>
  <c r="AY1425" i="1" s="1"/>
  <c r="BC1425" i="1" s="1"/>
  <c r="AK1426" i="1" s="1"/>
  <c r="AU1426" i="1" l="1"/>
  <c r="AP1425" i="1"/>
  <c r="AR1425" i="1" s="1"/>
  <c r="AX1425" i="1" s="1"/>
  <c r="BB1425" i="1" s="1"/>
  <c r="AJ1426" i="1" s="1"/>
  <c r="AT1426" i="1" l="1"/>
  <c r="AN1426" i="1"/>
  <c r="AO1426" i="1" l="1"/>
  <c r="AW1426" i="1" s="1"/>
  <c r="BA1426" i="1" s="1"/>
  <c r="BE1426" i="1" s="1"/>
  <c r="AM1427" i="1" s="1"/>
  <c r="AQ1426" i="1"/>
  <c r="AS1426" i="1" s="1"/>
  <c r="AY1426" i="1" s="1"/>
  <c r="BC1426" i="1" s="1"/>
  <c r="AK1427" i="1" s="1"/>
  <c r="AV1426" i="1"/>
  <c r="AZ1426" i="1" s="1"/>
  <c r="BD1426" i="1" s="1"/>
  <c r="AL1427" i="1" s="1"/>
  <c r="AP1426" i="1"/>
  <c r="AR1426" i="1" s="1"/>
  <c r="AX1426" i="1" s="1"/>
  <c r="BB1426" i="1" s="1"/>
  <c r="AJ1427" i="1" s="1"/>
  <c r="AU1427" i="1" l="1"/>
  <c r="AT1427" i="1"/>
  <c r="AN1427" i="1"/>
  <c r="AO1427" i="1" s="1"/>
  <c r="AV1427" i="1" l="1"/>
  <c r="AZ1427" i="1" s="1"/>
  <c r="BD1427" i="1" s="1"/>
  <c r="AL1428" i="1" s="1"/>
  <c r="AQ1427" i="1"/>
  <c r="AS1427" i="1" s="1"/>
  <c r="AY1427" i="1" s="1"/>
  <c r="BC1427" i="1" s="1"/>
  <c r="AK1428" i="1" s="1"/>
  <c r="AW1427" i="1"/>
  <c r="BA1427" i="1" s="1"/>
  <c r="BE1427" i="1" s="1"/>
  <c r="AM1428" i="1" s="1"/>
  <c r="AP1427" i="1"/>
  <c r="AR1427" i="1" s="1"/>
  <c r="AX1427" i="1" s="1"/>
  <c r="BB1427" i="1" s="1"/>
  <c r="AJ1428" i="1" s="1"/>
  <c r="AT1428" i="1" l="1"/>
  <c r="AN1428" i="1"/>
  <c r="AO1428" i="1" s="1"/>
  <c r="AP1428" i="1"/>
  <c r="AR1428" i="1" s="1"/>
  <c r="AX1428" i="1" s="1"/>
  <c r="BB1428" i="1" s="1"/>
  <c r="AJ1429" i="1" s="1"/>
  <c r="AU1428" i="1"/>
  <c r="AW1428" i="1" s="1"/>
  <c r="BA1428" i="1" s="1"/>
  <c r="BE1428" i="1" s="1"/>
  <c r="AM1429" i="1" s="1"/>
  <c r="AQ1428" i="1"/>
  <c r="AS1428" i="1" s="1"/>
  <c r="AY1428" i="1" s="1"/>
  <c r="BC1428" i="1" s="1"/>
  <c r="AK1429" i="1" s="1"/>
  <c r="AU1429" i="1" l="1"/>
  <c r="AN1429" i="1"/>
  <c r="AO1429" i="1" s="1"/>
  <c r="AV1428" i="1"/>
  <c r="AZ1428" i="1" s="1"/>
  <c r="BD1428" i="1" s="1"/>
  <c r="AL1429" i="1" s="1"/>
  <c r="AP1429" i="1" l="1"/>
  <c r="AR1429" i="1" s="1"/>
  <c r="AX1429" i="1" s="1"/>
  <c r="BB1429" i="1" s="1"/>
  <c r="AJ1430" i="1" s="1"/>
  <c r="AQ1429" i="1"/>
  <c r="AS1429" i="1" s="1"/>
  <c r="AY1429" i="1" s="1"/>
  <c r="BC1429" i="1" s="1"/>
  <c r="AK1430" i="1" s="1"/>
  <c r="AT1429" i="1"/>
  <c r="AV1429" i="1" s="1"/>
  <c r="AZ1429" i="1" s="1"/>
  <c r="BD1429" i="1" s="1"/>
  <c r="AL1430" i="1" s="1"/>
  <c r="AW1429" i="1"/>
  <c r="BA1429" i="1" s="1"/>
  <c r="BE1429" i="1" s="1"/>
  <c r="AM1430" i="1" s="1"/>
  <c r="AT1430" i="1" l="1"/>
  <c r="AN1430" i="1"/>
  <c r="AO1430" i="1" s="1"/>
  <c r="AU1430" i="1"/>
  <c r="AP1430" i="1" l="1"/>
  <c r="AR1430" i="1" s="1"/>
  <c r="AX1430" i="1" s="1"/>
  <c r="BB1430" i="1" s="1"/>
  <c r="AJ1431" i="1" s="1"/>
  <c r="AV1430" i="1"/>
  <c r="AZ1430" i="1" s="1"/>
  <c r="BD1430" i="1" s="1"/>
  <c r="AL1431" i="1" s="1"/>
  <c r="AQ1430" i="1"/>
  <c r="AS1430" i="1" s="1"/>
  <c r="AY1430" i="1" s="1"/>
  <c r="BC1430" i="1" s="1"/>
  <c r="AK1431" i="1" s="1"/>
  <c r="AW1430" i="1"/>
  <c r="BA1430" i="1" s="1"/>
  <c r="BE1430" i="1" s="1"/>
  <c r="AM1431" i="1" s="1"/>
  <c r="AU1431" i="1" l="1"/>
  <c r="AT1431" i="1"/>
  <c r="AV1431" i="1" s="1"/>
  <c r="AZ1431" i="1" s="1"/>
  <c r="BD1431" i="1" s="1"/>
  <c r="AL1432" i="1" s="1"/>
  <c r="AN1431" i="1"/>
  <c r="AO1431" i="1" s="1"/>
  <c r="AW1431" i="1" l="1"/>
  <c r="BA1431" i="1" s="1"/>
  <c r="BE1431" i="1" s="1"/>
  <c r="AM1432" i="1" s="1"/>
  <c r="AP1431" i="1"/>
  <c r="AR1431" i="1" s="1"/>
  <c r="AX1431" i="1" s="1"/>
  <c r="BB1431" i="1" s="1"/>
  <c r="AJ1432" i="1" s="1"/>
  <c r="AQ1431" i="1"/>
  <c r="AS1431" i="1" s="1"/>
  <c r="AY1431" i="1" s="1"/>
  <c r="BC1431" i="1" s="1"/>
  <c r="AK1432" i="1" s="1"/>
  <c r="AU1432" i="1" l="1"/>
  <c r="AT1432" i="1"/>
  <c r="AN1432" i="1"/>
  <c r="AO1432" i="1" s="1"/>
  <c r="AV1432" i="1" l="1"/>
  <c r="AZ1432" i="1" s="1"/>
  <c r="BD1432" i="1" s="1"/>
  <c r="AL1433" i="1" s="1"/>
  <c r="AQ1432" i="1"/>
  <c r="AS1432" i="1" s="1"/>
  <c r="AY1432" i="1" s="1"/>
  <c r="BC1432" i="1" s="1"/>
  <c r="AK1433" i="1" s="1"/>
  <c r="AP1432" i="1"/>
  <c r="AR1432" i="1" s="1"/>
  <c r="AX1432" i="1" s="1"/>
  <c r="BB1432" i="1" s="1"/>
  <c r="AJ1433" i="1" s="1"/>
  <c r="AW1432" i="1"/>
  <c r="BA1432" i="1" s="1"/>
  <c r="BE1432" i="1" s="1"/>
  <c r="AM1433" i="1" s="1"/>
  <c r="AN1433" i="1" l="1"/>
  <c r="AO1433" i="1" s="1"/>
  <c r="AT1433" i="1"/>
  <c r="AV1433" i="1" s="1"/>
  <c r="AZ1433" i="1" s="1"/>
  <c r="BD1433" i="1" s="1"/>
  <c r="AL1434" i="1" s="1"/>
  <c r="AU1433" i="1"/>
  <c r="AW1433" i="1" s="1"/>
  <c r="BA1433" i="1" s="1"/>
  <c r="BE1433" i="1" s="1"/>
  <c r="AM1434" i="1" s="1"/>
  <c r="AQ1433" i="1"/>
  <c r="AS1433" i="1" s="1"/>
  <c r="AY1433" i="1" s="1"/>
  <c r="BC1433" i="1" s="1"/>
  <c r="AK1434" i="1" s="1"/>
  <c r="AU1434" i="1" l="1"/>
  <c r="AP1433" i="1"/>
  <c r="AR1433" i="1" s="1"/>
  <c r="AX1433" i="1" s="1"/>
  <c r="BB1433" i="1" s="1"/>
  <c r="AJ1434" i="1" s="1"/>
  <c r="AT1434" i="1" l="1"/>
  <c r="AN1434" i="1"/>
  <c r="AO1434" i="1" l="1"/>
  <c r="AW1434" i="1" s="1"/>
  <c r="BA1434" i="1" s="1"/>
  <c r="BE1434" i="1" s="1"/>
  <c r="AM1435" i="1" s="1"/>
  <c r="AP1434" i="1" l="1"/>
  <c r="AR1434" i="1" s="1"/>
  <c r="AX1434" i="1" s="1"/>
  <c r="BB1434" i="1" s="1"/>
  <c r="AJ1435" i="1" s="1"/>
  <c r="AV1434" i="1"/>
  <c r="AZ1434" i="1" s="1"/>
  <c r="BD1434" i="1" s="1"/>
  <c r="AL1435" i="1" s="1"/>
  <c r="AQ1434" i="1"/>
  <c r="AS1434" i="1" s="1"/>
  <c r="AY1434" i="1" s="1"/>
  <c r="BC1434" i="1" s="1"/>
  <c r="AK1435" i="1" s="1"/>
  <c r="AU1435" i="1" l="1"/>
  <c r="AT1435" i="1"/>
  <c r="AN1435" i="1"/>
  <c r="AO1435" i="1" s="1"/>
  <c r="AV1435" i="1" l="1"/>
  <c r="AZ1435" i="1" s="1"/>
  <c r="BD1435" i="1" s="1"/>
  <c r="AL1436" i="1" s="1"/>
  <c r="AW1435" i="1"/>
  <c r="BA1435" i="1" s="1"/>
  <c r="BE1435" i="1" s="1"/>
  <c r="AM1436" i="1" s="1"/>
  <c r="AP1435" i="1"/>
  <c r="AR1435" i="1" s="1"/>
  <c r="AX1435" i="1" s="1"/>
  <c r="BB1435" i="1" s="1"/>
  <c r="AJ1436" i="1" s="1"/>
  <c r="AQ1435" i="1"/>
  <c r="AS1435" i="1" s="1"/>
  <c r="AY1435" i="1" s="1"/>
  <c r="BC1435" i="1" s="1"/>
  <c r="AK1436" i="1" s="1"/>
  <c r="AT1436" i="1" l="1"/>
  <c r="AN1436" i="1"/>
  <c r="AO1436" i="1" s="1"/>
  <c r="AU1436" i="1"/>
  <c r="AW1436" i="1" s="1"/>
  <c r="BA1436" i="1" s="1"/>
  <c r="BE1436" i="1" s="1"/>
  <c r="AM1437" i="1" s="1"/>
  <c r="AQ1436" i="1"/>
  <c r="AS1436" i="1" s="1"/>
  <c r="AY1436" i="1" s="1"/>
  <c r="BC1436" i="1" s="1"/>
  <c r="AK1437" i="1" s="1"/>
  <c r="AU1437" i="1" l="1"/>
  <c r="AP1436" i="1"/>
  <c r="AR1436" i="1" s="1"/>
  <c r="AX1436" i="1" s="1"/>
  <c r="BB1436" i="1" s="1"/>
  <c r="AJ1437" i="1" s="1"/>
  <c r="AV1436" i="1"/>
  <c r="AZ1436" i="1" s="1"/>
  <c r="BD1436" i="1" s="1"/>
  <c r="AL1437" i="1" s="1"/>
  <c r="AN1437" i="1" l="1"/>
  <c r="AT1437" i="1"/>
  <c r="AO1437" i="1" l="1"/>
  <c r="AW1437" i="1" s="1"/>
  <c r="BA1437" i="1" s="1"/>
  <c r="BE1437" i="1" s="1"/>
  <c r="AM1438" i="1" s="1"/>
  <c r="AQ1437" i="1"/>
  <c r="AS1437" i="1" s="1"/>
  <c r="AY1437" i="1" s="1"/>
  <c r="BC1437" i="1" s="1"/>
  <c r="AK1438" i="1" s="1"/>
  <c r="AU1438" i="1" l="1"/>
  <c r="AV1437" i="1"/>
  <c r="AZ1437" i="1" s="1"/>
  <c r="BD1437" i="1" s="1"/>
  <c r="AL1438" i="1" s="1"/>
  <c r="AP1437" i="1"/>
  <c r="AR1437" i="1" s="1"/>
  <c r="AX1437" i="1" s="1"/>
  <c r="BB1437" i="1" s="1"/>
  <c r="AJ1438" i="1" s="1"/>
  <c r="AT1438" i="1" l="1"/>
  <c r="AN1438" i="1"/>
  <c r="AO1438" i="1" l="1"/>
  <c r="AW1438" i="1" s="1"/>
  <c r="BA1438" i="1" s="1"/>
  <c r="BE1438" i="1" s="1"/>
  <c r="AM1439" i="1" s="1"/>
  <c r="AV1438" i="1"/>
  <c r="AZ1438" i="1" s="1"/>
  <c r="BD1438" i="1" s="1"/>
  <c r="AL1439" i="1" s="1"/>
  <c r="AP1438" i="1"/>
  <c r="AR1438" i="1" s="1"/>
  <c r="AX1438" i="1" s="1"/>
  <c r="BB1438" i="1" s="1"/>
  <c r="AJ1439" i="1" s="1"/>
  <c r="AQ1438" i="1" l="1"/>
  <c r="AS1438" i="1" s="1"/>
  <c r="AY1438" i="1" s="1"/>
  <c r="BC1438" i="1" s="1"/>
  <c r="AK1439" i="1" s="1"/>
  <c r="AT1439" i="1"/>
  <c r="AN1439" i="1"/>
  <c r="AO1439" i="1" s="1"/>
  <c r="AQ1439" i="1" l="1"/>
  <c r="AS1439" i="1" s="1"/>
  <c r="AY1439" i="1" s="1"/>
  <c r="BC1439" i="1" s="1"/>
  <c r="AK1440" i="1" s="1"/>
  <c r="AU1439" i="1"/>
  <c r="AW1439" i="1" s="1"/>
  <c r="BA1439" i="1" s="1"/>
  <c r="BE1439" i="1" s="1"/>
  <c r="AM1440" i="1" s="1"/>
  <c r="AP1439" i="1"/>
  <c r="AR1439" i="1" s="1"/>
  <c r="AX1439" i="1" s="1"/>
  <c r="BB1439" i="1" s="1"/>
  <c r="AJ1440" i="1" s="1"/>
  <c r="AV1439" i="1"/>
  <c r="AZ1439" i="1" s="1"/>
  <c r="BD1439" i="1" s="1"/>
  <c r="AL1440" i="1" s="1"/>
  <c r="AU1440" i="1" l="1"/>
  <c r="AT1440" i="1"/>
  <c r="AN1440" i="1"/>
  <c r="AO1440" i="1" s="1"/>
  <c r="AP1440" i="1" l="1"/>
  <c r="AR1440" i="1" s="1"/>
  <c r="AX1440" i="1" s="1"/>
  <c r="BB1440" i="1" s="1"/>
  <c r="AJ1441" i="1" s="1"/>
  <c r="AV1440" i="1"/>
  <c r="AZ1440" i="1" s="1"/>
  <c r="BD1440" i="1" s="1"/>
  <c r="AL1441" i="1" s="1"/>
  <c r="AQ1440" i="1"/>
  <c r="AS1440" i="1" s="1"/>
  <c r="AY1440" i="1" s="1"/>
  <c r="BC1440" i="1" s="1"/>
  <c r="AK1441" i="1" s="1"/>
  <c r="AW1440" i="1"/>
  <c r="BA1440" i="1" s="1"/>
  <c r="BE1440" i="1" s="1"/>
  <c r="AM1441" i="1" s="1"/>
  <c r="AU1441" i="1" l="1"/>
  <c r="AN1441" i="1"/>
  <c r="AO1441" i="1" s="1"/>
  <c r="AT1441" i="1"/>
  <c r="AV1441" i="1" l="1"/>
  <c r="AZ1441" i="1" s="1"/>
  <c r="BD1441" i="1" s="1"/>
  <c r="AL1442" i="1" s="1"/>
  <c r="AQ1441" i="1"/>
  <c r="AS1441" i="1" s="1"/>
  <c r="AY1441" i="1" s="1"/>
  <c r="BC1441" i="1" s="1"/>
  <c r="AK1442" i="1" s="1"/>
  <c r="AP1441" i="1"/>
  <c r="AR1441" i="1" s="1"/>
  <c r="AX1441" i="1" s="1"/>
  <c r="BB1441" i="1" s="1"/>
  <c r="AJ1442" i="1" s="1"/>
  <c r="AW1441" i="1"/>
  <c r="BA1441" i="1" s="1"/>
  <c r="BE1441" i="1" s="1"/>
  <c r="AM1442" i="1" s="1"/>
  <c r="AT1442" i="1" l="1"/>
  <c r="AN1442" i="1"/>
  <c r="AO1442" i="1" s="1"/>
  <c r="AU1442" i="1"/>
  <c r="AP1442" i="1" l="1"/>
  <c r="AR1442" i="1" s="1"/>
  <c r="AX1442" i="1" s="1"/>
  <c r="BB1442" i="1" s="1"/>
  <c r="AJ1443" i="1" s="1"/>
  <c r="AV1442" i="1"/>
  <c r="AZ1442" i="1" s="1"/>
  <c r="BD1442" i="1" s="1"/>
  <c r="AL1443" i="1" s="1"/>
  <c r="AQ1442" i="1"/>
  <c r="AS1442" i="1" s="1"/>
  <c r="AY1442" i="1" s="1"/>
  <c r="BC1442" i="1" s="1"/>
  <c r="AK1443" i="1" s="1"/>
  <c r="AW1442" i="1"/>
  <c r="BA1442" i="1" s="1"/>
  <c r="BE1442" i="1" s="1"/>
  <c r="AM1443" i="1" s="1"/>
  <c r="AU1443" i="1" l="1"/>
  <c r="AT1443" i="1"/>
  <c r="AV1443" i="1" s="1"/>
  <c r="AZ1443" i="1" s="1"/>
  <c r="BD1443" i="1" s="1"/>
  <c r="AL1444" i="1" s="1"/>
  <c r="AN1443" i="1"/>
  <c r="AO1443" i="1" s="1"/>
  <c r="AW1443" i="1" l="1"/>
  <c r="BA1443" i="1" s="1"/>
  <c r="BE1443" i="1" s="1"/>
  <c r="AM1444" i="1" s="1"/>
  <c r="AP1443" i="1"/>
  <c r="AR1443" i="1" s="1"/>
  <c r="AX1443" i="1" s="1"/>
  <c r="BB1443" i="1" s="1"/>
  <c r="AJ1444" i="1" s="1"/>
  <c r="AQ1443" i="1"/>
  <c r="AS1443" i="1" s="1"/>
  <c r="AY1443" i="1" s="1"/>
  <c r="BC1443" i="1" s="1"/>
  <c r="AK1444" i="1" s="1"/>
  <c r="AU1444" i="1" l="1"/>
  <c r="AT1444" i="1"/>
  <c r="AN1444" i="1"/>
  <c r="AO1444" i="1" s="1"/>
  <c r="AP1444" i="1"/>
  <c r="AR1444" i="1" s="1"/>
  <c r="AX1444" i="1" s="1"/>
  <c r="BB1444" i="1" s="1"/>
  <c r="AJ1445" i="1" s="1"/>
  <c r="AV1444" i="1" l="1"/>
  <c r="AZ1444" i="1" s="1"/>
  <c r="BD1444" i="1" s="1"/>
  <c r="AL1445" i="1" s="1"/>
  <c r="AQ1444" i="1"/>
  <c r="AS1444" i="1" s="1"/>
  <c r="AY1444" i="1" s="1"/>
  <c r="BC1444" i="1" s="1"/>
  <c r="AK1445" i="1" s="1"/>
  <c r="AW1444" i="1"/>
  <c r="BA1444" i="1" s="1"/>
  <c r="BE1444" i="1" s="1"/>
  <c r="AM1445" i="1" s="1"/>
  <c r="AU1445" i="1" l="1"/>
  <c r="AT1445" i="1"/>
  <c r="AN1445" i="1"/>
  <c r="AO1445" i="1" l="1"/>
  <c r="AQ1445" i="1" s="1"/>
  <c r="AS1445" i="1" s="1"/>
  <c r="AY1445" i="1" s="1"/>
  <c r="BC1445" i="1" s="1"/>
  <c r="AK1446" i="1" s="1"/>
  <c r="AP1445" i="1"/>
  <c r="AR1445" i="1" s="1"/>
  <c r="AX1445" i="1" s="1"/>
  <c r="BB1445" i="1" s="1"/>
  <c r="AJ1446" i="1" s="1"/>
  <c r="AN1446" i="1" l="1"/>
  <c r="AO1446" i="1" s="1"/>
  <c r="AW1445" i="1"/>
  <c r="BA1445" i="1" s="1"/>
  <c r="BE1445" i="1" s="1"/>
  <c r="AM1446" i="1" s="1"/>
  <c r="AU1446" i="1" s="1"/>
  <c r="AW1446" i="1" s="1"/>
  <c r="BA1446" i="1" s="1"/>
  <c r="BE1446" i="1" s="1"/>
  <c r="AV1445" i="1"/>
  <c r="AZ1445" i="1" s="1"/>
  <c r="BD1445" i="1" s="1"/>
  <c r="AL1446" i="1" s="1"/>
  <c r="AT1446" i="1" s="1"/>
  <c r="AV1446" i="1" s="1"/>
  <c r="AZ1446" i="1" s="1"/>
  <c r="BD1446" i="1" s="1"/>
  <c r="AQ1446" i="1" l="1"/>
  <c r="AS1446" i="1" s="1"/>
  <c r="AY1446" i="1" s="1"/>
  <c r="BC1446" i="1" s="1"/>
  <c r="AK1447" i="1" s="1"/>
  <c r="AM1447" i="1"/>
  <c r="AL1447" i="1"/>
  <c r="AP1446" i="1"/>
  <c r="AR1446" i="1" s="1"/>
  <c r="AX1446" i="1" s="1"/>
  <c r="BB1446" i="1" s="1"/>
  <c r="AJ1447" i="1" s="1"/>
  <c r="AT1447" i="1" l="1"/>
  <c r="AN1447" i="1"/>
  <c r="AO1447" i="1" s="1"/>
  <c r="AP1447" i="1" s="1"/>
  <c r="AR1447" i="1" s="1"/>
  <c r="AX1447" i="1" s="1"/>
  <c r="BB1447" i="1" s="1"/>
  <c r="AJ1448" i="1" s="1"/>
  <c r="AU1447" i="1"/>
  <c r="AW1447" i="1" s="1"/>
  <c r="BA1447" i="1" s="1"/>
  <c r="BE1447" i="1" s="1"/>
  <c r="AM1448" i="1" s="1"/>
  <c r="AQ1447" i="1" l="1"/>
  <c r="AS1447" i="1" s="1"/>
  <c r="AY1447" i="1" s="1"/>
  <c r="BC1447" i="1" s="1"/>
  <c r="AK1448" i="1" s="1"/>
  <c r="AV1447" i="1"/>
  <c r="AZ1447" i="1" s="1"/>
  <c r="BD1447" i="1" s="1"/>
  <c r="AL1448" i="1" s="1"/>
  <c r="AU1448" i="1" l="1"/>
  <c r="AN1448" i="1"/>
  <c r="AT1448" i="1"/>
  <c r="AO1448" i="1" l="1"/>
  <c r="AV1448" i="1" s="1"/>
  <c r="AZ1448" i="1" s="1"/>
  <c r="BD1448" i="1" s="1"/>
  <c r="AL1449" i="1" s="1"/>
  <c r="AW1448" i="1" l="1"/>
  <c r="BA1448" i="1" s="1"/>
  <c r="BE1448" i="1" s="1"/>
  <c r="AM1449" i="1" s="1"/>
  <c r="AQ1448" i="1"/>
  <c r="AS1448" i="1" s="1"/>
  <c r="AY1448" i="1" s="1"/>
  <c r="BC1448" i="1" s="1"/>
  <c r="AK1449" i="1" s="1"/>
  <c r="AP1448" i="1"/>
  <c r="AR1448" i="1" s="1"/>
  <c r="AX1448" i="1" s="1"/>
  <c r="BB1448" i="1" s="1"/>
  <c r="AJ1449" i="1" s="1"/>
  <c r="AN1449" i="1" l="1"/>
  <c r="AO1449" i="1" s="1"/>
  <c r="AT1449" i="1"/>
  <c r="AV1449" i="1" s="1"/>
  <c r="AZ1449" i="1" s="1"/>
  <c r="BD1449" i="1" s="1"/>
  <c r="AL1450" i="1" s="1"/>
  <c r="AU1449" i="1"/>
  <c r="AW1449" i="1" s="1"/>
  <c r="BA1449" i="1" s="1"/>
  <c r="BE1449" i="1" s="1"/>
  <c r="AM1450" i="1" s="1"/>
  <c r="AQ1449" i="1"/>
  <c r="AS1449" i="1" s="1"/>
  <c r="AY1449" i="1" s="1"/>
  <c r="BC1449" i="1" s="1"/>
  <c r="AK1450" i="1" s="1"/>
  <c r="AU1450" i="1" l="1"/>
  <c r="AP1449" i="1"/>
  <c r="AR1449" i="1" s="1"/>
  <c r="AX1449" i="1" s="1"/>
  <c r="BB1449" i="1" s="1"/>
  <c r="AJ1450" i="1" s="1"/>
  <c r="AT1450" i="1" l="1"/>
  <c r="AN1450" i="1"/>
  <c r="AO1450" i="1" l="1"/>
  <c r="AW1450" i="1" s="1"/>
  <c r="BA1450" i="1" s="1"/>
  <c r="BE1450" i="1" s="1"/>
  <c r="AM1451" i="1" s="1"/>
  <c r="AP1450" i="1" l="1"/>
  <c r="AR1450" i="1" s="1"/>
  <c r="AX1450" i="1" s="1"/>
  <c r="BB1450" i="1" s="1"/>
  <c r="AJ1451" i="1" s="1"/>
  <c r="AV1450" i="1"/>
  <c r="AZ1450" i="1" s="1"/>
  <c r="BD1450" i="1" s="1"/>
  <c r="AL1451" i="1" s="1"/>
  <c r="AQ1450" i="1"/>
  <c r="AS1450" i="1" s="1"/>
  <c r="AY1450" i="1" s="1"/>
  <c r="BC1450" i="1" s="1"/>
  <c r="AK1451" i="1" s="1"/>
  <c r="AU1451" i="1" l="1"/>
  <c r="AT1451" i="1"/>
  <c r="AN1451" i="1"/>
  <c r="AO1451" i="1" s="1"/>
  <c r="AP1451" i="1" l="1"/>
  <c r="AR1451" i="1" s="1"/>
  <c r="AX1451" i="1" s="1"/>
  <c r="BB1451" i="1" s="1"/>
  <c r="AJ1452" i="1" s="1"/>
  <c r="AV1451" i="1"/>
  <c r="AZ1451" i="1" s="1"/>
  <c r="BD1451" i="1" s="1"/>
  <c r="AL1452" i="1" s="1"/>
  <c r="AW1451" i="1"/>
  <c r="BA1451" i="1" s="1"/>
  <c r="BE1451" i="1" s="1"/>
  <c r="AM1452" i="1" s="1"/>
  <c r="AQ1451" i="1"/>
  <c r="AS1451" i="1" s="1"/>
  <c r="AY1451" i="1" s="1"/>
  <c r="BC1451" i="1" s="1"/>
  <c r="AK1452" i="1" s="1"/>
  <c r="AU1452" i="1" l="1"/>
  <c r="AT1452" i="1"/>
  <c r="AV1452" i="1" s="1"/>
  <c r="AZ1452" i="1" s="1"/>
  <c r="BD1452" i="1" s="1"/>
  <c r="AL1453" i="1" s="1"/>
  <c r="AN1452" i="1"/>
  <c r="AO1452" i="1" s="1"/>
  <c r="AW1452" i="1" l="1"/>
  <c r="BA1452" i="1" s="1"/>
  <c r="BE1452" i="1" s="1"/>
  <c r="AM1453" i="1" s="1"/>
  <c r="AQ1452" i="1"/>
  <c r="AS1452" i="1" s="1"/>
  <c r="AY1452" i="1" s="1"/>
  <c r="BC1452" i="1" s="1"/>
  <c r="AK1453" i="1" s="1"/>
  <c r="AP1452" i="1"/>
  <c r="AR1452" i="1" s="1"/>
  <c r="AX1452" i="1" s="1"/>
  <c r="BB1452" i="1" s="1"/>
  <c r="AJ1453" i="1" s="1"/>
  <c r="AU1453" i="1" l="1"/>
  <c r="AN1453" i="1"/>
  <c r="AO1453" i="1" s="1"/>
  <c r="AT1453" i="1"/>
  <c r="AV1453" i="1" l="1"/>
  <c r="AZ1453" i="1" s="1"/>
  <c r="BD1453" i="1" s="1"/>
  <c r="AL1454" i="1" s="1"/>
  <c r="AP1453" i="1"/>
  <c r="AR1453" i="1" s="1"/>
  <c r="AX1453" i="1" s="1"/>
  <c r="BB1453" i="1" s="1"/>
  <c r="AJ1454" i="1" s="1"/>
  <c r="AQ1453" i="1"/>
  <c r="AS1453" i="1" s="1"/>
  <c r="AY1453" i="1" s="1"/>
  <c r="BC1453" i="1" s="1"/>
  <c r="AK1454" i="1" s="1"/>
  <c r="AW1453" i="1"/>
  <c r="BA1453" i="1" s="1"/>
  <c r="BE1453" i="1" s="1"/>
  <c r="AM1454" i="1" s="1"/>
  <c r="AU1454" i="1" l="1"/>
  <c r="AT1454" i="1"/>
  <c r="AN1454" i="1"/>
  <c r="AO1454" i="1" s="1"/>
  <c r="AW1454" i="1" l="1"/>
  <c r="BA1454" i="1" s="1"/>
  <c r="BE1454" i="1" s="1"/>
  <c r="AM1455" i="1" s="1"/>
  <c r="AV1454" i="1"/>
  <c r="AZ1454" i="1" s="1"/>
  <c r="BD1454" i="1" s="1"/>
  <c r="AL1455" i="1" s="1"/>
  <c r="AP1454" i="1"/>
  <c r="AR1454" i="1" s="1"/>
  <c r="AX1454" i="1" s="1"/>
  <c r="BB1454" i="1" s="1"/>
  <c r="AJ1455" i="1" s="1"/>
  <c r="AQ1454" i="1"/>
  <c r="AS1454" i="1" s="1"/>
  <c r="AY1454" i="1" s="1"/>
  <c r="BC1454" i="1" s="1"/>
  <c r="AK1455" i="1" s="1"/>
  <c r="AT1455" i="1" l="1"/>
  <c r="AN1455" i="1"/>
  <c r="AO1455" i="1" s="1"/>
  <c r="AQ1455" i="1" s="1"/>
  <c r="AS1455" i="1" s="1"/>
  <c r="AY1455" i="1" s="1"/>
  <c r="BC1455" i="1" s="1"/>
  <c r="AK1456" i="1" s="1"/>
  <c r="AU1455" i="1"/>
  <c r="AP1455" i="1" l="1"/>
  <c r="AR1455" i="1" s="1"/>
  <c r="AX1455" i="1" s="1"/>
  <c r="BB1455" i="1" s="1"/>
  <c r="AJ1456" i="1" s="1"/>
  <c r="AW1455" i="1"/>
  <c r="BA1455" i="1" s="1"/>
  <c r="BE1455" i="1" s="1"/>
  <c r="AM1456" i="1" s="1"/>
  <c r="AV1455" i="1"/>
  <c r="AZ1455" i="1" s="1"/>
  <c r="BD1455" i="1" s="1"/>
  <c r="AL1456" i="1" s="1"/>
  <c r="AT1456" i="1" l="1"/>
  <c r="AN1456" i="1"/>
  <c r="AU1456" i="1"/>
  <c r="AO1456" i="1" l="1"/>
  <c r="AP1456" i="1" s="1"/>
  <c r="AR1456" i="1" s="1"/>
  <c r="AX1456" i="1" s="1"/>
  <c r="BB1456" i="1" s="1"/>
  <c r="AJ1457" i="1" s="1"/>
  <c r="AW1456" i="1" l="1"/>
  <c r="BA1456" i="1" s="1"/>
  <c r="BE1456" i="1" s="1"/>
  <c r="AM1457" i="1" s="1"/>
  <c r="AV1456" i="1"/>
  <c r="AZ1456" i="1" s="1"/>
  <c r="BD1456" i="1" s="1"/>
  <c r="AL1457" i="1" s="1"/>
  <c r="AQ1456" i="1"/>
  <c r="AS1456" i="1" s="1"/>
  <c r="AY1456" i="1" s="1"/>
  <c r="BC1456" i="1" s="1"/>
  <c r="AK1457" i="1" s="1"/>
  <c r="AU1457" i="1" l="1"/>
  <c r="AT1457" i="1"/>
  <c r="AN1457" i="1"/>
  <c r="AO1457" i="1" l="1"/>
  <c r="AQ1457" i="1" s="1"/>
  <c r="AS1457" i="1" s="1"/>
  <c r="AY1457" i="1" s="1"/>
  <c r="BC1457" i="1" s="1"/>
  <c r="AK1458" i="1" s="1"/>
  <c r="AP1457" i="1"/>
  <c r="AR1457" i="1" s="1"/>
  <c r="AX1457" i="1" s="1"/>
  <c r="BB1457" i="1" s="1"/>
  <c r="AJ1458" i="1" s="1"/>
  <c r="AN1458" i="1" l="1"/>
  <c r="AO1458" i="1" s="1"/>
  <c r="AQ1458" i="1" s="1"/>
  <c r="AS1458" i="1" s="1"/>
  <c r="AV1457" i="1"/>
  <c r="AZ1457" i="1" s="1"/>
  <c r="BD1457" i="1" s="1"/>
  <c r="AL1458" i="1" s="1"/>
  <c r="AW1457" i="1"/>
  <c r="BA1457" i="1" s="1"/>
  <c r="BE1457" i="1" s="1"/>
  <c r="AM1458" i="1" s="1"/>
  <c r="AU1458" i="1" s="1"/>
  <c r="AW1458" i="1" s="1"/>
  <c r="BA1458" i="1" s="1"/>
  <c r="BE1458" i="1" s="1"/>
  <c r="AT1458" i="1" l="1"/>
  <c r="AV1458" i="1" s="1"/>
  <c r="AZ1458" i="1" s="1"/>
  <c r="BD1458" i="1" s="1"/>
  <c r="AL1459" i="1" s="1"/>
  <c r="AY1458" i="1"/>
  <c r="BC1458" i="1" s="1"/>
  <c r="AK1459" i="1" s="1"/>
  <c r="AM1459" i="1"/>
  <c r="AP1458" i="1"/>
  <c r="AR1458" i="1" s="1"/>
  <c r="AX1458" i="1" s="1"/>
  <c r="BB1458" i="1" s="1"/>
  <c r="AJ1459" i="1" s="1"/>
  <c r="AT1459" i="1" l="1"/>
  <c r="AN1459" i="1"/>
  <c r="AO1459" i="1" s="1"/>
  <c r="AY1459" i="1"/>
  <c r="BC1459" i="1" s="1"/>
  <c r="AK1460" i="1" s="1"/>
  <c r="AM1460" i="1"/>
  <c r="AQ1459" i="1"/>
  <c r="AS1459" i="1" s="1"/>
  <c r="AU1459" i="1"/>
  <c r="AW1459" i="1" s="1"/>
  <c r="BA1459" i="1" s="1"/>
  <c r="BE1459" i="1" s="1"/>
  <c r="AU1460" i="1" l="1"/>
  <c r="AP1459" i="1"/>
  <c r="AR1459" i="1" s="1"/>
  <c r="AX1459" i="1" s="1"/>
  <c r="BB1459" i="1" s="1"/>
  <c r="AJ1460" i="1" s="1"/>
  <c r="AV1459" i="1"/>
  <c r="AZ1459" i="1" s="1"/>
  <c r="BD1459" i="1" s="1"/>
  <c r="AL1460" i="1" s="1"/>
  <c r="AT1460" i="1" l="1"/>
  <c r="AN1460" i="1"/>
  <c r="AO1460" i="1" l="1"/>
  <c r="AW1460" i="1" s="1"/>
  <c r="BA1460" i="1" s="1"/>
  <c r="BE1460" i="1" s="1"/>
  <c r="AM1461" i="1" s="1"/>
  <c r="AV1460" i="1"/>
  <c r="AZ1460" i="1" s="1"/>
  <c r="BD1460" i="1" s="1"/>
  <c r="AL1461" i="1" s="1"/>
  <c r="AQ1460" i="1" l="1"/>
  <c r="AS1460" i="1" s="1"/>
  <c r="AY1460" i="1" s="1"/>
  <c r="BC1460" i="1" s="1"/>
  <c r="AK1461" i="1" s="1"/>
  <c r="AP1460" i="1"/>
  <c r="AR1460" i="1" s="1"/>
  <c r="AX1460" i="1" s="1"/>
  <c r="BB1460" i="1" s="1"/>
  <c r="AJ1461" i="1" s="1"/>
  <c r="AN1461" i="1" l="1"/>
  <c r="AO1461" i="1" s="1"/>
  <c r="AT1461" i="1"/>
  <c r="AV1461" i="1" s="1"/>
  <c r="AZ1461" i="1" s="1"/>
  <c r="BD1461" i="1" s="1"/>
  <c r="AL1462" i="1" s="1"/>
  <c r="AU1461" i="1"/>
  <c r="AW1461" i="1" s="1"/>
  <c r="BA1461" i="1" s="1"/>
  <c r="BE1461" i="1" s="1"/>
  <c r="AM1462" i="1" s="1"/>
  <c r="AQ1461" i="1"/>
  <c r="AS1461" i="1" s="1"/>
  <c r="AY1461" i="1" s="1"/>
  <c r="BC1461" i="1" s="1"/>
  <c r="AK1462" i="1" s="1"/>
  <c r="AU1462" i="1" l="1"/>
  <c r="AP1461" i="1"/>
  <c r="AR1461" i="1" s="1"/>
  <c r="AX1461" i="1" s="1"/>
  <c r="BB1461" i="1" s="1"/>
  <c r="AJ1462" i="1" s="1"/>
  <c r="AT1462" i="1" l="1"/>
  <c r="AN1462" i="1"/>
  <c r="AO1462" i="1" l="1"/>
  <c r="AW1462" i="1" s="1"/>
  <c r="BA1462" i="1" s="1"/>
  <c r="BE1462" i="1" s="1"/>
  <c r="AM1463" i="1" s="1"/>
  <c r="AQ1462" i="1" l="1"/>
  <c r="AS1462" i="1" s="1"/>
  <c r="AY1462" i="1" s="1"/>
  <c r="BC1462" i="1" s="1"/>
  <c r="AK1463" i="1" s="1"/>
  <c r="AP1462" i="1"/>
  <c r="AR1462" i="1" s="1"/>
  <c r="AX1462" i="1" s="1"/>
  <c r="BB1462" i="1" s="1"/>
  <c r="AJ1463" i="1" s="1"/>
  <c r="AV1462" i="1"/>
  <c r="AZ1462" i="1" s="1"/>
  <c r="BD1462" i="1" s="1"/>
  <c r="AL1463" i="1" s="1"/>
  <c r="AT1463" i="1" l="1"/>
  <c r="AN1463" i="1"/>
  <c r="AO1463" i="1" s="1"/>
  <c r="AU1463" i="1"/>
  <c r="AP1463" i="1" l="1"/>
  <c r="AR1463" i="1" s="1"/>
  <c r="AX1463" i="1" s="1"/>
  <c r="BB1463" i="1" s="1"/>
  <c r="AJ1464" i="1" s="1"/>
  <c r="AQ1463" i="1"/>
  <c r="AS1463" i="1" s="1"/>
  <c r="AY1463" i="1" s="1"/>
  <c r="BC1463" i="1" s="1"/>
  <c r="AK1464" i="1" s="1"/>
  <c r="AV1463" i="1"/>
  <c r="AZ1463" i="1" s="1"/>
  <c r="BD1463" i="1" s="1"/>
  <c r="AL1464" i="1" s="1"/>
  <c r="AW1463" i="1"/>
  <c r="BA1463" i="1" s="1"/>
  <c r="BE1463" i="1" s="1"/>
  <c r="AM1464" i="1" s="1"/>
  <c r="AU1464" i="1" l="1"/>
  <c r="AT1464" i="1"/>
  <c r="AN1464" i="1"/>
  <c r="AO1464" i="1" s="1"/>
  <c r="AV1464" i="1" l="1"/>
  <c r="AZ1464" i="1" s="1"/>
  <c r="BD1464" i="1" s="1"/>
  <c r="AL1465" i="1" s="1"/>
  <c r="AW1464" i="1"/>
  <c r="BA1464" i="1" s="1"/>
  <c r="BE1464" i="1" s="1"/>
  <c r="AM1465" i="1" s="1"/>
  <c r="AQ1464" i="1"/>
  <c r="AS1464" i="1" s="1"/>
  <c r="AY1464" i="1" s="1"/>
  <c r="BC1464" i="1" s="1"/>
  <c r="AK1465" i="1" s="1"/>
  <c r="AP1464" i="1"/>
  <c r="AR1464" i="1" s="1"/>
  <c r="AX1464" i="1" s="1"/>
  <c r="BB1464" i="1" s="1"/>
  <c r="AJ1465" i="1" s="1"/>
  <c r="AU1465" i="1" l="1"/>
  <c r="AN1465" i="1"/>
  <c r="AO1465" i="1" s="1"/>
  <c r="AT1465" i="1"/>
  <c r="AP1465" i="1" l="1"/>
  <c r="AR1465" i="1" s="1"/>
  <c r="AX1465" i="1" s="1"/>
  <c r="BB1465" i="1" s="1"/>
  <c r="AJ1466" i="1" s="1"/>
  <c r="AQ1465" i="1"/>
  <c r="AS1465" i="1" s="1"/>
  <c r="AY1465" i="1" s="1"/>
  <c r="BC1465" i="1" s="1"/>
  <c r="AK1466" i="1" s="1"/>
  <c r="AV1465" i="1"/>
  <c r="AZ1465" i="1" s="1"/>
  <c r="BD1465" i="1" s="1"/>
  <c r="AL1466" i="1" s="1"/>
  <c r="AW1465" i="1"/>
  <c r="BA1465" i="1" s="1"/>
  <c r="BE1465" i="1" s="1"/>
  <c r="AM1466" i="1" s="1"/>
  <c r="AU1466" i="1" l="1"/>
  <c r="AT1466" i="1"/>
  <c r="AN1466" i="1"/>
  <c r="AO1466" i="1" s="1"/>
  <c r="AP1466" i="1" s="1"/>
  <c r="AR1466" i="1" s="1"/>
  <c r="AX1466" i="1" s="1"/>
  <c r="BB1466" i="1" s="1"/>
  <c r="AJ1467" i="1" s="1"/>
  <c r="AW1466" i="1" l="1"/>
  <c r="BA1466" i="1" s="1"/>
  <c r="BE1466" i="1" s="1"/>
  <c r="AM1467" i="1" s="1"/>
  <c r="AQ1466" i="1"/>
  <c r="AS1466" i="1" s="1"/>
  <c r="AY1466" i="1" s="1"/>
  <c r="BC1466" i="1" s="1"/>
  <c r="AK1467" i="1" s="1"/>
  <c r="AN1467" i="1" s="1"/>
  <c r="AV1466" i="1"/>
  <c r="AZ1466" i="1" s="1"/>
  <c r="BD1466" i="1" s="1"/>
  <c r="AL1467" i="1" s="1"/>
  <c r="AO1467" i="1" l="1"/>
  <c r="AP1467" i="1"/>
  <c r="AR1467" i="1" s="1"/>
  <c r="AX1467" i="1"/>
  <c r="BB1467" i="1" s="1"/>
  <c r="AJ1468" i="1" s="1"/>
  <c r="AM1468" i="1"/>
  <c r="AQ1467" i="1"/>
  <c r="AS1467" i="1" s="1"/>
  <c r="AY1467" i="1" s="1"/>
  <c r="BC1467" i="1" s="1"/>
  <c r="AK1468" i="1" s="1"/>
  <c r="AU1467" i="1"/>
  <c r="AW1467" i="1" s="1"/>
  <c r="BA1467" i="1" s="1"/>
  <c r="BE1467" i="1" s="1"/>
  <c r="AT1467" i="1"/>
  <c r="AV1467" i="1" s="1"/>
  <c r="AZ1467" i="1" s="1"/>
  <c r="BD1467" i="1" s="1"/>
  <c r="AL1468" i="1" s="1"/>
  <c r="AU1468" i="1" l="1"/>
  <c r="AW1468" i="1" s="1"/>
  <c r="BA1468" i="1" s="1"/>
  <c r="BE1468" i="1" s="1"/>
  <c r="AM1469" i="1" s="1"/>
  <c r="AT1468" i="1"/>
  <c r="AV1468" i="1" s="1"/>
  <c r="AZ1468" i="1" s="1"/>
  <c r="BD1468" i="1" s="1"/>
  <c r="AL1469" i="1" s="1"/>
  <c r="AN1468" i="1"/>
  <c r="AO1468" i="1" s="1"/>
  <c r="AQ1468" i="1" s="1"/>
  <c r="AS1468" i="1" s="1"/>
  <c r="AY1468" i="1" s="1"/>
  <c r="BC1468" i="1" s="1"/>
  <c r="AK1469" i="1" s="1"/>
  <c r="AU1469" i="1" l="1"/>
  <c r="AP1468" i="1"/>
  <c r="AR1468" i="1" s="1"/>
  <c r="AX1468" i="1" s="1"/>
  <c r="BB1468" i="1" s="1"/>
  <c r="AJ1469" i="1" s="1"/>
  <c r="AN1469" i="1" l="1"/>
  <c r="AT1469" i="1"/>
  <c r="AO1469" i="1" l="1"/>
  <c r="AW1469" i="1" s="1"/>
  <c r="BA1469" i="1" s="1"/>
  <c r="BE1469" i="1" s="1"/>
  <c r="AM1470" i="1" s="1"/>
  <c r="AQ1469" i="1" l="1"/>
  <c r="AS1469" i="1" s="1"/>
  <c r="AY1469" i="1" s="1"/>
  <c r="BC1469" i="1" s="1"/>
  <c r="AK1470" i="1" s="1"/>
  <c r="AV1469" i="1"/>
  <c r="AZ1469" i="1" s="1"/>
  <c r="BD1469" i="1" s="1"/>
  <c r="AL1470" i="1" s="1"/>
  <c r="AP1469" i="1"/>
  <c r="AR1469" i="1" s="1"/>
  <c r="AX1469" i="1" s="1"/>
  <c r="BB1469" i="1" s="1"/>
  <c r="AJ1470" i="1" s="1"/>
  <c r="AT1470" i="1" l="1"/>
  <c r="AN1470" i="1"/>
  <c r="AO1470" i="1" s="1"/>
  <c r="AU1470" i="1"/>
  <c r="AP1470" i="1" l="1"/>
  <c r="AR1470" i="1" s="1"/>
  <c r="AX1470" i="1" s="1"/>
  <c r="BB1470" i="1" s="1"/>
  <c r="AJ1471" i="1" s="1"/>
  <c r="AQ1470" i="1"/>
  <c r="AS1470" i="1" s="1"/>
  <c r="AY1470" i="1" s="1"/>
  <c r="BC1470" i="1" s="1"/>
  <c r="AK1471" i="1" s="1"/>
  <c r="AV1470" i="1"/>
  <c r="AZ1470" i="1" s="1"/>
  <c r="BD1470" i="1" s="1"/>
  <c r="AL1471" i="1" s="1"/>
  <c r="AW1470" i="1"/>
  <c r="BA1470" i="1" s="1"/>
  <c r="BE1470" i="1" s="1"/>
  <c r="AM1471" i="1" s="1"/>
  <c r="AU1471" i="1" l="1"/>
  <c r="AW1471" i="1" s="1"/>
  <c r="BA1471" i="1" s="1"/>
  <c r="BE1471" i="1" s="1"/>
  <c r="AM1472" i="1" s="1"/>
  <c r="AT1471" i="1"/>
  <c r="AN1471" i="1"/>
  <c r="AO1471" i="1" s="1"/>
  <c r="AV1471" i="1" l="1"/>
  <c r="AZ1471" i="1" s="1"/>
  <c r="BD1471" i="1" s="1"/>
  <c r="AL1472" i="1" s="1"/>
  <c r="AQ1471" i="1"/>
  <c r="AS1471" i="1" s="1"/>
  <c r="AY1471" i="1" s="1"/>
  <c r="BC1471" i="1" s="1"/>
  <c r="AK1472" i="1" s="1"/>
  <c r="AP1471" i="1"/>
  <c r="AR1471" i="1" s="1"/>
  <c r="AX1471" i="1" s="1"/>
  <c r="BB1471" i="1" s="1"/>
  <c r="AJ1472" i="1" s="1"/>
  <c r="AT1472" i="1" l="1"/>
  <c r="AN1472" i="1"/>
  <c r="AO1472" i="1" s="1"/>
  <c r="AU1472" i="1"/>
  <c r="AQ1472" i="1"/>
  <c r="AS1472" i="1" s="1"/>
  <c r="AY1472" i="1" s="1"/>
  <c r="BC1472" i="1" s="1"/>
  <c r="AK1473" i="1" s="1"/>
  <c r="AP1472" i="1" l="1"/>
  <c r="AR1472" i="1" s="1"/>
  <c r="AX1472" i="1" s="1"/>
  <c r="BB1472" i="1" s="1"/>
  <c r="AJ1473" i="1" s="1"/>
  <c r="AW1472" i="1"/>
  <c r="BA1472" i="1" s="1"/>
  <c r="BE1472" i="1" s="1"/>
  <c r="AM1473" i="1" s="1"/>
  <c r="AV1472" i="1"/>
  <c r="AZ1472" i="1" s="1"/>
  <c r="BD1472" i="1" s="1"/>
  <c r="AL1473" i="1" s="1"/>
  <c r="AN1473" i="1" l="1"/>
  <c r="AT1473" i="1"/>
  <c r="AU1473" i="1"/>
  <c r="AO1473" i="1" l="1"/>
  <c r="AV1473" i="1" s="1"/>
  <c r="AZ1473" i="1" s="1"/>
  <c r="BD1473" i="1" s="1"/>
  <c r="AL1474" i="1" s="1"/>
  <c r="AW1473" i="1"/>
  <c r="BA1473" i="1" s="1"/>
  <c r="BE1473" i="1" s="1"/>
  <c r="AM1474" i="1" s="1"/>
  <c r="AP1473" i="1" l="1"/>
  <c r="AR1473" i="1" s="1"/>
  <c r="AX1473" i="1" s="1"/>
  <c r="BB1473" i="1" s="1"/>
  <c r="AJ1474" i="1" s="1"/>
  <c r="AQ1473" i="1"/>
  <c r="AS1473" i="1" s="1"/>
  <c r="AY1473" i="1" s="1"/>
  <c r="BC1473" i="1" s="1"/>
  <c r="AK1474" i="1" s="1"/>
  <c r="AU1474" i="1" l="1"/>
  <c r="AT1474" i="1"/>
  <c r="AN1474" i="1"/>
  <c r="AO1474" i="1" s="1"/>
  <c r="AV1474" i="1" l="1"/>
  <c r="AZ1474" i="1" s="1"/>
  <c r="BD1474" i="1" s="1"/>
  <c r="AL1475" i="1" s="1"/>
  <c r="AP1474" i="1"/>
  <c r="AR1474" i="1" s="1"/>
  <c r="AX1474" i="1" s="1"/>
  <c r="BB1474" i="1" s="1"/>
  <c r="AJ1475" i="1" s="1"/>
  <c r="AW1474" i="1"/>
  <c r="BA1474" i="1" s="1"/>
  <c r="BE1474" i="1" s="1"/>
  <c r="AM1475" i="1" s="1"/>
  <c r="AQ1474" i="1"/>
  <c r="AS1474" i="1" s="1"/>
  <c r="AY1474" i="1" s="1"/>
  <c r="BC1474" i="1" s="1"/>
  <c r="AK1475" i="1" s="1"/>
  <c r="AU1475" i="1" l="1"/>
  <c r="AT1475" i="1"/>
  <c r="AN1475" i="1"/>
  <c r="AO1475" i="1" s="1"/>
  <c r="AP1475" i="1" l="1"/>
  <c r="AR1475" i="1" s="1"/>
  <c r="AX1475" i="1" s="1"/>
  <c r="BB1475" i="1" s="1"/>
  <c r="AJ1476" i="1" s="1"/>
  <c r="AV1475" i="1"/>
  <c r="AZ1475" i="1" s="1"/>
  <c r="BD1475" i="1" s="1"/>
  <c r="AL1476" i="1" s="1"/>
  <c r="AW1475" i="1"/>
  <c r="BA1475" i="1" s="1"/>
  <c r="BE1475" i="1" s="1"/>
  <c r="AM1476" i="1" s="1"/>
  <c r="AQ1475" i="1"/>
  <c r="AS1475" i="1" s="1"/>
  <c r="AY1475" i="1" s="1"/>
  <c r="BC1475" i="1" s="1"/>
  <c r="AK1476" i="1" s="1"/>
  <c r="AU1476" i="1" l="1"/>
  <c r="AT1476" i="1"/>
  <c r="AV1476" i="1" s="1"/>
  <c r="AZ1476" i="1" s="1"/>
  <c r="BD1476" i="1" s="1"/>
  <c r="AL1477" i="1" s="1"/>
  <c r="AN1476" i="1"/>
  <c r="AO1476" i="1" s="1"/>
  <c r="AP1476" i="1" l="1"/>
  <c r="AR1476" i="1" s="1"/>
  <c r="AX1476" i="1" s="1"/>
  <c r="BB1476" i="1" s="1"/>
  <c r="AJ1477" i="1" s="1"/>
  <c r="AQ1476" i="1"/>
  <c r="AS1476" i="1" s="1"/>
  <c r="AY1476" i="1" s="1"/>
  <c r="BC1476" i="1" s="1"/>
  <c r="AK1477" i="1" s="1"/>
  <c r="AW1476" i="1"/>
  <c r="BA1476" i="1" s="1"/>
  <c r="BE1476" i="1" s="1"/>
  <c r="AM1477" i="1" s="1"/>
  <c r="AN1477" i="1" l="1"/>
  <c r="AO1477" i="1" s="1"/>
  <c r="AQ1477" i="1" s="1"/>
  <c r="AS1477" i="1" s="1"/>
  <c r="AY1477" i="1" s="1"/>
  <c r="BC1477" i="1" s="1"/>
  <c r="AK1478" i="1" s="1"/>
  <c r="AT1477" i="1"/>
  <c r="AU1477" i="1"/>
  <c r="AW1477" i="1" l="1"/>
  <c r="BA1477" i="1" s="1"/>
  <c r="BE1477" i="1" s="1"/>
  <c r="AM1478" i="1" s="1"/>
  <c r="AV1477" i="1"/>
  <c r="AZ1477" i="1" s="1"/>
  <c r="BD1477" i="1" s="1"/>
  <c r="AL1478" i="1" s="1"/>
  <c r="AP1477" i="1"/>
  <c r="AR1477" i="1" s="1"/>
  <c r="AX1477" i="1" s="1"/>
  <c r="BB1477" i="1" s="1"/>
  <c r="AJ1478" i="1" s="1"/>
  <c r="AT1478" i="1" l="1"/>
  <c r="AN1478" i="1"/>
  <c r="AU1478" i="1"/>
  <c r="AO1478" i="1" l="1"/>
  <c r="AV1478" i="1" s="1"/>
  <c r="AZ1478" i="1" s="1"/>
  <c r="BD1478" i="1" s="1"/>
  <c r="AL1479" i="1" s="1"/>
  <c r="AP1478" i="1" l="1"/>
  <c r="AR1478" i="1" s="1"/>
  <c r="AX1478" i="1" s="1"/>
  <c r="BB1478" i="1" s="1"/>
  <c r="AJ1479" i="1" s="1"/>
  <c r="AW1478" i="1"/>
  <c r="BA1478" i="1" s="1"/>
  <c r="BE1478" i="1" s="1"/>
  <c r="AM1479" i="1" s="1"/>
  <c r="AQ1478" i="1"/>
  <c r="AS1478" i="1" s="1"/>
  <c r="AY1478" i="1" s="1"/>
  <c r="BC1478" i="1" s="1"/>
  <c r="AK1479" i="1" s="1"/>
  <c r="AU1479" i="1" l="1"/>
  <c r="AT1479" i="1"/>
  <c r="AN1479" i="1"/>
  <c r="AO1479" i="1" s="1"/>
  <c r="AV1479" i="1" l="1"/>
  <c r="AZ1479" i="1" s="1"/>
  <c r="BD1479" i="1" s="1"/>
  <c r="AL1480" i="1" s="1"/>
  <c r="AW1479" i="1"/>
  <c r="BA1479" i="1" s="1"/>
  <c r="BE1479" i="1" s="1"/>
  <c r="AM1480" i="1" s="1"/>
  <c r="AP1479" i="1"/>
  <c r="AR1479" i="1" s="1"/>
  <c r="AX1479" i="1" s="1"/>
  <c r="BB1479" i="1" s="1"/>
  <c r="AJ1480" i="1" s="1"/>
  <c r="AQ1479" i="1"/>
  <c r="AS1479" i="1" s="1"/>
  <c r="AY1479" i="1" s="1"/>
  <c r="BC1479" i="1" s="1"/>
  <c r="AK1480" i="1" s="1"/>
  <c r="AT1480" i="1" l="1"/>
  <c r="AN1480" i="1"/>
  <c r="AO1480" i="1" s="1"/>
  <c r="AQ1480" i="1" s="1"/>
  <c r="AS1480" i="1" s="1"/>
  <c r="AY1480" i="1" s="1"/>
  <c r="BC1480" i="1" s="1"/>
  <c r="AK1481" i="1" s="1"/>
  <c r="AU1480" i="1"/>
  <c r="AW1480" i="1" s="1"/>
  <c r="BA1480" i="1" s="1"/>
  <c r="BE1480" i="1" s="1"/>
  <c r="AM1481" i="1" s="1"/>
  <c r="AU1481" i="1" l="1"/>
  <c r="AP1480" i="1"/>
  <c r="AR1480" i="1" s="1"/>
  <c r="AX1480" i="1" s="1"/>
  <c r="BB1480" i="1" s="1"/>
  <c r="AJ1481" i="1" s="1"/>
  <c r="AV1480" i="1"/>
  <c r="AZ1480" i="1" s="1"/>
  <c r="BD1480" i="1" s="1"/>
  <c r="AL1481" i="1" s="1"/>
  <c r="AN1481" i="1" l="1"/>
  <c r="AT1481" i="1"/>
  <c r="AO1481" i="1" l="1"/>
  <c r="AW1481" i="1" s="1"/>
  <c r="BA1481" i="1" s="1"/>
  <c r="BE1481" i="1" s="1"/>
  <c r="AM1482" i="1" s="1"/>
  <c r="AQ1481" i="1" l="1"/>
  <c r="AS1481" i="1" s="1"/>
  <c r="AY1481" i="1" s="1"/>
  <c r="BC1481" i="1" s="1"/>
  <c r="AK1482" i="1" s="1"/>
  <c r="AV1481" i="1"/>
  <c r="AZ1481" i="1" s="1"/>
  <c r="BD1481" i="1" s="1"/>
  <c r="AL1482" i="1" s="1"/>
  <c r="AP1481" i="1"/>
  <c r="AR1481" i="1" s="1"/>
  <c r="AX1481" i="1" s="1"/>
  <c r="BB1481" i="1" s="1"/>
  <c r="AJ1482" i="1" s="1"/>
  <c r="AT1482" i="1" l="1"/>
  <c r="AN1482" i="1"/>
  <c r="AO1482" i="1" s="1"/>
  <c r="AU1482" i="1"/>
  <c r="AQ1482" i="1" l="1"/>
  <c r="AS1482" i="1" s="1"/>
  <c r="AY1482" i="1" s="1"/>
  <c r="BC1482" i="1" s="1"/>
  <c r="AK1483" i="1" s="1"/>
  <c r="AP1482" i="1"/>
  <c r="AR1482" i="1" s="1"/>
  <c r="AX1482" i="1" s="1"/>
  <c r="BB1482" i="1" s="1"/>
  <c r="AJ1483" i="1" s="1"/>
  <c r="AV1482" i="1"/>
  <c r="AZ1482" i="1" s="1"/>
  <c r="BD1482" i="1" s="1"/>
  <c r="AL1483" i="1" s="1"/>
  <c r="AW1482" i="1"/>
  <c r="BA1482" i="1" s="1"/>
  <c r="BE1482" i="1" s="1"/>
  <c r="AM1483" i="1" s="1"/>
  <c r="AT1483" i="1" l="1"/>
  <c r="AN1483" i="1"/>
  <c r="AO1483" i="1" s="1"/>
  <c r="AU1483" i="1"/>
  <c r="AP1483" i="1" l="1"/>
  <c r="AR1483" i="1" s="1"/>
  <c r="AX1483" i="1" s="1"/>
  <c r="BB1483" i="1" s="1"/>
  <c r="AJ1484" i="1" s="1"/>
  <c r="AV1483" i="1"/>
  <c r="AZ1483" i="1" s="1"/>
  <c r="BD1483" i="1" s="1"/>
  <c r="AL1484" i="1" s="1"/>
  <c r="AW1483" i="1"/>
  <c r="BA1483" i="1" s="1"/>
  <c r="BE1483" i="1" s="1"/>
  <c r="AM1484" i="1" s="1"/>
  <c r="AQ1483" i="1"/>
  <c r="AS1483" i="1" s="1"/>
  <c r="AY1483" i="1" s="1"/>
  <c r="BC1483" i="1" s="1"/>
  <c r="AK1484" i="1" s="1"/>
  <c r="AU1484" i="1" l="1"/>
  <c r="AT1484" i="1"/>
  <c r="AV1484" i="1" s="1"/>
  <c r="AZ1484" i="1" s="1"/>
  <c r="BD1484" i="1" s="1"/>
  <c r="AL1485" i="1" s="1"/>
  <c r="AN1484" i="1"/>
  <c r="AO1484" i="1" s="1"/>
  <c r="AP1484" i="1" l="1"/>
  <c r="AR1484" i="1" s="1"/>
  <c r="AX1484" i="1" s="1"/>
  <c r="BB1484" i="1" s="1"/>
  <c r="AJ1485" i="1" s="1"/>
  <c r="AQ1484" i="1"/>
  <c r="AS1484" i="1" s="1"/>
  <c r="AY1484" i="1" s="1"/>
  <c r="BC1484" i="1" s="1"/>
  <c r="AK1485" i="1" s="1"/>
  <c r="AW1484" i="1"/>
  <c r="BA1484" i="1" s="1"/>
  <c r="BE1484" i="1" s="1"/>
  <c r="AM1485" i="1" s="1"/>
  <c r="AU1485" i="1" l="1"/>
  <c r="AN1485" i="1"/>
  <c r="AO1485" i="1" s="1"/>
  <c r="AT1485" i="1"/>
  <c r="AP1485" i="1" l="1"/>
  <c r="AR1485" i="1" s="1"/>
  <c r="AX1485" i="1" s="1"/>
  <c r="BB1485" i="1" s="1"/>
  <c r="AJ1486" i="1" s="1"/>
  <c r="AW1485" i="1"/>
  <c r="BA1485" i="1" s="1"/>
  <c r="BE1485" i="1" s="1"/>
  <c r="AM1486" i="1" s="1"/>
  <c r="AQ1485" i="1"/>
  <c r="AS1485" i="1" s="1"/>
  <c r="AY1485" i="1" s="1"/>
  <c r="BC1485" i="1" s="1"/>
  <c r="AK1486" i="1" s="1"/>
  <c r="AV1485" i="1"/>
  <c r="AZ1485" i="1" s="1"/>
  <c r="BD1485" i="1" s="1"/>
  <c r="AL1486" i="1" s="1"/>
  <c r="AU1486" i="1" l="1"/>
  <c r="AW1486" i="1" s="1"/>
  <c r="BA1486" i="1" s="1"/>
  <c r="BE1486" i="1" s="1"/>
  <c r="AM1487" i="1" s="1"/>
  <c r="AT1486" i="1"/>
  <c r="AN1486" i="1"/>
  <c r="AO1486" i="1" s="1"/>
  <c r="AP1486" i="1" s="1"/>
  <c r="AR1486" i="1" s="1"/>
  <c r="AX1486" i="1" s="1"/>
  <c r="BB1486" i="1" s="1"/>
  <c r="AJ1487" i="1" s="1"/>
  <c r="AQ1486" i="1" l="1"/>
  <c r="AS1486" i="1" s="1"/>
  <c r="AY1486" i="1" s="1"/>
  <c r="BC1486" i="1" s="1"/>
  <c r="AK1487" i="1" s="1"/>
  <c r="AV1486" i="1"/>
  <c r="AZ1486" i="1" s="1"/>
  <c r="BD1486" i="1" s="1"/>
  <c r="AL1487" i="1" s="1"/>
  <c r="AU1487" i="1" l="1"/>
  <c r="AN1487" i="1"/>
  <c r="AT1487" i="1"/>
  <c r="AO1487" i="1" l="1"/>
  <c r="AW1487" i="1" s="1"/>
  <c r="BA1487" i="1" s="1"/>
  <c r="BE1487" i="1" s="1"/>
  <c r="AM1488" i="1" s="1"/>
  <c r="AQ1487" i="1"/>
  <c r="AS1487" i="1" s="1"/>
  <c r="AY1487" i="1" s="1"/>
  <c r="BC1487" i="1" s="1"/>
  <c r="AK1488" i="1" s="1"/>
  <c r="AU1488" i="1" l="1"/>
  <c r="AV1487" i="1"/>
  <c r="AZ1487" i="1" s="1"/>
  <c r="BD1487" i="1" s="1"/>
  <c r="AL1488" i="1" s="1"/>
  <c r="AP1487" i="1"/>
  <c r="AR1487" i="1" s="1"/>
  <c r="AX1487" i="1" s="1"/>
  <c r="BB1487" i="1" s="1"/>
  <c r="AJ1488" i="1" s="1"/>
  <c r="AT1488" i="1" l="1"/>
  <c r="AN1488" i="1"/>
  <c r="AO1488" i="1" l="1"/>
  <c r="AW1488" i="1" s="1"/>
  <c r="BA1488" i="1" s="1"/>
  <c r="BE1488" i="1" s="1"/>
  <c r="AM1489" i="1" s="1"/>
  <c r="AV1488" i="1"/>
  <c r="AZ1488" i="1" s="1"/>
  <c r="BD1488" i="1" s="1"/>
  <c r="AL1489" i="1" s="1"/>
  <c r="AQ1488" i="1" l="1"/>
  <c r="AS1488" i="1" s="1"/>
  <c r="AY1488" i="1" s="1"/>
  <c r="BC1488" i="1" s="1"/>
  <c r="AK1489" i="1" s="1"/>
  <c r="AP1488" i="1"/>
  <c r="AR1488" i="1" s="1"/>
  <c r="AX1488" i="1" s="1"/>
  <c r="BB1488" i="1" s="1"/>
  <c r="AJ1489" i="1" s="1"/>
  <c r="AN1489" i="1" l="1"/>
  <c r="AO1489" i="1" s="1"/>
  <c r="AQ1489" i="1" s="1"/>
  <c r="AS1489" i="1" s="1"/>
  <c r="AY1489" i="1" s="1"/>
  <c r="BC1489" i="1" s="1"/>
  <c r="AK1490" i="1" s="1"/>
  <c r="AT1489" i="1"/>
  <c r="AV1489" i="1" s="1"/>
  <c r="AZ1489" i="1" s="1"/>
  <c r="BD1489" i="1" s="1"/>
  <c r="AL1490" i="1" s="1"/>
  <c r="AU1489" i="1"/>
  <c r="AW1489" i="1" l="1"/>
  <c r="BA1489" i="1" s="1"/>
  <c r="BE1489" i="1" s="1"/>
  <c r="AM1490" i="1" s="1"/>
  <c r="AP1489" i="1"/>
  <c r="AR1489" i="1" s="1"/>
  <c r="AX1489" i="1" s="1"/>
  <c r="BB1489" i="1" s="1"/>
  <c r="AJ1490" i="1" s="1"/>
  <c r="AT1490" i="1" l="1"/>
  <c r="AN1490" i="1"/>
  <c r="AU1490" i="1"/>
  <c r="AO1490" i="1" l="1"/>
  <c r="AQ1490" i="1" s="1"/>
  <c r="AS1490" i="1" s="1"/>
  <c r="AY1490" i="1" s="1"/>
  <c r="BC1490" i="1" s="1"/>
  <c r="AK1491" i="1" s="1"/>
  <c r="AW1490" i="1"/>
  <c r="BA1490" i="1" s="1"/>
  <c r="BE1490" i="1" s="1"/>
  <c r="AM1491" i="1" s="1"/>
  <c r="AV1490" i="1"/>
  <c r="AZ1490" i="1" s="1"/>
  <c r="BD1490" i="1" s="1"/>
  <c r="AL1491" i="1" s="1"/>
  <c r="AP1490" i="1"/>
  <c r="AR1490" i="1" s="1"/>
  <c r="AX1490" i="1" s="1"/>
  <c r="BB1490" i="1" s="1"/>
  <c r="AJ1491" i="1" s="1"/>
  <c r="AU1491" i="1" l="1"/>
  <c r="AT1491" i="1"/>
  <c r="AV1491" i="1" s="1"/>
  <c r="AZ1491" i="1" s="1"/>
  <c r="BD1491" i="1" s="1"/>
  <c r="AL1492" i="1" s="1"/>
  <c r="AN1491" i="1"/>
  <c r="AO1491" i="1" s="1"/>
  <c r="AW1491" i="1" l="1"/>
  <c r="BA1491" i="1" s="1"/>
  <c r="BE1491" i="1" s="1"/>
  <c r="AM1492" i="1" s="1"/>
  <c r="AP1491" i="1"/>
  <c r="AR1491" i="1" s="1"/>
  <c r="AX1491" i="1" s="1"/>
  <c r="BB1491" i="1" s="1"/>
  <c r="AJ1492" i="1" s="1"/>
  <c r="AQ1491" i="1"/>
  <c r="AS1491" i="1" s="1"/>
  <c r="AY1491" i="1" s="1"/>
  <c r="BC1491" i="1" s="1"/>
  <c r="AK1492" i="1" s="1"/>
  <c r="AU1492" i="1" l="1"/>
  <c r="AT1492" i="1"/>
  <c r="AN1492" i="1"/>
  <c r="AO1492" i="1" s="1"/>
  <c r="AP1492" i="1" s="1"/>
  <c r="AR1492" i="1" s="1"/>
  <c r="AX1492" i="1" s="1"/>
  <c r="BB1492" i="1" s="1"/>
  <c r="AJ1493" i="1" s="1"/>
  <c r="AV1492" i="1" l="1"/>
  <c r="AZ1492" i="1" s="1"/>
  <c r="BD1492" i="1" s="1"/>
  <c r="AL1493" i="1" s="1"/>
  <c r="AT1493" i="1" s="1"/>
  <c r="AQ1492" i="1"/>
  <c r="AS1492" i="1" s="1"/>
  <c r="AY1492" i="1" s="1"/>
  <c r="BC1492" i="1" s="1"/>
  <c r="AK1493" i="1" s="1"/>
  <c r="AW1492" i="1"/>
  <c r="BA1492" i="1" s="1"/>
  <c r="BE1492" i="1" s="1"/>
  <c r="AM1493" i="1" s="1"/>
  <c r="AU1493" i="1" l="1"/>
  <c r="AN1493" i="1"/>
  <c r="AO1493" i="1" l="1"/>
  <c r="AQ1493" i="1" s="1"/>
  <c r="AS1493" i="1" s="1"/>
  <c r="AY1493" i="1" s="1"/>
  <c r="BC1493" i="1" s="1"/>
  <c r="AK1494" i="1" s="1"/>
  <c r="AV1493" i="1" l="1"/>
  <c r="AZ1493" i="1" s="1"/>
  <c r="BD1493" i="1" s="1"/>
  <c r="AL1494" i="1" s="1"/>
  <c r="AP1493" i="1"/>
  <c r="AR1493" i="1" s="1"/>
  <c r="AX1493" i="1" s="1"/>
  <c r="BB1493" i="1" s="1"/>
  <c r="AJ1494" i="1" s="1"/>
  <c r="AW1493" i="1"/>
  <c r="BA1493" i="1" s="1"/>
  <c r="BE1493" i="1" s="1"/>
  <c r="AM1494" i="1" s="1"/>
  <c r="AT1494" i="1" l="1"/>
  <c r="AN1494" i="1"/>
  <c r="AU1494" i="1"/>
  <c r="AO1494" i="1" l="1"/>
  <c r="AW1494" i="1" s="1"/>
  <c r="BA1494" i="1" s="1"/>
  <c r="BE1494" i="1" s="1"/>
  <c r="AM1495" i="1" s="1"/>
  <c r="AV1494" i="1"/>
  <c r="AZ1494" i="1" s="1"/>
  <c r="BD1494" i="1" s="1"/>
  <c r="AL1495" i="1" s="1"/>
  <c r="AP1494" i="1"/>
  <c r="AR1494" i="1" s="1"/>
  <c r="AX1494" i="1" s="1"/>
  <c r="BB1494" i="1" s="1"/>
  <c r="AJ1495" i="1" s="1"/>
  <c r="AQ1494" i="1" l="1"/>
  <c r="AS1494" i="1" s="1"/>
  <c r="AY1494" i="1" s="1"/>
  <c r="BC1494" i="1" s="1"/>
  <c r="AK1495" i="1" s="1"/>
  <c r="AN1495" i="1" s="1"/>
  <c r="AT1495" i="1"/>
  <c r="AO1495" i="1" l="1"/>
  <c r="AP1495" i="1"/>
  <c r="AR1495" i="1" s="1"/>
  <c r="AX1495" i="1" s="1"/>
  <c r="BB1495" i="1" s="1"/>
  <c r="AJ1496" i="1" s="1"/>
  <c r="AQ1495" i="1"/>
  <c r="AS1495" i="1" s="1"/>
  <c r="AY1495" i="1" s="1"/>
  <c r="BC1495" i="1" s="1"/>
  <c r="AK1496" i="1" s="1"/>
  <c r="AU1495" i="1"/>
  <c r="AW1495" i="1" s="1"/>
  <c r="BA1495" i="1" s="1"/>
  <c r="BE1495" i="1" s="1"/>
  <c r="AM1496" i="1" s="1"/>
  <c r="AV1495" i="1"/>
  <c r="AZ1495" i="1" s="1"/>
  <c r="BD1495" i="1" s="1"/>
  <c r="AL1496" i="1" s="1"/>
  <c r="AU1496" i="1" l="1"/>
  <c r="AT1496" i="1"/>
  <c r="AV1496" i="1" s="1"/>
  <c r="AZ1496" i="1" s="1"/>
  <c r="BD1496" i="1" s="1"/>
  <c r="AL1497" i="1" s="1"/>
  <c r="AN1496" i="1"/>
  <c r="AO1496" i="1" s="1"/>
  <c r="AP1496" i="1" l="1"/>
  <c r="AR1496" i="1" s="1"/>
  <c r="AX1496" i="1" s="1"/>
  <c r="BB1496" i="1" s="1"/>
  <c r="AJ1497" i="1" s="1"/>
  <c r="AQ1496" i="1"/>
  <c r="AS1496" i="1" s="1"/>
  <c r="AY1496" i="1" s="1"/>
  <c r="BC1496" i="1" s="1"/>
  <c r="AK1497" i="1" s="1"/>
  <c r="AW1496" i="1"/>
  <c r="BA1496" i="1" s="1"/>
  <c r="BE1496" i="1" s="1"/>
  <c r="AM1497" i="1" s="1"/>
  <c r="AU1497" i="1" l="1"/>
  <c r="AN1497" i="1"/>
  <c r="AO1497" i="1" s="1"/>
  <c r="AT1497" i="1"/>
  <c r="AW1497" i="1" l="1"/>
  <c r="BA1497" i="1" s="1"/>
  <c r="BE1497" i="1" s="1"/>
  <c r="AM1498" i="1" s="1"/>
  <c r="AQ1497" i="1"/>
  <c r="AS1497" i="1" s="1"/>
  <c r="AY1497" i="1" s="1"/>
  <c r="BC1497" i="1" s="1"/>
  <c r="AK1498" i="1" s="1"/>
  <c r="AP1497" i="1"/>
  <c r="AR1497" i="1" s="1"/>
  <c r="AX1497" i="1" s="1"/>
  <c r="BB1497" i="1" s="1"/>
  <c r="AJ1498" i="1" s="1"/>
  <c r="AV1497" i="1"/>
  <c r="AZ1497" i="1" s="1"/>
  <c r="BD1497" i="1" s="1"/>
  <c r="AL1498" i="1" s="1"/>
  <c r="AT1498" i="1" l="1"/>
  <c r="AN1498" i="1"/>
  <c r="AO1498" i="1" s="1"/>
  <c r="AU1498" i="1"/>
  <c r="AQ1498" i="1" l="1"/>
  <c r="AS1498" i="1" s="1"/>
  <c r="AY1498" i="1" s="1"/>
  <c r="BC1498" i="1" s="1"/>
  <c r="AK1499" i="1" s="1"/>
  <c r="AW1498" i="1"/>
  <c r="BA1498" i="1" s="1"/>
  <c r="BE1498" i="1" s="1"/>
  <c r="AM1499" i="1" s="1"/>
  <c r="AV1498" i="1"/>
  <c r="AZ1498" i="1" s="1"/>
  <c r="BD1498" i="1" s="1"/>
  <c r="AL1499" i="1" s="1"/>
  <c r="AP1498" i="1"/>
  <c r="AR1498" i="1" s="1"/>
  <c r="AX1498" i="1" s="1"/>
  <c r="BB1498" i="1" s="1"/>
  <c r="AJ1499" i="1" s="1"/>
  <c r="AT1499" i="1" l="1"/>
  <c r="AN1499" i="1"/>
  <c r="AO1499" i="1" s="1"/>
  <c r="AU1499" i="1"/>
  <c r="AP1499" i="1" l="1"/>
  <c r="AR1499" i="1" s="1"/>
  <c r="AX1499" i="1" s="1"/>
  <c r="BB1499" i="1" s="1"/>
  <c r="AJ1500" i="1" s="1"/>
  <c r="AV1499" i="1"/>
  <c r="AZ1499" i="1" s="1"/>
  <c r="BD1499" i="1" s="1"/>
  <c r="AL1500" i="1" s="1"/>
  <c r="AW1499" i="1"/>
  <c r="BA1499" i="1" s="1"/>
  <c r="BE1499" i="1" s="1"/>
  <c r="AM1500" i="1" s="1"/>
  <c r="AQ1499" i="1"/>
  <c r="AS1499" i="1" s="1"/>
  <c r="AY1499" i="1" s="1"/>
  <c r="BC1499" i="1" s="1"/>
  <c r="AK1500" i="1" s="1"/>
  <c r="AU1500" i="1" l="1"/>
  <c r="AT1500" i="1"/>
  <c r="AN1500" i="1"/>
  <c r="AO1500" i="1" s="1"/>
  <c r="AV1500" i="1" l="1"/>
  <c r="AZ1500" i="1" s="1"/>
  <c r="BD1500" i="1" s="1"/>
  <c r="AW1500" i="1"/>
  <c r="BA1500" i="1" s="1"/>
  <c r="BE1500" i="1" s="1"/>
  <c r="AQ1500" i="1"/>
  <c r="AS1500" i="1" s="1"/>
  <c r="AY1500" i="1" s="1"/>
  <c r="BC1500" i="1" s="1"/>
  <c r="AP1500" i="1"/>
  <c r="AR1500" i="1" s="1"/>
  <c r="AX1500" i="1" s="1"/>
  <c r="BB1500" i="1" s="1"/>
  <c r="B5" i="1" l="1"/>
  <c r="E14" i="1" s="1"/>
  <c r="B4" i="1"/>
  <c r="B3" i="1"/>
  <c r="B2" i="1"/>
  <c r="B1" i="1"/>
  <c r="B8" i="1" l="1"/>
  <c r="F14" i="1" s="1"/>
  <c r="B9" i="1"/>
  <c r="H14" i="1"/>
  <c r="O14" i="1"/>
  <c r="I14" i="1" l="1"/>
  <c r="K14" i="1" s="1"/>
  <c r="M14" i="1" s="1"/>
  <c r="S14" i="1" s="1"/>
  <c r="W14" i="1" s="1"/>
  <c r="E15" i="1" s="1"/>
  <c r="J14" i="1"/>
  <c r="L14" i="1" s="1"/>
  <c r="R14" i="1" s="1"/>
  <c r="V14" i="1" s="1"/>
  <c r="D15" i="1" s="1"/>
  <c r="T14" i="1"/>
  <c r="X14" i="1" s="1"/>
  <c r="F15" i="1" s="1"/>
  <c r="H15" i="1" l="1"/>
  <c r="I15" i="1" s="1"/>
  <c r="J15" i="1" s="1"/>
  <c r="L15" i="1" s="1"/>
  <c r="R15" i="1" s="1"/>
  <c r="V15" i="1" s="1"/>
  <c r="D16" i="1" s="1"/>
  <c r="N15" i="1"/>
  <c r="P15" i="1" s="1"/>
  <c r="T15" i="1" s="1"/>
  <c r="X15" i="1" s="1"/>
  <c r="F16" i="1" s="1"/>
  <c r="Q14" i="1"/>
  <c r="U14" i="1" s="1"/>
  <c r="Y14" i="1" s="1"/>
  <c r="G15" i="1" s="1"/>
  <c r="O15" i="1" s="1"/>
  <c r="Q15" i="1" s="1"/>
  <c r="U15" i="1" s="1"/>
  <c r="Y15" i="1" s="1"/>
  <c r="G16" i="1" s="1"/>
  <c r="N16" i="1" l="1"/>
  <c r="K15" i="1"/>
  <c r="M15" i="1" s="1"/>
  <c r="S15" i="1" s="1"/>
  <c r="W15" i="1" s="1"/>
  <c r="E16" i="1" s="1"/>
  <c r="H16" i="1" l="1"/>
  <c r="O16" i="1"/>
  <c r="I16" i="1" l="1"/>
  <c r="P16" i="1" s="1"/>
  <c r="T16" i="1" s="1"/>
  <c r="X16" i="1" s="1"/>
  <c r="F17" i="1" s="1"/>
  <c r="J16" i="1" l="1"/>
  <c r="L16" i="1" s="1"/>
  <c r="R16" i="1" s="1"/>
  <c r="V16" i="1" s="1"/>
  <c r="D17" i="1" s="1"/>
  <c r="N17" i="1" s="1"/>
  <c r="K16" i="1"/>
  <c r="M16" i="1" s="1"/>
  <c r="S16" i="1" s="1"/>
  <c r="W16" i="1" s="1"/>
  <c r="E17" i="1" s="1"/>
  <c r="Q16" i="1"/>
  <c r="U16" i="1" s="1"/>
  <c r="Y16" i="1" s="1"/>
  <c r="G17" i="1" s="1"/>
  <c r="H17" i="1" l="1"/>
  <c r="I17" i="1" s="1"/>
  <c r="J17" i="1" s="1"/>
  <c r="L17" i="1" s="1"/>
  <c r="R17" i="1" s="1"/>
  <c r="V17" i="1" s="1"/>
  <c r="D18" i="1" s="1"/>
  <c r="O17" i="1"/>
  <c r="Q17" i="1" l="1"/>
  <c r="U17" i="1" s="1"/>
  <c r="Y17" i="1" s="1"/>
  <c r="G18" i="1" s="1"/>
  <c r="K17" i="1"/>
  <c r="M17" i="1" s="1"/>
  <c r="S17" i="1" s="1"/>
  <c r="W17" i="1" s="1"/>
  <c r="E18" i="1" s="1"/>
  <c r="P17" i="1"/>
  <c r="T17" i="1" s="1"/>
  <c r="X17" i="1" s="1"/>
  <c r="F18" i="1" s="1"/>
  <c r="N18" i="1" s="1"/>
  <c r="O18" i="1" l="1"/>
  <c r="H18" i="1"/>
  <c r="I18" i="1" l="1"/>
  <c r="J18" i="1" s="1"/>
  <c r="L18" i="1" s="1"/>
  <c r="R18" i="1" s="1"/>
  <c r="V18" i="1" s="1"/>
  <c r="D19" i="1" s="1"/>
  <c r="K18" i="1"/>
  <c r="M18" i="1" s="1"/>
  <c r="S18" i="1" s="1"/>
  <c r="W18" i="1" s="1"/>
  <c r="E19" i="1" s="1"/>
  <c r="P18" i="1"/>
  <c r="T18" i="1" s="1"/>
  <c r="X18" i="1" s="1"/>
  <c r="F19" i="1" s="1"/>
  <c r="Q18" i="1"/>
  <c r="U18" i="1" s="1"/>
  <c r="Y18" i="1" s="1"/>
  <c r="G19" i="1" s="1"/>
  <c r="N19" i="1" l="1"/>
  <c r="H19" i="1"/>
  <c r="I19" i="1" s="1"/>
  <c r="J19" i="1" s="1"/>
  <c r="L19" i="1" s="1"/>
  <c r="R19" i="1" s="1"/>
  <c r="V19" i="1" s="1"/>
  <c r="D20" i="1" s="1"/>
  <c r="O19" i="1"/>
  <c r="Q19" i="1" l="1"/>
  <c r="U19" i="1" s="1"/>
  <c r="Y19" i="1" s="1"/>
  <c r="G20" i="1" s="1"/>
  <c r="K19" i="1"/>
  <c r="M19" i="1" s="1"/>
  <c r="S19" i="1" s="1"/>
  <c r="W19" i="1" s="1"/>
  <c r="E20" i="1" s="1"/>
  <c r="H20" i="1" s="1"/>
  <c r="I20" i="1" s="1"/>
  <c r="P19" i="1"/>
  <c r="T19" i="1" s="1"/>
  <c r="X19" i="1" s="1"/>
  <c r="F20" i="1" s="1"/>
  <c r="N20" i="1" s="1"/>
  <c r="P20" i="1" l="1"/>
  <c r="T20" i="1" s="1"/>
  <c r="X20" i="1" s="1"/>
  <c r="F21" i="1" s="1"/>
  <c r="O20" i="1"/>
  <c r="Q20" i="1" s="1"/>
  <c r="U20" i="1" s="1"/>
  <c r="Y20" i="1" s="1"/>
  <c r="G21" i="1" s="1"/>
  <c r="K20" i="1"/>
  <c r="M20" i="1" s="1"/>
  <c r="S20" i="1" s="1"/>
  <c r="W20" i="1" s="1"/>
  <c r="E21" i="1" s="1"/>
  <c r="J20" i="1"/>
  <c r="L20" i="1" s="1"/>
  <c r="R20" i="1" s="1"/>
  <c r="V20" i="1" s="1"/>
  <c r="D21" i="1" s="1"/>
  <c r="N21" i="1" l="1"/>
  <c r="H21" i="1"/>
  <c r="I21" i="1" s="1"/>
  <c r="P21" i="1" s="1"/>
  <c r="T21" i="1" s="1"/>
  <c r="X21" i="1" s="1"/>
  <c r="F22" i="1" s="1"/>
  <c r="O21" i="1"/>
  <c r="K21" i="1" l="1"/>
  <c r="M21" i="1" s="1"/>
  <c r="S21" i="1" s="1"/>
  <c r="W21" i="1" s="1"/>
  <c r="E22" i="1" s="1"/>
  <c r="Q21" i="1"/>
  <c r="U21" i="1" s="1"/>
  <c r="Y21" i="1" s="1"/>
  <c r="G22" i="1" s="1"/>
  <c r="J21" i="1"/>
  <c r="L21" i="1" s="1"/>
  <c r="R21" i="1" s="1"/>
  <c r="V21" i="1" s="1"/>
  <c r="D22" i="1" s="1"/>
  <c r="H22" i="1" l="1"/>
  <c r="I22" i="1" s="1"/>
  <c r="N22" i="1"/>
  <c r="O22" i="1"/>
  <c r="Q22" i="1" l="1"/>
  <c r="U22" i="1" s="1"/>
  <c r="Y22" i="1" s="1"/>
  <c r="G23" i="1" s="1"/>
  <c r="K22" i="1"/>
  <c r="M22" i="1" s="1"/>
  <c r="S22" i="1" s="1"/>
  <c r="W22" i="1" s="1"/>
  <c r="E23" i="1" s="1"/>
  <c r="O23" i="1" s="1"/>
  <c r="J22" i="1"/>
  <c r="L22" i="1" s="1"/>
  <c r="R22" i="1" s="1"/>
  <c r="V22" i="1" s="1"/>
  <c r="D23" i="1" s="1"/>
  <c r="P22" i="1"/>
  <c r="T22" i="1" s="1"/>
  <c r="X22" i="1" s="1"/>
  <c r="F23" i="1" s="1"/>
  <c r="N23" i="1" l="1"/>
  <c r="H23" i="1"/>
  <c r="I23" i="1" l="1"/>
  <c r="K23" i="1"/>
  <c r="M23" i="1" s="1"/>
  <c r="S23" i="1" s="1"/>
  <c r="W23" i="1" s="1"/>
  <c r="E24" i="1" s="1"/>
  <c r="P23" i="1"/>
  <c r="T23" i="1" s="1"/>
  <c r="X23" i="1" s="1"/>
  <c r="F24" i="1" s="1"/>
  <c r="Q23" i="1" l="1"/>
  <c r="U23" i="1" s="1"/>
  <c r="Y23" i="1" s="1"/>
  <c r="G24" i="1" s="1"/>
  <c r="O24" i="1" s="1"/>
  <c r="J23" i="1"/>
  <c r="L23" i="1" s="1"/>
  <c r="R23" i="1" s="1"/>
  <c r="V23" i="1" s="1"/>
  <c r="D24" i="1" s="1"/>
  <c r="H24" i="1" l="1"/>
  <c r="N24" i="1"/>
  <c r="I24" i="1" l="1"/>
  <c r="J24" i="1" s="1"/>
  <c r="L24" i="1" s="1"/>
  <c r="R24" i="1" s="1"/>
  <c r="V24" i="1" s="1"/>
  <c r="D25" i="1" s="1"/>
  <c r="K24" i="1"/>
  <c r="M24" i="1" s="1"/>
  <c r="S24" i="1" s="1"/>
  <c r="W24" i="1" s="1"/>
  <c r="E25" i="1" s="1"/>
  <c r="P24" i="1"/>
  <c r="T24" i="1" s="1"/>
  <c r="X24" i="1" s="1"/>
  <c r="F25" i="1" s="1"/>
  <c r="Q24" i="1"/>
  <c r="U24" i="1" s="1"/>
  <c r="Y24" i="1" s="1"/>
  <c r="G25" i="1" s="1"/>
  <c r="H25" i="1" l="1"/>
  <c r="I25" i="1" s="1"/>
  <c r="P25" i="1" s="1"/>
  <c r="T25" i="1" s="1"/>
  <c r="X25" i="1" s="1"/>
  <c r="F26" i="1" s="1"/>
  <c r="O25" i="1"/>
  <c r="N25" i="1"/>
  <c r="J25" i="1" l="1"/>
  <c r="L25" i="1" s="1"/>
  <c r="R25" i="1" s="1"/>
  <c r="V25" i="1" s="1"/>
  <c r="D26" i="1" s="1"/>
  <c r="K25" i="1"/>
  <c r="M25" i="1" s="1"/>
  <c r="S25" i="1" s="1"/>
  <c r="W25" i="1" s="1"/>
  <c r="E26" i="1" s="1"/>
  <c r="Q25" i="1"/>
  <c r="U25" i="1" s="1"/>
  <c r="Y25" i="1" s="1"/>
  <c r="G26" i="1" s="1"/>
  <c r="O26" i="1" l="1"/>
  <c r="N26" i="1"/>
  <c r="H26" i="1"/>
  <c r="I26" i="1" s="1"/>
  <c r="J26" i="1" s="1"/>
  <c r="L26" i="1" s="1"/>
  <c r="R26" i="1" s="1"/>
  <c r="V26" i="1" s="1"/>
  <c r="D27" i="1" s="1"/>
  <c r="P26" i="1" l="1"/>
  <c r="T26" i="1" s="1"/>
  <c r="X26" i="1" s="1"/>
  <c r="F27" i="1" s="1"/>
  <c r="N27" i="1" s="1"/>
  <c r="K26" i="1"/>
  <c r="M26" i="1" s="1"/>
  <c r="S26" i="1" s="1"/>
  <c r="W26" i="1" s="1"/>
  <c r="E27" i="1" s="1"/>
  <c r="Q26" i="1"/>
  <c r="U26" i="1" s="1"/>
  <c r="Y26" i="1" s="1"/>
  <c r="G27" i="1" s="1"/>
  <c r="O27" i="1" l="1"/>
  <c r="H27" i="1"/>
  <c r="I27" i="1" l="1"/>
  <c r="K27" i="1" s="1"/>
  <c r="M27" i="1" s="1"/>
  <c r="S27" i="1" s="1"/>
  <c r="W27" i="1" s="1"/>
  <c r="E28" i="1" s="1"/>
  <c r="P27" i="1" l="1"/>
  <c r="T27" i="1" s="1"/>
  <c r="X27" i="1" s="1"/>
  <c r="F28" i="1" s="1"/>
  <c r="J27" i="1"/>
  <c r="L27" i="1" s="1"/>
  <c r="R27" i="1" s="1"/>
  <c r="V27" i="1" s="1"/>
  <c r="D28" i="1" s="1"/>
  <c r="Q27" i="1"/>
  <c r="U27" i="1" s="1"/>
  <c r="Y27" i="1" s="1"/>
  <c r="G28" i="1" s="1"/>
  <c r="O28" i="1" s="1"/>
  <c r="H28" i="1" l="1"/>
  <c r="N28" i="1"/>
  <c r="I28" i="1" l="1"/>
  <c r="J28" i="1" s="1"/>
  <c r="L28" i="1" s="1"/>
  <c r="R28" i="1" s="1"/>
  <c r="V28" i="1" s="1"/>
  <c r="D29" i="1" s="1"/>
  <c r="Q28" i="1"/>
  <c r="U28" i="1" s="1"/>
  <c r="Y28" i="1" s="1"/>
  <c r="G29" i="1" s="1"/>
  <c r="K28" i="1" l="1"/>
  <c r="M28" i="1" s="1"/>
  <c r="S28" i="1" s="1"/>
  <c r="W28" i="1" s="1"/>
  <c r="E29" i="1" s="1"/>
  <c r="O29" i="1" s="1"/>
  <c r="P28" i="1"/>
  <c r="T28" i="1" s="1"/>
  <c r="X28" i="1" s="1"/>
  <c r="F29" i="1" s="1"/>
  <c r="N29" i="1" s="1"/>
  <c r="H29" i="1" l="1"/>
  <c r="I29" i="1" l="1"/>
  <c r="K29" i="1" s="1"/>
  <c r="M29" i="1" s="1"/>
  <c r="S29" i="1" s="1"/>
  <c r="W29" i="1" s="1"/>
  <c r="E30" i="1" s="1"/>
  <c r="P29" i="1"/>
  <c r="T29" i="1" s="1"/>
  <c r="X29" i="1" s="1"/>
  <c r="F30" i="1" s="1"/>
  <c r="J29" i="1" l="1"/>
  <c r="L29" i="1" s="1"/>
  <c r="R29" i="1" s="1"/>
  <c r="V29" i="1" s="1"/>
  <c r="D30" i="1" s="1"/>
  <c r="Q29" i="1"/>
  <c r="U29" i="1" s="1"/>
  <c r="Y29" i="1" s="1"/>
  <c r="G30" i="1" s="1"/>
  <c r="O30" i="1" s="1"/>
  <c r="N30" i="1" l="1"/>
  <c r="H30" i="1"/>
  <c r="I30" i="1" l="1"/>
  <c r="J30" i="1" s="1"/>
  <c r="L30" i="1" s="1"/>
  <c r="R30" i="1" s="1"/>
  <c r="V30" i="1" s="1"/>
  <c r="D31" i="1" s="1"/>
  <c r="Q30" i="1" l="1"/>
  <c r="U30" i="1" s="1"/>
  <c r="Y30" i="1" s="1"/>
  <c r="G31" i="1" s="1"/>
  <c r="K30" i="1"/>
  <c r="M30" i="1" s="1"/>
  <c r="S30" i="1" s="1"/>
  <c r="W30" i="1" s="1"/>
  <c r="E31" i="1" s="1"/>
  <c r="P30" i="1"/>
  <c r="T30" i="1" s="1"/>
  <c r="X30" i="1" s="1"/>
  <c r="F31" i="1" s="1"/>
  <c r="N31" i="1" s="1"/>
  <c r="O31" i="1" l="1"/>
  <c r="H31" i="1"/>
  <c r="I31" i="1" l="1"/>
  <c r="Q31" i="1" s="1"/>
  <c r="U31" i="1" s="1"/>
  <c r="Y31" i="1" s="1"/>
  <c r="G32" i="1" s="1"/>
  <c r="K31" i="1"/>
  <c r="M31" i="1" s="1"/>
  <c r="S31" i="1" s="1"/>
  <c r="W31" i="1" s="1"/>
  <c r="E32" i="1" s="1"/>
  <c r="P31" i="1"/>
  <c r="T31" i="1" s="1"/>
  <c r="X31" i="1" s="1"/>
  <c r="F32" i="1" s="1"/>
  <c r="O32" i="1" l="1"/>
  <c r="J31" i="1"/>
  <c r="L31" i="1" s="1"/>
  <c r="R31" i="1" s="1"/>
  <c r="V31" i="1" s="1"/>
  <c r="D32" i="1" s="1"/>
  <c r="N32" i="1" l="1"/>
  <c r="H32" i="1"/>
  <c r="I32" i="1" l="1"/>
  <c r="K32" i="1"/>
  <c r="M32" i="1" s="1"/>
  <c r="S32" i="1" s="1"/>
  <c r="W32" i="1" s="1"/>
  <c r="E33" i="1" s="1"/>
  <c r="Q32" i="1"/>
  <c r="U32" i="1" s="1"/>
  <c r="Y32" i="1" s="1"/>
  <c r="G33" i="1" s="1"/>
  <c r="J32" i="1"/>
  <c r="L32" i="1" s="1"/>
  <c r="R32" i="1" s="1"/>
  <c r="V32" i="1" s="1"/>
  <c r="D33" i="1" s="1"/>
  <c r="P32" i="1"/>
  <c r="T32" i="1" s="1"/>
  <c r="X32" i="1" s="1"/>
  <c r="F33" i="1" s="1"/>
  <c r="N33" i="1" l="1"/>
  <c r="H33" i="1"/>
  <c r="I33" i="1" s="1"/>
  <c r="J33" i="1" s="1"/>
  <c r="L33" i="1" s="1"/>
  <c r="R33" i="1" s="1"/>
  <c r="V33" i="1" s="1"/>
  <c r="D34" i="1" s="1"/>
  <c r="O33" i="1"/>
  <c r="K33" i="1" l="1"/>
  <c r="M33" i="1" s="1"/>
  <c r="S33" i="1" s="1"/>
  <c r="W33" i="1" s="1"/>
  <c r="E34" i="1" s="1"/>
  <c r="H34" i="1" s="1"/>
  <c r="I34" i="1" s="1"/>
  <c r="J34" i="1" s="1"/>
  <c r="L34" i="1" s="1"/>
  <c r="Q33" i="1"/>
  <c r="U33" i="1" s="1"/>
  <c r="Y33" i="1" s="1"/>
  <c r="G34" i="1" s="1"/>
  <c r="P33" i="1"/>
  <c r="T33" i="1" s="1"/>
  <c r="X33" i="1" s="1"/>
  <c r="F34" i="1" s="1"/>
  <c r="N34" i="1" s="1"/>
  <c r="O34" i="1" l="1"/>
  <c r="P34" i="1"/>
  <c r="T34" i="1" s="1"/>
  <c r="X34" i="1" s="1"/>
  <c r="F35" i="1" s="1"/>
  <c r="Q34" i="1"/>
  <c r="U34" i="1" s="1"/>
  <c r="Y34" i="1" s="1"/>
  <c r="G35" i="1" s="1"/>
  <c r="R34" i="1"/>
  <c r="V34" i="1" s="1"/>
  <c r="D35" i="1" s="1"/>
  <c r="K34" i="1"/>
  <c r="M34" i="1" s="1"/>
  <c r="S34" i="1" s="1"/>
  <c r="W34" i="1" s="1"/>
  <c r="E35" i="1" s="1"/>
  <c r="O35" i="1" l="1"/>
  <c r="H35" i="1"/>
  <c r="I35" i="1" s="1"/>
  <c r="N35" i="1"/>
  <c r="P35" i="1" l="1"/>
  <c r="T35" i="1" s="1"/>
  <c r="X35" i="1" s="1"/>
  <c r="F36" i="1" s="1"/>
  <c r="J35" i="1"/>
  <c r="L35" i="1" s="1"/>
  <c r="R35" i="1" s="1"/>
  <c r="V35" i="1" s="1"/>
  <c r="D36" i="1" s="1"/>
  <c r="N36" i="1" s="1"/>
  <c r="Q35" i="1"/>
  <c r="U35" i="1" s="1"/>
  <c r="Y35" i="1" s="1"/>
  <c r="G36" i="1" s="1"/>
  <c r="K35" i="1"/>
  <c r="M35" i="1" s="1"/>
  <c r="S35" i="1" s="1"/>
  <c r="W35" i="1" s="1"/>
  <c r="E36" i="1" s="1"/>
  <c r="O36" i="1" l="1"/>
  <c r="H36" i="1"/>
  <c r="I36" i="1" l="1"/>
  <c r="P36" i="1" s="1"/>
  <c r="T36" i="1" s="1"/>
  <c r="X36" i="1" s="1"/>
  <c r="F37" i="1" s="1"/>
  <c r="J36" i="1"/>
  <c r="L36" i="1" s="1"/>
  <c r="R36" i="1" s="1"/>
  <c r="V36" i="1" s="1"/>
  <c r="D37" i="1" s="1"/>
  <c r="Q36" i="1"/>
  <c r="U36" i="1" s="1"/>
  <c r="Y36" i="1" s="1"/>
  <c r="G37" i="1" s="1"/>
  <c r="N37" i="1" l="1"/>
  <c r="K36" i="1"/>
  <c r="M36" i="1" s="1"/>
  <c r="S36" i="1" s="1"/>
  <c r="W36" i="1" s="1"/>
  <c r="E37" i="1" s="1"/>
  <c r="H37" i="1" l="1"/>
  <c r="O37" i="1"/>
  <c r="I37" i="1" l="1"/>
  <c r="Q37" i="1" s="1"/>
  <c r="U37" i="1" s="1"/>
  <c r="Y37" i="1" s="1"/>
  <c r="G38" i="1" s="1"/>
  <c r="K37" i="1" l="1"/>
  <c r="M37" i="1" s="1"/>
  <c r="S37" i="1" s="1"/>
  <c r="W37" i="1" s="1"/>
  <c r="E38" i="1" s="1"/>
  <c r="O38" i="1" s="1"/>
  <c r="P37" i="1"/>
  <c r="T37" i="1" s="1"/>
  <c r="X37" i="1" s="1"/>
  <c r="F38" i="1" s="1"/>
  <c r="J37" i="1"/>
  <c r="L37" i="1" s="1"/>
  <c r="R37" i="1" s="1"/>
  <c r="V37" i="1" s="1"/>
  <c r="D38" i="1" s="1"/>
  <c r="H38" i="1" l="1"/>
  <c r="N38" i="1"/>
  <c r="I38" i="1" l="1"/>
  <c r="J38" i="1" l="1"/>
  <c r="L38" i="1" s="1"/>
  <c r="R38" i="1" s="1"/>
  <c r="V38" i="1" s="1"/>
  <c r="D39" i="1" s="1"/>
  <c r="Q38" i="1"/>
  <c r="U38" i="1" s="1"/>
  <c r="Y38" i="1" s="1"/>
  <c r="G39" i="1" s="1"/>
  <c r="K38" i="1"/>
  <c r="M38" i="1" s="1"/>
  <c r="S38" i="1" s="1"/>
  <c r="W38" i="1" s="1"/>
  <c r="E39" i="1" s="1"/>
  <c r="P38" i="1"/>
  <c r="T38" i="1" s="1"/>
  <c r="X38" i="1" s="1"/>
  <c r="F39" i="1" s="1"/>
  <c r="O39" i="1" l="1"/>
  <c r="N39" i="1"/>
  <c r="H39" i="1"/>
  <c r="I39" i="1" s="1"/>
  <c r="P39" i="1" s="1"/>
  <c r="T39" i="1" s="1"/>
  <c r="X39" i="1" s="1"/>
  <c r="F40" i="1" s="1"/>
  <c r="J39" i="1" l="1"/>
  <c r="L39" i="1" s="1"/>
  <c r="R39" i="1" s="1"/>
  <c r="V39" i="1" s="1"/>
  <c r="D40" i="1" s="1"/>
  <c r="K39" i="1"/>
  <c r="M39" i="1" s="1"/>
  <c r="S39" i="1" s="1"/>
  <c r="W39" i="1" s="1"/>
  <c r="E40" i="1" s="1"/>
  <c r="Q39" i="1"/>
  <c r="U39" i="1" s="1"/>
  <c r="Y39" i="1" s="1"/>
  <c r="G40" i="1" s="1"/>
  <c r="O40" i="1" l="1"/>
  <c r="H40" i="1"/>
  <c r="I40" i="1" s="1"/>
  <c r="J40" i="1" s="1"/>
  <c r="L40" i="1" s="1"/>
  <c r="R40" i="1" s="1"/>
  <c r="V40" i="1" s="1"/>
  <c r="D41" i="1" s="1"/>
  <c r="N40" i="1"/>
  <c r="P40" i="1" l="1"/>
  <c r="T40" i="1" s="1"/>
  <c r="X40" i="1" s="1"/>
  <c r="F41" i="1" s="1"/>
  <c r="N41" i="1" s="1"/>
  <c r="K40" i="1"/>
  <c r="M40" i="1" s="1"/>
  <c r="S40" i="1" s="1"/>
  <c r="W40" i="1" s="1"/>
  <c r="E41" i="1" s="1"/>
  <c r="Q40" i="1"/>
  <c r="U40" i="1" s="1"/>
  <c r="Y40" i="1" s="1"/>
  <c r="G41" i="1" s="1"/>
  <c r="O41" i="1" l="1"/>
  <c r="H41" i="1"/>
  <c r="I41" i="1" s="1"/>
  <c r="J41" i="1" s="1"/>
  <c r="L41" i="1" s="1"/>
  <c r="R41" i="1" s="1"/>
  <c r="V41" i="1" s="1"/>
  <c r="D42" i="1" s="1"/>
  <c r="Q41" i="1" l="1"/>
  <c r="U41" i="1" s="1"/>
  <c r="Y41" i="1" s="1"/>
  <c r="G42" i="1" s="1"/>
  <c r="K41" i="1"/>
  <c r="M41" i="1" s="1"/>
  <c r="S41" i="1" s="1"/>
  <c r="W41" i="1" s="1"/>
  <c r="E42" i="1" s="1"/>
  <c r="H42" i="1" s="1"/>
  <c r="I42" i="1" s="1"/>
  <c r="J42" i="1" s="1"/>
  <c r="L42" i="1" s="1"/>
  <c r="R42" i="1" s="1"/>
  <c r="V42" i="1" s="1"/>
  <c r="D43" i="1" s="1"/>
  <c r="P41" i="1"/>
  <c r="T41" i="1" s="1"/>
  <c r="X41" i="1" s="1"/>
  <c r="F42" i="1" s="1"/>
  <c r="N42" i="1" s="1"/>
  <c r="P42" i="1" l="1"/>
  <c r="T42" i="1" s="1"/>
  <c r="X42" i="1" s="1"/>
  <c r="F43" i="1" s="1"/>
  <c r="N43" i="1" s="1"/>
  <c r="O42" i="1"/>
  <c r="Q42" i="1" s="1"/>
  <c r="U42" i="1" s="1"/>
  <c r="Y42" i="1" s="1"/>
  <c r="G43" i="1" s="1"/>
  <c r="K42" i="1"/>
  <c r="M42" i="1" s="1"/>
  <c r="S42" i="1" s="1"/>
  <c r="W42" i="1" s="1"/>
  <c r="E43" i="1" s="1"/>
  <c r="O43" i="1" l="1"/>
  <c r="H43" i="1"/>
  <c r="I43" i="1" l="1"/>
  <c r="K43" i="1" s="1"/>
  <c r="M43" i="1" s="1"/>
  <c r="S43" i="1" s="1"/>
  <c r="W43" i="1" s="1"/>
  <c r="E44" i="1" s="1"/>
  <c r="P43" i="1" l="1"/>
  <c r="T43" i="1" s="1"/>
  <c r="X43" i="1" s="1"/>
  <c r="F44" i="1" s="1"/>
  <c r="J43" i="1"/>
  <c r="L43" i="1" s="1"/>
  <c r="R43" i="1" s="1"/>
  <c r="V43" i="1" s="1"/>
  <c r="D44" i="1" s="1"/>
  <c r="Q43" i="1"/>
  <c r="U43" i="1" s="1"/>
  <c r="Y43" i="1" s="1"/>
  <c r="G44" i="1" s="1"/>
  <c r="O44" i="1" s="1"/>
  <c r="H44" i="1" l="1"/>
  <c r="N44" i="1"/>
  <c r="I44" i="1" l="1"/>
  <c r="J44" i="1" s="1"/>
  <c r="L44" i="1" s="1"/>
  <c r="R44" i="1" s="1"/>
  <c r="V44" i="1" s="1"/>
  <c r="D45" i="1" s="1"/>
  <c r="K44" i="1"/>
  <c r="M44" i="1" s="1"/>
  <c r="S44" i="1" s="1"/>
  <c r="W44" i="1" s="1"/>
  <c r="E45" i="1" s="1"/>
  <c r="P44" i="1"/>
  <c r="T44" i="1" s="1"/>
  <c r="X44" i="1" s="1"/>
  <c r="F45" i="1" s="1"/>
  <c r="Q44" i="1"/>
  <c r="U44" i="1" s="1"/>
  <c r="Y44" i="1" s="1"/>
  <c r="G45" i="1" s="1"/>
  <c r="O45" i="1" l="1"/>
  <c r="N45" i="1"/>
  <c r="H45" i="1"/>
  <c r="I45" i="1" s="1"/>
  <c r="P45" i="1" l="1"/>
  <c r="T45" i="1" s="1"/>
  <c r="X45" i="1" s="1"/>
  <c r="F46" i="1" s="1"/>
  <c r="J45" i="1"/>
  <c r="L45" i="1" s="1"/>
  <c r="R45" i="1" s="1"/>
  <c r="V45" i="1" s="1"/>
  <c r="D46" i="1" s="1"/>
  <c r="K45" i="1"/>
  <c r="M45" i="1" s="1"/>
  <c r="S45" i="1" s="1"/>
  <c r="W45" i="1" s="1"/>
  <c r="E46" i="1" s="1"/>
  <c r="Q45" i="1"/>
  <c r="U45" i="1" s="1"/>
  <c r="Y45" i="1" s="1"/>
  <c r="G46" i="1" s="1"/>
  <c r="O46" i="1" l="1"/>
  <c r="H46" i="1"/>
  <c r="I46" i="1" s="1"/>
  <c r="N46" i="1"/>
  <c r="J46" i="1" l="1"/>
  <c r="L46" i="1" s="1"/>
  <c r="R46" i="1" s="1"/>
  <c r="V46" i="1" s="1"/>
  <c r="D47" i="1" s="1"/>
  <c r="P46" i="1"/>
  <c r="T46" i="1" s="1"/>
  <c r="X46" i="1" s="1"/>
  <c r="F47" i="1" s="1"/>
  <c r="K46" i="1"/>
  <c r="M46" i="1" s="1"/>
  <c r="S46" i="1" s="1"/>
  <c r="W46" i="1" s="1"/>
  <c r="E47" i="1" s="1"/>
  <c r="Q46" i="1"/>
  <c r="U46" i="1" s="1"/>
  <c r="Y46" i="1" s="1"/>
  <c r="G47" i="1" s="1"/>
  <c r="H47" i="1" l="1"/>
  <c r="I47" i="1" s="1"/>
  <c r="J47" i="1" s="1"/>
  <c r="L47" i="1" s="1"/>
  <c r="R47" i="1" s="1"/>
  <c r="V47" i="1" s="1"/>
  <c r="D48" i="1" s="1"/>
  <c r="N47" i="1"/>
  <c r="P47" i="1"/>
  <c r="T47" i="1" s="1"/>
  <c r="X47" i="1" s="1"/>
  <c r="F48" i="1" s="1"/>
  <c r="O47" i="1"/>
  <c r="Q47" i="1" s="1"/>
  <c r="U47" i="1" s="1"/>
  <c r="Y47" i="1" s="1"/>
  <c r="G48" i="1" s="1"/>
  <c r="K47" i="1"/>
  <c r="M47" i="1" s="1"/>
  <c r="S47" i="1" s="1"/>
  <c r="W47" i="1" s="1"/>
  <c r="E48" i="1" s="1"/>
  <c r="H48" i="1" s="1"/>
  <c r="I48" i="1" s="1"/>
  <c r="J48" i="1" s="1"/>
  <c r="L48" i="1" s="1"/>
  <c r="R48" i="1" s="1"/>
  <c r="V48" i="1" s="1"/>
  <c r="D49" i="1" s="1"/>
  <c r="N48" i="1" l="1"/>
  <c r="O48" i="1"/>
  <c r="Q48" i="1" s="1"/>
  <c r="U48" i="1" s="1"/>
  <c r="Y48" i="1" s="1"/>
  <c r="G49" i="1" s="1"/>
  <c r="K48" i="1"/>
  <c r="M48" i="1" s="1"/>
  <c r="S48" i="1" s="1"/>
  <c r="W48" i="1" s="1"/>
  <c r="E49" i="1" s="1"/>
  <c r="H49" i="1" s="1"/>
  <c r="I49" i="1" s="1"/>
  <c r="P48" i="1"/>
  <c r="T48" i="1" s="1"/>
  <c r="X48" i="1" s="1"/>
  <c r="F49" i="1" s="1"/>
  <c r="N49" i="1" s="1"/>
  <c r="P49" i="1" l="1"/>
  <c r="T49" i="1" s="1"/>
  <c r="X49" i="1" s="1"/>
  <c r="F50" i="1" s="1"/>
  <c r="J49" i="1"/>
  <c r="L49" i="1" s="1"/>
  <c r="R49" i="1" s="1"/>
  <c r="V49" i="1" s="1"/>
  <c r="D50" i="1" s="1"/>
  <c r="N50" i="1" s="1"/>
  <c r="O49" i="1"/>
  <c r="Q49" i="1" s="1"/>
  <c r="U49" i="1" s="1"/>
  <c r="Y49" i="1" s="1"/>
  <c r="G50" i="1" s="1"/>
  <c r="K49" i="1"/>
  <c r="M49" i="1" s="1"/>
  <c r="S49" i="1" s="1"/>
  <c r="W49" i="1" s="1"/>
  <c r="E50" i="1" s="1"/>
  <c r="O50" i="1" l="1"/>
  <c r="H50" i="1"/>
  <c r="I50" i="1" s="1"/>
  <c r="Q50" i="1" s="1"/>
  <c r="U50" i="1" s="1"/>
  <c r="Y50" i="1" s="1"/>
  <c r="G51" i="1" s="1"/>
  <c r="J50" i="1" l="1"/>
  <c r="L50" i="1" s="1"/>
  <c r="R50" i="1" s="1"/>
  <c r="V50" i="1" s="1"/>
  <c r="D51" i="1" s="1"/>
  <c r="K50" i="1"/>
  <c r="M50" i="1" s="1"/>
  <c r="S50" i="1" s="1"/>
  <c r="W50" i="1" s="1"/>
  <c r="E51" i="1" s="1"/>
  <c r="P50" i="1"/>
  <c r="T50" i="1" s="1"/>
  <c r="X50" i="1" s="1"/>
  <c r="F51" i="1" s="1"/>
  <c r="N51" i="1" s="1"/>
  <c r="O51" i="1" l="1"/>
  <c r="H51" i="1"/>
  <c r="I51" i="1" l="1"/>
  <c r="J51" i="1"/>
  <c r="L51" i="1" s="1"/>
  <c r="R51" i="1" s="1"/>
  <c r="V51" i="1" s="1"/>
  <c r="D52" i="1" s="1"/>
  <c r="Q51" i="1"/>
  <c r="U51" i="1" s="1"/>
  <c r="Y51" i="1" s="1"/>
  <c r="G52" i="1" s="1"/>
  <c r="K51" i="1"/>
  <c r="M51" i="1" s="1"/>
  <c r="S51" i="1" s="1"/>
  <c r="W51" i="1" s="1"/>
  <c r="E52" i="1" s="1"/>
  <c r="P51" i="1"/>
  <c r="T51" i="1" s="1"/>
  <c r="X51" i="1" s="1"/>
  <c r="F52" i="1" s="1"/>
  <c r="O52" i="1" l="1"/>
  <c r="H52" i="1"/>
  <c r="I52" i="1" s="1"/>
  <c r="N52" i="1"/>
  <c r="P52" i="1" l="1"/>
  <c r="T52" i="1" s="1"/>
  <c r="X52" i="1" s="1"/>
  <c r="F53" i="1" s="1"/>
  <c r="J52" i="1"/>
  <c r="L52" i="1" s="1"/>
  <c r="R52" i="1" s="1"/>
  <c r="V52" i="1" s="1"/>
  <c r="D53" i="1" s="1"/>
  <c r="K52" i="1"/>
  <c r="M52" i="1" s="1"/>
  <c r="S52" i="1" s="1"/>
  <c r="W52" i="1" s="1"/>
  <c r="E53" i="1" s="1"/>
  <c r="Q52" i="1"/>
  <c r="U52" i="1" s="1"/>
  <c r="Y52" i="1" s="1"/>
  <c r="G53" i="1" s="1"/>
  <c r="O53" i="1" l="1"/>
  <c r="N53" i="1"/>
  <c r="H53" i="1"/>
  <c r="I53" i="1" s="1"/>
  <c r="J53" i="1" l="1"/>
  <c r="L53" i="1" s="1"/>
  <c r="R53" i="1" s="1"/>
  <c r="V53" i="1" s="1"/>
  <c r="D54" i="1" s="1"/>
  <c r="P53" i="1"/>
  <c r="T53" i="1" s="1"/>
  <c r="X53" i="1" s="1"/>
  <c r="F54" i="1" s="1"/>
  <c r="K53" i="1"/>
  <c r="M53" i="1" s="1"/>
  <c r="S53" i="1" s="1"/>
  <c r="W53" i="1" s="1"/>
  <c r="E54" i="1" s="1"/>
  <c r="Q53" i="1"/>
  <c r="U53" i="1" s="1"/>
  <c r="Y53" i="1" s="1"/>
  <c r="G54" i="1" s="1"/>
  <c r="O54" i="1" l="1"/>
  <c r="H54" i="1"/>
  <c r="I54" i="1" s="1"/>
  <c r="J54" i="1" s="1"/>
  <c r="L54" i="1" s="1"/>
  <c r="R54" i="1" s="1"/>
  <c r="V54" i="1" s="1"/>
  <c r="D55" i="1" s="1"/>
  <c r="N54" i="1"/>
  <c r="P54" i="1" l="1"/>
  <c r="T54" i="1" s="1"/>
  <c r="X54" i="1" s="1"/>
  <c r="F55" i="1" s="1"/>
  <c r="N55" i="1" s="1"/>
  <c r="K54" i="1"/>
  <c r="M54" i="1" s="1"/>
  <c r="S54" i="1" s="1"/>
  <c r="W54" i="1" s="1"/>
  <c r="E55" i="1" s="1"/>
  <c r="Q54" i="1"/>
  <c r="U54" i="1" s="1"/>
  <c r="Y54" i="1" s="1"/>
  <c r="G55" i="1" s="1"/>
  <c r="O55" i="1" l="1"/>
  <c r="H55" i="1"/>
  <c r="I55" i="1" l="1"/>
  <c r="Q55" i="1" s="1"/>
  <c r="U55" i="1" s="1"/>
  <c r="Y55" i="1" s="1"/>
  <c r="G56" i="1" s="1"/>
  <c r="J55" i="1"/>
  <c r="L55" i="1" s="1"/>
  <c r="R55" i="1" s="1"/>
  <c r="V55" i="1" s="1"/>
  <c r="D56" i="1" s="1"/>
  <c r="K55" i="1"/>
  <c r="M55" i="1" s="1"/>
  <c r="S55" i="1" s="1"/>
  <c r="W55" i="1" s="1"/>
  <c r="E56" i="1" s="1"/>
  <c r="P55" i="1"/>
  <c r="T55" i="1" s="1"/>
  <c r="X55" i="1" s="1"/>
  <c r="F56" i="1" s="1"/>
  <c r="H56" i="1" l="1"/>
  <c r="I56" i="1" s="1"/>
  <c r="J56" i="1" s="1"/>
  <c r="L56" i="1" s="1"/>
  <c r="R56" i="1" s="1"/>
  <c r="V56" i="1" s="1"/>
  <c r="D57" i="1" s="1"/>
  <c r="N56" i="1"/>
  <c r="O56" i="1"/>
  <c r="Q56" i="1" l="1"/>
  <c r="U56" i="1" s="1"/>
  <c r="Y56" i="1" s="1"/>
  <c r="G57" i="1" s="1"/>
  <c r="K56" i="1"/>
  <c r="M56" i="1" s="1"/>
  <c r="S56" i="1" s="1"/>
  <c r="W56" i="1" s="1"/>
  <c r="E57" i="1" s="1"/>
  <c r="H57" i="1" s="1"/>
  <c r="I57" i="1" s="1"/>
  <c r="J57" i="1" s="1"/>
  <c r="L57" i="1" s="1"/>
  <c r="P56" i="1"/>
  <c r="T56" i="1" s="1"/>
  <c r="X56" i="1" s="1"/>
  <c r="F57" i="1" s="1"/>
  <c r="N57" i="1" s="1"/>
  <c r="O57" i="1" l="1"/>
  <c r="P57" i="1"/>
  <c r="T57" i="1" s="1"/>
  <c r="X57" i="1" s="1"/>
  <c r="F58" i="1" s="1"/>
  <c r="K57" i="1"/>
  <c r="M57" i="1" s="1"/>
  <c r="S57" i="1" s="1"/>
  <c r="W57" i="1" s="1"/>
  <c r="E58" i="1" s="1"/>
  <c r="R57" i="1"/>
  <c r="V57" i="1" s="1"/>
  <c r="D58" i="1" s="1"/>
  <c r="N58" i="1" s="1"/>
  <c r="Q57" i="1"/>
  <c r="U57" i="1" s="1"/>
  <c r="Y57" i="1" s="1"/>
  <c r="G58" i="1" s="1"/>
  <c r="O58" i="1" l="1"/>
  <c r="H58" i="1"/>
  <c r="I58" i="1" s="1"/>
  <c r="J58" i="1" s="1"/>
  <c r="L58" i="1" s="1"/>
  <c r="R58" i="1" s="1"/>
  <c r="V58" i="1" s="1"/>
  <c r="D59" i="1" s="1"/>
  <c r="P58" i="1" l="1"/>
  <c r="T58" i="1" s="1"/>
  <c r="X58" i="1" s="1"/>
  <c r="F59" i="1" s="1"/>
  <c r="N59" i="1"/>
  <c r="K58" i="1"/>
  <c r="M58" i="1" s="1"/>
  <c r="S58" i="1" s="1"/>
  <c r="W58" i="1" s="1"/>
  <c r="E59" i="1" s="1"/>
  <c r="H59" i="1" s="1"/>
  <c r="I59" i="1" s="1"/>
  <c r="K59" i="1" s="1"/>
  <c r="M59" i="1" s="1"/>
  <c r="S59" i="1" s="1"/>
  <c r="W59" i="1" s="1"/>
  <c r="E60" i="1" s="1"/>
  <c r="Q58" i="1"/>
  <c r="U58" i="1" s="1"/>
  <c r="Y58" i="1" s="1"/>
  <c r="G59" i="1" s="1"/>
  <c r="O59" i="1" l="1"/>
  <c r="Q59" i="1" s="1"/>
  <c r="U59" i="1" s="1"/>
  <c r="Y59" i="1" s="1"/>
  <c r="G60" i="1" s="1"/>
  <c r="O60" i="1" s="1"/>
  <c r="J59" i="1"/>
  <c r="L59" i="1" s="1"/>
  <c r="R59" i="1" s="1"/>
  <c r="V59" i="1" s="1"/>
  <c r="D60" i="1" s="1"/>
  <c r="H60" i="1" s="1"/>
  <c r="P59" i="1"/>
  <c r="T59" i="1" s="1"/>
  <c r="X59" i="1" s="1"/>
  <c r="F60" i="1" s="1"/>
  <c r="N60" i="1" l="1"/>
  <c r="I60" i="1"/>
  <c r="J60" i="1" s="1"/>
  <c r="L60" i="1" s="1"/>
  <c r="R60" i="1" s="1"/>
  <c r="V60" i="1" s="1"/>
  <c r="D61" i="1" s="1"/>
  <c r="Q60" i="1" l="1"/>
  <c r="U60" i="1" s="1"/>
  <c r="Y60" i="1" s="1"/>
  <c r="G61" i="1" s="1"/>
  <c r="K60" i="1"/>
  <c r="M60" i="1" s="1"/>
  <c r="S60" i="1" s="1"/>
  <c r="W60" i="1" s="1"/>
  <c r="E61" i="1" s="1"/>
  <c r="P60" i="1"/>
  <c r="T60" i="1" s="1"/>
  <c r="X60" i="1" s="1"/>
  <c r="F61" i="1" s="1"/>
  <c r="N61" i="1" s="1"/>
  <c r="O61" i="1" l="1"/>
  <c r="H61" i="1"/>
  <c r="I61" i="1" l="1"/>
  <c r="K61" i="1" s="1"/>
  <c r="M61" i="1" s="1"/>
  <c r="S61" i="1" s="1"/>
  <c r="W61" i="1" s="1"/>
  <c r="E62" i="1" s="1"/>
  <c r="P61" i="1" l="1"/>
  <c r="T61" i="1" s="1"/>
  <c r="X61" i="1" s="1"/>
  <c r="F62" i="1" s="1"/>
  <c r="J61" i="1"/>
  <c r="L61" i="1" s="1"/>
  <c r="R61" i="1" s="1"/>
  <c r="V61" i="1" s="1"/>
  <c r="D62" i="1" s="1"/>
  <c r="Q61" i="1"/>
  <c r="U61" i="1" s="1"/>
  <c r="Y61" i="1" s="1"/>
  <c r="G62" i="1" s="1"/>
  <c r="O62" i="1" s="1"/>
  <c r="N62" i="1" l="1"/>
  <c r="H62" i="1"/>
  <c r="I62" i="1" s="1"/>
  <c r="K62" i="1" s="1"/>
  <c r="M62" i="1" s="1"/>
  <c r="S62" i="1" s="1"/>
  <c r="W62" i="1" s="1"/>
  <c r="E63" i="1" s="1"/>
  <c r="J62" i="1" l="1"/>
  <c r="L62" i="1" s="1"/>
  <c r="R62" i="1" s="1"/>
  <c r="V62" i="1" s="1"/>
  <c r="D63" i="1" s="1"/>
  <c r="P62" i="1"/>
  <c r="T62" i="1" s="1"/>
  <c r="X62" i="1" s="1"/>
  <c r="F63" i="1" s="1"/>
  <c r="Q62" i="1"/>
  <c r="U62" i="1" s="1"/>
  <c r="Y62" i="1" s="1"/>
  <c r="G63" i="1" s="1"/>
  <c r="O63" i="1" s="1"/>
  <c r="N63" i="1" l="1"/>
  <c r="H63" i="1"/>
  <c r="I63" i="1" l="1"/>
  <c r="K63" i="1"/>
  <c r="M63" i="1" s="1"/>
  <c r="S63" i="1" s="1"/>
  <c r="W63" i="1" s="1"/>
  <c r="E64" i="1" s="1"/>
  <c r="Q63" i="1"/>
  <c r="U63" i="1" s="1"/>
  <c r="Y63" i="1" s="1"/>
  <c r="G64" i="1" s="1"/>
  <c r="O64" i="1" l="1"/>
  <c r="P63" i="1"/>
  <c r="T63" i="1" s="1"/>
  <c r="X63" i="1" s="1"/>
  <c r="F64" i="1" s="1"/>
  <c r="J63" i="1"/>
  <c r="L63" i="1" s="1"/>
  <c r="R63" i="1" s="1"/>
  <c r="V63" i="1" s="1"/>
  <c r="D64" i="1" s="1"/>
  <c r="H64" i="1" l="1"/>
  <c r="N64" i="1"/>
  <c r="I64" i="1" l="1"/>
  <c r="J64" i="1" l="1"/>
  <c r="L64" i="1" s="1"/>
  <c r="R64" i="1" s="1"/>
  <c r="V64" i="1" s="1"/>
  <c r="D65" i="1" s="1"/>
  <c r="Q64" i="1"/>
  <c r="U64" i="1" s="1"/>
  <c r="Y64" i="1" s="1"/>
  <c r="G65" i="1" s="1"/>
  <c r="K64" i="1"/>
  <c r="M64" i="1" s="1"/>
  <c r="S64" i="1" s="1"/>
  <c r="W64" i="1" s="1"/>
  <c r="E65" i="1" s="1"/>
  <c r="P64" i="1"/>
  <c r="T64" i="1" s="1"/>
  <c r="X64" i="1" s="1"/>
  <c r="F65" i="1" s="1"/>
  <c r="O65" i="1" l="1"/>
  <c r="N65" i="1"/>
  <c r="H65" i="1"/>
  <c r="I65" i="1" s="1"/>
  <c r="J65" i="1" s="1"/>
  <c r="L65" i="1" s="1"/>
  <c r="R65" i="1" s="1"/>
  <c r="V65" i="1" s="1"/>
  <c r="D66" i="1" s="1"/>
  <c r="P65" i="1" l="1"/>
  <c r="T65" i="1" s="1"/>
  <c r="X65" i="1" s="1"/>
  <c r="F66" i="1" s="1"/>
  <c r="N66" i="1" s="1"/>
  <c r="K65" i="1"/>
  <c r="M65" i="1" s="1"/>
  <c r="S65" i="1" s="1"/>
  <c r="W65" i="1" s="1"/>
  <c r="E66" i="1" s="1"/>
  <c r="Q65" i="1"/>
  <c r="U65" i="1" s="1"/>
  <c r="Y65" i="1" s="1"/>
  <c r="G66" i="1" s="1"/>
  <c r="O66" i="1" l="1"/>
  <c r="H66" i="1"/>
  <c r="I66" i="1" l="1"/>
  <c r="Q66" i="1" s="1"/>
  <c r="U66" i="1" s="1"/>
  <c r="Y66" i="1" s="1"/>
  <c r="G67" i="1" s="1"/>
  <c r="K66" i="1"/>
  <c r="M66" i="1" s="1"/>
  <c r="S66" i="1" s="1"/>
  <c r="W66" i="1" s="1"/>
  <c r="E67" i="1" s="1"/>
  <c r="P66" i="1"/>
  <c r="T66" i="1" s="1"/>
  <c r="X66" i="1" s="1"/>
  <c r="F67" i="1" s="1"/>
  <c r="O67" i="1" l="1"/>
  <c r="J66" i="1"/>
  <c r="L66" i="1" s="1"/>
  <c r="R66" i="1" s="1"/>
  <c r="V66" i="1" s="1"/>
  <c r="D67" i="1" s="1"/>
  <c r="H67" i="1" l="1"/>
  <c r="N67" i="1"/>
  <c r="I67" i="1" l="1"/>
  <c r="K67" i="1"/>
  <c r="M67" i="1" s="1"/>
  <c r="S67" i="1" s="1"/>
  <c r="W67" i="1" s="1"/>
  <c r="E68" i="1" s="1"/>
  <c r="P67" i="1" l="1"/>
  <c r="T67" i="1" s="1"/>
  <c r="X67" i="1" s="1"/>
  <c r="F68" i="1" s="1"/>
  <c r="Q67" i="1"/>
  <c r="U67" i="1" s="1"/>
  <c r="Y67" i="1" s="1"/>
  <c r="G68" i="1" s="1"/>
  <c r="O68" i="1" s="1"/>
  <c r="J67" i="1"/>
  <c r="L67" i="1" s="1"/>
  <c r="R67" i="1" s="1"/>
  <c r="V67" i="1" s="1"/>
  <c r="D68" i="1" s="1"/>
  <c r="N68" i="1" l="1"/>
  <c r="H68" i="1"/>
  <c r="I68" i="1" s="1"/>
  <c r="K68" i="1" s="1"/>
  <c r="M68" i="1" s="1"/>
  <c r="S68" i="1" s="1"/>
  <c r="W68" i="1" s="1"/>
  <c r="E69" i="1" s="1"/>
  <c r="J68" i="1" l="1"/>
  <c r="L68" i="1" s="1"/>
  <c r="R68" i="1" s="1"/>
  <c r="V68" i="1" s="1"/>
  <c r="D69" i="1" s="1"/>
  <c r="P68" i="1"/>
  <c r="T68" i="1" s="1"/>
  <c r="X68" i="1" s="1"/>
  <c r="F69" i="1" s="1"/>
  <c r="Q68" i="1"/>
  <c r="U68" i="1" s="1"/>
  <c r="Y68" i="1" s="1"/>
  <c r="G69" i="1" s="1"/>
  <c r="O69" i="1" s="1"/>
  <c r="H69" i="1" l="1"/>
  <c r="I69" i="1" s="1"/>
  <c r="K69" i="1" s="1"/>
  <c r="M69" i="1" s="1"/>
  <c r="S69" i="1" s="1"/>
  <c r="W69" i="1" s="1"/>
  <c r="E70" i="1" s="1"/>
  <c r="N69" i="1"/>
  <c r="P69" i="1" s="1"/>
  <c r="T69" i="1" s="1"/>
  <c r="X69" i="1" s="1"/>
  <c r="F70" i="1" s="1"/>
  <c r="J69" i="1" l="1"/>
  <c r="L69" i="1" s="1"/>
  <c r="R69" i="1" s="1"/>
  <c r="V69" i="1" s="1"/>
  <c r="D70" i="1" s="1"/>
  <c r="Q69" i="1"/>
  <c r="U69" i="1" s="1"/>
  <c r="Y69" i="1" s="1"/>
  <c r="G70" i="1" s="1"/>
  <c r="O70" i="1" s="1"/>
  <c r="H70" i="1" l="1"/>
  <c r="I70" i="1" s="1"/>
  <c r="K70" i="1" s="1"/>
  <c r="M70" i="1" s="1"/>
  <c r="S70" i="1" s="1"/>
  <c r="W70" i="1" s="1"/>
  <c r="E71" i="1" s="1"/>
  <c r="N70" i="1"/>
  <c r="J70" i="1" l="1"/>
  <c r="L70" i="1" s="1"/>
  <c r="R70" i="1" s="1"/>
  <c r="V70" i="1" s="1"/>
  <c r="D71" i="1" s="1"/>
  <c r="P70" i="1"/>
  <c r="T70" i="1" s="1"/>
  <c r="X70" i="1" s="1"/>
  <c r="F71" i="1" s="1"/>
  <c r="H71" i="1"/>
  <c r="I71" i="1" s="1"/>
  <c r="J71" i="1" s="1"/>
  <c r="L71" i="1" s="1"/>
  <c r="R71" i="1" s="1"/>
  <c r="V71" i="1" s="1"/>
  <c r="D72" i="1" s="1"/>
  <c r="Q70" i="1"/>
  <c r="U70" i="1" s="1"/>
  <c r="Y70" i="1" s="1"/>
  <c r="G71" i="1" s="1"/>
  <c r="O71" i="1" s="1"/>
  <c r="N71" i="1" l="1"/>
  <c r="Q71" i="1"/>
  <c r="U71" i="1" s="1"/>
  <c r="Y71" i="1" s="1"/>
  <c r="G72" i="1" s="1"/>
  <c r="K71" i="1"/>
  <c r="M71" i="1" s="1"/>
  <c r="S71" i="1" s="1"/>
  <c r="W71" i="1" s="1"/>
  <c r="E72" i="1" s="1"/>
  <c r="O72" i="1" s="1"/>
  <c r="P71" i="1"/>
  <c r="T71" i="1" s="1"/>
  <c r="X71" i="1" s="1"/>
  <c r="F72" i="1" s="1"/>
  <c r="N72" i="1" s="1"/>
  <c r="H72" i="1" l="1"/>
  <c r="I72" i="1" s="1"/>
  <c r="K72" i="1" s="1"/>
  <c r="M72" i="1" s="1"/>
  <c r="S72" i="1" s="1"/>
  <c r="W72" i="1" s="1"/>
  <c r="E73" i="1" s="1"/>
  <c r="Q72" i="1" l="1"/>
  <c r="U72" i="1" s="1"/>
  <c r="Y72" i="1" s="1"/>
  <c r="G73" i="1" s="1"/>
  <c r="O73" i="1" s="1"/>
  <c r="J72" i="1"/>
  <c r="L72" i="1" s="1"/>
  <c r="R72" i="1" s="1"/>
  <c r="V72" i="1" s="1"/>
  <c r="D73" i="1" s="1"/>
  <c r="H73" i="1" s="1"/>
  <c r="P72" i="1"/>
  <c r="T72" i="1" s="1"/>
  <c r="X72" i="1" s="1"/>
  <c r="F73" i="1" s="1"/>
  <c r="N73" i="1" s="1"/>
  <c r="I73" i="1" l="1"/>
  <c r="J73" i="1" l="1"/>
  <c r="L73" i="1" s="1"/>
  <c r="R73" i="1" s="1"/>
  <c r="V73" i="1" s="1"/>
  <c r="D74" i="1" s="1"/>
  <c r="Q73" i="1"/>
  <c r="U73" i="1" s="1"/>
  <c r="Y73" i="1" s="1"/>
  <c r="G74" i="1" s="1"/>
  <c r="K73" i="1"/>
  <c r="M73" i="1" s="1"/>
  <c r="S73" i="1" s="1"/>
  <c r="W73" i="1" s="1"/>
  <c r="E74" i="1" s="1"/>
  <c r="P73" i="1"/>
  <c r="T73" i="1" s="1"/>
  <c r="X73" i="1" s="1"/>
  <c r="F74" i="1" s="1"/>
  <c r="O74" i="1" l="1"/>
  <c r="H74" i="1"/>
  <c r="I74" i="1" s="1"/>
  <c r="J74" i="1" s="1"/>
  <c r="L74" i="1" s="1"/>
  <c r="R74" i="1" s="1"/>
  <c r="V74" i="1" s="1"/>
  <c r="D75" i="1" s="1"/>
  <c r="N74" i="1"/>
  <c r="P74" i="1" l="1"/>
  <c r="T74" i="1" s="1"/>
  <c r="X74" i="1" s="1"/>
  <c r="F75" i="1" s="1"/>
  <c r="N75" i="1" s="1"/>
  <c r="K74" i="1"/>
  <c r="M74" i="1" s="1"/>
  <c r="S74" i="1" s="1"/>
  <c r="W74" i="1" s="1"/>
  <c r="E75" i="1" s="1"/>
  <c r="Q74" i="1"/>
  <c r="U74" i="1" s="1"/>
  <c r="Y74" i="1" s="1"/>
  <c r="G75" i="1" s="1"/>
  <c r="O75" i="1" l="1"/>
  <c r="H75" i="1"/>
  <c r="I75" i="1" s="1"/>
  <c r="J75" i="1" s="1"/>
  <c r="L75" i="1" s="1"/>
  <c r="R75" i="1" s="1"/>
  <c r="V75" i="1" s="1"/>
  <c r="D76" i="1" s="1"/>
  <c r="Q75" i="1" l="1"/>
  <c r="U75" i="1" s="1"/>
  <c r="Y75" i="1" s="1"/>
  <c r="G76" i="1" s="1"/>
  <c r="K75" i="1"/>
  <c r="M75" i="1" s="1"/>
  <c r="S75" i="1" s="1"/>
  <c r="W75" i="1" s="1"/>
  <c r="E76" i="1" s="1"/>
  <c r="O76" i="1" s="1"/>
  <c r="P75" i="1"/>
  <c r="T75" i="1" s="1"/>
  <c r="X75" i="1" s="1"/>
  <c r="F76" i="1" s="1"/>
  <c r="N76" i="1" s="1"/>
  <c r="H76" i="1" l="1"/>
  <c r="I76" i="1" l="1"/>
  <c r="K76" i="1" s="1"/>
  <c r="M76" i="1" s="1"/>
  <c r="S76" i="1" s="1"/>
  <c r="W76" i="1" s="1"/>
  <c r="E77" i="1" s="1"/>
  <c r="P76" i="1" l="1"/>
  <c r="T76" i="1" s="1"/>
  <c r="X76" i="1" s="1"/>
  <c r="F77" i="1" s="1"/>
  <c r="J76" i="1"/>
  <c r="L76" i="1" s="1"/>
  <c r="R76" i="1" s="1"/>
  <c r="V76" i="1" s="1"/>
  <c r="D77" i="1" s="1"/>
  <c r="Q76" i="1"/>
  <c r="U76" i="1" s="1"/>
  <c r="Y76" i="1" s="1"/>
  <c r="G77" i="1" s="1"/>
  <c r="O77" i="1" s="1"/>
  <c r="H77" i="1" l="1"/>
  <c r="N77" i="1"/>
  <c r="I77" i="1" l="1"/>
  <c r="J77" i="1" s="1"/>
  <c r="L77" i="1" s="1"/>
  <c r="R77" i="1" s="1"/>
  <c r="V77" i="1" s="1"/>
  <c r="D78" i="1" s="1"/>
  <c r="K77" i="1"/>
  <c r="M77" i="1" s="1"/>
  <c r="S77" i="1" s="1"/>
  <c r="W77" i="1" s="1"/>
  <c r="E78" i="1" s="1"/>
  <c r="P77" i="1"/>
  <c r="T77" i="1" s="1"/>
  <c r="X77" i="1" s="1"/>
  <c r="F78" i="1" s="1"/>
  <c r="Q77" i="1"/>
  <c r="U77" i="1" s="1"/>
  <c r="Y77" i="1" s="1"/>
  <c r="G78" i="1" s="1"/>
  <c r="O78" i="1" l="1"/>
  <c r="H78" i="1"/>
  <c r="I78" i="1" s="1"/>
  <c r="N78" i="1"/>
  <c r="J78" i="1" l="1"/>
  <c r="L78" i="1" s="1"/>
  <c r="R78" i="1" s="1"/>
  <c r="V78" i="1" s="1"/>
  <c r="D79" i="1" s="1"/>
  <c r="P78" i="1"/>
  <c r="T78" i="1" s="1"/>
  <c r="X78" i="1" s="1"/>
  <c r="F79" i="1" s="1"/>
  <c r="N79" i="1" s="1"/>
  <c r="K78" i="1"/>
  <c r="M78" i="1" s="1"/>
  <c r="S78" i="1" s="1"/>
  <c r="W78" i="1" s="1"/>
  <c r="E79" i="1" s="1"/>
  <c r="H79" i="1" s="1"/>
  <c r="Q78" i="1"/>
  <c r="U78" i="1" s="1"/>
  <c r="Y78" i="1" s="1"/>
  <c r="G79" i="1" s="1"/>
  <c r="I79" i="1" l="1"/>
  <c r="J79" i="1"/>
  <c r="L79" i="1" s="1"/>
  <c r="R79" i="1" s="1"/>
  <c r="V79" i="1" s="1"/>
  <c r="D80" i="1" s="1"/>
  <c r="P79" i="1"/>
  <c r="T79" i="1" s="1"/>
  <c r="X79" i="1" s="1"/>
  <c r="F80" i="1" s="1"/>
  <c r="O79" i="1"/>
  <c r="Q79" i="1" s="1"/>
  <c r="U79" i="1" s="1"/>
  <c r="Y79" i="1" s="1"/>
  <c r="G80" i="1" s="1"/>
  <c r="K79" i="1"/>
  <c r="M79" i="1" s="1"/>
  <c r="S79" i="1" s="1"/>
  <c r="W79" i="1" s="1"/>
  <c r="E80" i="1" s="1"/>
  <c r="N80" i="1" l="1"/>
  <c r="O80" i="1"/>
  <c r="H80" i="1"/>
  <c r="I80" i="1" s="1"/>
  <c r="J80" i="1" l="1"/>
  <c r="L80" i="1" s="1"/>
  <c r="R80" i="1" s="1"/>
  <c r="V80" i="1" s="1"/>
  <c r="D81" i="1" s="1"/>
  <c r="P80" i="1"/>
  <c r="T80" i="1" s="1"/>
  <c r="X80" i="1" s="1"/>
  <c r="F81" i="1" s="1"/>
  <c r="K80" i="1"/>
  <c r="M80" i="1" s="1"/>
  <c r="S80" i="1" s="1"/>
  <c r="W80" i="1" s="1"/>
  <c r="E81" i="1" s="1"/>
  <c r="Q80" i="1"/>
  <c r="U80" i="1" s="1"/>
  <c r="Y80" i="1" s="1"/>
  <c r="G81" i="1" s="1"/>
  <c r="O81" i="1" l="1"/>
  <c r="N81" i="1"/>
  <c r="H81" i="1"/>
  <c r="I81" i="1" s="1"/>
  <c r="P81" i="1" l="1"/>
  <c r="T81" i="1" s="1"/>
  <c r="X81" i="1" s="1"/>
  <c r="F82" i="1" s="1"/>
  <c r="J81" i="1"/>
  <c r="L81" i="1" s="1"/>
  <c r="R81" i="1" s="1"/>
  <c r="V81" i="1" s="1"/>
  <c r="D82" i="1" s="1"/>
  <c r="K81" i="1"/>
  <c r="M81" i="1" s="1"/>
  <c r="S81" i="1" s="1"/>
  <c r="W81" i="1" s="1"/>
  <c r="E82" i="1" s="1"/>
  <c r="Q81" i="1"/>
  <c r="U81" i="1" s="1"/>
  <c r="Y81" i="1" s="1"/>
  <c r="G82" i="1" s="1"/>
  <c r="O82" i="1" l="1"/>
  <c r="H82" i="1"/>
  <c r="I82" i="1" s="1"/>
  <c r="J82" i="1" s="1"/>
  <c r="L82" i="1" s="1"/>
  <c r="R82" i="1" s="1"/>
  <c r="V82" i="1" s="1"/>
  <c r="D83" i="1" s="1"/>
  <c r="N82" i="1"/>
  <c r="P82" i="1" l="1"/>
  <c r="T82" i="1" s="1"/>
  <c r="X82" i="1" s="1"/>
  <c r="F83" i="1" s="1"/>
  <c r="N83" i="1" s="1"/>
  <c r="K82" i="1"/>
  <c r="M82" i="1" s="1"/>
  <c r="S82" i="1" s="1"/>
  <c r="W82" i="1" s="1"/>
  <c r="E83" i="1" s="1"/>
  <c r="Q82" i="1"/>
  <c r="U82" i="1" s="1"/>
  <c r="Y82" i="1" s="1"/>
  <c r="G83" i="1" s="1"/>
  <c r="O83" i="1" l="1"/>
  <c r="H83" i="1"/>
  <c r="I83" i="1" s="1"/>
  <c r="J83" i="1" s="1"/>
  <c r="L83" i="1" s="1"/>
  <c r="R83" i="1" s="1"/>
  <c r="V83" i="1" s="1"/>
  <c r="D84" i="1" s="1"/>
  <c r="Q83" i="1" l="1"/>
  <c r="U83" i="1" s="1"/>
  <c r="Y83" i="1" s="1"/>
  <c r="G84" i="1" s="1"/>
  <c r="K83" i="1"/>
  <c r="M83" i="1" s="1"/>
  <c r="S83" i="1" s="1"/>
  <c r="W83" i="1" s="1"/>
  <c r="E84" i="1" s="1"/>
  <c r="P83" i="1"/>
  <c r="T83" i="1" s="1"/>
  <c r="X83" i="1" s="1"/>
  <c r="F84" i="1" s="1"/>
  <c r="N84" i="1" s="1"/>
  <c r="O84" i="1" l="1"/>
  <c r="H84" i="1"/>
  <c r="I84" i="1" l="1"/>
  <c r="P84" i="1" s="1"/>
  <c r="T84" i="1" s="1"/>
  <c r="X84" i="1" s="1"/>
  <c r="F85" i="1" s="1"/>
  <c r="K84" i="1"/>
  <c r="M84" i="1" s="1"/>
  <c r="S84" i="1" s="1"/>
  <c r="W84" i="1" s="1"/>
  <c r="E85" i="1" s="1"/>
  <c r="Q84" i="1"/>
  <c r="U84" i="1" s="1"/>
  <c r="Y84" i="1" s="1"/>
  <c r="G85" i="1" s="1"/>
  <c r="O85" i="1" l="1"/>
  <c r="J84" i="1"/>
  <c r="L84" i="1" s="1"/>
  <c r="R84" i="1" s="1"/>
  <c r="V84" i="1" s="1"/>
  <c r="D85" i="1" s="1"/>
  <c r="N85" i="1" l="1"/>
  <c r="H85" i="1"/>
  <c r="I85" i="1" l="1"/>
  <c r="J85" i="1" s="1"/>
  <c r="L85" i="1" s="1"/>
  <c r="R85" i="1" s="1"/>
  <c r="V85" i="1" s="1"/>
  <c r="D86" i="1" s="1"/>
  <c r="K85" i="1"/>
  <c r="M85" i="1" s="1"/>
  <c r="S85" i="1" s="1"/>
  <c r="W85" i="1" s="1"/>
  <c r="E86" i="1" s="1"/>
  <c r="P85" i="1"/>
  <c r="T85" i="1" s="1"/>
  <c r="X85" i="1" s="1"/>
  <c r="F86" i="1" s="1"/>
  <c r="N86" i="1" l="1"/>
  <c r="H86" i="1"/>
  <c r="I86" i="1" s="1"/>
  <c r="J86" i="1" s="1"/>
  <c r="L86" i="1" s="1"/>
  <c r="R86" i="1" s="1"/>
  <c r="V86" i="1" s="1"/>
  <c r="D87" i="1" s="1"/>
  <c r="Q85" i="1"/>
  <c r="U85" i="1" s="1"/>
  <c r="Y85" i="1" s="1"/>
  <c r="G86" i="1" s="1"/>
  <c r="O86" i="1" s="1"/>
  <c r="Q86" i="1" s="1"/>
  <c r="U86" i="1" s="1"/>
  <c r="Y86" i="1" s="1"/>
  <c r="G87" i="1" s="1"/>
  <c r="K86" i="1" l="1"/>
  <c r="M86" i="1" s="1"/>
  <c r="S86" i="1" s="1"/>
  <c r="W86" i="1" s="1"/>
  <c r="E87" i="1" s="1"/>
  <c r="H87" i="1" s="1"/>
  <c r="I87" i="1" s="1"/>
  <c r="J87" i="1" s="1"/>
  <c r="L87" i="1" s="1"/>
  <c r="P86" i="1"/>
  <c r="T86" i="1" s="1"/>
  <c r="X86" i="1" s="1"/>
  <c r="F87" i="1" s="1"/>
  <c r="N87" i="1" s="1"/>
  <c r="P87" i="1" l="1"/>
  <c r="T87" i="1" s="1"/>
  <c r="X87" i="1" s="1"/>
  <c r="F88" i="1" s="1"/>
  <c r="O87" i="1"/>
  <c r="R87" i="1"/>
  <c r="V87" i="1" s="1"/>
  <c r="D88" i="1" s="1"/>
  <c r="N88" i="1" s="1"/>
  <c r="K87" i="1"/>
  <c r="M87" i="1" s="1"/>
  <c r="S87" i="1" s="1"/>
  <c r="W87" i="1" s="1"/>
  <c r="E88" i="1" s="1"/>
  <c r="Q87" i="1"/>
  <c r="U87" i="1" s="1"/>
  <c r="Y87" i="1" s="1"/>
  <c r="G88" i="1" s="1"/>
  <c r="H88" i="1" l="1"/>
  <c r="O88" i="1"/>
  <c r="I88" i="1" l="1"/>
  <c r="J88" i="1"/>
  <c r="L88" i="1" s="1"/>
  <c r="R88" i="1" s="1"/>
  <c r="V88" i="1" s="1"/>
  <c r="D89" i="1" s="1"/>
  <c r="P88" i="1" l="1"/>
  <c r="T88" i="1" s="1"/>
  <c r="X88" i="1" s="1"/>
  <c r="F89" i="1" s="1"/>
  <c r="K88" i="1"/>
  <c r="M88" i="1" s="1"/>
  <c r="S88" i="1" s="1"/>
  <c r="W88" i="1" s="1"/>
  <c r="E89" i="1" s="1"/>
  <c r="H89" i="1" s="1"/>
  <c r="I89" i="1" s="1"/>
  <c r="J89" i="1" s="1"/>
  <c r="L89" i="1" s="1"/>
  <c r="R89" i="1" s="1"/>
  <c r="V89" i="1" s="1"/>
  <c r="D90" i="1" s="1"/>
  <c r="N89" i="1"/>
  <c r="Q88" i="1"/>
  <c r="U88" i="1" s="1"/>
  <c r="Y88" i="1" s="1"/>
  <c r="G89" i="1" s="1"/>
  <c r="P89" i="1" l="1"/>
  <c r="T89" i="1" s="1"/>
  <c r="X89" i="1" s="1"/>
  <c r="F90" i="1" s="1"/>
  <c r="N90" i="1" s="1"/>
  <c r="O89" i="1"/>
  <c r="Q89" i="1" s="1"/>
  <c r="U89" i="1" s="1"/>
  <c r="Y89" i="1" s="1"/>
  <c r="G90" i="1" s="1"/>
  <c r="K89" i="1"/>
  <c r="M89" i="1" s="1"/>
  <c r="S89" i="1" s="1"/>
  <c r="W89" i="1" s="1"/>
  <c r="E90" i="1" s="1"/>
  <c r="O90" i="1" l="1"/>
  <c r="H90" i="1"/>
  <c r="I90" i="1" l="1"/>
  <c r="K90" i="1" s="1"/>
  <c r="M90" i="1" s="1"/>
  <c r="S90" i="1" s="1"/>
  <c r="W90" i="1" s="1"/>
  <c r="E91" i="1" s="1"/>
  <c r="P90" i="1"/>
  <c r="T90" i="1" s="1"/>
  <c r="X90" i="1" s="1"/>
  <c r="F91" i="1" s="1"/>
  <c r="Q90" i="1"/>
  <c r="U90" i="1" s="1"/>
  <c r="Y90" i="1" s="1"/>
  <c r="G91" i="1" s="1"/>
  <c r="O91" i="1" l="1"/>
  <c r="J90" i="1"/>
  <c r="L90" i="1" s="1"/>
  <c r="R90" i="1" s="1"/>
  <c r="V90" i="1" s="1"/>
  <c r="D91" i="1" s="1"/>
  <c r="N91" i="1" l="1"/>
  <c r="H91" i="1"/>
  <c r="I91" i="1" l="1"/>
  <c r="K91" i="1"/>
  <c r="M91" i="1" s="1"/>
  <c r="S91" i="1" s="1"/>
  <c r="W91" i="1" s="1"/>
  <c r="E92" i="1" s="1"/>
  <c r="Q91" i="1"/>
  <c r="U91" i="1" s="1"/>
  <c r="Y91" i="1" s="1"/>
  <c r="G92" i="1" s="1"/>
  <c r="J91" i="1"/>
  <c r="L91" i="1" s="1"/>
  <c r="R91" i="1" s="1"/>
  <c r="V91" i="1" s="1"/>
  <c r="D92" i="1" s="1"/>
  <c r="P91" i="1"/>
  <c r="T91" i="1" s="1"/>
  <c r="X91" i="1" s="1"/>
  <c r="F92" i="1" s="1"/>
  <c r="N92" i="1" l="1"/>
  <c r="H92" i="1"/>
  <c r="I92" i="1" s="1"/>
  <c r="J92" i="1" s="1"/>
  <c r="L92" i="1" s="1"/>
  <c r="R92" i="1" s="1"/>
  <c r="V92" i="1" s="1"/>
  <c r="D93" i="1" s="1"/>
  <c r="O92" i="1"/>
  <c r="K92" i="1" l="1"/>
  <c r="M92" i="1" s="1"/>
  <c r="S92" i="1" s="1"/>
  <c r="W92" i="1" s="1"/>
  <c r="E93" i="1" s="1"/>
  <c r="Q92" i="1"/>
  <c r="U92" i="1" s="1"/>
  <c r="Y92" i="1" s="1"/>
  <c r="G93" i="1" s="1"/>
  <c r="O93" i="1" s="1"/>
  <c r="H93" i="1"/>
  <c r="I93" i="1" s="1"/>
  <c r="J93" i="1" s="1"/>
  <c r="L93" i="1" s="1"/>
  <c r="P92" i="1"/>
  <c r="T92" i="1" s="1"/>
  <c r="X92" i="1" s="1"/>
  <c r="F93" i="1" s="1"/>
  <c r="N93" i="1" s="1"/>
  <c r="R93" i="1" l="1"/>
  <c r="V93" i="1" s="1"/>
  <c r="D94" i="1" s="1"/>
  <c r="P93" i="1"/>
  <c r="T93" i="1" s="1"/>
  <c r="X93" i="1" s="1"/>
  <c r="F94" i="1" s="1"/>
  <c r="N94" i="1" s="1"/>
  <c r="K93" i="1"/>
  <c r="M93" i="1" s="1"/>
  <c r="S93" i="1" s="1"/>
  <c r="W93" i="1" s="1"/>
  <c r="E94" i="1" s="1"/>
  <c r="H94" i="1" s="1"/>
  <c r="I94" i="1" s="1"/>
  <c r="J94" i="1" s="1"/>
  <c r="L94" i="1" s="1"/>
  <c r="R94" i="1" s="1"/>
  <c r="V94" i="1" s="1"/>
  <c r="D95" i="1" s="1"/>
  <c r="Q93" i="1"/>
  <c r="U93" i="1" s="1"/>
  <c r="Y93" i="1" s="1"/>
  <c r="G94" i="1" s="1"/>
  <c r="O94" i="1" l="1"/>
  <c r="Q94" i="1" s="1"/>
  <c r="U94" i="1" s="1"/>
  <c r="Y94" i="1" s="1"/>
  <c r="G95" i="1" s="1"/>
  <c r="K94" i="1"/>
  <c r="M94" i="1" s="1"/>
  <c r="S94" i="1" s="1"/>
  <c r="W94" i="1" s="1"/>
  <c r="E95" i="1" s="1"/>
  <c r="P94" i="1"/>
  <c r="T94" i="1" s="1"/>
  <c r="X94" i="1" s="1"/>
  <c r="F95" i="1" s="1"/>
  <c r="N95" i="1" s="1"/>
  <c r="O95" i="1" l="1"/>
  <c r="H95" i="1"/>
  <c r="I95" i="1" s="1"/>
  <c r="J95" i="1" s="1"/>
  <c r="L95" i="1" s="1"/>
  <c r="R95" i="1" s="1"/>
  <c r="V95" i="1" s="1"/>
  <c r="D96" i="1" s="1"/>
  <c r="Q95" i="1" l="1"/>
  <c r="U95" i="1" s="1"/>
  <c r="Y95" i="1" s="1"/>
  <c r="G96" i="1" s="1"/>
  <c r="K95" i="1"/>
  <c r="M95" i="1" s="1"/>
  <c r="S95" i="1" s="1"/>
  <c r="W95" i="1" s="1"/>
  <c r="E96" i="1" s="1"/>
  <c r="H96" i="1" s="1"/>
  <c r="I96" i="1" s="1"/>
  <c r="J96" i="1" s="1"/>
  <c r="L96" i="1" s="1"/>
  <c r="R96" i="1" s="1"/>
  <c r="V96" i="1" s="1"/>
  <c r="D97" i="1" s="1"/>
  <c r="P95" i="1"/>
  <c r="T95" i="1" s="1"/>
  <c r="X95" i="1" s="1"/>
  <c r="F96" i="1" s="1"/>
  <c r="N96" i="1" s="1"/>
  <c r="P96" i="1" l="1"/>
  <c r="T96" i="1" s="1"/>
  <c r="X96" i="1" s="1"/>
  <c r="F97" i="1" s="1"/>
  <c r="N97" i="1" s="1"/>
  <c r="O96" i="1"/>
  <c r="Q96" i="1" s="1"/>
  <c r="U96" i="1" s="1"/>
  <c r="Y96" i="1" s="1"/>
  <c r="G97" i="1" s="1"/>
  <c r="K96" i="1"/>
  <c r="M96" i="1" s="1"/>
  <c r="S96" i="1" s="1"/>
  <c r="W96" i="1" s="1"/>
  <c r="E97" i="1" s="1"/>
  <c r="O97" i="1" l="1"/>
  <c r="H97" i="1"/>
  <c r="I97" i="1" l="1"/>
  <c r="Q97" i="1" s="1"/>
  <c r="U97" i="1" s="1"/>
  <c r="Y97" i="1" s="1"/>
  <c r="G98" i="1" s="1"/>
  <c r="P97" i="1"/>
  <c r="T97" i="1" s="1"/>
  <c r="X97" i="1" s="1"/>
  <c r="F98" i="1" s="1"/>
  <c r="K97" i="1" l="1"/>
  <c r="M97" i="1" s="1"/>
  <c r="S97" i="1" s="1"/>
  <c r="W97" i="1" s="1"/>
  <c r="E98" i="1" s="1"/>
  <c r="O98" i="1" s="1"/>
  <c r="J97" i="1"/>
  <c r="L97" i="1" s="1"/>
  <c r="R97" i="1" s="1"/>
  <c r="V97" i="1" s="1"/>
  <c r="D98" i="1" s="1"/>
  <c r="N98" i="1" l="1"/>
  <c r="H98" i="1"/>
  <c r="I98" i="1" s="1"/>
  <c r="K98" i="1" s="1"/>
  <c r="M98" i="1" s="1"/>
  <c r="S98" i="1" s="1"/>
  <c r="W98" i="1" s="1"/>
  <c r="E99" i="1" s="1"/>
  <c r="Q98" i="1" l="1"/>
  <c r="U98" i="1" s="1"/>
  <c r="Y98" i="1" s="1"/>
  <c r="G99" i="1" s="1"/>
  <c r="O99" i="1" s="1"/>
  <c r="J98" i="1"/>
  <c r="L98" i="1" s="1"/>
  <c r="R98" i="1" s="1"/>
  <c r="V98" i="1" s="1"/>
  <c r="D99" i="1" s="1"/>
  <c r="P98" i="1"/>
  <c r="T98" i="1" s="1"/>
  <c r="X98" i="1" s="1"/>
  <c r="F99" i="1" s="1"/>
  <c r="N99" i="1" l="1"/>
  <c r="H99" i="1"/>
  <c r="I99" i="1" s="1"/>
  <c r="K99" i="1" s="1"/>
  <c r="M99" i="1" s="1"/>
  <c r="S99" i="1" s="1"/>
  <c r="W99" i="1" s="1"/>
  <c r="E100" i="1" s="1"/>
  <c r="Q99" i="1" l="1"/>
  <c r="U99" i="1" s="1"/>
  <c r="Y99" i="1" s="1"/>
  <c r="G100" i="1" s="1"/>
  <c r="O100" i="1" s="1"/>
  <c r="J99" i="1"/>
  <c r="L99" i="1" s="1"/>
  <c r="R99" i="1" s="1"/>
  <c r="V99" i="1" s="1"/>
  <c r="D100" i="1" s="1"/>
  <c r="P99" i="1"/>
  <c r="T99" i="1" s="1"/>
  <c r="X99" i="1" s="1"/>
  <c r="F100" i="1" s="1"/>
  <c r="N100" i="1" l="1"/>
  <c r="H100" i="1"/>
  <c r="I100" i="1" l="1"/>
  <c r="K100" i="1"/>
  <c r="M100" i="1" s="1"/>
  <c r="S100" i="1" s="1"/>
  <c r="W100" i="1" s="1"/>
  <c r="E101" i="1" s="1"/>
  <c r="Q100" i="1"/>
  <c r="U100" i="1" s="1"/>
  <c r="Y100" i="1" s="1"/>
  <c r="G101" i="1" s="1"/>
  <c r="J100" i="1"/>
  <c r="L100" i="1" s="1"/>
  <c r="R100" i="1" s="1"/>
  <c r="V100" i="1" s="1"/>
  <c r="D101" i="1" s="1"/>
  <c r="P100" i="1"/>
  <c r="T100" i="1" s="1"/>
  <c r="X100" i="1" s="1"/>
  <c r="F101" i="1" s="1"/>
  <c r="O101" i="1" l="1"/>
  <c r="H101" i="1"/>
  <c r="I101" i="1" s="1"/>
  <c r="K101" i="1" s="1"/>
  <c r="M101" i="1" s="1"/>
  <c r="S101" i="1" s="1"/>
  <c r="W101" i="1" s="1"/>
  <c r="E102" i="1" s="1"/>
  <c r="N101" i="1"/>
  <c r="P101" i="1" l="1"/>
  <c r="T101" i="1" s="1"/>
  <c r="X101" i="1" s="1"/>
  <c r="F102" i="1" s="1"/>
  <c r="J101" i="1"/>
  <c r="L101" i="1" s="1"/>
  <c r="R101" i="1" s="1"/>
  <c r="V101" i="1" s="1"/>
  <c r="D102" i="1" s="1"/>
  <c r="N102" i="1" s="1"/>
  <c r="Q101" i="1"/>
  <c r="U101" i="1" s="1"/>
  <c r="Y101" i="1" s="1"/>
  <c r="G102" i="1" s="1"/>
  <c r="O102" i="1" s="1"/>
  <c r="H102" i="1" l="1"/>
  <c r="I102" i="1" l="1"/>
  <c r="P102" i="1" s="1"/>
  <c r="T102" i="1" s="1"/>
  <c r="X102" i="1" s="1"/>
  <c r="F103" i="1" s="1"/>
  <c r="Q102" i="1" l="1"/>
  <c r="U102" i="1" s="1"/>
  <c r="Y102" i="1" s="1"/>
  <c r="G103" i="1" s="1"/>
  <c r="K102" i="1"/>
  <c r="M102" i="1" s="1"/>
  <c r="S102" i="1" s="1"/>
  <c r="W102" i="1" s="1"/>
  <c r="E103" i="1" s="1"/>
  <c r="O103" i="1" s="1"/>
  <c r="J102" i="1"/>
  <c r="L102" i="1" s="1"/>
  <c r="R102" i="1" s="1"/>
  <c r="V102" i="1" s="1"/>
  <c r="D103" i="1" s="1"/>
  <c r="N103" i="1" l="1"/>
  <c r="H103" i="1"/>
  <c r="I103" i="1" l="1"/>
  <c r="Q103" i="1" s="1"/>
  <c r="U103" i="1" s="1"/>
  <c r="Y103" i="1" s="1"/>
  <c r="G104" i="1" s="1"/>
  <c r="J103" i="1"/>
  <c r="L103" i="1" s="1"/>
  <c r="R103" i="1" s="1"/>
  <c r="V103" i="1" s="1"/>
  <c r="D104" i="1" s="1"/>
  <c r="P103" i="1"/>
  <c r="T103" i="1" s="1"/>
  <c r="X103" i="1" s="1"/>
  <c r="F104" i="1" s="1"/>
  <c r="K103" i="1" l="1"/>
  <c r="M103" i="1" s="1"/>
  <c r="S103" i="1" s="1"/>
  <c r="W103" i="1" s="1"/>
  <c r="E104" i="1" s="1"/>
  <c r="H104" i="1" s="1"/>
  <c r="I104" i="1" s="1"/>
  <c r="J104" i="1" s="1"/>
  <c r="L104" i="1" s="1"/>
  <c r="R104" i="1" s="1"/>
  <c r="V104" i="1" s="1"/>
  <c r="D105" i="1" s="1"/>
  <c r="N104" i="1"/>
  <c r="O104" i="1" l="1"/>
  <c r="Q104" i="1"/>
  <c r="U104" i="1" s="1"/>
  <c r="Y104" i="1" s="1"/>
  <c r="G105" i="1" s="1"/>
  <c r="K104" i="1"/>
  <c r="M104" i="1" s="1"/>
  <c r="S104" i="1" s="1"/>
  <c r="W104" i="1" s="1"/>
  <c r="E105" i="1" s="1"/>
  <c r="P104" i="1"/>
  <c r="T104" i="1" s="1"/>
  <c r="X104" i="1" s="1"/>
  <c r="F105" i="1" s="1"/>
  <c r="N105" i="1" s="1"/>
  <c r="H105" i="1"/>
  <c r="I105" i="1" s="1"/>
  <c r="J105" i="1" s="1"/>
  <c r="L105" i="1" s="1"/>
  <c r="R105" i="1" l="1"/>
  <c r="V105" i="1" s="1"/>
  <c r="D106" i="1" s="1"/>
  <c r="P105" i="1"/>
  <c r="T105" i="1" s="1"/>
  <c r="X105" i="1" s="1"/>
  <c r="F106" i="1" s="1"/>
  <c r="N106" i="1" s="1"/>
  <c r="O105" i="1"/>
  <c r="Q105" i="1" s="1"/>
  <c r="U105" i="1" s="1"/>
  <c r="Y105" i="1" s="1"/>
  <c r="G106" i="1" s="1"/>
  <c r="K105" i="1"/>
  <c r="M105" i="1" s="1"/>
  <c r="S105" i="1" s="1"/>
  <c r="W105" i="1" s="1"/>
  <c r="E106" i="1" s="1"/>
  <c r="O106" i="1" l="1"/>
  <c r="H106" i="1"/>
  <c r="I106" i="1" l="1"/>
  <c r="Q106" i="1" l="1"/>
  <c r="U106" i="1" s="1"/>
  <c r="Y106" i="1" s="1"/>
  <c r="G107" i="1" s="1"/>
  <c r="P106" i="1"/>
  <c r="T106" i="1" s="1"/>
  <c r="X106" i="1" s="1"/>
  <c r="F107" i="1" s="1"/>
  <c r="J106" i="1"/>
  <c r="L106" i="1" s="1"/>
  <c r="R106" i="1" s="1"/>
  <c r="V106" i="1" s="1"/>
  <c r="D107" i="1" s="1"/>
  <c r="K106" i="1"/>
  <c r="M106" i="1" s="1"/>
  <c r="S106" i="1" s="1"/>
  <c r="W106" i="1" s="1"/>
  <c r="E107" i="1" s="1"/>
  <c r="H107" i="1" l="1"/>
  <c r="I107" i="1" s="1"/>
  <c r="Q107" i="1" s="1"/>
  <c r="U107" i="1" s="1"/>
  <c r="Y107" i="1" s="1"/>
  <c r="G108" i="1" s="1"/>
  <c r="N107" i="1"/>
  <c r="O107" i="1"/>
  <c r="K107" i="1" l="1"/>
  <c r="M107" i="1" s="1"/>
  <c r="S107" i="1" s="1"/>
  <c r="W107" i="1" s="1"/>
  <c r="E108" i="1" s="1"/>
  <c r="O108" i="1" s="1"/>
  <c r="J107" i="1"/>
  <c r="L107" i="1" s="1"/>
  <c r="R107" i="1" s="1"/>
  <c r="V107" i="1" s="1"/>
  <c r="D108" i="1" s="1"/>
  <c r="P107" i="1"/>
  <c r="T107" i="1" s="1"/>
  <c r="X107" i="1" s="1"/>
  <c r="F108" i="1" s="1"/>
  <c r="N108" i="1" l="1"/>
  <c r="H108" i="1"/>
  <c r="I108" i="1" s="1"/>
  <c r="K108" i="1" s="1"/>
  <c r="M108" i="1" s="1"/>
  <c r="S108" i="1" s="1"/>
  <c r="W108" i="1" s="1"/>
  <c r="E109" i="1" s="1"/>
  <c r="Q108" i="1" l="1"/>
  <c r="U108" i="1" s="1"/>
  <c r="Y108" i="1" s="1"/>
  <c r="G109" i="1" s="1"/>
  <c r="O109" i="1" s="1"/>
  <c r="J108" i="1"/>
  <c r="L108" i="1" s="1"/>
  <c r="R108" i="1" s="1"/>
  <c r="V108" i="1" s="1"/>
  <c r="D109" i="1" s="1"/>
  <c r="P108" i="1"/>
  <c r="T108" i="1" s="1"/>
  <c r="X108" i="1" s="1"/>
  <c r="F109" i="1" s="1"/>
  <c r="N109" i="1" l="1"/>
  <c r="H109" i="1"/>
  <c r="I109" i="1" l="1"/>
  <c r="J109" i="1" s="1"/>
  <c r="L109" i="1" s="1"/>
  <c r="R109" i="1" s="1"/>
  <c r="V109" i="1" s="1"/>
  <c r="D110" i="1" s="1"/>
  <c r="K109" i="1"/>
  <c r="M109" i="1" s="1"/>
  <c r="S109" i="1" s="1"/>
  <c r="W109" i="1" s="1"/>
  <c r="E110" i="1" s="1"/>
  <c r="Q109" i="1"/>
  <c r="U109" i="1" s="1"/>
  <c r="Y109" i="1" s="1"/>
  <c r="G110" i="1" s="1"/>
  <c r="P109" i="1"/>
  <c r="T109" i="1" s="1"/>
  <c r="X109" i="1" s="1"/>
  <c r="F110" i="1" s="1"/>
  <c r="O110" i="1" l="1"/>
  <c r="N110" i="1"/>
  <c r="H110" i="1"/>
  <c r="I110" i="1" s="1"/>
  <c r="J110" i="1" s="1"/>
  <c r="L110" i="1" s="1"/>
  <c r="R110" i="1" s="1"/>
  <c r="V110" i="1" s="1"/>
  <c r="D111" i="1" s="1"/>
  <c r="P110" i="1" l="1"/>
  <c r="T110" i="1" s="1"/>
  <c r="X110" i="1" s="1"/>
  <c r="F111" i="1" s="1"/>
  <c r="N111" i="1" s="1"/>
  <c r="K110" i="1"/>
  <c r="M110" i="1" s="1"/>
  <c r="S110" i="1" s="1"/>
  <c r="W110" i="1" s="1"/>
  <c r="E111" i="1" s="1"/>
  <c r="Q110" i="1"/>
  <c r="U110" i="1" s="1"/>
  <c r="Y110" i="1" s="1"/>
  <c r="G111" i="1" s="1"/>
  <c r="O111" i="1" l="1"/>
  <c r="H111" i="1"/>
  <c r="I111" i="1" s="1"/>
  <c r="J111" i="1" s="1"/>
  <c r="L111" i="1" s="1"/>
  <c r="R111" i="1" s="1"/>
  <c r="V111" i="1" s="1"/>
  <c r="D112" i="1" s="1"/>
  <c r="P111" i="1" l="1"/>
  <c r="T111" i="1" s="1"/>
  <c r="X111" i="1" s="1"/>
  <c r="F112" i="1" s="1"/>
  <c r="N112" i="1" s="1"/>
  <c r="K111" i="1"/>
  <c r="M111" i="1" s="1"/>
  <c r="S111" i="1" s="1"/>
  <c r="W111" i="1" s="1"/>
  <c r="E112" i="1" s="1"/>
  <c r="Q111" i="1"/>
  <c r="U111" i="1" s="1"/>
  <c r="Y111" i="1" s="1"/>
  <c r="G112" i="1" s="1"/>
  <c r="H112" i="1" l="1"/>
  <c r="O112" i="1"/>
  <c r="I112" i="1" l="1"/>
  <c r="J112" i="1" s="1"/>
  <c r="L112" i="1" s="1"/>
  <c r="R112" i="1" s="1"/>
  <c r="V112" i="1" s="1"/>
  <c r="D113" i="1" s="1"/>
  <c r="P112" i="1" l="1"/>
  <c r="T112" i="1" s="1"/>
  <c r="X112" i="1" s="1"/>
  <c r="F113" i="1" s="1"/>
  <c r="K112" i="1"/>
  <c r="M112" i="1" s="1"/>
  <c r="S112" i="1" s="1"/>
  <c r="W112" i="1" s="1"/>
  <c r="E113" i="1" s="1"/>
  <c r="H113" i="1" s="1"/>
  <c r="I113" i="1" s="1"/>
  <c r="N113" i="1"/>
  <c r="Q112" i="1"/>
  <c r="U112" i="1" s="1"/>
  <c r="Y112" i="1" s="1"/>
  <c r="G113" i="1" s="1"/>
  <c r="P113" i="1" l="1"/>
  <c r="T113" i="1" s="1"/>
  <c r="X113" i="1" s="1"/>
  <c r="F114" i="1" s="1"/>
  <c r="O113" i="1"/>
  <c r="Q113" i="1" s="1"/>
  <c r="U113" i="1" s="1"/>
  <c r="Y113" i="1" s="1"/>
  <c r="G114" i="1" s="1"/>
  <c r="K113" i="1"/>
  <c r="M113" i="1" s="1"/>
  <c r="S113" i="1" s="1"/>
  <c r="W113" i="1" s="1"/>
  <c r="E114" i="1" s="1"/>
  <c r="J113" i="1"/>
  <c r="L113" i="1" s="1"/>
  <c r="R113" i="1" s="1"/>
  <c r="V113" i="1" s="1"/>
  <c r="D114" i="1" s="1"/>
  <c r="O114" i="1" l="1"/>
  <c r="N114" i="1"/>
  <c r="H114" i="1"/>
  <c r="I114" i="1" s="1"/>
  <c r="J114" i="1" s="1"/>
  <c r="L114" i="1" s="1"/>
  <c r="R114" i="1" s="1"/>
  <c r="V114" i="1" s="1"/>
  <c r="D115" i="1" s="1"/>
  <c r="P114" i="1" l="1"/>
  <c r="T114" i="1" s="1"/>
  <c r="X114" i="1" s="1"/>
  <c r="F115" i="1" s="1"/>
  <c r="N115" i="1" s="1"/>
  <c r="K114" i="1"/>
  <c r="M114" i="1" s="1"/>
  <c r="S114" i="1" s="1"/>
  <c r="W114" i="1" s="1"/>
  <c r="E115" i="1" s="1"/>
  <c r="H115" i="1" s="1"/>
  <c r="I115" i="1" s="1"/>
  <c r="K115" i="1" s="1"/>
  <c r="M115" i="1" s="1"/>
  <c r="Q114" i="1"/>
  <c r="U114" i="1" s="1"/>
  <c r="Y114" i="1" s="1"/>
  <c r="G115" i="1" s="1"/>
  <c r="S115" i="1" l="1"/>
  <c r="W115" i="1" s="1"/>
  <c r="E116" i="1" s="1"/>
  <c r="O115" i="1"/>
  <c r="Q115" i="1" s="1"/>
  <c r="U115" i="1" s="1"/>
  <c r="Y115" i="1" s="1"/>
  <c r="G116" i="1" s="1"/>
  <c r="O116" i="1" s="1"/>
  <c r="J115" i="1"/>
  <c r="L115" i="1" s="1"/>
  <c r="R115" i="1" s="1"/>
  <c r="V115" i="1" s="1"/>
  <c r="D116" i="1" s="1"/>
  <c r="P115" i="1"/>
  <c r="T115" i="1" s="1"/>
  <c r="X115" i="1" s="1"/>
  <c r="F116" i="1" s="1"/>
  <c r="N116" i="1" l="1"/>
  <c r="H116" i="1"/>
  <c r="I116" i="1" l="1"/>
  <c r="J116" i="1" s="1"/>
  <c r="L116" i="1" s="1"/>
  <c r="R116" i="1" s="1"/>
  <c r="V116" i="1" s="1"/>
  <c r="D117" i="1" s="1"/>
  <c r="Q116" i="1"/>
  <c r="U116" i="1" s="1"/>
  <c r="Y116" i="1" s="1"/>
  <c r="G117" i="1" s="1"/>
  <c r="K116" i="1" l="1"/>
  <c r="M116" i="1" s="1"/>
  <c r="S116" i="1" s="1"/>
  <c r="W116" i="1" s="1"/>
  <c r="E117" i="1" s="1"/>
  <c r="H117" i="1" s="1"/>
  <c r="I117" i="1" s="1"/>
  <c r="J117" i="1" s="1"/>
  <c r="L117" i="1" s="1"/>
  <c r="R117" i="1" s="1"/>
  <c r="V117" i="1" s="1"/>
  <c r="D118" i="1" s="1"/>
  <c r="P116" i="1"/>
  <c r="T116" i="1" s="1"/>
  <c r="X116" i="1" s="1"/>
  <c r="F117" i="1" s="1"/>
  <c r="N117" i="1" s="1"/>
  <c r="P117" i="1" l="1"/>
  <c r="T117" i="1" s="1"/>
  <c r="X117" i="1" s="1"/>
  <c r="F118" i="1" s="1"/>
  <c r="N118" i="1" s="1"/>
  <c r="O117" i="1"/>
  <c r="Q117" i="1" s="1"/>
  <c r="U117" i="1" s="1"/>
  <c r="Y117" i="1" s="1"/>
  <c r="G118" i="1" s="1"/>
  <c r="K117" i="1"/>
  <c r="M117" i="1" s="1"/>
  <c r="S117" i="1" s="1"/>
  <c r="W117" i="1" s="1"/>
  <c r="E118" i="1" s="1"/>
  <c r="H118" i="1" s="1"/>
  <c r="I118" i="1" s="1"/>
  <c r="J118" i="1" s="1"/>
  <c r="L118" i="1" s="1"/>
  <c r="R118" i="1" s="1"/>
  <c r="V118" i="1" s="1"/>
  <c r="D119" i="1" s="1"/>
  <c r="O118" i="1" l="1"/>
  <c r="Q118" i="1" s="1"/>
  <c r="U118" i="1" s="1"/>
  <c r="Y118" i="1" s="1"/>
  <c r="G119" i="1" s="1"/>
  <c r="K118" i="1"/>
  <c r="M118" i="1" s="1"/>
  <c r="S118" i="1" s="1"/>
  <c r="W118" i="1" s="1"/>
  <c r="E119" i="1" s="1"/>
  <c r="P118" i="1"/>
  <c r="T118" i="1" s="1"/>
  <c r="X118" i="1" s="1"/>
  <c r="F119" i="1" s="1"/>
  <c r="N119" i="1" s="1"/>
  <c r="O119" i="1" l="1"/>
  <c r="H119" i="1"/>
  <c r="I119" i="1" s="1"/>
  <c r="J119" i="1" s="1"/>
  <c r="L119" i="1" s="1"/>
  <c r="R119" i="1" s="1"/>
  <c r="V119" i="1" s="1"/>
  <c r="D120" i="1" s="1"/>
  <c r="P119" i="1" l="1"/>
  <c r="T119" i="1" s="1"/>
  <c r="X119" i="1" s="1"/>
  <c r="F120" i="1" s="1"/>
  <c r="N120" i="1" s="1"/>
  <c r="K119" i="1"/>
  <c r="M119" i="1" s="1"/>
  <c r="S119" i="1" s="1"/>
  <c r="W119" i="1" s="1"/>
  <c r="E120" i="1" s="1"/>
  <c r="H120" i="1" s="1"/>
  <c r="I120" i="1" s="1"/>
  <c r="K120" i="1" s="1"/>
  <c r="M120" i="1" s="1"/>
  <c r="S120" i="1" s="1"/>
  <c r="W120" i="1" s="1"/>
  <c r="E121" i="1" s="1"/>
  <c r="Q119" i="1"/>
  <c r="U119" i="1" s="1"/>
  <c r="Y119" i="1" s="1"/>
  <c r="G120" i="1" s="1"/>
  <c r="O120" i="1" l="1"/>
  <c r="Q120" i="1" s="1"/>
  <c r="U120" i="1" s="1"/>
  <c r="Y120" i="1" s="1"/>
  <c r="G121" i="1" s="1"/>
  <c r="O121" i="1" s="1"/>
  <c r="J120" i="1"/>
  <c r="L120" i="1" s="1"/>
  <c r="R120" i="1" s="1"/>
  <c r="V120" i="1" s="1"/>
  <c r="D121" i="1" s="1"/>
  <c r="P120" i="1"/>
  <c r="T120" i="1" s="1"/>
  <c r="X120" i="1" s="1"/>
  <c r="F121" i="1" s="1"/>
  <c r="N121" i="1" l="1"/>
  <c r="H121" i="1"/>
  <c r="I121" i="1" s="1"/>
  <c r="K121" i="1" s="1"/>
  <c r="M121" i="1" s="1"/>
  <c r="S121" i="1" s="1"/>
  <c r="W121" i="1" s="1"/>
  <c r="E122" i="1" s="1"/>
  <c r="J121" i="1" l="1"/>
  <c r="L121" i="1" s="1"/>
  <c r="R121" i="1" s="1"/>
  <c r="V121" i="1" s="1"/>
  <c r="D122" i="1" s="1"/>
  <c r="H122" i="1" s="1"/>
  <c r="I122" i="1" s="1"/>
  <c r="J122" i="1" s="1"/>
  <c r="L122" i="1" s="1"/>
  <c r="R122" i="1" s="1"/>
  <c r="V122" i="1" s="1"/>
  <c r="D123" i="1" s="1"/>
  <c r="P121" i="1"/>
  <c r="T121" i="1" s="1"/>
  <c r="X121" i="1" s="1"/>
  <c r="F122" i="1" s="1"/>
  <c r="Q121" i="1"/>
  <c r="U121" i="1" s="1"/>
  <c r="Y121" i="1" s="1"/>
  <c r="G122" i="1" s="1"/>
  <c r="O122" i="1" s="1"/>
  <c r="N122" i="1" l="1"/>
  <c r="P122" i="1"/>
  <c r="T122" i="1" s="1"/>
  <c r="X122" i="1" s="1"/>
  <c r="F123" i="1" s="1"/>
  <c r="N123" i="1" s="1"/>
  <c r="K122" i="1"/>
  <c r="M122" i="1" s="1"/>
  <c r="S122" i="1" s="1"/>
  <c r="W122" i="1" s="1"/>
  <c r="E123" i="1" s="1"/>
  <c r="H123" i="1" s="1"/>
  <c r="Q122" i="1"/>
  <c r="U122" i="1" s="1"/>
  <c r="Y122" i="1" s="1"/>
  <c r="G123" i="1" s="1"/>
  <c r="I123" i="1" l="1"/>
  <c r="P123" i="1"/>
  <c r="T123" i="1" s="1"/>
  <c r="X123" i="1" s="1"/>
  <c r="F124" i="1" s="1"/>
  <c r="J123" i="1"/>
  <c r="L123" i="1" s="1"/>
  <c r="R123" i="1" s="1"/>
  <c r="V123" i="1" s="1"/>
  <c r="D124" i="1" s="1"/>
  <c r="O123" i="1"/>
  <c r="Q123" i="1" s="1"/>
  <c r="U123" i="1" s="1"/>
  <c r="Y123" i="1" s="1"/>
  <c r="G124" i="1" s="1"/>
  <c r="K123" i="1"/>
  <c r="M123" i="1" s="1"/>
  <c r="S123" i="1" s="1"/>
  <c r="W123" i="1" s="1"/>
  <c r="E124" i="1" s="1"/>
  <c r="O124" i="1" l="1"/>
  <c r="N124" i="1"/>
  <c r="H124" i="1"/>
  <c r="I124" i="1" s="1"/>
  <c r="J124" i="1" s="1"/>
  <c r="L124" i="1" s="1"/>
  <c r="R124" i="1" s="1"/>
  <c r="V124" i="1" s="1"/>
  <c r="D125" i="1" s="1"/>
  <c r="P124" i="1" l="1"/>
  <c r="T124" i="1" s="1"/>
  <c r="X124" i="1" s="1"/>
  <c r="F125" i="1" s="1"/>
  <c r="Q124" i="1"/>
  <c r="U124" i="1" s="1"/>
  <c r="Y124" i="1" s="1"/>
  <c r="G125" i="1" s="1"/>
  <c r="K124" i="1"/>
  <c r="M124" i="1" s="1"/>
  <c r="S124" i="1" s="1"/>
  <c r="W124" i="1" s="1"/>
  <c r="E125" i="1" s="1"/>
  <c r="O125" i="1" s="1"/>
  <c r="N125" i="1" l="1"/>
  <c r="H125" i="1"/>
  <c r="I125" i="1" l="1"/>
  <c r="K125" i="1" s="1"/>
  <c r="M125" i="1" s="1"/>
  <c r="S125" i="1" s="1"/>
  <c r="W125" i="1" s="1"/>
  <c r="E126" i="1" s="1"/>
  <c r="P125" i="1"/>
  <c r="T125" i="1" s="1"/>
  <c r="X125" i="1" s="1"/>
  <c r="F126" i="1" s="1"/>
  <c r="Q125" i="1"/>
  <c r="U125" i="1" s="1"/>
  <c r="Y125" i="1" s="1"/>
  <c r="G126" i="1" s="1"/>
  <c r="J125" i="1" l="1"/>
  <c r="L125" i="1" s="1"/>
  <c r="R125" i="1" s="1"/>
  <c r="V125" i="1" s="1"/>
  <c r="D126" i="1" s="1"/>
  <c r="H126" i="1" s="1"/>
  <c r="I126" i="1" s="1"/>
  <c r="O126" i="1"/>
  <c r="N126" i="1" l="1"/>
  <c r="Q126" i="1"/>
  <c r="U126" i="1" s="1"/>
  <c r="Y126" i="1" s="1"/>
  <c r="G127" i="1" s="1"/>
  <c r="J126" i="1"/>
  <c r="L126" i="1" s="1"/>
  <c r="R126" i="1" s="1"/>
  <c r="V126" i="1" s="1"/>
  <c r="D127" i="1" s="1"/>
  <c r="K126" i="1"/>
  <c r="M126" i="1" s="1"/>
  <c r="S126" i="1" s="1"/>
  <c r="W126" i="1" s="1"/>
  <c r="E127" i="1" s="1"/>
  <c r="O127" i="1" s="1"/>
  <c r="P126" i="1"/>
  <c r="T126" i="1" s="1"/>
  <c r="X126" i="1" s="1"/>
  <c r="F127" i="1" s="1"/>
  <c r="N127" i="1" s="1"/>
  <c r="H127" i="1" l="1"/>
  <c r="I127" i="1" s="1"/>
  <c r="P127" i="1" s="1"/>
  <c r="T127" i="1" s="1"/>
  <c r="X127" i="1" s="1"/>
  <c r="F128" i="1" s="1"/>
  <c r="Q127" i="1" l="1"/>
  <c r="U127" i="1" s="1"/>
  <c r="Y127" i="1" s="1"/>
  <c r="G128" i="1" s="1"/>
  <c r="K127" i="1"/>
  <c r="M127" i="1" s="1"/>
  <c r="S127" i="1" s="1"/>
  <c r="W127" i="1" s="1"/>
  <c r="E128" i="1" s="1"/>
  <c r="O128" i="1" s="1"/>
  <c r="J127" i="1"/>
  <c r="L127" i="1" s="1"/>
  <c r="R127" i="1" s="1"/>
  <c r="V127" i="1" s="1"/>
  <c r="D128" i="1" s="1"/>
  <c r="N128" i="1" s="1"/>
  <c r="H128" i="1"/>
  <c r="I128" i="1" s="1"/>
  <c r="J128" i="1" s="1"/>
  <c r="L128" i="1" s="1"/>
  <c r="R128" i="1" s="1"/>
  <c r="V128" i="1" s="1"/>
  <c r="D129" i="1" s="1"/>
  <c r="P128" i="1" l="1"/>
  <c r="T128" i="1" s="1"/>
  <c r="X128" i="1" s="1"/>
  <c r="F129" i="1" s="1"/>
  <c r="N129" i="1" s="1"/>
  <c r="K128" i="1"/>
  <c r="M128" i="1" s="1"/>
  <c r="S128" i="1" s="1"/>
  <c r="W128" i="1" s="1"/>
  <c r="E129" i="1" s="1"/>
  <c r="Q128" i="1"/>
  <c r="U128" i="1" s="1"/>
  <c r="Y128" i="1" s="1"/>
  <c r="G129" i="1" s="1"/>
  <c r="O129" i="1" l="1"/>
  <c r="H129" i="1"/>
  <c r="I129" i="1" l="1"/>
  <c r="Q129" i="1" s="1"/>
  <c r="U129" i="1" s="1"/>
  <c r="Y129" i="1" s="1"/>
  <c r="G130" i="1" s="1"/>
  <c r="J129" i="1"/>
  <c r="L129" i="1" s="1"/>
  <c r="R129" i="1" s="1"/>
  <c r="V129" i="1" s="1"/>
  <c r="D130" i="1" s="1"/>
  <c r="K129" i="1"/>
  <c r="M129" i="1" s="1"/>
  <c r="S129" i="1" s="1"/>
  <c r="W129" i="1" s="1"/>
  <c r="E130" i="1" s="1"/>
  <c r="P129" i="1"/>
  <c r="T129" i="1" s="1"/>
  <c r="X129" i="1" s="1"/>
  <c r="F130" i="1" s="1"/>
  <c r="O130" i="1" l="1"/>
  <c r="H130" i="1"/>
  <c r="I130" i="1" s="1"/>
  <c r="J130" i="1" s="1"/>
  <c r="L130" i="1" s="1"/>
  <c r="R130" i="1" s="1"/>
  <c r="V130" i="1" s="1"/>
  <c r="D131" i="1" s="1"/>
  <c r="N130" i="1"/>
  <c r="Q130" i="1" l="1"/>
  <c r="U130" i="1" s="1"/>
  <c r="Y130" i="1" s="1"/>
  <c r="G131" i="1" s="1"/>
  <c r="P130" i="1"/>
  <c r="T130" i="1" s="1"/>
  <c r="X130" i="1" s="1"/>
  <c r="F131" i="1" s="1"/>
  <c r="N131" i="1" s="1"/>
  <c r="K130" i="1"/>
  <c r="M130" i="1" s="1"/>
  <c r="S130" i="1" s="1"/>
  <c r="W130" i="1" s="1"/>
  <c r="E131" i="1" s="1"/>
  <c r="O131" i="1" l="1"/>
  <c r="H131" i="1"/>
  <c r="I131" i="1" l="1"/>
  <c r="J131" i="1" s="1"/>
  <c r="L131" i="1" s="1"/>
  <c r="R131" i="1" s="1"/>
  <c r="V131" i="1" s="1"/>
  <c r="D132" i="1" s="1"/>
  <c r="Q131" i="1"/>
  <c r="U131" i="1" s="1"/>
  <c r="Y131" i="1" s="1"/>
  <c r="G132" i="1" s="1"/>
  <c r="K131" i="1"/>
  <c r="M131" i="1" s="1"/>
  <c r="S131" i="1" s="1"/>
  <c r="W131" i="1" s="1"/>
  <c r="E132" i="1" s="1"/>
  <c r="P131" i="1"/>
  <c r="T131" i="1" s="1"/>
  <c r="X131" i="1" s="1"/>
  <c r="F132" i="1" s="1"/>
  <c r="N132" i="1" l="1"/>
  <c r="H132" i="1"/>
  <c r="I132" i="1" s="1"/>
  <c r="O132" i="1"/>
  <c r="Q132" i="1" l="1"/>
  <c r="U132" i="1" s="1"/>
  <c r="Y132" i="1" s="1"/>
  <c r="G133" i="1" s="1"/>
  <c r="K132" i="1"/>
  <c r="M132" i="1" s="1"/>
  <c r="S132" i="1" s="1"/>
  <c r="W132" i="1" s="1"/>
  <c r="E133" i="1" s="1"/>
  <c r="O133" i="1" s="1"/>
  <c r="J132" i="1"/>
  <c r="L132" i="1" s="1"/>
  <c r="R132" i="1" s="1"/>
  <c r="V132" i="1" s="1"/>
  <c r="D133" i="1" s="1"/>
  <c r="P132" i="1"/>
  <c r="T132" i="1" s="1"/>
  <c r="X132" i="1" s="1"/>
  <c r="F133" i="1" s="1"/>
  <c r="N133" i="1" l="1"/>
  <c r="H133" i="1"/>
  <c r="I133" i="1" l="1"/>
  <c r="J133" i="1" s="1"/>
  <c r="L133" i="1" s="1"/>
  <c r="R133" i="1" s="1"/>
  <c r="V133" i="1" s="1"/>
  <c r="D134" i="1" s="1"/>
  <c r="Q133" i="1"/>
  <c r="U133" i="1" s="1"/>
  <c r="Y133" i="1" s="1"/>
  <c r="G134" i="1" s="1"/>
  <c r="K133" i="1" l="1"/>
  <c r="M133" i="1" s="1"/>
  <c r="S133" i="1" s="1"/>
  <c r="W133" i="1" s="1"/>
  <c r="E134" i="1" s="1"/>
  <c r="O134" i="1" s="1"/>
  <c r="P133" i="1"/>
  <c r="T133" i="1" s="1"/>
  <c r="X133" i="1" s="1"/>
  <c r="F134" i="1" s="1"/>
  <c r="N134" i="1" s="1"/>
  <c r="H134" i="1" l="1"/>
  <c r="I134" i="1" s="1"/>
  <c r="J134" i="1" s="1"/>
  <c r="L134" i="1" s="1"/>
  <c r="R134" i="1" s="1"/>
  <c r="V134" i="1" s="1"/>
  <c r="D135" i="1" s="1"/>
  <c r="Q134" i="1" l="1"/>
  <c r="U134" i="1" s="1"/>
  <c r="Y134" i="1" s="1"/>
  <c r="G135" i="1" s="1"/>
  <c r="K134" i="1"/>
  <c r="M134" i="1" s="1"/>
  <c r="S134" i="1" s="1"/>
  <c r="W134" i="1" s="1"/>
  <c r="E135" i="1" s="1"/>
  <c r="P134" i="1"/>
  <c r="T134" i="1" s="1"/>
  <c r="X134" i="1" s="1"/>
  <c r="F135" i="1" s="1"/>
  <c r="N135" i="1" s="1"/>
  <c r="O135" i="1" l="1"/>
  <c r="H135" i="1"/>
  <c r="I135" i="1" l="1"/>
  <c r="Q135" i="1" s="1"/>
  <c r="U135" i="1" s="1"/>
  <c r="Y135" i="1" s="1"/>
  <c r="G136" i="1" s="1"/>
  <c r="K135" i="1"/>
  <c r="M135" i="1" s="1"/>
  <c r="S135" i="1" s="1"/>
  <c r="W135" i="1" s="1"/>
  <c r="E136" i="1" s="1"/>
  <c r="P135" i="1"/>
  <c r="T135" i="1" s="1"/>
  <c r="X135" i="1" s="1"/>
  <c r="F136" i="1" s="1"/>
  <c r="O136" i="1" l="1"/>
  <c r="J135" i="1"/>
  <c r="L135" i="1" s="1"/>
  <c r="R135" i="1" s="1"/>
  <c r="V135" i="1" s="1"/>
  <c r="D136" i="1" s="1"/>
  <c r="N136" i="1" l="1"/>
  <c r="H136" i="1"/>
  <c r="I136" i="1" l="1"/>
  <c r="Q136" i="1" s="1"/>
  <c r="U136" i="1" s="1"/>
  <c r="Y136" i="1" s="1"/>
  <c r="G137" i="1" s="1"/>
  <c r="K136" i="1"/>
  <c r="M136" i="1" s="1"/>
  <c r="S136" i="1" s="1"/>
  <c r="W136" i="1" s="1"/>
  <c r="E137" i="1" s="1"/>
  <c r="J136" i="1"/>
  <c r="L136" i="1" s="1"/>
  <c r="R136" i="1" s="1"/>
  <c r="V136" i="1" s="1"/>
  <c r="D137" i="1" s="1"/>
  <c r="P136" i="1"/>
  <c r="T136" i="1" s="1"/>
  <c r="X136" i="1" s="1"/>
  <c r="F137" i="1" s="1"/>
  <c r="H137" i="1" l="1"/>
  <c r="I137" i="1" s="1"/>
  <c r="J137" i="1" s="1"/>
  <c r="L137" i="1" s="1"/>
  <c r="R137" i="1" s="1"/>
  <c r="V137" i="1" s="1"/>
  <c r="D138" i="1" s="1"/>
  <c r="N137" i="1"/>
  <c r="O137" i="1"/>
  <c r="Q137" i="1" l="1"/>
  <c r="U137" i="1" s="1"/>
  <c r="Y137" i="1" s="1"/>
  <c r="G138" i="1" s="1"/>
  <c r="K137" i="1"/>
  <c r="M137" i="1" s="1"/>
  <c r="S137" i="1" s="1"/>
  <c r="W137" i="1" s="1"/>
  <c r="E138" i="1" s="1"/>
  <c r="O138" i="1" s="1"/>
  <c r="P137" i="1"/>
  <c r="T137" i="1" s="1"/>
  <c r="X137" i="1" s="1"/>
  <c r="F138" i="1" s="1"/>
  <c r="N138" i="1" s="1"/>
  <c r="H138" i="1"/>
  <c r="I138" i="1" s="1"/>
  <c r="J138" i="1" l="1"/>
  <c r="L138" i="1" s="1"/>
  <c r="R138" i="1" s="1"/>
  <c r="V138" i="1" s="1"/>
  <c r="D139" i="1" s="1"/>
  <c r="P138" i="1"/>
  <c r="T138" i="1" s="1"/>
  <c r="X138" i="1" s="1"/>
  <c r="F139" i="1" s="1"/>
  <c r="K138" i="1"/>
  <c r="M138" i="1" s="1"/>
  <c r="S138" i="1" s="1"/>
  <c r="W138" i="1" s="1"/>
  <c r="E139" i="1" s="1"/>
  <c r="H139" i="1" s="1"/>
  <c r="I139" i="1" s="1"/>
  <c r="K139" i="1" s="1"/>
  <c r="M139" i="1" s="1"/>
  <c r="Q138" i="1"/>
  <c r="U138" i="1" s="1"/>
  <c r="Y138" i="1" s="1"/>
  <c r="G139" i="1" s="1"/>
  <c r="N139" i="1" l="1"/>
  <c r="S139" i="1"/>
  <c r="W139" i="1" s="1"/>
  <c r="E140" i="1" s="1"/>
  <c r="O139" i="1"/>
  <c r="Q139" i="1" s="1"/>
  <c r="U139" i="1" s="1"/>
  <c r="Y139" i="1" s="1"/>
  <c r="G140" i="1" s="1"/>
  <c r="O140" i="1" s="1"/>
  <c r="J139" i="1"/>
  <c r="L139" i="1" s="1"/>
  <c r="R139" i="1" s="1"/>
  <c r="V139" i="1" s="1"/>
  <c r="D140" i="1" s="1"/>
  <c r="P139" i="1"/>
  <c r="T139" i="1" s="1"/>
  <c r="X139" i="1" s="1"/>
  <c r="F140" i="1" s="1"/>
  <c r="N140" i="1" l="1"/>
  <c r="H140" i="1"/>
  <c r="I140" i="1" l="1"/>
  <c r="J140" i="1" s="1"/>
  <c r="L140" i="1" s="1"/>
  <c r="R140" i="1" s="1"/>
  <c r="V140" i="1" s="1"/>
  <c r="D141" i="1" s="1"/>
  <c r="Q140" i="1"/>
  <c r="U140" i="1" s="1"/>
  <c r="Y140" i="1" s="1"/>
  <c r="G141" i="1" s="1"/>
  <c r="K140" i="1" l="1"/>
  <c r="M140" i="1" s="1"/>
  <c r="S140" i="1" s="1"/>
  <c r="W140" i="1" s="1"/>
  <c r="E141" i="1" s="1"/>
  <c r="P140" i="1"/>
  <c r="T140" i="1" s="1"/>
  <c r="X140" i="1" s="1"/>
  <c r="F141" i="1" s="1"/>
  <c r="N141" i="1" s="1"/>
  <c r="O141" i="1" l="1"/>
  <c r="H141" i="1"/>
  <c r="I141" i="1" l="1"/>
  <c r="P141" i="1" s="1"/>
  <c r="T141" i="1" s="1"/>
  <c r="X141" i="1" s="1"/>
  <c r="F142" i="1" s="1"/>
  <c r="Q141" i="1" l="1"/>
  <c r="U141" i="1" s="1"/>
  <c r="Y141" i="1" s="1"/>
  <c r="G142" i="1" s="1"/>
  <c r="J141" i="1"/>
  <c r="L141" i="1" s="1"/>
  <c r="R141" i="1" s="1"/>
  <c r="V141" i="1" s="1"/>
  <c r="D142" i="1" s="1"/>
  <c r="K141" i="1"/>
  <c r="M141" i="1" s="1"/>
  <c r="S141" i="1" s="1"/>
  <c r="W141" i="1" s="1"/>
  <c r="E142" i="1" s="1"/>
  <c r="H142" i="1" l="1"/>
  <c r="I142" i="1" s="1"/>
  <c r="J142" i="1" s="1"/>
  <c r="L142" i="1" s="1"/>
  <c r="R142" i="1" s="1"/>
  <c r="V142" i="1" s="1"/>
  <c r="D143" i="1" s="1"/>
  <c r="N142" i="1"/>
  <c r="O142" i="1"/>
  <c r="Q142" i="1" l="1"/>
  <c r="U142" i="1" s="1"/>
  <c r="Y142" i="1" s="1"/>
  <c r="G143" i="1" s="1"/>
  <c r="K142" i="1"/>
  <c r="M142" i="1" s="1"/>
  <c r="S142" i="1" s="1"/>
  <c r="W142" i="1" s="1"/>
  <c r="E143" i="1" s="1"/>
  <c r="O143" i="1" s="1"/>
  <c r="P142" i="1"/>
  <c r="T142" i="1" s="1"/>
  <c r="X142" i="1" s="1"/>
  <c r="F143" i="1" s="1"/>
  <c r="N143" i="1" s="1"/>
  <c r="H143" i="1"/>
  <c r="I143" i="1" s="1"/>
  <c r="K143" i="1" s="1"/>
  <c r="M143" i="1" s="1"/>
  <c r="S143" i="1" s="1"/>
  <c r="W143" i="1" s="1"/>
  <c r="E144" i="1" s="1"/>
  <c r="J143" i="1" l="1"/>
  <c r="L143" i="1" s="1"/>
  <c r="R143" i="1" s="1"/>
  <c r="V143" i="1" s="1"/>
  <c r="D144" i="1" s="1"/>
  <c r="P143" i="1"/>
  <c r="T143" i="1" s="1"/>
  <c r="X143" i="1" s="1"/>
  <c r="F144" i="1" s="1"/>
  <c r="Q143" i="1"/>
  <c r="U143" i="1" s="1"/>
  <c r="Y143" i="1" s="1"/>
  <c r="G144" i="1" s="1"/>
  <c r="O144" i="1" s="1"/>
  <c r="N144" i="1" l="1"/>
  <c r="H144" i="1"/>
  <c r="I144" i="1" l="1"/>
  <c r="P144" i="1" s="1"/>
  <c r="T144" i="1" s="1"/>
  <c r="X144" i="1" s="1"/>
  <c r="F145" i="1" s="1"/>
  <c r="K144" i="1"/>
  <c r="M144" i="1" s="1"/>
  <c r="S144" i="1" s="1"/>
  <c r="W144" i="1" s="1"/>
  <c r="E145" i="1" s="1"/>
  <c r="J144" i="1"/>
  <c r="L144" i="1" s="1"/>
  <c r="R144" i="1" s="1"/>
  <c r="V144" i="1" s="1"/>
  <c r="D145" i="1" s="1"/>
  <c r="Q144" i="1"/>
  <c r="U144" i="1" s="1"/>
  <c r="Y144" i="1" s="1"/>
  <c r="G145" i="1" s="1"/>
  <c r="H145" i="1" l="1"/>
  <c r="I145" i="1" s="1"/>
  <c r="O145" i="1"/>
  <c r="N145" i="1"/>
  <c r="P145" i="1" l="1"/>
  <c r="T145" i="1" s="1"/>
  <c r="X145" i="1" s="1"/>
  <c r="F146" i="1" s="1"/>
  <c r="J145" i="1"/>
  <c r="L145" i="1" s="1"/>
  <c r="R145" i="1" s="1"/>
  <c r="V145" i="1" s="1"/>
  <c r="D146" i="1" s="1"/>
  <c r="K145" i="1"/>
  <c r="M145" i="1" s="1"/>
  <c r="S145" i="1" s="1"/>
  <c r="W145" i="1" s="1"/>
  <c r="E146" i="1" s="1"/>
  <c r="Q145" i="1"/>
  <c r="U145" i="1" s="1"/>
  <c r="Y145" i="1" s="1"/>
  <c r="G146" i="1" s="1"/>
  <c r="O146" i="1" l="1"/>
  <c r="N146" i="1"/>
  <c r="H146" i="1"/>
  <c r="I146" i="1" s="1"/>
  <c r="J146" i="1" s="1"/>
  <c r="L146" i="1" s="1"/>
  <c r="R146" i="1" s="1"/>
  <c r="V146" i="1" s="1"/>
  <c r="D147" i="1" s="1"/>
  <c r="P146" i="1" l="1"/>
  <c r="T146" i="1" s="1"/>
  <c r="X146" i="1" s="1"/>
  <c r="F147" i="1" s="1"/>
  <c r="N147" i="1" s="1"/>
  <c r="Q146" i="1"/>
  <c r="U146" i="1" s="1"/>
  <c r="Y146" i="1" s="1"/>
  <c r="G147" i="1" s="1"/>
  <c r="K146" i="1"/>
  <c r="M146" i="1" s="1"/>
  <c r="S146" i="1" s="1"/>
  <c r="W146" i="1" s="1"/>
  <c r="E147" i="1" s="1"/>
  <c r="O147" i="1" l="1"/>
  <c r="H147" i="1"/>
  <c r="I147" i="1" s="1"/>
  <c r="J147" i="1" s="1"/>
  <c r="L147" i="1" s="1"/>
  <c r="R147" i="1" s="1"/>
  <c r="V147" i="1" s="1"/>
  <c r="D148" i="1" s="1"/>
  <c r="Q147" i="1" l="1"/>
  <c r="U147" i="1" s="1"/>
  <c r="Y147" i="1" s="1"/>
  <c r="G148" i="1" s="1"/>
  <c r="K147" i="1"/>
  <c r="M147" i="1" s="1"/>
  <c r="S147" i="1" s="1"/>
  <c r="W147" i="1" s="1"/>
  <c r="E148" i="1" s="1"/>
  <c r="H148" i="1" s="1"/>
  <c r="I148" i="1" s="1"/>
  <c r="P147" i="1"/>
  <c r="T147" i="1" s="1"/>
  <c r="X147" i="1" s="1"/>
  <c r="F148" i="1" s="1"/>
  <c r="N148" i="1" s="1"/>
  <c r="P148" i="1" l="1"/>
  <c r="T148" i="1" s="1"/>
  <c r="X148" i="1" s="1"/>
  <c r="F149" i="1" s="1"/>
  <c r="O148" i="1"/>
  <c r="Q148" i="1" s="1"/>
  <c r="U148" i="1" s="1"/>
  <c r="Y148" i="1" s="1"/>
  <c r="G149" i="1" s="1"/>
  <c r="K148" i="1"/>
  <c r="M148" i="1" s="1"/>
  <c r="S148" i="1" s="1"/>
  <c r="W148" i="1" s="1"/>
  <c r="E149" i="1" s="1"/>
  <c r="J148" i="1"/>
  <c r="L148" i="1" s="1"/>
  <c r="R148" i="1" s="1"/>
  <c r="V148" i="1" s="1"/>
  <c r="D149" i="1" s="1"/>
  <c r="H149" i="1" l="1"/>
  <c r="I149" i="1" s="1"/>
  <c r="J149" i="1" s="1"/>
  <c r="L149" i="1" s="1"/>
  <c r="R149" i="1" s="1"/>
  <c r="V149" i="1" s="1"/>
  <c r="D150" i="1" s="1"/>
  <c r="N149" i="1"/>
  <c r="O149" i="1"/>
  <c r="K149" i="1" l="1"/>
  <c r="M149" i="1" s="1"/>
  <c r="S149" i="1" s="1"/>
  <c r="W149" i="1" s="1"/>
  <c r="E150" i="1" s="1"/>
  <c r="H150" i="1" s="1"/>
  <c r="P149" i="1"/>
  <c r="T149" i="1" s="1"/>
  <c r="X149" i="1" s="1"/>
  <c r="F150" i="1" s="1"/>
  <c r="N150" i="1" s="1"/>
  <c r="Q149" i="1"/>
  <c r="U149" i="1" s="1"/>
  <c r="Y149" i="1" s="1"/>
  <c r="G150" i="1" s="1"/>
  <c r="O150" i="1" s="1"/>
  <c r="I150" i="1" l="1"/>
  <c r="J150" i="1" s="1"/>
  <c r="L150" i="1" s="1"/>
  <c r="R150" i="1" s="1"/>
  <c r="V150" i="1" s="1"/>
  <c r="D151" i="1" s="1"/>
  <c r="K150" i="1"/>
  <c r="M150" i="1" s="1"/>
  <c r="Q150" i="1"/>
  <c r="U150" i="1" s="1"/>
  <c r="Y150" i="1" s="1"/>
  <c r="G151" i="1" s="1"/>
  <c r="P150" i="1"/>
  <c r="T150" i="1" s="1"/>
  <c r="X150" i="1" s="1"/>
  <c r="F151" i="1" s="1"/>
  <c r="S150" i="1"/>
  <c r="W150" i="1" s="1"/>
  <c r="E151" i="1" s="1"/>
  <c r="O151" i="1" s="1"/>
  <c r="N151" i="1" l="1"/>
  <c r="H151" i="1"/>
  <c r="I151" i="1" l="1"/>
  <c r="P151" i="1"/>
  <c r="T151" i="1" s="1"/>
  <c r="X151" i="1" s="1"/>
  <c r="F152" i="1" s="1"/>
  <c r="J151" i="1"/>
  <c r="L151" i="1" s="1"/>
  <c r="R151" i="1" s="1"/>
  <c r="V151" i="1" s="1"/>
  <c r="D152" i="1" s="1"/>
  <c r="N152" i="1" l="1"/>
  <c r="K151" i="1"/>
  <c r="M151" i="1" s="1"/>
  <c r="S151" i="1" s="1"/>
  <c r="W151" i="1" s="1"/>
  <c r="E152" i="1" s="1"/>
  <c r="H152" i="1" s="1"/>
  <c r="Q151" i="1"/>
  <c r="U151" i="1" s="1"/>
  <c r="Y151" i="1" s="1"/>
  <c r="G152" i="1" s="1"/>
  <c r="I152" i="1" l="1"/>
  <c r="P152" i="1" s="1"/>
  <c r="T152" i="1" s="1"/>
  <c r="X152" i="1" s="1"/>
  <c r="F153" i="1" s="1"/>
  <c r="O152" i="1"/>
  <c r="Q152" i="1" s="1"/>
  <c r="U152" i="1" s="1"/>
  <c r="Y152" i="1" s="1"/>
  <c r="G153" i="1" s="1"/>
  <c r="K152" i="1"/>
  <c r="M152" i="1" s="1"/>
  <c r="S152" i="1" s="1"/>
  <c r="W152" i="1" s="1"/>
  <c r="E153" i="1" s="1"/>
  <c r="J152" i="1" l="1"/>
  <c r="L152" i="1" s="1"/>
  <c r="R152" i="1" s="1"/>
  <c r="V152" i="1" s="1"/>
  <c r="D153" i="1" s="1"/>
  <c r="N153" i="1" s="1"/>
  <c r="O153" i="1"/>
  <c r="H153" i="1" l="1"/>
  <c r="I153" i="1" s="1"/>
  <c r="J153" i="1" s="1"/>
  <c r="L153" i="1" s="1"/>
  <c r="R153" i="1" s="1"/>
  <c r="V153" i="1" s="1"/>
  <c r="D154" i="1" s="1"/>
  <c r="P153" i="1"/>
  <c r="T153" i="1" s="1"/>
  <c r="X153" i="1" s="1"/>
  <c r="F154" i="1" s="1"/>
  <c r="K153" i="1"/>
  <c r="M153" i="1" s="1"/>
  <c r="S153" i="1" s="1"/>
  <c r="W153" i="1" s="1"/>
  <c r="E154" i="1" s="1"/>
  <c r="Q153" i="1"/>
  <c r="U153" i="1" s="1"/>
  <c r="Y153" i="1" s="1"/>
  <c r="G154" i="1" s="1"/>
  <c r="N154" i="1" l="1"/>
  <c r="O154" i="1"/>
  <c r="H154" i="1"/>
  <c r="I154" i="1" l="1"/>
  <c r="J154" i="1"/>
  <c r="L154" i="1" s="1"/>
  <c r="R154" i="1" s="1"/>
  <c r="V154" i="1" s="1"/>
  <c r="D155" i="1" s="1"/>
  <c r="Q154" i="1"/>
  <c r="U154" i="1" s="1"/>
  <c r="Y154" i="1" s="1"/>
  <c r="G155" i="1" s="1"/>
  <c r="K154" i="1"/>
  <c r="M154" i="1" s="1"/>
  <c r="S154" i="1" s="1"/>
  <c r="W154" i="1" s="1"/>
  <c r="E155" i="1" s="1"/>
  <c r="P154" i="1"/>
  <c r="T154" i="1" s="1"/>
  <c r="X154" i="1" s="1"/>
  <c r="F155" i="1" s="1"/>
  <c r="O155" i="1" l="1"/>
  <c r="H155" i="1"/>
  <c r="I155" i="1" s="1"/>
  <c r="N155" i="1"/>
  <c r="J155" i="1" l="1"/>
  <c r="L155" i="1" s="1"/>
  <c r="R155" i="1" s="1"/>
  <c r="V155" i="1" s="1"/>
  <c r="D156" i="1" s="1"/>
  <c r="P155" i="1"/>
  <c r="T155" i="1" s="1"/>
  <c r="X155" i="1" s="1"/>
  <c r="F156" i="1" s="1"/>
  <c r="Q155" i="1"/>
  <c r="U155" i="1" s="1"/>
  <c r="Y155" i="1" s="1"/>
  <c r="G156" i="1" s="1"/>
  <c r="K155" i="1"/>
  <c r="M155" i="1" s="1"/>
  <c r="S155" i="1" s="1"/>
  <c r="W155" i="1" s="1"/>
  <c r="E156" i="1" s="1"/>
  <c r="O156" i="1" l="1"/>
  <c r="N156" i="1"/>
  <c r="H156" i="1"/>
  <c r="I156" i="1" s="1"/>
  <c r="J156" i="1" s="1"/>
  <c r="L156" i="1" s="1"/>
  <c r="R156" i="1" s="1"/>
  <c r="V156" i="1" s="1"/>
  <c r="D157" i="1" s="1"/>
  <c r="P156" i="1" l="1"/>
  <c r="T156" i="1" s="1"/>
  <c r="X156" i="1" s="1"/>
  <c r="F157" i="1" s="1"/>
  <c r="N157" i="1" s="1"/>
  <c r="K156" i="1"/>
  <c r="M156" i="1" s="1"/>
  <c r="S156" i="1" s="1"/>
  <c r="W156" i="1" s="1"/>
  <c r="E157" i="1" s="1"/>
  <c r="H157" i="1" s="1"/>
  <c r="Q156" i="1"/>
  <c r="U156" i="1" s="1"/>
  <c r="Y156" i="1" s="1"/>
  <c r="G157" i="1" s="1"/>
  <c r="I157" i="1" l="1"/>
  <c r="J157" i="1"/>
  <c r="L157" i="1" s="1"/>
  <c r="R157" i="1" s="1"/>
  <c r="V157" i="1" s="1"/>
  <c r="D158" i="1" s="1"/>
  <c r="P157" i="1"/>
  <c r="T157" i="1" s="1"/>
  <c r="X157" i="1" s="1"/>
  <c r="F158" i="1" s="1"/>
  <c r="O157" i="1"/>
  <c r="Q157" i="1" s="1"/>
  <c r="U157" i="1" s="1"/>
  <c r="Y157" i="1" s="1"/>
  <c r="G158" i="1" s="1"/>
  <c r="K157" i="1"/>
  <c r="M157" i="1" s="1"/>
  <c r="S157" i="1" s="1"/>
  <c r="W157" i="1" s="1"/>
  <c r="E158" i="1" s="1"/>
  <c r="O158" i="1" l="1"/>
  <c r="N158" i="1"/>
  <c r="H158" i="1"/>
  <c r="I158" i="1" s="1"/>
  <c r="J158" i="1" s="1"/>
  <c r="L158" i="1" s="1"/>
  <c r="R158" i="1" s="1"/>
  <c r="V158" i="1" s="1"/>
  <c r="D159" i="1" s="1"/>
  <c r="P158" i="1" l="1"/>
  <c r="T158" i="1" s="1"/>
  <c r="X158" i="1" s="1"/>
  <c r="F159" i="1" s="1"/>
  <c r="N159" i="1" s="1"/>
  <c r="K158" i="1"/>
  <c r="M158" i="1" s="1"/>
  <c r="S158" i="1" s="1"/>
  <c r="W158" i="1" s="1"/>
  <c r="E159" i="1" s="1"/>
  <c r="Q158" i="1"/>
  <c r="U158" i="1" s="1"/>
  <c r="Y158" i="1" s="1"/>
  <c r="G159" i="1" s="1"/>
  <c r="O159" i="1" l="1"/>
  <c r="H159" i="1"/>
  <c r="I159" i="1" l="1"/>
  <c r="Q159" i="1" s="1"/>
  <c r="U159" i="1" s="1"/>
  <c r="Y159" i="1" s="1"/>
  <c r="G160" i="1" s="1"/>
  <c r="P159" i="1"/>
  <c r="T159" i="1" s="1"/>
  <c r="X159" i="1" s="1"/>
  <c r="F160" i="1" s="1"/>
  <c r="K159" i="1" l="1"/>
  <c r="M159" i="1" s="1"/>
  <c r="S159" i="1" s="1"/>
  <c r="W159" i="1" s="1"/>
  <c r="E160" i="1" s="1"/>
  <c r="J159" i="1"/>
  <c r="L159" i="1" s="1"/>
  <c r="R159" i="1" s="1"/>
  <c r="V159" i="1" s="1"/>
  <c r="D160" i="1" s="1"/>
  <c r="N160" i="1" s="1"/>
  <c r="O160" i="1"/>
  <c r="H160" i="1" l="1"/>
  <c r="I160" i="1" s="1"/>
  <c r="J160" i="1" s="1"/>
  <c r="L160" i="1" s="1"/>
  <c r="R160" i="1" s="1"/>
  <c r="V160" i="1" s="1"/>
  <c r="D161" i="1" s="1"/>
  <c r="Q160" i="1" l="1"/>
  <c r="U160" i="1" s="1"/>
  <c r="Y160" i="1" s="1"/>
  <c r="G161" i="1" s="1"/>
  <c r="P160" i="1"/>
  <c r="T160" i="1" s="1"/>
  <c r="X160" i="1" s="1"/>
  <c r="F161" i="1" s="1"/>
  <c r="K160" i="1"/>
  <c r="M160" i="1" s="1"/>
  <c r="S160" i="1" s="1"/>
  <c r="W160" i="1" s="1"/>
  <c r="E161" i="1" s="1"/>
  <c r="O161" i="1" s="1"/>
  <c r="N161" i="1"/>
  <c r="H161" i="1"/>
  <c r="I161" i="1" l="1"/>
  <c r="K161" i="1"/>
  <c r="M161" i="1" s="1"/>
  <c r="S161" i="1" s="1"/>
  <c r="W161" i="1" s="1"/>
  <c r="E162" i="1" s="1"/>
  <c r="P161" i="1"/>
  <c r="T161" i="1" s="1"/>
  <c r="X161" i="1" s="1"/>
  <c r="F162" i="1" s="1"/>
  <c r="J161" i="1"/>
  <c r="L161" i="1" s="1"/>
  <c r="R161" i="1" s="1"/>
  <c r="V161" i="1" s="1"/>
  <c r="D162" i="1" s="1"/>
  <c r="Q161" i="1"/>
  <c r="U161" i="1" s="1"/>
  <c r="Y161" i="1" s="1"/>
  <c r="G162" i="1" s="1"/>
  <c r="O162" i="1" s="1"/>
  <c r="N162" i="1" l="1"/>
  <c r="H162" i="1"/>
  <c r="I162" i="1" s="1"/>
  <c r="J162" i="1" s="1"/>
  <c r="L162" i="1" s="1"/>
  <c r="R162" i="1" s="1"/>
  <c r="V162" i="1" s="1"/>
  <c r="D163" i="1" s="1"/>
  <c r="Q162" i="1" l="1"/>
  <c r="U162" i="1" s="1"/>
  <c r="Y162" i="1" s="1"/>
  <c r="G163" i="1" s="1"/>
  <c r="K162" i="1"/>
  <c r="M162" i="1" s="1"/>
  <c r="S162" i="1" s="1"/>
  <c r="W162" i="1" s="1"/>
  <c r="E163" i="1" s="1"/>
  <c r="H163" i="1" s="1"/>
  <c r="P162" i="1"/>
  <c r="T162" i="1" s="1"/>
  <c r="X162" i="1" s="1"/>
  <c r="F163" i="1" s="1"/>
  <c r="N163" i="1" s="1"/>
  <c r="I163" i="1" l="1"/>
  <c r="J163" i="1"/>
  <c r="L163" i="1" s="1"/>
  <c r="R163" i="1" s="1"/>
  <c r="V163" i="1" s="1"/>
  <c r="D164" i="1" s="1"/>
  <c r="P163" i="1"/>
  <c r="T163" i="1" s="1"/>
  <c r="X163" i="1" s="1"/>
  <c r="F164" i="1" s="1"/>
  <c r="O163" i="1"/>
  <c r="Q163" i="1" s="1"/>
  <c r="U163" i="1" s="1"/>
  <c r="Y163" i="1" s="1"/>
  <c r="G164" i="1" s="1"/>
  <c r="K163" i="1"/>
  <c r="M163" i="1" s="1"/>
  <c r="S163" i="1" s="1"/>
  <c r="W163" i="1" s="1"/>
  <c r="E164" i="1" s="1"/>
  <c r="O164" i="1" l="1"/>
  <c r="N164" i="1"/>
  <c r="H164" i="1"/>
  <c r="I164" i="1" s="1"/>
  <c r="J164" i="1" s="1"/>
  <c r="L164" i="1" s="1"/>
  <c r="R164" i="1" s="1"/>
  <c r="V164" i="1" s="1"/>
  <c r="D165" i="1" s="1"/>
  <c r="P164" i="1" l="1"/>
  <c r="T164" i="1" s="1"/>
  <c r="X164" i="1" s="1"/>
  <c r="F165" i="1" s="1"/>
  <c r="N165" i="1" s="1"/>
  <c r="K164" i="1"/>
  <c r="M164" i="1" s="1"/>
  <c r="S164" i="1" s="1"/>
  <c r="W164" i="1" s="1"/>
  <c r="E165" i="1" s="1"/>
  <c r="H165" i="1" s="1"/>
  <c r="I165" i="1" s="1"/>
  <c r="J165" i="1" s="1"/>
  <c r="L165" i="1" s="1"/>
  <c r="R165" i="1" s="1"/>
  <c r="V165" i="1" s="1"/>
  <c r="D166" i="1" s="1"/>
  <c r="Q164" i="1"/>
  <c r="U164" i="1" s="1"/>
  <c r="Y164" i="1" s="1"/>
  <c r="G165" i="1" s="1"/>
  <c r="O165" i="1" l="1"/>
  <c r="Q165" i="1" s="1"/>
  <c r="U165" i="1" s="1"/>
  <c r="Y165" i="1" s="1"/>
  <c r="G166" i="1" s="1"/>
  <c r="K165" i="1"/>
  <c r="M165" i="1" s="1"/>
  <c r="S165" i="1" s="1"/>
  <c r="W165" i="1" s="1"/>
  <c r="E166" i="1" s="1"/>
  <c r="P165" i="1"/>
  <c r="T165" i="1" s="1"/>
  <c r="X165" i="1" s="1"/>
  <c r="F166" i="1" s="1"/>
  <c r="N166" i="1" s="1"/>
  <c r="O166" i="1" l="1"/>
  <c r="H166" i="1"/>
  <c r="I166" i="1" l="1"/>
  <c r="P166" i="1" s="1"/>
  <c r="T166" i="1" s="1"/>
  <c r="X166" i="1" s="1"/>
  <c r="F167" i="1" s="1"/>
  <c r="J166" i="1"/>
  <c r="L166" i="1" s="1"/>
  <c r="R166" i="1" s="1"/>
  <c r="V166" i="1" s="1"/>
  <c r="D167" i="1" s="1"/>
  <c r="Q166" i="1"/>
  <c r="U166" i="1" s="1"/>
  <c r="Y166" i="1" s="1"/>
  <c r="G167" i="1" s="1"/>
  <c r="N167" i="1" l="1"/>
  <c r="K166" i="1"/>
  <c r="M166" i="1" s="1"/>
  <c r="S166" i="1" s="1"/>
  <c r="W166" i="1" s="1"/>
  <c r="E167" i="1" s="1"/>
  <c r="O167" i="1" l="1"/>
  <c r="H167" i="1"/>
  <c r="I167" i="1" s="1"/>
  <c r="J167" i="1" s="1"/>
  <c r="L167" i="1" s="1"/>
  <c r="R167" i="1" s="1"/>
  <c r="V167" i="1" s="1"/>
  <c r="D168" i="1" s="1"/>
  <c r="K167" i="1" l="1"/>
  <c r="M167" i="1" s="1"/>
  <c r="S167" i="1" s="1"/>
  <c r="W167" i="1" s="1"/>
  <c r="E168" i="1" s="1"/>
  <c r="Q167" i="1"/>
  <c r="U167" i="1" s="1"/>
  <c r="Y167" i="1" s="1"/>
  <c r="G168" i="1" s="1"/>
  <c r="H168" i="1"/>
  <c r="I168" i="1" s="1"/>
  <c r="J168" i="1" s="1"/>
  <c r="L168" i="1" s="1"/>
  <c r="P167" i="1"/>
  <c r="T167" i="1" s="1"/>
  <c r="X167" i="1" s="1"/>
  <c r="F168" i="1" s="1"/>
  <c r="N168" i="1" s="1"/>
  <c r="R168" i="1" l="1"/>
  <c r="V168" i="1" s="1"/>
  <c r="D169" i="1" s="1"/>
  <c r="P168" i="1"/>
  <c r="T168" i="1" s="1"/>
  <c r="X168" i="1" s="1"/>
  <c r="F169" i="1" s="1"/>
  <c r="N169" i="1" s="1"/>
  <c r="K168" i="1"/>
  <c r="M168" i="1" s="1"/>
  <c r="S168" i="1" s="1"/>
  <c r="W168" i="1" s="1"/>
  <c r="E169" i="1" s="1"/>
  <c r="O168" i="1"/>
  <c r="Q168" i="1" s="1"/>
  <c r="U168" i="1" s="1"/>
  <c r="Y168" i="1" s="1"/>
  <c r="G169" i="1" s="1"/>
  <c r="O169" i="1" s="1"/>
  <c r="H169" i="1" l="1"/>
  <c r="I169" i="1" l="1"/>
  <c r="P169" i="1" s="1"/>
  <c r="T169" i="1" s="1"/>
  <c r="X169" i="1" s="1"/>
  <c r="F170" i="1" s="1"/>
  <c r="Q169" i="1"/>
  <c r="U169" i="1" s="1"/>
  <c r="Y169" i="1" s="1"/>
  <c r="G170" i="1" s="1"/>
  <c r="J169" i="1" l="1"/>
  <c r="L169" i="1" s="1"/>
  <c r="R169" i="1" s="1"/>
  <c r="V169" i="1" s="1"/>
  <c r="D170" i="1" s="1"/>
  <c r="K169" i="1"/>
  <c r="M169" i="1" s="1"/>
  <c r="S169" i="1" s="1"/>
  <c r="W169" i="1" s="1"/>
  <c r="E170" i="1" s="1"/>
  <c r="O170" i="1" l="1"/>
  <c r="N170" i="1"/>
  <c r="H170" i="1"/>
  <c r="I170" i="1" s="1"/>
  <c r="P170" i="1" l="1"/>
  <c r="T170" i="1" s="1"/>
  <c r="X170" i="1" s="1"/>
  <c r="F171" i="1" s="1"/>
  <c r="J170" i="1"/>
  <c r="L170" i="1" s="1"/>
  <c r="R170" i="1" s="1"/>
  <c r="V170" i="1" s="1"/>
  <c r="D171" i="1" s="1"/>
  <c r="K170" i="1"/>
  <c r="M170" i="1" s="1"/>
  <c r="S170" i="1" s="1"/>
  <c r="W170" i="1" s="1"/>
  <c r="E171" i="1" s="1"/>
  <c r="Q170" i="1"/>
  <c r="U170" i="1" s="1"/>
  <c r="Y170" i="1" s="1"/>
  <c r="G171" i="1" s="1"/>
  <c r="O171" i="1" l="1"/>
  <c r="H171" i="1"/>
  <c r="I171" i="1" s="1"/>
  <c r="J171" i="1" s="1"/>
  <c r="L171" i="1" s="1"/>
  <c r="R171" i="1" s="1"/>
  <c r="V171" i="1" s="1"/>
  <c r="D172" i="1" s="1"/>
  <c r="N171" i="1"/>
  <c r="P171" i="1" l="1"/>
  <c r="T171" i="1" s="1"/>
  <c r="X171" i="1" s="1"/>
  <c r="F172" i="1" s="1"/>
  <c r="Q171" i="1"/>
  <c r="U171" i="1" s="1"/>
  <c r="Y171" i="1" s="1"/>
  <c r="G172" i="1" s="1"/>
  <c r="N172" i="1"/>
  <c r="K171" i="1"/>
  <c r="M171" i="1" s="1"/>
  <c r="S171" i="1" s="1"/>
  <c r="W171" i="1" s="1"/>
  <c r="E172" i="1" s="1"/>
  <c r="O172" i="1" l="1"/>
  <c r="H172" i="1"/>
  <c r="I172" i="1" l="1"/>
  <c r="K172" i="1" s="1"/>
  <c r="M172" i="1" s="1"/>
  <c r="S172" i="1" s="1"/>
  <c r="W172" i="1" s="1"/>
  <c r="E173" i="1" s="1"/>
  <c r="Q172" i="1" l="1"/>
  <c r="U172" i="1" s="1"/>
  <c r="Y172" i="1" s="1"/>
  <c r="G173" i="1" s="1"/>
  <c r="O173" i="1" s="1"/>
  <c r="J172" i="1"/>
  <c r="L172" i="1" s="1"/>
  <c r="R172" i="1" s="1"/>
  <c r="V172" i="1" s="1"/>
  <c r="D173" i="1" s="1"/>
  <c r="P172" i="1"/>
  <c r="T172" i="1" s="1"/>
  <c r="X172" i="1" s="1"/>
  <c r="F173" i="1" s="1"/>
  <c r="N173" i="1" l="1"/>
  <c r="H173" i="1"/>
  <c r="I173" i="1" l="1"/>
  <c r="J173" i="1" s="1"/>
  <c r="L173" i="1" s="1"/>
  <c r="R173" i="1" s="1"/>
  <c r="V173" i="1" s="1"/>
  <c r="D174" i="1" s="1"/>
  <c r="K173" i="1" l="1"/>
  <c r="M173" i="1" s="1"/>
  <c r="S173" i="1" s="1"/>
  <c r="W173" i="1" s="1"/>
  <c r="E174" i="1" s="1"/>
  <c r="Q173" i="1"/>
  <c r="U173" i="1" s="1"/>
  <c r="Y173" i="1" s="1"/>
  <c r="G174" i="1" s="1"/>
  <c r="P173" i="1"/>
  <c r="T173" i="1" s="1"/>
  <c r="X173" i="1" s="1"/>
  <c r="F174" i="1" s="1"/>
  <c r="N174" i="1" s="1"/>
  <c r="O174" i="1" l="1"/>
  <c r="H174" i="1"/>
  <c r="I174" i="1" s="1"/>
  <c r="J174" i="1" s="1"/>
  <c r="L174" i="1" s="1"/>
  <c r="R174" i="1" s="1"/>
  <c r="V174" i="1" s="1"/>
  <c r="D175" i="1" s="1"/>
  <c r="Q174" i="1" l="1"/>
  <c r="U174" i="1" s="1"/>
  <c r="Y174" i="1" s="1"/>
  <c r="G175" i="1" s="1"/>
  <c r="K174" i="1"/>
  <c r="M174" i="1" s="1"/>
  <c r="S174" i="1" s="1"/>
  <c r="W174" i="1" s="1"/>
  <c r="E175" i="1" s="1"/>
  <c r="H175" i="1" s="1"/>
  <c r="I175" i="1" s="1"/>
  <c r="J175" i="1" s="1"/>
  <c r="L175" i="1" s="1"/>
  <c r="R175" i="1" s="1"/>
  <c r="V175" i="1" s="1"/>
  <c r="D176" i="1" s="1"/>
  <c r="P174" i="1"/>
  <c r="T174" i="1" s="1"/>
  <c r="X174" i="1" s="1"/>
  <c r="F175" i="1" s="1"/>
  <c r="N175" i="1" s="1"/>
  <c r="P175" i="1" l="1"/>
  <c r="T175" i="1" s="1"/>
  <c r="X175" i="1" s="1"/>
  <c r="F176" i="1" s="1"/>
  <c r="N176" i="1" s="1"/>
  <c r="O175" i="1"/>
  <c r="Q175" i="1" s="1"/>
  <c r="U175" i="1" s="1"/>
  <c r="Y175" i="1" s="1"/>
  <c r="G176" i="1" s="1"/>
  <c r="K175" i="1"/>
  <c r="M175" i="1" s="1"/>
  <c r="S175" i="1" s="1"/>
  <c r="W175" i="1" s="1"/>
  <c r="E176" i="1" s="1"/>
  <c r="O176" i="1" s="1"/>
  <c r="H176" i="1" l="1"/>
  <c r="I176" i="1" l="1"/>
  <c r="K176" i="1" s="1"/>
  <c r="M176" i="1" s="1"/>
  <c r="S176" i="1" s="1"/>
  <c r="W176" i="1" s="1"/>
  <c r="E177" i="1" s="1"/>
  <c r="P176" i="1"/>
  <c r="T176" i="1" s="1"/>
  <c r="X176" i="1" s="1"/>
  <c r="F177" i="1" s="1"/>
  <c r="J176" i="1"/>
  <c r="L176" i="1" s="1"/>
  <c r="R176" i="1" s="1"/>
  <c r="V176" i="1" s="1"/>
  <c r="D177" i="1" s="1"/>
  <c r="Q176" i="1"/>
  <c r="U176" i="1" s="1"/>
  <c r="Y176" i="1" s="1"/>
  <c r="G177" i="1" s="1"/>
  <c r="O177" i="1" s="1"/>
  <c r="H177" i="1" l="1"/>
  <c r="I177" i="1" s="1"/>
  <c r="Q177" i="1" s="1"/>
  <c r="U177" i="1" s="1"/>
  <c r="Y177" i="1" s="1"/>
  <c r="G178" i="1" s="1"/>
  <c r="N177" i="1"/>
  <c r="J177" i="1" l="1"/>
  <c r="L177" i="1" s="1"/>
  <c r="R177" i="1" s="1"/>
  <c r="V177" i="1" s="1"/>
  <c r="D178" i="1" s="1"/>
  <c r="K177" i="1"/>
  <c r="M177" i="1" s="1"/>
  <c r="S177" i="1" s="1"/>
  <c r="W177" i="1" s="1"/>
  <c r="E178" i="1" s="1"/>
  <c r="P177" i="1"/>
  <c r="T177" i="1" s="1"/>
  <c r="X177" i="1" s="1"/>
  <c r="F178" i="1" s="1"/>
  <c r="O178" i="1" l="1"/>
  <c r="N178" i="1"/>
  <c r="H178" i="1"/>
  <c r="I178" i="1" s="1"/>
  <c r="Q178" i="1" s="1"/>
  <c r="U178" i="1" s="1"/>
  <c r="Y178" i="1" s="1"/>
  <c r="G179" i="1" s="1"/>
  <c r="P178" i="1" l="1"/>
  <c r="T178" i="1" s="1"/>
  <c r="X178" i="1" s="1"/>
  <c r="F179" i="1" s="1"/>
  <c r="K178" i="1"/>
  <c r="M178" i="1" s="1"/>
  <c r="S178" i="1" s="1"/>
  <c r="W178" i="1" s="1"/>
  <c r="E179" i="1" s="1"/>
  <c r="J178" i="1"/>
  <c r="L178" i="1" s="1"/>
  <c r="R178" i="1" s="1"/>
  <c r="V178" i="1" s="1"/>
  <c r="D179" i="1" s="1"/>
  <c r="N179" i="1" l="1"/>
  <c r="H179" i="1"/>
  <c r="I179" i="1" s="1"/>
  <c r="J179" i="1" s="1"/>
  <c r="L179" i="1" s="1"/>
  <c r="R179" i="1" s="1"/>
  <c r="V179" i="1" s="1"/>
  <c r="D180" i="1" s="1"/>
  <c r="O179" i="1"/>
  <c r="K179" i="1" l="1"/>
  <c r="M179" i="1" s="1"/>
  <c r="S179" i="1" s="1"/>
  <c r="W179" i="1" s="1"/>
  <c r="E180" i="1" s="1"/>
  <c r="H180" i="1" s="1"/>
  <c r="I180" i="1" s="1"/>
  <c r="Q179" i="1"/>
  <c r="U179" i="1" s="1"/>
  <c r="Y179" i="1" s="1"/>
  <c r="G180" i="1" s="1"/>
  <c r="P179" i="1"/>
  <c r="T179" i="1" s="1"/>
  <c r="X179" i="1" s="1"/>
  <c r="F180" i="1" s="1"/>
  <c r="N180" i="1" s="1"/>
  <c r="O180" i="1" l="1"/>
  <c r="P180" i="1"/>
  <c r="T180" i="1" s="1"/>
  <c r="X180" i="1" s="1"/>
  <c r="F181" i="1" s="1"/>
  <c r="Q180" i="1"/>
  <c r="U180" i="1" s="1"/>
  <c r="Y180" i="1" s="1"/>
  <c r="G181" i="1" s="1"/>
  <c r="J180" i="1"/>
  <c r="L180" i="1" s="1"/>
  <c r="R180" i="1" s="1"/>
  <c r="V180" i="1" s="1"/>
  <c r="D181" i="1" s="1"/>
  <c r="K180" i="1"/>
  <c r="M180" i="1" s="1"/>
  <c r="S180" i="1" s="1"/>
  <c r="W180" i="1" s="1"/>
  <c r="E181" i="1" s="1"/>
  <c r="O181" i="1" s="1"/>
  <c r="H181" i="1" l="1"/>
  <c r="I181" i="1" s="1"/>
  <c r="K181" i="1" s="1"/>
  <c r="M181" i="1" s="1"/>
  <c r="S181" i="1" s="1"/>
  <c r="W181" i="1" s="1"/>
  <c r="E182" i="1" s="1"/>
  <c r="N181" i="1"/>
  <c r="J181" i="1" l="1"/>
  <c r="L181" i="1" s="1"/>
  <c r="R181" i="1" s="1"/>
  <c r="V181" i="1" s="1"/>
  <c r="D182" i="1" s="1"/>
  <c r="P181" i="1"/>
  <c r="T181" i="1" s="1"/>
  <c r="X181" i="1" s="1"/>
  <c r="F182" i="1" s="1"/>
  <c r="Q181" i="1"/>
  <c r="U181" i="1" s="1"/>
  <c r="Y181" i="1" s="1"/>
  <c r="G182" i="1" s="1"/>
  <c r="O182" i="1" s="1"/>
  <c r="N182" i="1" l="1"/>
  <c r="H182" i="1"/>
  <c r="I182" i="1" l="1"/>
  <c r="J182" i="1" s="1"/>
  <c r="L182" i="1" s="1"/>
  <c r="R182" i="1" s="1"/>
  <c r="V182" i="1" s="1"/>
  <c r="D183" i="1" s="1"/>
  <c r="K182" i="1"/>
  <c r="M182" i="1" s="1"/>
  <c r="S182" i="1" s="1"/>
  <c r="W182" i="1" s="1"/>
  <c r="E183" i="1" s="1"/>
  <c r="P182" i="1"/>
  <c r="T182" i="1" s="1"/>
  <c r="X182" i="1" s="1"/>
  <c r="F183" i="1" s="1"/>
  <c r="Q182" i="1"/>
  <c r="U182" i="1" s="1"/>
  <c r="Y182" i="1" s="1"/>
  <c r="G183" i="1" s="1"/>
  <c r="N183" i="1" l="1"/>
  <c r="O183" i="1"/>
  <c r="H183" i="1"/>
  <c r="I183" i="1" s="1"/>
  <c r="J183" i="1" s="1"/>
  <c r="L183" i="1" s="1"/>
  <c r="R183" i="1" s="1"/>
  <c r="V183" i="1" s="1"/>
  <c r="D184" i="1" s="1"/>
  <c r="Q183" i="1" l="1"/>
  <c r="U183" i="1" s="1"/>
  <c r="Y183" i="1" s="1"/>
  <c r="G184" i="1" s="1"/>
  <c r="K183" i="1"/>
  <c r="M183" i="1" s="1"/>
  <c r="S183" i="1" s="1"/>
  <c r="W183" i="1" s="1"/>
  <c r="E184" i="1" s="1"/>
  <c r="P183" i="1"/>
  <c r="T183" i="1" s="1"/>
  <c r="X183" i="1" s="1"/>
  <c r="F184" i="1" s="1"/>
  <c r="N184" i="1" s="1"/>
  <c r="O184" i="1" l="1"/>
  <c r="H184" i="1"/>
  <c r="I184" i="1" l="1"/>
  <c r="J184" i="1"/>
  <c r="L184" i="1" s="1"/>
  <c r="R184" i="1" s="1"/>
  <c r="V184" i="1" s="1"/>
  <c r="D185" i="1" s="1"/>
  <c r="K184" i="1"/>
  <c r="M184" i="1" s="1"/>
  <c r="S184" i="1" s="1"/>
  <c r="W184" i="1" s="1"/>
  <c r="E185" i="1" s="1"/>
  <c r="Q184" i="1"/>
  <c r="U184" i="1" s="1"/>
  <c r="Y184" i="1" s="1"/>
  <c r="G185" i="1" s="1"/>
  <c r="P184" i="1"/>
  <c r="T184" i="1" s="1"/>
  <c r="X184" i="1" s="1"/>
  <c r="F185" i="1" s="1"/>
  <c r="N185" i="1" l="1"/>
  <c r="H185" i="1"/>
  <c r="I185" i="1" s="1"/>
  <c r="J185" i="1" s="1"/>
  <c r="L185" i="1" s="1"/>
  <c r="R185" i="1" s="1"/>
  <c r="V185" i="1" s="1"/>
  <c r="D186" i="1" s="1"/>
  <c r="O185" i="1"/>
  <c r="K185" i="1" l="1"/>
  <c r="M185" i="1" s="1"/>
  <c r="S185" i="1" s="1"/>
  <c r="W185" i="1" s="1"/>
  <c r="E186" i="1" s="1"/>
  <c r="H186" i="1" s="1"/>
  <c r="Q185" i="1"/>
  <c r="U185" i="1" s="1"/>
  <c r="Y185" i="1" s="1"/>
  <c r="G186" i="1" s="1"/>
  <c r="O186" i="1" s="1"/>
  <c r="P185" i="1"/>
  <c r="T185" i="1" s="1"/>
  <c r="X185" i="1" s="1"/>
  <c r="F186" i="1" s="1"/>
  <c r="N186" i="1" s="1"/>
  <c r="I186" i="1" l="1"/>
  <c r="K186" i="1" s="1"/>
  <c r="M186" i="1" s="1"/>
  <c r="S186" i="1" s="1"/>
  <c r="W186" i="1" s="1"/>
  <c r="E187" i="1" s="1"/>
  <c r="J186" i="1"/>
  <c r="L186" i="1" s="1"/>
  <c r="Q186" i="1"/>
  <c r="U186" i="1" s="1"/>
  <c r="Y186" i="1" s="1"/>
  <c r="G187" i="1" s="1"/>
  <c r="P186" i="1"/>
  <c r="T186" i="1" s="1"/>
  <c r="X186" i="1" s="1"/>
  <c r="F187" i="1" s="1"/>
  <c r="R186" i="1"/>
  <c r="V186" i="1" s="1"/>
  <c r="D187" i="1" s="1"/>
  <c r="O187" i="1" l="1"/>
  <c r="H187" i="1"/>
  <c r="N187" i="1"/>
  <c r="I187" i="1" l="1"/>
  <c r="Q187" i="1" l="1"/>
  <c r="U187" i="1" s="1"/>
  <c r="Y187" i="1" s="1"/>
  <c r="G188" i="1" s="1"/>
  <c r="J187" i="1"/>
  <c r="L187" i="1" s="1"/>
  <c r="R187" i="1" s="1"/>
  <c r="V187" i="1" s="1"/>
  <c r="D188" i="1" s="1"/>
  <c r="K187" i="1"/>
  <c r="M187" i="1" s="1"/>
  <c r="S187" i="1" s="1"/>
  <c r="W187" i="1" s="1"/>
  <c r="E188" i="1" s="1"/>
  <c r="P187" i="1"/>
  <c r="T187" i="1" s="1"/>
  <c r="X187" i="1" s="1"/>
  <c r="F188" i="1" s="1"/>
  <c r="N188" i="1" l="1"/>
  <c r="H188" i="1"/>
  <c r="I188" i="1" s="1"/>
  <c r="J188" i="1" s="1"/>
  <c r="L188" i="1" s="1"/>
  <c r="R188" i="1" s="1"/>
  <c r="V188" i="1" s="1"/>
  <c r="D189" i="1" s="1"/>
  <c r="O188" i="1"/>
  <c r="K188" i="1" l="1"/>
  <c r="M188" i="1" s="1"/>
  <c r="S188" i="1" s="1"/>
  <c r="W188" i="1" s="1"/>
  <c r="E189" i="1" s="1"/>
  <c r="H189" i="1" s="1"/>
  <c r="I189" i="1" s="1"/>
  <c r="J189" i="1" s="1"/>
  <c r="L189" i="1" s="1"/>
  <c r="Q188" i="1"/>
  <c r="U188" i="1" s="1"/>
  <c r="Y188" i="1" s="1"/>
  <c r="G189" i="1" s="1"/>
  <c r="P188" i="1"/>
  <c r="T188" i="1" s="1"/>
  <c r="X188" i="1" s="1"/>
  <c r="F189" i="1" s="1"/>
  <c r="N189" i="1" s="1"/>
  <c r="O189" i="1" l="1"/>
  <c r="Q189" i="1"/>
  <c r="U189" i="1" s="1"/>
  <c r="Y189" i="1" s="1"/>
  <c r="G190" i="1" s="1"/>
  <c r="P189" i="1"/>
  <c r="T189" i="1" s="1"/>
  <c r="X189" i="1" s="1"/>
  <c r="F190" i="1" s="1"/>
  <c r="K189" i="1"/>
  <c r="M189" i="1" s="1"/>
  <c r="S189" i="1" s="1"/>
  <c r="W189" i="1" s="1"/>
  <c r="E190" i="1" s="1"/>
  <c r="O190" i="1" s="1"/>
  <c r="R189" i="1"/>
  <c r="V189" i="1" s="1"/>
  <c r="D190" i="1" s="1"/>
  <c r="H190" i="1" l="1"/>
  <c r="I190" i="1" s="1"/>
  <c r="N190" i="1"/>
  <c r="P190" i="1" l="1"/>
  <c r="T190" i="1" s="1"/>
  <c r="X190" i="1" s="1"/>
  <c r="F191" i="1" s="1"/>
  <c r="K190" i="1"/>
  <c r="M190" i="1" s="1"/>
  <c r="S190" i="1" s="1"/>
  <c r="W190" i="1" s="1"/>
  <c r="E191" i="1" s="1"/>
  <c r="J190" i="1"/>
  <c r="L190" i="1" s="1"/>
  <c r="R190" i="1" s="1"/>
  <c r="V190" i="1" s="1"/>
  <c r="D191" i="1" s="1"/>
  <c r="Q190" i="1"/>
  <c r="U190" i="1" s="1"/>
  <c r="Y190" i="1" s="1"/>
  <c r="G191" i="1" s="1"/>
  <c r="O191" i="1" l="1"/>
  <c r="H191" i="1"/>
  <c r="I191" i="1" s="1"/>
  <c r="J191" i="1" s="1"/>
  <c r="L191" i="1" s="1"/>
  <c r="R191" i="1" s="1"/>
  <c r="V191" i="1" s="1"/>
  <c r="D192" i="1" s="1"/>
  <c r="N191" i="1"/>
  <c r="P191" i="1" l="1"/>
  <c r="T191" i="1" s="1"/>
  <c r="X191" i="1" s="1"/>
  <c r="F192" i="1" s="1"/>
  <c r="N192" i="1" s="1"/>
  <c r="K191" i="1"/>
  <c r="M191" i="1" s="1"/>
  <c r="S191" i="1" s="1"/>
  <c r="W191" i="1" s="1"/>
  <c r="E192" i="1" s="1"/>
  <c r="Q191" i="1"/>
  <c r="U191" i="1" s="1"/>
  <c r="Y191" i="1" s="1"/>
  <c r="G192" i="1" s="1"/>
  <c r="O192" i="1" l="1"/>
  <c r="H192" i="1"/>
  <c r="I192" i="1" l="1"/>
  <c r="Q192" i="1" s="1"/>
  <c r="U192" i="1" s="1"/>
  <c r="Y192" i="1" s="1"/>
  <c r="G193" i="1" s="1"/>
  <c r="P192" i="1" l="1"/>
  <c r="T192" i="1" s="1"/>
  <c r="X192" i="1" s="1"/>
  <c r="F193" i="1" s="1"/>
  <c r="J192" i="1"/>
  <c r="L192" i="1" s="1"/>
  <c r="R192" i="1" s="1"/>
  <c r="V192" i="1" s="1"/>
  <c r="D193" i="1" s="1"/>
  <c r="K192" i="1"/>
  <c r="M192" i="1" s="1"/>
  <c r="S192" i="1" s="1"/>
  <c r="W192" i="1" s="1"/>
  <c r="E193" i="1" s="1"/>
  <c r="H193" i="1" l="1"/>
  <c r="I193" i="1" s="1"/>
  <c r="J193" i="1" s="1"/>
  <c r="L193" i="1" s="1"/>
  <c r="R193" i="1" s="1"/>
  <c r="V193" i="1" s="1"/>
  <c r="D194" i="1" s="1"/>
  <c r="N193" i="1"/>
  <c r="O193" i="1"/>
  <c r="Q193" i="1" l="1"/>
  <c r="U193" i="1" s="1"/>
  <c r="Y193" i="1" s="1"/>
  <c r="G194" i="1" s="1"/>
  <c r="K193" i="1"/>
  <c r="M193" i="1" s="1"/>
  <c r="S193" i="1" s="1"/>
  <c r="W193" i="1" s="1"/>
  <c r="E194" i="1" s="1"/>
  <c r="P193" i="1"/>
  <c r="T193" i="1" s="1"/>
  <c r="X193" i="1" s="1"/>
  <c r="F194" i="1" s="1"/>
  <c r="N194" i="1" s="1"/>
  <c r="H194" i="1"/>
  <c r="I194" i="1" s="1"/>
  <c r="J194" i="1" s="1"/>
  <c r="L194" i="1" s="1"/>
  <c r="R194" i="1" s="1"/>
  <c r="V194" i="1" s="1"/>
  <c r="D195" i="1" s="1"/>
  <c r="O194" i="1"/>
  <c r="Q194" i="1" l="1"/>
  <c r="U194" i="1" s="1"/>
  <c r="Y194" i="1" s="1"/>
  <c r="G195" i="1" s="1"/>
  <c r="K194" i="1"/>
  <c r="M194" i="1" s="1"/>
  <c r="S194" i="1" s="1"/>
  <c r="W194" i="1" s="1"/>
  <c r="E195" i="1" s="1"/>
  <c r="O195" i="1" s="1"/>
  <c r="P194" i="1"/>
  <c r="T194" i="1" s="1"/>
  <c r="X194" i="1" s="1"/>
  <c r="F195" i="1" s="1"/>
  <c r="H195" i="1" l="1"/>
  <c r="I195" i="1" s="1"/>
  <c r="K195" i="1" s="1"/>
  <c r="M195" i="1" s="1"/>
  <c r="S195" i="1" s="1"/>
  <c r="W195" i="1" s="1"/>
  <c r="E196" i="1" s="1"/>
  <c r="N195" i="1"/>
  <c r="Q195" i="1" l="1"/>
  <c r="U195" i="1" s="1"/>
  <c r="Y195" i="1" s="1"/>
  <c r="G196" i="1" s="1"/>
  <c r="O196" i="1" s="1"/>
  <c r="J195" i="1"/>
  <c r="L195" i="1" s="1"/>
  <c r="R195" i="1" s="1"/>
  <c r="V195" i="1" s="1"/>
  <c r="D196" i="1" s="1"/>
  <c r="H196" i="1" s="1"/>
  <c r="P195" i="1"/>
  <c r="T195" i="1" s="1"/>
  <c r="X195" i="1" s="1"/>
  <c r="F196" i="1" s="1"/>
  <c r="N196" i="1" l="1"/>
  <c r="I196" i="1"/>
  <c r="J196" i="1" s="1"/>
  <c r="L196" i="1" s="1"/>
  <c r="R196" i="1" s="1"/>
  <c r="V196" i="1" s="1"/>
  <c r="D197" i="1" s="1"/>
  <c r="Q196" i="1" l="1"/>
  <c r="U196" i="1" s="1"/>
  <c r="Y196" i="1" s="1"/>
  <c r="G197" i="1" s="1"/>
  <c r="P196" i="1"/>
  <c r="T196" i="1" s="1"/>
  <c r="X196" i="1" s="1"/>
  <c r="F197" i="1" s="1"/>
  <c r="K196" i="1"/>
  <c r="M196" i="1" s="1"/>
  <c r="S196" i="1" s="1"/>
  <c r="W196" i="1" s="1"/>
  <c r="E197" i="1" s="1"/>
  <c r="O197" i="1" s="1"/>
  <c r="N197" i="1"/>
  <c r="H197" i="1"/>
  <c r="I197" i="1" s="1"/>
  <c r="K197" i="1" s="1"/>
  <c r="M197" i="1" s="1"/>
  <c r="S197" i="1" s="1"/>
  <c r="W197" i="1" s="1"/>
  <c r="E198" i="1" s="1"/>
  <c r="J197" i="1" l="1"/>
  <c r="L197" i="1" s="1"/>
  <c r="R197" i="1" s="1"/>
  <c r="V197" i="1" s="1"/>
  <c r="D198" i="1" s="1"/>
  <c r="H198" i="1" s="1"/>
  <c r="I198" i="1" s="1"/>
  <c r="Q197" i="1"/>
  <c r="U197" i="1" s="1"/>
  <c r="Y197" i="1" s="1"/>
  <c r="G198" i="1" s="1"/>
  <c r="O198" i="1" s="1"/>
  <c r="P197" i="1"/>
  <c r="T197" i="1" s="1"/>
  <c r="X197" i="1" s="1"/>
  <c r="F198" i="1" s="1"/>
  <c r="N198" i="1" s="1"/>
  <c r="P198" i="1" l="1"/>
  <c r="T198" i="1" s="1"/>
  <c r="X198" i="1" s="1"/>
  <c r="F199" i="1" s="1"/>
  <c r="J198" i="1"/>
  <c r="L198" i="1" s="1"/>
  <c r="R198" i="1" s="1"/>
  <c r="V198" i="1" s="1"/>
  <c r="D199" i="1" s="1"/>
  <c r="K198" i="1"/>
  <c r="M198" i="1" s="1"/>
  <c r="S198" i="1" s="1"/>
  <c r="W198" i="1" s="1"/>
  <c r="E199" i="1" s="1"/>
  <c r="Q198" i="1"/>
  <c r="U198" i="1" s="1"/>
  <c r="Y198" i="1" s="1"/>
  <c r="G199" i="1" s="1"/>
  <c r="O199" i="1" l="1"/>
  <c r="H199" i="1"/>
  <c r="I199" i="1" s="1"/>
  <c r="K199" i="1" s="1"/>
  <c r="M199" i="1" s="1"/>
  <c r="S199" i="1" s="1"/>
  <c r="W199" i="1" s="1"/>
  <c r="E200" i="1" s="1"/>
  <c r="N199" i="1"/>
  <c r="J199" i="1" l="1"/>
  <c r="L199" i="1" s="1"/>
  <c r="R199" i="1" s="1"/>
  <c r="V199" i="1" s="1"/>
  <c r="D200" i="1" s="1"/>
  <c r="P199" i="1"/>
  <c r="T199" i="1" s="1"/>
  <c r="X199" i="1" s="1"/>
  <c r="F200" i="1" s="1"/>
  <c r="N200" i="1" s="1"/>
  <c r="H200" i="1"/>
  <c r="I200" i="1" s="1"/>
  <c r="Q199" i="1"/>
  <c r="U199" i="1" s="1"/>
  <c r="Y199" i="1" s="1"/>
  <c r="G200" i="1" s="1"/>
  <c r="O200" i="1" s="1"/>
  <c r="Q200" i="1" s="1"/>
  <c r="U200" i="1" s="1"/>
  <c r="Y200" i="1" s="1"/>
  <c r="G201" i="1" s="1"/>
  <c r="J200" i="1" l="1"/>
  <c r="L200" i="1" s="1"/>
  <c r="R200" i="1" s="1"/>
  <c r="V200" i="1" s="1"/>
  <c r="D201" i="1" s="1"/>
  <c r="K200" i="1"/>
  <c r="M200" i="1" s="1"/>
  <c r="S200" i="1" s="1"/>
  <c r="W200" i="1" s="1"/>
  <c r="E201" i="1" s="1"/>
  <c r="P200" i="1"/>
  <c r="T200" i="1" s="1"/>
  <c r="X200" i="1" s="1"/>
  <c r="F201" i="1" s="1"/>
  <c r="N201" i="1" s="1"/>
  <c r="O201" i="1" l="1"/>
  <c r="H201" i="1"/>
  <c r="I201" i="1" s="1"/>
  <c r="J201" i="1" s="1"/>
  <c r="L201" i="1" s="1"/>
  <c r="R201" i="1" s="1"/>
  <c r="V201" i="1" s="1"/>
  <c r="D202" i="1" s="1"/>
  <c r="Q201" i="1" l="1"/>
  <c r="U201" i="1" s="1"/>
  <c r="Y201" i="1" s="1"/>
  <c r="G202" i="1" s="1"/>
  <c r="K201" i="1"/>
  <c r="M201" i="1" s="1"/>
  <c r="S201" i="1" s="1"/>
  <c r="W201" i="1" s="1"/>
  <c r="E202" i="1" s="1"/>
  <c r="P201" i="1"/>
  <c r="T201" i="1" s="1"/>
  <c r="X201" i="1" s="1"/>
  <c r="F202" i="1" s="1"/>
  <c r="N202" i="1" s="1"/>
  <c r="O202" i="1" l="1"/>
  <c r="H202" i="1"/>
  <c r="I202" i="1" s="1"/>
  <c r="J202" i="1" s="1"/>
  <c r="L202" i="1" s="1"/>
  <c r="R202" i="1" s="1"/>
  <c r="V202" i="1" s="1"/>
  <c r="D203" i="1" s="1"/>
  <c r="Q202" i="1" l="1"/>
  <c r="U202" i="1" s="1"/>
  <c r="Y202" i="1" s="1"/>
  <c r="G203" i="1" s="1"/>
  <c r="K202" i="1"/>
  <c r="M202" i="1" s="1"/>
  <c r="S202" i="1" s="1"/>
  <c r="W202" i="1" s="1"/>
  <c r="E203" i="1" s="1"/>
  <c r="P202" i="1"/>
  <c r="T202" i="1" s="1"/>
  <c r="X202" i="1" s="1"/>
  <c r="F203" i="1" s="1"/>
  <c r="N203" i="1" s="1"/>
  <c r="O203" i="1" l="1"/>
  <c r="H203" i="1"/>
  <c r="I203" i="1" l="1"/>
  <c r="Q203" i="1" s="1"/>
  <c r="U203" i="1" s="1"/>
  <c r="Y203" i="1" s="1"/>
  <c r="G204" i="1" s="1"/>
  <c r="J203" i="1"/>
  <c r="L203" i="1" s="1"/>
  <c r="R203" i="1" s="1"/>
  <c r="V203" i="1" s="1"/>
  <c r="D204" i="1" s="1"/>
  <c r="K203" i="1"/>
  <c r="M203" i="1" s="1"/>
  <c r="S203" i="1" s="1"/>
  <c r="W203" i="1" s="1"/>
  <c r="E204" i="1" s="1"/>
  <c r="P203" i="1"/>
  <c r="T203" i="1" s="1"/>
  <c r="X203" i="1" s="1"/>
  <c r="F204" i="1" s="1"/>
  <c r="O204" i="1" l="1"/>
  <c r="N204" i="1"/>
  <c r="H204" i="1"/>
  <c r="I204" i="1" s="1"/>
  <c r="J204" i="1" l="1"/>
  <c r="L204" i="1" s="1"/>
  <c r="R204" i="1" s="1"/>
  <c r="V204" i="1" s="1"/>
  <c r="D205" i="1" s="1"/>
  <c r="K204" i="1"/>
  <c r="M204" i="1" s="1"/>
  <c r="S204" i="1" s="1"/>
  <c r="W204" i="1" s="1"/>
  <c r="E205" i="1" s="1"/>
  <c r="P204" i="1"/>
  <c r="T204" i="1" s="1"/>
  <c r="X204" i="1" s="1"/>
  <c r="F205" i="1" s="1"/>
  <c r="N205" i="1" s="1"/>
  <c r="Q204" i="1"/>
  <c r="U204" i="1" s="1"/>
  <c r="Y204" i="1" s="1"/>
  <c r="G205" i="1" s="1"/>
  <c r="O205" i="1" l="1"/>
  <c r="H205" i="1"/>
  <c r="I205" i="1" s="1"/>
  <c r="J205" i="1" s="1"/>
  <c r="L205" i="1" s="1"/>
  <c r="R205" i="1" s="1"/>
  <c r="V205" i="1" s="1"/>
  <c r="D206" i="1" s="1"/>
  <c r="Q205" i="1" l="1"/>
  <c r="U205" i="1" s="1"/>
  <c r="Y205" i="1" s="1"/>
  <c r="G206" i="1" s="1"/>
  <c r="K205" i="1"/>
  <c r="M205" i="1" s="1"/>
  <c r="S205" i="1" s="1"/>
  <c r="W205" i="1" s="1"/>
  <c r="E206" i="1" s="1"/>
  <c r="P205" i="1"/>
  <c r="T205" i="1" s="1"/>
  <c r="X205" i="1" s="1"/>
  <c r="F206" i="1" s="1"/>
  <c r="N206" i="1" s="1"/>
  <c r="O206" i="1" l="1"/>
  <c r="H206" i="1"/>
  <c r="I206" i="1" l="1"/>
  <c r="Q206" i="1" s="1"/>
  <c r="U206" i="1" s="1"/>
  <c r="Y206" i="1" s="1"/>
  <c r="G207" i="1" s="1"/>
  <c r="J206" i="1"/>
  <c r="L206" i="1" s="1"/>
  <c r="R206" i="1" s="1"/>
  <c r="V206" i="1" s="1"/>
  <c r="D207" i="1" s="1"/>
  <c r="K206" i="1"/>
  <c r="M206" i="1" s="1"/>
  <c r="S206" i="1" s="1"/>
  <c r="W206" i="1" s="1"/>
  <c r="E207" i="1" s="1"/>
  <c r="P206" i="1"/>
  <c r="T206" i="1" s="1"/>
  <c r="X206" i="1" s="1"/>
  <c r="F207" i="1" s="1"/>
  <c r="N207" i="1" s="1"/>
  <c r="O207" i="1" l="1"/>
  <c r="H207" i="1"/>
  <c r="I207" i="1" s="1"/>
  <c r="P207" i="1" s="1"/>
  <c r="T207" i="1" s="1"/>
  <c r="X207" i="1" s="1"/>
  <c r="F208" i="1" s="1"/>
  <c r="J207" i="1" l="1"/>
  <c r="L207" i="1" s="1"/>
  <c r="R207" i="1" s="1"/>
  <c r="V207" i="1" s="1"/>
  <c r="D208" i="1" s="1"/>
  <c r="N208" i="1" s="1"/>
  <c r="K207" i="1"/>
  <c r="M207" i="1" s="1"/>
  <c r="S207" i="1" s="1"/>
  <c r="W207" i="1" s="1"/>
  <c r="E208" i="1" s="1"/>
  <c r="H208" i="1" s="1"/>
  <c r="Q207" i="1"/>
  <c r="U207" i="1" s="1"/>
  <c r="Y207" i="1" s="1"/>
  <c r="G208" i="1" s="1"/>
  <c r="I208" i="1" l="1"/>
  <c r="K208" i="1" s="1"/>
  <c r="M208" i="1" s="1"/>
  <c r="J208" i="1"/>
  <c r="L208" i="1" s="1"/>
  <c r="R208" i="1" s="1"/>
  <c r="V208" i="1" s="1"/>
  <c r="D209" i="1" s="1"/>
  <c r="P208" i="1"/>
  <c r="T208" i="1" s="1"/>
  <c r="X208" i="1" s="1"/>
  <c r="F209" i="1" s="1"/>
  <c r="S208" i="1"/>
  <c r="W208" i="1" s="1"/>
  <c r="E209" i="1" s="1"/>
  <c r="O208" i="1"/>
  <c r="Q208" i="1" s="1"/>
  <c r="U208" i="1" s="1"/>
  <c r="Y208" i="1" s="1"/>
  <c r="G209" i="1" s="1"/>
  <c r="N209" i="1" l="1"/>
  <c r="O209" i="1"/>
  <c r="H209" i="1"/>
  <c r="I209" i="1" s="1"/>
  <c r="J209" i="1" s="1"/>
  <c r="L209" i="1" s="1"/>
  <c r="R209" i="1" s="1"/>
  <c r="V209" i="1" s="1"/>
  <c r="D210" i="1" s="1"/>
  <c r="P209" i="1" l="1"/>
  <c r="T209" i="1" s="1"/>
  <c r="X209" i="1" s="1"/>
  <c r="F210" i="1" s="1"/>
  <c r="N210" i="1" s="1"/>
  <c r="K209" i="1"/>
  <c r="M209" i="1" s="1"/>
  <c r="S209" i="1" s="1"/>
  <c r="W209" i="1" s="1"/>
  <c r="E210" i="1" s="1"/>
  <c r="Q209" i="1"/>
  <c r="U209" i="1" s="1"/>
  <c r="Y209" i="1" s="1"/>
  <c r="G210" i="1" s="1"/>
  <c r="O210" i="1" l="1"/>
  <c r="H210" i="1"/>
  <c r="I210" i="1" l="1"/>
  <c r="Q210" i="1" s="1"/>
  <c r="U210" i="1" s="1"/>
  <c r="Y210" i="1" s="1"/>
  <c r="G211" i="1" s="1"/>
  <c r="K210" i="1"/>
  <c r="M210" i="1" s="1"/>
  <c r="S210" i="1" s="1"/>
  <c r="W210" i="1" s="1"/>
  <c r="E211" i="1" s="1"/>
  <c r="P210" i="1"/>
  <c r="T210" i="1" s="1"/>
  <c r="X210" i="1" s="1"/>
  <c r="F211" i="1" s="1"/>
  <c r="J210" i="1" l="1"/>
  <c r="L210" i="1" s="1"/>
  <c r="R210" i="1" s="1"/>
  <c r="V210" i="1" s="1"/>
  <c r="D211" i="1" s="1"/>
  <c r="N211" i="1" s="1"/>
  <c r="O211" i="1"/>
  <c r="H211" i="1" l="1"/>
  <c r="I211" i="1" s="1"/>
  <c r="P211" i="1" s="1"/>
  <c r="T211" i="1" s="1"/>
  <c r="X211" i="1" s="1"/>
  <c r="F212" i="1" s="1"/>
  <c r="K211" i="1" l="1"/>
  <c r="M211" i="1" s="1"/>
  <c r="S211" i="1" s="1"/>
  <c r="W211" i="1" s="1"/>
  <c r="E212" i="1" s="1"/>
  <c r="J211" i="1"/>
  <c r="L211" i="1" s="1"/>
  <c r="R211" i="1" s="1"/>
  <c r="V211" i="1" s="1"/>
  <c r="D212" i="1" s="1"/>
  <c r="Q211" i="1"/>
  <c r="U211" i="1" s="1"/>
  <c r="Y211" i="1" s="1"/>
  <c r="G212" i="1" s="1"/>
  <c r="H212" i="1"/>
  <c r="N212" i="1"/>
  <c r="O212" i="1" l="1"/>
  <c r="I212" i="1"/>
  <c r="K212" i="1" s="1"/>
  <c r="M212" i="1" s="1"/>
  <c r="S212" i="1" s="1"/>
  <c r="W212" i="1" s="1"/>
  <c r="E213" i="1" s="1"/>
  <c r="J212" i="1" l="1"/>
  <c r="L212" i="1" s="1"/>
  <c r="R212" i="1" s="1"/>
  <c r="V212" i="1" s="1"/>
  <c r="D213" i="1" s="1"/>
  <c r="Q212" i="1"/>
  <c r="U212" i="1" s="1"/>
  <c r="Y212" i="1" s="1"/>
  <c r="G213" i="1" s="1"/>
  <c r="O213" i="1" s="1"/>
  <c r="P212" i="1"/>
  <c r="T212" i="1" s="1"/>
  <c r="X212" i="1" s="1"/>
  <c r="F213" i="1" s="1"/>
  <c r="H213" i="1" l="1"/>
  <c r="N213" i="1"/>
  <c r="I213" i="1" l="1"/>
  <c r="J213" i="1" s="1"/>
  <c r="L213" i="1" s="1"/>
  <c r="R213" i="1" s="1"/>
  <c r="V213" i="1" s="1"/>
  <c r="D214" i="1" s="1"/>
  <c r="Q213" i="1"/>
  <c r="U213" i="1" s="1"/>
  <c r="Y213" i="1" s="1"/>
  <c r="G214" i="1" s="1"/>
  <c r="P213" i="1" l="1"/>
  <c r="T213" i="1" s="1"/>
  <c r="X213" i="1" s="1"/>
  <c r="F214" i="1" s="1"/>
  <c r="K213" i="1"/>
  <c r="M213" i="1" s="1"/>
  <c r="S213" i="1" s="1"/>
  <c r="W213" i="1" s="1"/>
  <c r="E214" i="1" s="1"/>
  <c r="O214" i="1" s="1"/>
  <c r="N214" i="1"/>
  <c r="H214" i="1" l="1"/>
  <c r="I214" i="1" s="1"/>
  <c r="J214" i="1" s="1"/>
  <c r="L214" i="1" s="1"/>
  <c r="R214" i="1" s="1"/>
  <c r="V214" i="1" s="1"/>
  <c r="D215" i="1" s="1"/>
  <c r="Q214" i="1" l="1"/>
  <c r="U214" i="1" s="1"/>
  <c r="Y214" i="1" s="1"/>
  <c r="G215" i="1" s="1"/>
  <c r="K214" i="1"/>
  <c r="M214" i="1" s="1"/>
  <c r="S214" i="1" s="1"/>
  <c r="W214" i="1" s="1"/>
  <c r="E215" i="1" s="1"/>
  <c r="P214" i="1"/>
  <c r="T214" i="1" s="1"/>
  <c r="X214" i="1" s="1"/>
  <c r="F215" i="1" s="1"/>
  <c r="N215" i="1" s="1"/>
  <c r="H215" i="1"/>
  <c r="O215" i="1"/>
  <c r="I215" i="1" l="1"/>
  <c r="K215" i="1" s="1"/>
  <c r="M215" i="1" s="1"/>
  <c r="S215" i="1" s="1"/>
  <c r="W215" i="1" s="1"/>
  <c r="E216" i="1" s="1"/>
  <c r="J215" i="1"/>
  <c r="L215" i="1" s="1"/>
  <c r="R215" i="1" s="1"/>
  <c r="V215" i="1" s="1"/>
  <c r="D216" i="1" s="1"/>
  <c r="Q215" i="1"/>
  <c r="U215" i="1" s="1"/>
  <c r="Y215" i="1" s="1"/>
  <c r="G216" i="1" s="1"/>
  <c r="P215" i="1"/>
  <c r="T215" i="1" s="1"/>
  <c r="X215" i="1" s="1"/>
  <c r="F216" i="1" s="1"/>
  <c r="N216" i="1" l="1"/>
  <c r="H216" i="1"/>
  <c r="I216" i="1" s="1"/>
  <c r="K216" i="1" s="1"/>
  <c r="M216" i="1" s="1"/>
  <c r="S216" i="1" s="1"/>
  <c r="W216" i="1" s="1"/>
  <c r="E217" i="1" s="1"/>
  <c r="O216" i="1"/>
  <c r="Q216" i="1" l="1"/>
  <c r="U216" i="1" s="1"/>
  <c r="Y216" i="1" s="1"/>
  <c r="G217" i="1" s="1"/>
  <c r="O217" i="1" s="1"/>
  <c r="J216" i="1"/>
  <c r="L216" i="1" s="1"/>
  <c r="R216" i="1" s="1"/>
  <c r="V216" i="1" s="1"/>
  <c r="D217" i="1" s="1"/>
  <c r="P216" i="1"/>
  <c r="T216" i="1" s="1"/>
  <c r="X216" i="1" s="1"/>
  <c r="F217" i="1" s="1"/>
  <c r="H217" i="1" l="1"/>
  <c r="N217" i="1"/>
  <c r="I217" i="1" l="1"/>
  <c r="K217" i="1" l="1"/>
  <c r="M217" i="1" s="1"/>
  <c r="S217" i="1" s="1"/>
  <c r="W217" i="1" s="1"/>
  <c r="E218" i="1" s="1"/>
  <c r="J217" i="1"/>
  <c r="L217" i="1" s="1"/>
  <c r="R217" i="1" s="1"/>
  <c r="V217" i="1" s="1"/>
  <c r="D218" i="1" s="1"/>
  <c r="Q217" i="1"/>
  <c r="U217" i="1" s="1"/>
  <c r="Y217" i="1" s="1"/>
  <c r="G218" i="1" s="1"/>
  <c r="P217" i="1"/>
  <c r="T217" i="1" s="1"/>
  <c r="X217" i="1" s="1"/>
  <c r="F218" i="1" s="1"/>
  <c r="N218" i="1" l="1"/>
  <c r="H218" i="1"/>
  <c r="I218" i="1" s="1"/>
  <c r="J218" i="1" s="1"/>
  <c r="L218" i="1" s="1"/>
  <c r="R218" i="1" s="1"/>
  <c r="V218" i="1" s="1"/>
  <c r="D219" i="1" s="1"/>
  <c r="O218" i="1"/>
  <c r="K218" i="1" l="1"/>
  <c r="M218" i="1" s="1"/>
  <c r="S218" i="1" s="1"/>
  <c r="W218" i="1" s="1"/>
  <c r="E219" i="1" s="1"/>
  <c r="Q218" i="1"/>
  <c r="U218" i="1" s="1"/>
  <c r="Y218" i="1" s="1"/>
  <c r="G219" i="1" s="1"/>
  <c r="H219" i="1"/>
  <c r="I219" i="1" s="1"/>
  <c r="K219" i="1" s="1"/>
  <c r="M219" i="1" s="1"/>
  <c r="S219" i="1" s="1"/>
  <c r="W219" i="1" s="1"/>
  <c r="E220" i="1" s="1"/>
  <c r="P218" i="1"/>
  <c r="T218" i="1" s="1"/>
  <c r="X218" i="1" s="1"/>
  <c r="F219" i="1" s="1"/>
  <c r="O219" i="1" l="1"/>
  <c r="J219" i="1"/>
  <c r="L219" i="1" s="1"/>
  <c r="R219" i="1" s="1"/>
  <c r="V219" i="1" s="1"/>
  <c r="D220" i="1" s="1"/>
  <c r="N219" i="1"/>
  <c r="P219" i="1" s="1"/>
  <c r="T219" i="1" s="1"/>
  <c r="X219" i="1" s="1"/>
  <c r="F220" i="1" s="1"/>
  <c r="Q219" i="1"/>
  <c r="U219" i="1" s="1"/>
  <c r="Y219" i="1" s="1"/>
  <c r="G220" i="1" s="1"/>
  <c r="O220" i="1" s="1"/>
  <c r="H220" i="1" l="1"/>
  <c r="N220" i="1"/>
  <c r="I220" i="1" l="1"/>
  <c r="J220" i="1" s="1"/>
  <c r="L220" i="1" s="1"/>
  <c r="R220" i="1" s="1"/>
  <c r="V220" i="1" s="1"/>
  <c r="D221" i="1" s="1"/>
  <c r="K220" i="1"/>
  <c r="M220" i="1" s="1"/>
  <c r="S220" i="1" s="1"/>
  <c r="W220" i="1" s="1"/>
  <c r="E221" i="1" s="1"/>
  <c r="P220" i="1"/>
  <c r="T220" i="1" s="1"/>
  <c r="X220" i="1" s="1"/>
  <c r="F221" i="1" s="1"/>
  <c r="Q220" i="1"/>
  <c r="U220" i="1" s="1"/>
  <c r="Y220" i="1" s="1"/>
  <c r="G221" i="1" s="1"/>
  <c r="O221" i="1" s="1"/>
  <c r="H221" i="1" l="1"/>
  <c r="I221" i="1" s="1"/>
  <c r="N221" i="1"/>
  <c r="J221" i="1" l="1"/>
  <c r="L221" i="1" s="1"/>
  <c r="R221" i="1" s="1"/>
  <c r="V221" i="1" s="1"/>
  <c r="D222" i="1" s="1"/>
  <c r="P221" i="1"/>
  <c r="T221" i="1" s="1"/>
  <c r="X221" i="1" s="1"/>
  <c r="F222" i="1" s="1"/>
  <c r="K221" i="1"/>
  <c r="M221" i="1" s="1"/>
  <c r="S221" i="1" s="1"/>
  <c r="W221" i="1" s="1"/>
  <c r="E222" i="1" s="1"/>
  <c r="Q221" i="1"/>
  <c r="U221" i="1" s="1"/>
  <c r="Y221" i="1" s="1"/>
  <c r="G222" i="1" s="1"/>
  <c r="O222" i="1" l="1"/>
  <c r="N222" i="1"/>
  <c r="H222" i="1"/>
  <c r="I222" i="1" s="1"/>
  <c r="P222" i="1" l="1"/>
  <c r="T222" i="1" s="1"/>
  <c r="X222" i="1" s="1"/>
  <c r="F223" i="1" s="1"/>
  <c r="Q222" i="1"/>
  <c r="U222" i="1" s="1"/>
  <c r="Y222" i="1" s="1"/>
  <c r="G223" i="1" s="1"/>
  <c r="J222" i="1"/>
  <c r="L222" i="1" s="1"/>
  <c r="R222" i="1" s="1"/>
  <c r="V222" i="1" s="1"/>
  <c r="D223" i="1" s="1"/>
  <c r="K222" i="1"/>
  <c r="M222" i="1" s="1"/>
  <c r="S222" i="1" s="1"/>
  <c r="W222" i="1" s="1"/>
  <c r="E223" i="1" s="1"/>
  <c r="O223" i="1" l="1"/>
  <c r="H223" i="1"/>
  <c r="I223" i="1" s="1"/>
  <c r="N223" i="1"/>
  <c r="P223" i="1" l="1"/>
  <c r="T223" i="1" s="1"/>
  <c r="X223" i="1" s="1"/>
  <c r="F224" i="1" s="1"/>
  <c r="J223" i="1"/>
  <c r="L223" i="1" s="1"/>
  <c r="R223" i="1" s="1"/>
  <c r="V223" i="1" s="1"/>
  <c r="D224" i="1" s="1"/>
  <c r="K223" i="1"/>
  <c r="M223" i="1" s="1"/>
  <c r="S223" i="1" s="1"/>
  <c r="W223" i="1" s="1"/>
  <c r="E224" i="1" s="1"/>
  <c r="Q223" i="1"/>
  <c r="U223" i="1" s="1"/>
  <c r="Y223" i="1" s="1"/>
  <c r="G224" i="1" s="1"/>
  <c r="O224" i="1" l="1"/>
  <c r="N224" i="1"/>
  <c r="H224" i="1"/>
  <c r="I224" i="1" s="1"/>
  <c r="K224" i="1" s="1"/>
  <c r="M224" i="1" s="1"/>
  <c r="S224" i="1" s="1"/>
  <c r="W224" i="1" s="1"/>
  <c r="E225" i="1" s="1"/>
  <c r="J224" i="1" l="1"/>
  <c r="L224" i="1" s="1"/>
  <c r="R224" i="1" s="1"/>
  <c r="V224" i="1" s="1"/>
  <c r="D225" i="1" s="1"/>
  <c r="P224" i="1"/>
  <c r="T224" i="1" s="1"/>
  <c r="X224" i="1" s="1"/>
  <c r="F225" i="1" s="1"/>
  <c r="N225" i="1" s="1"/>
  <c r="H225" i="1"/>
  <c r="I225" i="1" s="1"/>
  <c r="Q224" i="1"/>
  <c r="U224" i="1" s="1"/>
  <c r="Y224" i="1" s="1"/>
  <c r="G225" i="1" s="1"/>
  <c r="O225" i="1" s="1"/>
  <c r="Q225" i="1" l="1"/>
  <c r="U225" i="1" s="1"/>
  <c r="Y225" i="1" s="1"/>
  <c r="G226" i="1" s="1"/>
  <c r="P225" i="1"/>
  <c r="T225" i="1" s="1"/>
  <c r="X225" i="1" s="1"/>
  <c r="F226" i="1" s="1"/>
  <c r="J225" i="1"/>
  <c r="L225" i="1" s="1"/>
  <c r="R225" i="1" s="1"/>
  <c r="V225" i="1" s="1"/>
  <c r="D226" i="1" s="1"/>
  <c r="K225" i="1"/>
  <c r="M225" i="1" s="1"/>
  <c r="S225" i="1" s="1"/>
  <c r="W225" i="1" s="1"/>
  <c r="E226" i="1" s="1"/>
  <c r="O226" i="1" l="1"/>
  <c r="H226" i="1"/>
  <c r="I226" i="1" s="1"/>
  <c r="N226" i="1"/>
  <c r="J226" i="1" l="1"/>
  <c r="L226" i="1" s="1"/>
  <c r="R226" i="1" s="1"/>
  <c r="V226" i="1" s="1"/>
  <c r="D227" i="1" s="1"/>
  <c r="P226" i="1"/>
  <c r="T226" i="1" s="1"/>
  <c r="X226" i="1" s="1"/>
  <c r="F227" i="1" s="1"/>
  <c r="N227" i="1" s="1"/>
  <c r="K226" i="1"/>
  <c r="M226" i="1" s="1"/>
  <c r="S226" i="1" s="1"/>
  <c r="W226" i="1" s="1"/>
  <c r="E227" i="1" s="1"/>
  <c r="Q226" i="1"/>
  <c r="U226" i="1" s="1"/>
  <c r="Y226" i="1" s="1"/>
  <c r="G227" i="1" s="1"/>
  <c r="O227" i="1" l="1"/>
  <c r="H227" i="1"/>
  <c r="I227" i="1" l="1"/>
  <c r="J227" i="1"/>
  <c r="L227" i="1" s="1"/>
  <c r="R227" i="1" s="1"/>
  <c r="V227" i="1" s="1"/>
  <c r="D228" i="1" s="1"/>
  <c r="Q227" i="1"/>
  <c r="U227" i="1" s="1"/>
  <c r="Y227" i="1" s="1"/>
  <c r="G228" i="1" s="1"/>
  <c r="K227" i="1"/>
  <c r="M227" i="1" s="1"/>
  <c r="S227" i="1" s="1"/>
  <c r="W227" i="1" s="1"/>
  <c r="E228" i="1" s="1"/>
  <c r="P227" i="1"/>
  <c r="T227" i="1" s="1"/>
  <c r="X227" i="1" s="1"/>
  <c r="F228" i="1" s="1"/>
  <c r="N228" i="1" l="1"/>
  <c r="H228" i="1"/>
  <c r="I228" i="1" s="1"/>
  <c r="J228" i="1" s="1"/>
  <c r="L228" i="1" s="1"/>
  <c r="R228" i="1" s="1"/>
  <c r="V228" i="1" s="1"/>
  <c r="D229" i="1" s="1"/>
  <c r="O228" i="1"/>
  <c r="Q228" i="1" l="1"/>
  <c r="U228" i="1" s="1"/>
  <c r="Y228" i="1" s="1"/>
  <c r="G229" i="1" s="1"/>
  <c r="K228" i="1"/>
  <c r="M228" i="1" s="1"/>
  <c r="S228" i="1" s="1"/>
  <c r="W228" i="1" s="1"/>
  <c r="E229" i="1" s="1"/>
  <c r="H229" i="1" s="1"/>
  <c r="I229" i="1" s="1"/>
  <c r="J229" i="1" s="1"/>
  <c r="L229" i="1" s="1"/>
  <c r="P228" i="1"/>
  <c r="T228" i="1" s="1"/>
  <c r="X228" i="1" s="1"/>
  <c r="F229" i="1" s="1"/>
  <c r="N229" i="1" s="1"/>
  <c r="P229" i="1" l="1"/>
  <c r="T229" i="1" s="1"/>
  <c r="X229" i="1" s="1"/>
  <c r="F230" i="1" s="1"/>
  <c r="K229" i="1"/>
  <c r="M229" i="1" s="1"/>
  <c r="S229" i="1" s="1"/>
  <c r="W229" i="1" s="1"/>
  <c r="E230" i="1" s="1"/>
  <c r="O229" i="1"/>
  <c r="Q229" i="1" s="1"/>
  <c r="U229" i="1" s="1"/>
  <c r="Y229" i="1" s="1"/>
  <c r="G230" i="1" s="1"/>
  <c r="R229" i="1"/>
  <c r="V229" i="1" s="1"/>
  <c r="D230" i="1" s="1"/>
  <c r="O230" i="1" l="1"/>
  <c r="H230" i="1"/>
  <c r="N230" i="1"/>
  <c r="I230" i="1" l="1"/>
  <c r="J230" i="1" l="1"/>
  <c r="L230" i="1" s="1"/>
  <c r="R230" i="1" s="1"/>
  <c r="V230" i="1" s="1"/>
  <c r="D231" i="1" s="1"/>
  <c r="Q230" i="1"/>
  <c r="U230" i="1" s="1"/>
  <c r="Y230" i="1" s="1"/>
  <c r="G231" i="1" s="1"/>
  <c r="K230" i="1"/>
  <c r="M230" i="1" s="1"/>
  <c r="S230" i="1" s="1"/>
  <c r="W230" i="1" s="1"/>
  <c r="E231" i="1" s="1"/>
  <c r="P230" i="1"/>
  <c r="T230" i="1" s="1"/>
  <c r="X230" i="1" s="1"/>
  <c r="F231" i="1" s="1"/>
  <c r="O231" i="1" l="1"/>
  <c r="N231" i="1"/>
  <c r="H231" i="1"/>
  <c r="I231" i="1" s="1"/>
  <c r="Q231" i="1" s="1"/>
  <c r="U231" i="1" s="1"/>
  <c r="Y231" i="1" s="1"/>
  <c r="G232" i="1" s="1"/>
  <c r="P231" i="1" l="1"/>
  <c r="T231" i="1" s="1"/>
  <c r="X231" i="1" s="1"/>
  <c r="F232" i="1" s="1"/>
  <c r="J231" i="1"/>
  <c r="L231" i="1" s="1"/>
  <c r="R231" i="1" s="1"/>
  <c r="V231" i="1" s="1"/>
  <c r="D232" i="1" s="1"/>
  <c r="K231" i="1"/>
  <c r="M231" i="1" s="1"/>
  <c r="S231" i="1" s="1"/>
  <c r="W231" i="1" s="1"/>
  <c r="E232" i="1" s="1"/>
  <c r="N232" i="1" l="1"/>
  <c r="H232" i="1"/>
  <c r="I232" i="1" s="1"/>
  <c r="K232" i="1" s="1"/>
  <c r="M232" i="1" s="1"/>
  <c r="S232" i="1" s="1"/>
  <c r="W232" i="1" s="1"/>
  <c r="E233" i="1" s="1"/>
  <c r="O232" i="1"/>
  <c r="J232" i="1" l="1"/>
  <c r="L232" i="1" s="1"/>
  <c r="R232" i="1" s="1"/>
  <c r="V232" i="1" s="1"/>
  <c r="D233" i="1" s="1"/>
  <c r="Q232" i="1"/>
  <c r="U232" i="1" s="1"/>
  <c r="Y232" i="1" s="1"/>
  <c r="G233" i="1" s="1"/>
  <c r="O233" i="1" s="1"/>
  <c r="P232" i="1"/>
  <c r="T232" i="1" s="1"/>
  <c r="X232" i="1" s="1"/>
  <c r="F233" i="1" s="1"/>
  <c r="N233" i="1" l="1"/>
  <c r="H233" i="1"/>
  <c r="I233" i="1" s="1"/>
  <c r="K233" i="1" s="1"/>
  <c r="M233" i="1" s="1"/>
  <c r="S233" i="1" s="1"/>
  <c r="W233" i="1" s="1"/>
  <c r="E234" i="1" s="1"/>
  <c r="J233" i="1" l="1"/>
  <c r="L233" i="1" s="1"/>
  <c r="R233" i="1" s="1"/>
  <c r="V233" i="1" s="1"/>
  <c r="D234" i="1" s="1"/>
  <c r="P233" i="1"/>
  <c r="T233" i="1" s="1"/>
  <c r="X233" i="1" s="1"/>
  <c r="F234" i="1" s="1"/>
  <c r="Q233" i="1"/>
  <c r="U233" i="1" s="1"/>
  <c r="Y233" i="1" s="1"/>
  <c r="G234" i="1" s="1"/>
  <c r="O234" i="1" s="1"/>
  <c r="N234" i="1" l="1"/>
  <c r="H234" i="1"/>
  <c r="I234" i="1" l="1"/>
  <c r="K234" i="1"/>
  <c r="M234" i="1" s="1"/>
  <c r="S234" i="1" s="1"/>
  <c r="W234" i="1" s="1"/>
  <c r="E235" i="1" s="1"/>
  <c r="P234" i="1"/>
  <c r="T234" i="1" s="1"/>
  <c r="X234" i="1" s="1"/>
  <c r="F235" i="1" s="1"/>
  <c r="Q234" i="1" l="1"/>
  <c r="U234" i="1" s="1"/>
  <c r="Y234" i="1" s="1"/>
  <c r="G235" i="1" s="1"/>
  <c r="O235" i="1" s="1"/>
  <c r="J234" i="1"/>
  <c r="L234" i="1" s="1"/>
  <c r="R234" i="1" s="1"/>
  <c r="V234" i="1" s="1"/>
  <c r="D235" i="1" s="1"/>
  <c r="N235" i="1" l="1"/>
  <c r="H235" i="1"/>
  <c r="I235" i="1" l="1"/>
  <c r="P235" i="1" s="1"/>
  <c r="T235" i="1" s="1"/>
  <c r="X235" i="1" s="1"/>
  <c r="F236" i="1" s="1"/>
  <c r="K235" i="1"/>
  <c r="M235" i="1" s="1"/>
  <c r="S235" i="1" s="1"/>
  <c r="W235" i="1" s="1"/>
  <c r="E236" i="1" s="1"/>
  <c r="Q235" i="1"/>
  <c r="U235" i="1" s="1"/>
  <c r="Y235" i="1" s="1"/>
  <c r="G236" i="1" s="1"/>
  <c r="O236" i="1" l="1"/>
  <c r="J235" i="1"/>
  <c r="L235" i="1" s="1"/>
  <c r="R235" i="1" s="1"/>
  <c r="V235" i="1" s="1"/>
  <c r="D236" i="1" s="1"/>
  <c r="N236" i="1" l="1"/>
  <c r="H236" i="1"/>
  <c r="I236" i="1" l="1"/>
  <c r="J236" i="1" s="1"/>
  <c r="L236" i="1" s="1"/>
  <c r="R236" i="1" s="1"/>
  <c r="V236" i="1" s="1"/>
  <c r="D237" i="1" s="1"/>
  <c r="K236" i="1"/>
  <c r="M236" i="1" s="1"/>
  <c r="S236" i="1" s="1"/>
  <c r="W236" i="1" s="1"/>
  <c r="E237" i="1" s="1"/>
  <c r="Q236" i="1"/>
  <c r="U236" i="1" s="1"/>
  <c r="Y236" i="1" s="1"/>
  <c r="G237" i="1" s="1"/>
  <c r="P236" i="1"/>
  <c r="T236" i="1" s="1"/>
  <c r="X236" i="1" s="1"/>
  <c r="F237" i="1" s="1"/>
  <c r="O237" i="1" l="1"/>
  <c r="H237" i="1"/>
  <c r="I237" i="1" s="1"/>
  <c r="J237" i="1" s="1"/>
  <c r="L237" i="1" s="1"/>
  <c r="R237" i="1" s="1"/>
  <c r="V237" i="1" s="1"/>
  <c r="D238" i="1" s="1"/>
  <c r="N237" i="1"/>
  <c r="P237" i="1" l="1"/>
  <c r="T237" i="1" s="1"/>
  <c r="X237" i="1" s="1"/>
  <c r="F238" i="1" s="1"/>
  <c r="N238" i="1" s="1"/>
  <c r="K237" i="1"/>
  <c r="M237" i="1" s="1"/>
  <c r="S237" i="1" s="1"/>
  <c r="W237" i="1" s="1"/>
  <c r="E238" i="1" s="1"/>
  <c r="Q237" i="1"/>
  <c r="U237" i="1" s="1"/>
  <c r="Y237" i="1" s="1"/>
  <c r="G238" i="1" s="1"/>
  <c r="O238" i="1" l="1"/>
  <c r="H238" i="1"/>
  <c r="I238" i="1" l="1"/>
  <c r="Q238" i="1" s="1"/>
  <c r="U238" i="1" s="1"/>
  <c r="Y238" i="1" s="1"/>
  <c r="G239" i="1" s="1"/>
  <c r="J238" i="1"/>
  <c r="L238" i="1" s="1"/>
  <c r="R238" i="1" s="1"/>
  <c r="V238" i="1" s="1"/>
  <c r="D239" i="1" s="1"/>
  <c r="K238" i="1"/>
  <c r="M238" i="1" s="1"/>
  <c r="S238" i="1" s="1"/>
  <c r="W238" i="1" s="1"/>
  <c r="E239" i="1" s="1"/>
  <c r="P238" i="1"/>
  <c r="T238" i="1" s="1"/>
  <c r="X238" i="1" s="1"/>
  <c r="F239" i="1" s="1"/>
  <c r="N239" i="1" l="1"/>
  <c r="H239" i="1"/>
  <c r="I239" i="1" s="1"/>
  <c r="J239" i="1" s="1"/>
  <c r="L239" i="1" s="1"/>
  <c r="R239" i="1" s="1"/>
  <c r="V239" i="1" s="1"/>
  <c r="D240" i="1" s="1"/>
  <c r="O239" i="1"/>
  <c r="Q239" i="1" l="1"/>
  <c r="U239" i="1" s="1"/>
  <c r="Y239" i="1" s="1"/>
  <c r="G240" i="1" s="1"/>
  <c r="K239" i="1"/>
  <c r="M239" i="1" s="1"/>
  <c r="S239" i="1" s="1"/>
  <c r="W239" i="1" s="1"/>
  <c r="E240" i="1" s="1"/>
  <c r="O240" i="1" s="1"/>
  <c r="P239" i="1"/>
  <c r="T239" i="1" s="1"/>
  <c r="X239" i="1" s="1"/>
  <c r="F240" i="1" s="1"/>
  <c r="N240" i="1" s="1"/>
  <c r="H240" i="1" l="1"/>
  <c r="I240" i="1" s="1"/>
  <c r="J240" i="1" s="1"/>
  <c r="L240" i="1" s="1"/>
  <c r="R240" i="1" s="1"/>
  <c r="V240" i="1" s="1"/>
  <c r="D241" i="1" s="1"/>
  <c r="K240" i="1" l="1"/>
  <c r="M240" i="1" s="1"/>
  <c r="S240" i="1" s="1"/>
  <c r="W240" i="1" s="1"/>
  <c r="E241" i="1" s="1"/>
  <c r="Q240" i="1"/>
  <c r="U240" i="1" s="1"/>
  <c r="Y240" i="1" s="1"/>
  <c r="G241" i="1" s="1"/>
  <c r="P240" i="1"/>
  <c r="T240" i="1" s="1"/>
  <c r="X240" i="1" s="1"/>
  <c r="F241" i="1" s="1"/>
  <c r="N241" i="1" s="1"/>
  <c r="H241" i="1"/>
  <c r="I241" i="1" s="1"/>
  <c r="K241" i="1" s="1"/>
  <c r="M241" i="1" s="1"/>
  <c r="S241" i="1" s="1"/>
  <c r="W241" i="1" s="1"/>
  <c r="E242" i="1" s="1"/>
  <c r="O241" i="1"/>
  <c r="Q241" i="1" l="1"/>
  <c r="U241" i="1" s="1"/>
  <c r="Y241" i="1" s="1"/>
  <c r="G242" i="1" s="1"/>
  <c r="O242" i="1" s="1"/>
  <c r="J241" i="1"/>
  <c r="L241" i="1" s="1"/>
  <c r="R241" i="1" s="1"/>
  <c r="V241" i="1" s="1"/>
  <c r="D242" i="1" s="1"/>
  <c r="P241" i="1"/>
  <c r="T241" i="1" s="1"/>
  <c r="X241" i="1" s="1"/>
  <c r="F242" i="1" s="1"/>
  <c r="N242" i="1" l="1"/>
  <c r="H242" i="1"/>
  <c r="I242" i="1" l="1"/>
  <c r="K242" i="1" s="1"/>
  <c r="M242" i="1" s="1"/>
  <c r="S242" i="1" s="1"/>
  <c r="W242" i="1" s="1"/>
  <c r="E243" i="1" s="1"/>
  <c r="P242" i="1"/>
  <c r="T242" i="1" s="1"/>
  <c r="X242" i="1" s="1"/>
  <c r="F243" i="1" s="1"/>
  <c r="Q242" i="1" l="1"/>
  <c r="U242" i="1" s="1"/>
  <c r="Y242" i="1" s="1"/>
  <c r="G243" i="1" s="1"/>
  <c r="O243" i="1" s="1"/>
  <c r="J242" i="1"/>
  <c r="L242" i="1" s="1"/>
  <c r="R242" i="1" s="1"/>
  <c r="V242" i="1" s="1"/>
  <c r="D243" i="1" s="1"/>
  <c r="H243" i="1" l="1"/>
  <c r="N243" i="1"/>
  <c r="I243" i="1" l="1"/>
  <c r="J243" i="1" s="1"/>
  <c r="L243" i="1" s="1"/>
  <c r="R243" i="1" s="1"/>
  <c r="V243" i="1" s="1"/>
  <c r="D244" i="1" s="1"/>
  <c r="P243" i="1"/>
  <c r="T243" i="1" s="1"/>
  <c r="X243" i="1" s="1"/>
  <c r="F244" i="1" s="1"/>
  <c r="Q243" i="1"/>
  <c r="U243" i="1" s="1"/>
  <c r="Y243" i="1" s="1"/>
  <c r="G244" i="1" s="1"/>
  <c r="K243" i="1" l="1"/>
  <c r="M243" i="1" s="1"/>
  <c r="S243" i="1" s="1"/>
  <c r="W243" i="1" s="1"/>
  <c r="E244" i="1" s="1"/>
  <c r="O244" i="1" s="1"/>
  <c r="N244" i="1"/>
  <c r="H244" i="1" l="1"/>
  <c r="I244" i="1" s="1"/>
  <c r="Q244" i="1" s="1"/>
  <c r="U244" i="1" s="1"/>
  <c r="Y244" i="1" s="1"/>
  <c r="G245" i="1" s="1"/>
  <c r="K244" i="1" l="1"/>
  <c r="M244" i="1" s="1"/>
  <c r="S244" i="1" s="1"/>
  <c r="W244" i="1" s="1"/>
  <c r="E245" i="1" s="1"/>
  <c r="P244" i="1"/>
  <c r="T244" i="1" s="1"/>
  <c r="X244" i="1" s="1"/>
  <c r="F245" i="1" s="1"/>
  <c r="J244" i="1"/>
  <c r="L244" i="1" s="1"/>
  <c r="R244" i="1" s="1"/>
  <c r="V244" i="1" s="1"/>
  <c r="D245" i="1" s="1"/>
  <c r="N245" i="1" s="1"/>
  <c r="O245" i="1"/>
  <c r="H245" i="1" l="1"/>
  <c r="I245" i="1" l="1"/>
  <c r="K245" i="1" s="1"/>
  <c r="M245" i="1" s="1"/>
  <c r="S245" i="1" s="1"/>
  <c r="W245" i="1" s="1"/>
  <c r="E246" i="1" s="1"/>
  <c r="J245" i="1"/>
  <c r="L245" i="1" s="1"/>
  <c r="R245" i="1" s="1"/>
  <c r="V245" i="1" s="1"/>
  <c r="D246" i="1" s="1"/>
  <c r="H246" i="1" l="1"/>
  <c r="P245" i="1"/>
  <c r="T245" i="1" s="1"/>
  <c r="X245" i="1" s="1"/>
  <c r="F246" i="1" s="1"/>
  <c r="N246" i="1" s="1"/>
  <c r="Q245" i="1"/>
  <c r="U245" i="1" s="1"/>
  <c r="Y245" i="1" s="1"/>
  <c r="G246" i="1" s="1"/>
  <c r="O246" i="1" s="1"/>
  <c r="I246" i="1"/>
  <c r="J246" i="1" s="1"/>
  <c r="L246" i="1" s="1"/>
  <c r="R246" i="1" l="1"/>
  <c r="V246" i="1" s="1"/>
  <c r="D247" i="1" s="1"/>
  <c r="K246" i="1"/>
  <c r="M246" i="1" s="1"/>
  <c r="S246" i="1" s="1"/>
  <c r="W246" i="1" s="1"/>
  <c r="E247" i="1" s="1"/>
  <c r="P246" i="1"/>
  <c r="T246" i="1" s="1"/>
  <c r="X246" i="1" s="1"/>
  <c r="F247" i="1" s="1"/>
  <c r="Q246" i="1"/>
  <c r="U246" i="1" s="1"/>
  <c r="Y246" i="1" s="1"/>
  <c r="G247" i="1" s="1"/>
  <c r="N247" i="1"/>
  <c r="H247" i="1"/>
  <c r="I247" i="1" s="1"/>
  <c r="K247" i="1" s="1"/>
  <c r="M247" i="1" s="1"/>
  <c r="S247" i="1" s="1"/>
  <c r="W247" i="1" s="1"/>
  <c r="E248" i="1" s="1"/>
  <c r="O247" i="1" l="1"/>
  <c r="Q247" i="1"/>
  <c r="U247" i="1" s="1"/>
  <c r="Y247" i="1" s="1"/>
  <c r="G248" i="1" s="1"/>
  <c r="J247" i="1"/>
  <c r="L247" i="1" s="1"/>
  <c r="R247" i="1" s="1"/>
  <c r="V247" i="1" s="1"/>
  <c r="D248" i="1" s="1"/>
  <c r="O248" i="1"/>
  <c r="P247" i="1"/>
  <c r="T247" i="1" s="1"/>
  <c r="X247" i="1" s="1"/>
  <c r="F248" i="1" s="1"/>
  <c r="N248" i="1" s="1"/>
  <c r="H248" i="1" l="1"/>
  <c r="I248" i="1" l="1"/>
  <c r="P248" i="1" s="1"/>
  <c r="T248" i="1" s="1"/>
  <c r="X248" i="1" s="1"/>
  <c r="F249" i="1" s="1"/>
  <c r="K248" i="1" l="1"/>
  <c r="M248" i="1" s="1"/>
  <c r="S248" i="1" s="1"/>
  <c r="W248" i="1" s="1"/>
  <c r="E249" i="1" s="1"/>
  <c r="Q248" i="1"/>
  <c r="U248" i="1" s="1"/>
  <c r="Y248" i="1" s="1"/>
  <c r="G249" i="1" s="1"/>
  <c r="J248" i="1"/>
  <c r="L248" i="1" s="1"/>
  <c r="R248" i="1" s="1"/>
  <c r="V248" i="1" s="1"/>
  <c r="D249" i="1" s="1"/>
  <c r="N249" i="1" l="1"/>
  <c r="H249" i="1"/>
  <c r="I249" i="1" s="1"/>
  <c r="J249" i="1" s="1"/>
  <c r="L249" i="1" s="1"/>
  <c r="R249" i="1" s="1"/>
  <c r="V249" i="1" s="1"/>
  <c r="D250" i="1" s="1"/>
  <c r="O249" i="1"/>
  <c r="K249" i="1" l="1"/>
  <c r="M249" i="1" s="1"/>
  <c r="S249" i="1" s="1"/>
  <c r="W249" i="1" s="1"/>
  <c r="E250" i="1" s="1"/>
  <c r="Q249" i="1"/>
  <c r="U249" i="1" s="1"/>
  <c r="Y249" i="1" s="1"/>
  <c r="G250" i="1" s="1"/>
  <c r="H250" i="1"/>
  <c r="I250" i="1" s="1"/>
  <c r="P249" i="1"/>
  <c r="T249" i="1" s="1"/>
  <c r="X249" i="1" s="1"/>
  <c r="F250" i="1" s="1"/>
  <c r="N250" i="1" s="1"/>
  <c r="O250" i="1" l="1"/>
  <c r="P250" i="1"/>
  <c r="T250" i="1" s="1"/>
  <c r="X250" i="1" s="1"/>
  <c r="F251" i="1" s="1"/>
  <c r="Q250" i="1"/>
  <c r="U250" i="1" s="1"/>
  <c r="Y250" i="1" s="1"/>
  <c r="G251" i="1" s="1"/>
  <c r="K250" i="1"/>
  <c r="M250" i="1" s="1"/>
  <c r="S250" i="1" s="1"/>
  <c r="W250" i="1" s="1"/>
  <c r="E251" i="1" s="1"/>
  <c r="J250" i="1"/>
  <c r="L250" i="1" s="1"/>
  <c r="R250" i="1" s="1"/>
  <c r="V250" i="1" s="1"/>
  <c r="D251" i="1" s="1"/>
  <c r="H251" i="1" l="1"/>
  <c r="I251" i="1" s="1"/>
  <c r="N251" i="1"/>
  <c r="O251" i="1"/>
  <c r="Q251" i="1" l="1"/>
  <c r="U251" i="1" s="1"/>
  <c r="Y251" i="1" s="1"/>
  <c r="G252" i="1" s="1"/>
  <c r="P251" i="1"/>
  <c r="T251" i="1" s="1"/>
  <c r="X251" i="1" s="1"/>
  <c r="F252" i="1" s="1"/>
  <c r="J251" i="1"/>
  <c r="L251" i="1" s="1"/>
  <c r="R251" i="1" s="1"/>
  <c r="V251" i="1" s="1"/>
  <c r="D252" i="1" s="1"/>
  <c r="K251" i="1"/>
  <c r="M251" i="1" s="1"/>
  <c r="S251" i="1" s="1"/>
  <c r="W251" i="1" s="1"/>
  <c r="E252" i="1" s="1"/>
  <c r="O252" i="1" l="1"/>
  <c r="H252" i="1"/>
  <c r="I252" i="1" s="1"/>
  <c r="J252" i="1" s="1"/>
  <c r="L252" i="1" s="1"/>
  <c r="R252" i="1" s="1"/>
  <c r="V252" i="1" s="1"/>
  <c r="D253" i="1" s="1"/>
  <c r="N252" i="1"/>
  <c r="P252" i="1" l="1"/>
  <c r="T252" i="1" s="1"/>
  <c r="X252" i="1" s="1"/>
  <c r="F253" i="1" s="1"/>
  <c r="N253" i="1" s="1"/>
  <c r="K252" i="1"/>
  <c r="M252" i="1" s="1"/>
  <c r="S252" i="1" s="1"/>
  <c r="W252" i="1" s="1"/>
  <c r="E253" i="1" s="1"/>
  <c r="Q252" i="1"/>
  <c r="U252" i="1" s="1"/>
  <c r="Y252" i="1" s="1"/>
  <c r="G253" i="1" s="1"/>
  <c r="O253" i="1" l="1"/>
  <c r="H253" i="1"/>
  <c r="I253" i="1" l="1"/>
  <c r="K253" i="1" s="1"/>
  <c r="M253" i="1" s="1"/>
  <c r="S253" i="1" s="1"/>
  <c r="W253" i="1" s="1"/>
  <c r="E254" i="1" s="1"/>
  <c r="J253" i="1"/>
  <c r="L253" i="1" s="1"/>
  <c r="R253" i="1" s="1"/>
  <c r="V253" i="1" s="1"/>
  <c r="D254" i="1" s="1"/>
  <c r="Q253" i="1"/>
  <c r="U253" i="1" s="1"/>
  <c r="Y253" i="1" s="1"/>
  <c r="G254" i="1" s="1"/>
  <c r="P253" i="1"/>
  <c r="T253" i="1" s="1"/>
  <c r="X253" i="1" s="1"/>
  <c r="F254" i="1" s="1"/>
  <c r="N254" i="1" s="1"/>
  <c r="O254" i="1" l="1"/>
  <c r="H254" i="1"/>
  <c r="I254" i="1" s="1"/>
  <c r="K254" i="1" s="1"/>
  <c r="M254" i="1" s="1"/>
  <c r="S254" i="1" s="1"/>
  <c r="W254" i="1" s="1"/>
  <c r="E255" i="1" s="1"/>
  <c r="P254" i="1" l="1"/>
  <c r="T254" i="1" s="1"/>
  <c r="X254" i="1" s="1"/>
  <c r="F255" i="1" s="1"/>
  <c r="J254" i="1"/>
  <c r="L254" i="1" s="1"/>
  <c r="R254" i="1" s="1"/>
  <c r="V254" i="1" s="1"/>
  <c r="D255" i="1" s="1"/>
  <c r="Q254" i="1"/>
  <c r="U254" i="1" s="1"/>
  <c r="Y254" i="1" s="1"/>
  <c r="G255" i="1" s="1"/>
  <c r="O255" i="1" s="1"/>
  <c r="N255" i="1" l="1"/>
  <c r="H255" i="1"/>
  <c r="I255" i="1" s="1"/>
  <c r="K255" i="1" s="1"/>
  <c r="M255" i="1" s="1"/>
  <c r="S255" i="1" s="1"/>
  <c r="W255" i="1" s="1"/>
  <c r="E256" i="1" s="1"/>
  <c r="J255" i="1" l="1"/>
  <c r="L255" i="1" s="1"/>
  <c r="R255" i="1" s="1"/>
  <c r="V255" i="1" s="1"/>
  <c r="D256" i="1" s="1"/>
  <c r="H256" i="1" s="1"/>
  <c r="I256" i="1" s="1"/>
  <c r="J256" i="1" s="1"/>
  <c r="L256" i="1" s="1"/>
  <c r="R256" i="1" s="1"/>
  <c r="V256" i="1" s="1"/>
  <c r="D257" i="1" s="1"/>
  <c r="P255" i="1"/>
  <c r="T255" i="1" s="1"/>
  <c r="X255" i="1" s="1"/>
  <c r="F256" i="1" s="1"/>
  <c r="N256" i="1" s="1"/>
  <c r="Q255" i="1"/>
  <c r="U255" i="1" s="1"/>
  <c r="Y255" i="1" s="1"/>
  <c r="G256" i="1" s="1"/>
  <c r="O256" i="1" s="1"/>
  <c r="Q256" i="1" l="1"/>
  <c r="U256" i="1" s="1"/>
  <c r="Y256" i="1" s="1"/>
  <c r="G257" i="1" s="1"/>
  <c r="K256" i="1"/>
  <c r="M256" i="1" s="1"/>
  <c r="S256" i="1" s="1"/>
  <c r="W256" i="1" s="1"/>
  <c r="E257" i="1" s="1"/>
  <c r="H257" i="1" s="1"/>
  <c r="I257" i="1" s="1"/>
  <c r="P256" i="1"/>
  <c r="T256" i="1" s="1"/>
  <c r="X256" i="1" s="1"/>
  <c r="F257" i="1" s="1"/>
  <c r="N257" i="1" s="1"/>
  <c r="P257" i="1" l="1"/>
  <c r="T257" i="1" s="1"/>
  <c r="X257" i="1" s="1"/>
  <c r="F258" i="1" s="1"/>
  <c r="J257" i="1"/>
  <c r="L257" i="1" s="1"/>
  <c r="R257" i="1" s="1"/>
  <c r="V257" i="1" s="1"/>
  <c r="D258" i="1" s="1"/>
  <c r="O257" i="1"/>
  <c r="Q257" i="1" s="1"/>
  <c r="U257" i="1" s="1"/>
  <c r="Y257" i="1" s="1"/>
  <c r="G258" i="1" s="1"/>
  <c r="K257" i="1"/>
  <c r="M257" i="1" s="1"/>
  <c r="S257" i="1" s="1"/>
  <c r="W257" i="1" s="1"/>
  <c r="E258" i="1" s="1"/>
  <c r="O258" i="1" l="1"/>
  <c r="H258" i="1"/>
  <c r="I258" i="1" s="1"/>
  <c r="J258" i="1" s="1"/>
  <c r="L258" i="1" s="1"/>
  <c r="R258" i="1" s="1"/>
  <c r="V258" i="1" s="1"/>
  <c r="D259" i="1" s="1"/>
  <c r="N258" i="1"/>
  <c r="P258" i="1" l="1"/>
  <c r="T258" i="1" s="1"/>
  <c r="X258" i="1" s="1"/>
  <c r="F259" i="1" s="1"/>
  <c r="N259" i="1" s="1"/>
  <c r="K258" i="1"/>
  <c r="M258" i="1" s="1"/>
  <c r="S258" i="1" s="1"/>
  <c r="W258" i="1" s="1"/>
  <c r="E259" i="1" s="1"/>
  <c r="Q258" i="1"/>
  <c r="U258" i="1" s="1"/>
  <c r="Y258" i="1" s="1"/>
  <c r="G259" i="1" s="1"/>
  <c r="O259" i="1" l="1"/>
  <c r="H259" i="1"/>
  <c r="I259" i="1" l="1"/>
  <c r="Q259" i="1" s="1"/>
  <c r="U259" i="1" s="1"/>
  <c r="Y259" i="1" s="1"/>
  <c r="G260" i="1" s="1"/>
  <c r="P259" i="1"/>
  <c r="T259" i="1" s="1"/>
  <c r="X259" i="1" s="1"/>
  <c r="F260" i="1" s="1"/>
  <c r="K259" i="1" l="1"/>
  <c r="M259" i="1" s="1"/>
  <c r="S259" i="1" s="1"/>
  <c r="W259" i="1" s="1"/>
  <c r="E260" i="1" s="1"/>
  <c r="J259" i="1"/>
  <c r="L259" i="1" s="1"/>
  <c r="R259" i="1" s="1"/>
  <c r="V259" i="1" s="1"/>
  <c r="D260" i="1" s="1"/>
  <c r="N260" i="1" l="1"/>
  <c r="H260" i="1"/>
  <c r="I260" i="1" s="1"/>
  <c r="K260" i="1" s="1"/>
  <c r="M260" i="1" s="1"/>
  <c r="S260" i="1" s="1"/>
  <c r="W260" i="1" s="1"/>
  <c r="E261" i="1" s="1"/>
  <c r="O260" i="1"/>
  <c r="Q260" i="1" l="1"/>
  <c r="U260" i="1" s="1"/>
  <c r="Y260" i="1" s="1"/>
  <c r="G261" i="1" s="1"/>
  <c r="J260" i="1"/>
  <c r="L260" i="1" s="1"/>
  <c r="R260" i="1" s="1"/>
  <c r="V260" i="1" s="1"/>
  <c r="D261" i="1" s="1"/>
  <c r="P260" i="1"/>
  <c r="T260" i="1" s="1"/>
  <c r="X260" i="1" s="1"/>
  <c r="F261" i="1" s="1"/>
  <c r="O261" i="1" l="1"/>
  <c r="H261" i="1"/>
  <c r="N261" i="1"/>
  <c r="I261" i="1" l="1"/>
  <c r="J261" i="1" s="1"/>
  <c r="L261" i="1" s="1"/>
  <c r="R261" i="1" s="1"/>
  <c r="V261" i="1" s="1"/>
  <c r="D262" i="1" s="1"/>
  <c r="K261" i="1" l="1"/>
  <c r="M261" i="1" s="1"/>
  <c r="S261" i="1" s="1"/>
  <c r="W261" i="1" s="1"/>
  <c r="E262" i="1" s="1"/>
  <c r="H262" i="1" s="1"/>
  <c r="I262" i="1" s="1"/>
  <c r="J262" i="1" s="1"/>
  <c r="L262" i="1" s="1"/>
  <c r="Q261" i="1"/>
  <c r="U261" i="1" s="1"/>
  <c r="Y261" i="1" s="1"/>
  <c r="G262" i="1" s="1"/>
  <c r="P261" i="1"/>
  <c r="T261" i="1" s="1"/>
  <c r="X261" i="1" s="1"/>
  <c r="F262" i="1" s="1"/>
  <c r="N262" i="1" s="1"/>
  <c r="P262" i="1" l="1"/>
  <c r="T262" i="1" s="1"/>
  <c r="X262" i="1" s="1"/>
  <c r="F263" i="1" s="1"/>
  <c r="R262" i="1"/>
  <c r="V262" i="1" s="1"/>
  <c r="D263" i="1" s="1"/>
  <c r="N263" i="1" s="1"/>
  <c r="O262" i="1"/>
  <c r="Q262" i="1" s="1"/>
  <c r="U262" i="1" s="1"/>
  <c r="Y262" i="1" s="1"/>
  <c r="G263" i="1" s="1"/>
  <c r="K262" i="1"/>
  <c r="M262" i="1" s="1"/>
  <c r="S262" i="1" s="1"/>
  <c r="W262" i="1" s="1"/>
  <c r="E263" i="1" s="1"/>
  <c r="O263" i="1" l="1"/>
  <c r="H263" i="1"/>
  <c r="I263" i="1" l="1"/>
  <c r="P263" i="1"/>
  <c r="T263" i="1" s="1"/>
  <c r="X263" i="1" s="1"/>
  <c r="F264" i="1" s="1"/>
  <c r="J263" i="1"/>
  <c r="L263" i="1" s="1"/>
  <c r="R263" i="1" s="1"/>
  <c r="V263" i="1" s="1"/>
  <c r="D264" i="1" s="1"/>
  <c r="K263" i="1"/>
  <c r="M263" i="1" s="1"/>
  <c r="S263" i="1" s="1"/>
  <c r="W263" i="1" s="1"/>
  <c r="E264" i="1" s="1"/>
  <c r="Q263" i="1"/>
  <c r="U263" i="1" s="1"/>
  <c r="Y263" i="1" s="1"/>
  <c r="G264" i="1" s="1"/>
  <c r="O264" i="1" l="1"/>
  <c r="N264" i="1"/>
  <c r="H264" i="1"/>
  <c r="I264" i="1" s="1"/>
  <c r="J264" i="1" s="1"/>
  <c r="L264" i="1" s="1"/>
  <c r="R264" i="1" s="1"/>
  <c r="V264" i="1" s="1"/>
  <c r="D265" i="1" s="1"/>
  <c r="P264" i="1" l="1"/>
  <c r="T264" i="1" s="1"/>
  <c r="X264" i="1" s="1"/>
  <c r="F265" i="1" s="1"/>
  <c r="N265" i="1" s="1"/>
  <c r="K264" i="1"/>
  <c r="M264" i="1" s="1"/>
  <c r="S264" i="1" s="1"/>
  <c r="W264" i="1" s="1"/>
  <c r="E265" i="1" s="1"/>
  <c r="H265" i="1" s="1"/>
  <c r="I265" i="1" s="1"/>
  <c r="K265" i="1" s="1"/>
  <c r="M265" i="1" s="1"/>
  <c r="Q264" i="1"/>
  <c r="U264" i="1" s="1"/>
  <c r="Y264" i="1" s="1"/>
  <c r="G265" i="1" s="1"/>
  <c r="S265" i="1" l="1"/>
  <c r="W265" i="1" s="1"/>
  <c r="E266" i="1" s="1"/>
  <c r="O265" i="1"/>
  <c r="Q265" i="1" s="1"/>
  <c r="U265" i="1" s="1"/>
  <c r="Y265" i="1" s="1"/>
  <c r="G266" i="1" s="1"/>
  <c r="O266" i="1" s="1"/>
  <c r="J265" i="1"/>
  <c r="L265" i="1" s="1"/>
  <c r="R265" i="1" s="1"/>
  <c r="V265" i="1" s="1"/>
  <c r="D266" i="1" s="1"/>
  <c r="P265" i="1"/>
  <c r="T265" i="1" s="1"/>
  <c r="X265" i="1" s="1"/>
  <c r="F266" i="1" s="1"/>
  <c r="N266" i="1" l="1"/>
  <c r="H266" i="1"/>
  <c r="I266" i="1" l="1"/>
  <c r="J266" i="1" s="1"/>
  <c r="L266" i="1" s="1"/>
  <c r="R266" i="1" s="1"/>
  <c r="V266" i="1" s="1"/>
  <c r="D267" i="1" s="1"/>
  <c r="K266" i="1"/>
  <c r="M266" i="1" s="1"/>
  <c r="S266" i="1" s="1"/>
  <c r="W266" i="1" s="1"/>
  <c r="E267" i="1" s="1"/>
  <c r="Q266" i="1"/>
  <c r="U266" i="1" s="1"/>
  <c r="Y266" i="1" s="1"/>
  <c r="G267" i="1" s="1"/>
  <c r="O267" i="1" l="1"/>
  <c r="H267" i="1"/>
  <c r="I267" i="1" s="1"/>
  <c r="P266" i="1"/>
  <c r="T266" i="1" s="1"/>
  <c r="X266" i="1" s="1"/>
  <c r="F267" i="1" s="1"/>
  <c r="N267" i="1" s="1"/>
  <c r="P267" i="1" s="1"/>
  <c r="T267" i="1" s="1"/>
  <c r="X267" i="1" s="1"/>
  <c r="F268" i="1" s="1"/>
  <c r="J267" i="1" l="1"/>
  <c r="L267" i="1" s="1"/>
  <c r="R267" i="1" s="1"/>
  <c r="V267" i="1" s="1"/>
  <c r="D268" i="1" s="1"/>
  <c r="K267" i="1"/>
  <c r="M267" i="1" s="1"/>
  <c r="S267" i="1" s="1"/>
  <c r="W267" i="1" s="1"/>
  <c r="E268" i="1" s="1"/>
  <c r="H268" i="1" s="1"/>
  <c r="I268" i="1" s="1"/>
  <c r="J268" i="1" s="1"/>
  <c r="L268" i="1" s="1"/>
  <c r="R268" i="1" s="1"/>
  <c r="V268" i="1" s="1"/>
  <c r="D269" i="1" s="1"/>
  <c r="N268" i="1"/>
  <c r="Q267" i="1"/>
  <c r="U267" i="1" s="1"/>
  <c r="Y267" i="1" s="1"/>
  <c r="G268" i="1" s="1"/>
  <c r="P268" i="1" l="1"/>
  <c r="T268" i="1" s="1"/>
  <c r="X268" i="1" s="1"/>
  <c r="F269" i="1" s="1"/>
  <c r="N269" i="1" s="1"/>
  <c r="O268" i="1"/>
  <c r="Q268" i="1" s="1"/>
  <c r="U268" i="1" s="1"/>
  <c r="Y268" i="1" s="1"/>
  <c r="G269" i="1" s="1"/>
  <c r="K268" i="1"/>
  <c r="M268" i="1" s="1"/>
  <c r="S268" i="1" s="1"/>
  <c r="W268" i="1" s="1"/>
  <c r="E269" i="1" s="1"/>
  <c r="O269" i="1" l="1"/>
  <c r="H269" i="1"/>
  <c r="I269" i="1" l="1"/>
  <c r="K269" i="1" s="1"/>
  <c r="M269" i="1" s="1"/>
  <c r="S269" i="1" s="1"/>
  <c r="W269" i="1" s="1"/>
  <c r="E270" i="1" s="1"/>
  <c r="Q269" i="1" l="1"/>
  <c r="U269" i="1" s="1"/>
  <c r="Y269" i="1" s="1"/>
  <c r="G270" i="1" s="1"/>
  <c r="J269" i="1"/>
  <c r="L269" i="1" s="1"/>
  <c r="R269" i="1" s="1"/>
  <c r="V269" i="1" s="1"/>
  <c r="D270" i="1" s="1"/>
  <c r="H270" i="1" s="1"/>
  <c r="P269" i="1"/>
  <c r="T269" i="1" s="1"/>
  <c r="X269" i="1" s="1"/>
  <c r="F270" i="1" s="1"/>
  <c r="O270" i="1"/>
  <c r="N270" i="1" l="1"/>
  <c r="I270" i="1"/>
  <c r="J270" i="1" s="1"/>
  <c r="L270" i="1" s="1"/>
  <c r="R270" i="1" s="1"/>
  <c r="V270" i="1" s="1"/>
  <c r="D271" i="1" s="1"/>
  <c r="K270" i="1"/>
  <c r="M270" i="1" s="1"/>
  <c r="S270" i="1" s="1"/>
  <c r="W270" i="1" s="1"/>
  <c r="E271" i="1" s="1"/>
  <c r="P270" i="1"/>
  <c r="T270" i="1" s="1"/>
  <c r="X270" i="1" s="1"/>
  <c r="F271" i="1" s="1"/>
  <c r="Q270" i="1"/>
  <c r="U270" i="1" s="1"/>
  <c r="Y270" i="1" s="1"/>
  <c r="G271" i="1" s="1"/>
  <c r="O271" i="1" s="1"/>
  <c r="H271" i="1" l="1"/>
  <c r="I271" i="1" s="1"/>
  <c r="N271" i="1"/>
  <c r="J271" i="1"/>
  <c r="L271" i="1" s="1"/>
  <c r="R271" i="1" s="1"/>
  <c r="V271" i="1" s="1"/>
  <c r="D272" i="1" s="1"/>
  <c r="Q271" i="1"/>
  <c r="U271" i="1" s="1"/>
  <c r="Y271" i="1" s="1"/>
  <c r="G272" i="1" s="1"/>
  <c r="K271" i="1"/>
  <c r="M271" i="1" s="1"/>
  <c r="S271" i="1" s="1"/>
  <c r="W271" i="1" s="1"/>
  <c r="E272" i="1" s="1"/>
  <c r="P271" i="1"/>
  <c r="T271" i="1" s="1"/>
  <c r="X271" i="1" s="1"/>
  <c r="F272" i="1" s="1"/>
  <c r="N272" i="1" s="1"/>
  <c r="O272" i="1" l="1"/>
  <c r="H272" i="1"/>
  <c r="I272" i="1" l="1"/>
  <c r="J272" i="1"/>
  <c r="L272" i="1" s="1"/>
  <c r="R272" i="1" s="1"/>
  <c r="V272" i="1" s="1"/>
  <c r="D273" i="1" s="1"/>
  <c r="K272" i="1"/>
  <c r="M272" i="1" s="1"/>
  <c r="S272" i="1" s="1"/>
  <c r="W272" i="1" s="1"/>
  <c r="E273" i="1" s="1"/>
  <c r="Q272" i="1"/>
  <c r="U272" i="1" s="1"/>
  <c r="Y272" i="1" s="1"/>
  <c r="G273" i="1" s="1"/>
  <c r="P272" i="1"/>
  <c r="T272" i="1" s="1"/>
  <c r="X272" i="1" s="1"/>
  <c r="F273" i="1" s="1"/>
  <c r="N273" i="1" l="1"/>
  <c r="H273" i="1"/>
  <c r="I273" i="1" s="1"/>
  <c r="O273" i="1"/>
  <c r="Q273" i="1" l="1"/>
  <c r="U273" i="1" s="1"/>
  <c r="Y273" i="1" s="1"/>
  <c r="G274" i="1" s="1"/>
  <c r="K273" i="1"/>
  <c r="M273" i="1" s="1"/>
  <c r="S273" i="1" s="1"/>
  <c r="W273" i="1" s="1"/>
  <c r="E274" i="1" s="1"/>
  <c r="J273" i="1"/>
  <c r="L273" i="1" s="1"/>
  <c r="R273" i="1" s="1"/>
  <c r="V273" i="1" s="1"/>
  <c r="D274" i="1" s="1"/>
  <c r="P273" i="1"/>
  <c r="T273" i="1" s="1"/>
  <c r="X273" i="1" s="1"/>
  <c r="F274" i="1" s="1"/>
  <c r="N274" i="1" l="1"/>
  <c r="H274" i="1"/>
  <c r="I274" i="1" s="1"/>
  <c r="O274" i="1"/>
  <c r="K274" i="1" l="1"/>
  <c r="M274" i="1" s="1"/>
  <c r="S274" i="1" s="1"/>
  <c r="W274" i="1" s="1"/>
  <c r="E275" i="1" s="1"/>
  <c r="Q274" i="1"/>
  <c r="U274" i="1" s="1"/>
  <c r="Y274" i="1" s="1"/>
  <c r="G275" i="1" s="1"/>
  <c r="O275" i="1" s="1"/>
  <c r="J274" i="1"/>
  <c r="L274" i="1" s="1"/>
  <c r="R274" i="1" s="1"/>
  <c r="V274" i="1" s="1"/>
  <c r="D275" i="1" s="1"/>
  <c r="P274" i="1"/>
  <c r="T274" i="1" s="1"/>
  <c r="X274" i="1" s="1"/>
  <c r="F275" i="1" s="1"/>
  <c r="H275" i="1" l="1"/>
  <c r="N275" i="1"/>
  <c r="I275" i="1" l="1"/>
  <c r="K275" i="1" s="1"/>
  <c r="M275" i="1" s="1"/>
  <c r="S275" i="1" s="1"/>
  <c r="W275" i="1" s="1"/>
  <c r="E276" i="1" s="1"/>
  <c r="P275" i="1"/>
  <c r="T275" i="1" s="1"/>
  <c r="X275" i="1" s="1"/>
  <c r="F276" i="1" s="1"/>
  <c r="J275" i="1"/>
  <c r="L275" i="1" s="1"/>
  <c r="R275" i="1" s="1"/>
  <c r="V275" i="1" s="1"/>
  <c r="D276" i="1" s="1"/>
  <c r="Q275" i="1"/>
  <c r="U275" i="1" s="1"/>
  <c r="Y275" i="1" s="1"/>
  <c r="G276" i="1" s="1"/>
  <c r="H276" i="1" l="1"/>
  <c r="I276" i="1" s="1"/>
  <c r="K276" i="1" s="1"/>
  <c r="M276" i="1" s="1"/>
  <c r="S276" i="1" s="1"/>
  <c r="W276" i="1" s="1"/>
  <c r="E277" i="1" s="1"/>
  <c r="N276" i="1"/>
  <c r="O276" i="1"/>
  <c r="J276" i="1" l="1"/>
  <c r="L276" i="1" s="1"/>
  <c r="R276" i="1" s="1"/>
  <c r="V276" i="1" s="1"/>
  <c r="D277" i="1" s="1"/>
  <c r="Q276" i="1"/>
  <c r="U276" i="1" s="1"/>
  <c r="Y276" i="1" s="1"/>
  <c r="G277" i="1" s="1"/>
  <c r="O277" i="1" s="1"/>
  <c r="P276" i="1"/>
  <c r="T276" i="1" s="1"/>
  <c r="X276" i="1" s="1"/>
  <c r="F277" i="1" s="1"/>
  <c r="H277" i="1" l="1"/>
  <c r="N277" i="1"/>
  <c r="I277" i="1" l="1"/>
  <c r="P277" i="1" s="1"/>
  <c r="T277" i="1" s="1"/>
  <c r="X277" i="1" s="1"/>
  <c r="F278" i="1" s="1"/>
  <c r="K277" i="1"/>
  <c r="M277" i="1" s="1"/>
  <c r="S277" i="1" s="1"/>
  <c r="W277" i="1" s="1"/>
  <c r="E278" i="1" s="1"/>
  <c r="J277" i="1"/>
  <c r="L277" i="1" s="1"/>
  <c r="R277" i="1" s="1"/>
  <c r="V277" i="1" s="1"/>
  <c r="D278" i="1" s="1"/>
  <c r="Q277" i="1"/>
  <c r="U277" i="1" s="1"/>
  <c r="Y277" i="1" s="1"/>
  <c r="G278" i="1" s="1"/>
  <c r="N278" i="1" l="1"/>
  <c r="H278" i="1"/>
  <c r="I278" i="1" s="1"/>
  <c r="J278" i="1" s="1"/>
  <c r="L278" i="1" s="1"/>
  <c r="R278" i="1" s="1"/>
  <c r="V278" i="1" s="1"/>
  <c r="D279" i="1" s="1"/>
  <c r="O278" i="1"/>
  <c r="Q278" i="1" l="1"/>
  <c r="U278" i="1" s="1"/>
  <c r="Y278" i="1" s="1"/>
  <c r="G279" i="1" s="1"/>
  <c r="K278" i="1"/>
  <c r="M278" i="1" s="1"/>
  <c r="S278" i="1" s="1"/>
  <c r="W278" i="1" s="1"/>
  <c r="E279" i="1" s="1"/>
  <c r="O279" i="1" s="1"/>
  <c r="P278" i="1"/>
  <c r="T278" i="1" s="1"/>
  <c r="X278" i="1" s="1"/>
  <c r="F279" i="1" s="1"/>
  <c r="N279" i="1" s="1"/>
  <c r="H279" i="1" l="1"/>
  <c r="I279" i="1" l="1"/>
  <c r="K279" i="1" s="1"/>
  <c r="M279" i="1" s="1"/>
  <c r="S279" i="1" s="1"/>
  <c r="W279" i="1" s="1"/>
  <c r="E280" i="1" s="1"/>
  <c r="J279" i="1"/>
  <c r="L279" i="1" s="1"/>
  <c r="R279" i="1" s="1"/>
  <c r="V279" i="1" s="1"/>
  <c r="D280" i="1" s="1"/>
  <c r="Q279" i="1"/>
  <c r="U279" i="1" s="1"/>
  <c r="Y279" i="1" s="1"/>
  <c r="G280" i="1" s="1"/>
  <c r="P279" i="1"/>
  <c r="T279" i="1" s="1"/>
  <c r="X279" i="1" s="1"/>
  <c r="F280" i="1" s="1"/>
  <c r="O280" i="1" l="1"/>
  <c r="H280" i="1"/>
  <c r="I280" i="1" s="1"/>
  <c r="J280" i="1" s="1"/>
  <c r="L280" i="1" s="1"/>
  <c r="R280" i="1" s="1"/>
  <c r="V280" i="1" s="1"/>
  <c r="D281" i="1" s="1"/>
  <c r="N280" i="1"/>
  <c r="P280" i="1" l="1"/>
  <c r="T280" i="1" s="1"/>
  <c r="X280" i="1" s="1"/>
  <c r="F281" i="1" s="1"/>
  <c r="N281" i="1" s="1"/>
  <c r="K280" i="1"/>
  <c r="M280" i="1" s="1"/>
  <c r="S280" i="1" s="1"/>
  <c r="W280" i="1" s="1"/>
  <c r="E281" i="1" s="1"/>
  <c r="Q280" i="1"/>
  <c r="U280" i="1" s="1"/>
  <c r="Y280" i="1" s="1"/>
  <c r="G281" i="1" s="1"/>
  <c r="H281" i="1" l="1"/>
  <c r="O281" i="1"/>
  <c r="I281" i="1" l="1"/>
  <c r="J281" i="1"/>
  <c r="L281" i="1" s="1"/>
  <c r="R281" i="1" s="1"/>
  <c r="V281" i="1" s="1"/>
  <c r="D282" i="1" s="1"/>
  <c r="P281" i="1" l="1"/>
  <c r="T281" i="1" s="1"/>
  <c r="X281" i="1" s="1"/>
  <c r="F282" i="1" s="1"/>
  <c r="K281" i="1"/>
  <c r="M281" i="1" s="1"/>
  <c r="S281" i="1" s="1"/>
  <c r="W281" i="1" s="1"/>
  <c r="E282" i="1" s="1"/>
  <c r="H282" i="1" s="1"/>
  <c r="I282" i="1" s="1"/>
  <c r="N282" i="1"/>
  <c r="Q281" i="1"/>
  <c r="U281" i="1" s="1"/>
  <c r="Y281" i="1" s="1"/>
  <c r="G282" i="1" s="1"/>
  <c r="K282" i="1" l="1"/>
  <c r="M282" i="1" s="1"/>
  <c r="S282" i="1" s="1"/>
  <c r="W282" i="1" s="1"/>
  <c r="E283" i="1" s="1"/>
  <c r="O282" i="1"/>
  <c r="Q282" i="1" s="1"/>
  <c r="U282" i="1" s="1"/>
  <c r="Y282" i="1" s="1"/>
  <c r="G283" i="1" s="1"/>
  <c r="J282" i="1"/>
  <c r="L282" i="1" s="1"/>
  <c r="R282" i="1" s="1"/>
  <c r="V282" i="1" s="1"/>
  <c r="D283" i="1" s="1"/>
  <c r="P282" i="1"/>
  <c r="T282" i="1" s="1"/>
  <c r="X282" i="1" s="1"/>
  <c r="F283" i="1" s="1"/>
  <c r="H283" i="1" l="1"/>
  <c r="I283" i="1" s="1"/>
  <c r="J283" i="1" s="1"/>
  <c r="L283" i="1" s="1"/>
  <c r="R283" i="1" s="1"/>
  <c r="V283" i="1" s="1"/>
  <c r="D284" i="1" s="1"/>
  <c r="N283" i="1"/>
  <c r="O283" i="1"/>
  <c r="K283" i="1" l="1"/>
  <c r="M283" i="1" s="1"/>
  <c r="S283" i="1" s="1"/>
  <c r="W283" i="1" s="1"/>
  <c r="E284" i="1" s="1"/>
  <c r="Q283" i="1"/>
  <c r="U283" i="1" s="1"/>
  <c r="Y283" i="1" s="1"/>
  <c r="G284" i="1" s="1"/>
  <c r="P283" i="1"/>
  <c r="T283" i="1" s="1"/>
  <c r="X283" i="1" s="1"/>
  <c r="F284" i="1" s="1"/>
  <c r="N284" i="1" s="1"/>
  <c r="H284" i="1"/>
  <c r="I284" i="1" s="1"/>
  <c r="K284" i="1" s="1"/>
  <c r="M284" i="1" s="1"/>
  <c r="S284" i="1" s="1"/>
  <c r="W284" i="1" s="1"/>
  <c r="E285" i="1" s="1"/>
  <c r="O284" i="1" l="1"/>
  <c r="P284" i="1"/>
  <c r="T284" i="1" s="1"/>
  <c r="X284" i="1" s="1"/>
  <c r="F285" i="1" s="1"/>
  <c r="Q284" i="1"/>
  <c r="U284" i="1" s="1"/>
  <c r="Y284" i="1" s="1"/>
  <c r="G285" i="1" s="1"/>
  <c r="O285" i="1" s="1"/>
  <c r="J284" i="1"/>
  <c r="L284" i="1" s="1"/>
  <c r="R284" i="1" s="1"/>
  <c r="V284" i="1" s="1"/>
  <c r="D285" i="1" s="1"/>
  <c r="N285" i="1" l="1"/>
  <c r="H285" i="1"/>
  <c r="I285" i="1" l="1"/>
  <c r="Q285" i="1" s="1"/>
  <c r="U285" i="1" s="1"/>
  <c r="Y285" i="1" s="1"/>
  <c r="G286" i="1" s="1"/>
  <c r="J285" i="1"/>
  <c r="L285" i="1" s="1"/>
  <c r="R285" i="1" s="1"/>
  <c r="V285" i="1" s="1"/>
  <c r="D286" i="1" s="1"/>
  <c r="P285" i="1"/>
  <c r="T285" i="1" s="1"/>
  <c r="X285" i="1" s="1"/>
  <c r="F286" i="1" s="1"/>
  <c r="K285" i="1" l="1"/>
  <c r="M285" i="1" s="1"/>
  <c r="S285" i="1" s="1"/>
  <c r="W285" i="1" s="1"/>
  <c r="E286" i="1" s="1"/>
  <c r="H286" i="1" s="1"/>
  <c r="I286" i="1" s="1"/>
  <c r="K286" i="1" s="1"/>
  <c r="M286" i="1" s="1"/>
  <c r="S286" i="1" s="1"/>
  <c r="W286" i="1" s="1"/>
  <c r="E287" i="1" s="1"/>
  <c r="N286" i="1"/>
  <c r="O286" i="1" l="1"/>
  <c r="J286" i="1"/>
  <c r="L286" i="1" s="1"/>
  <c r="R286" i="1" s="1"/>
  <c r="V286" i="1" s="1"/>
  <c r="D287" i="1" s="1"/>
  <c r="H287" i="1" s="1"/>
  <c r="Q286" i="1"/>
  <c r="U286" i="1" s="1"/>
  <c r="Y286" i="1" s="1"/>
  <c r="G287" i="1" s="1"/>
  <c r="O287" i="1" s="1"/>
  <c r="P286" i="1"/>
  <c r="T286" i="1" s="1"/>
  <c r="X286" i="1" s="1"/>
  <c r="F287" i="1" s="1"/>
  <c r="N287" i="1" s="1"/>
  <c r="I287" i="1" l="1"/>
  <c r="K287" i="1"/>
  <c r="M287" i="1" s="1"/>
  <c r="S287" i="1" s="1"/>
  <c r="W287" i="1" s="1"/>
  <c r="E288" i="1" s="1"/>
  <c r="P287" i="1"/>
  <c r="T287" i="1" s="1"/>
  <c r="X287" i="1" s="1"/>
  <c r="F288" i="1" s="1"/>
  <c r="Q287" i="1"/>
  <c r="U287" i="1" s="1"/>
  <c r="Y287" i="1" s="1"/>
  <c r="G288" i="1" s="1"/>
  <c r="O288" i="1" s="1"/>
  <c r="J287" i="1"/>
  <c r="L287" i="1" s="1"/>
  <c r="R287" i="1" s="1"/>
  <c r="V287" i="1" s="1"/>
  <c r="D288" i="1" s="1"/>
  <c r="H288" i="1" l="1"/>
  <c r="N288" i="1"/>
  <c r="I288" i="1" l="1"/>
  <c r="K288" i="1" s="1"/>
  <c r="M288" i="1" s="1"/>
  <c r="S288" i="1" s="1"/>
  <c r="W288" i="1" s="1"/>
  <c r="E289" i="1" s="1"/>
  <c r="P288" i="1"/>
  <c r="T288" i="1" s="1"/>
  <c r="X288" i="1" s="1"/>
  <c r="F289" i="1" s="1"/>
  <c r="J288" i="1"/>
  <c r="L288" i="1" s="1"/>
  <c r="R288" i="1" s="1"/>
  <c r="V288" i="1" s="1"/>
  <c r="D289" i="1" s="1"/>
  <c r="Q288" i="1"/>
  <c r="U288" i="1" s="1"/>
  <c r="Y288" i="1" s="1"/>
  <c r="G289" i="1" s="1"/>
  <c r="O289" i="1" l="1"/>
  <c r="N289" i="1"/>
  <c r="H289" i="1"/>
  <c r="I289" i="1" s="1"/>
  <c r="P289" i="1" l="1"/>
  <c r="T289" i="1" s="1"/>
  <c r="X289" i="1" s="1"/>
  <c r="F290" i="1" s="1"/>
  <c r="K289" i="1"/>
  <c r="M289" i="1" s="1"/>
  <c r="S289" i="1" s="1"/>
  <c r="W289" i="1" s="1"/>
  <c r="E290" i="1" s="1"/>
  <c r="J289" i="1"/>
  <c r="L289" i="1" s="1"/>
  <c r="R289" i="1" s="1"/>
  <c r="V289" i="1" s="1"/>
  <c r="D290" i="1" s="1"/>
  <c r="Q289" i="1"/>
  <c r="U289" i="1" s="1"/>
  <c r="Y289" i="1" s="1"/>
  <c r="G290" i="1" s="1"/>
  <c r="N290" i="1" l="1"/>
  <c r="H290" i="1"/>
  <c r="I290" i="1" s="1"/>
  <c r="O290" i="1"/>
  <c r="Q290" i="1" l="1"/>
  <c r="U290" i="1" s="1"/>
  <c r="Y290" i="1" s="1"/>
  <c r="G291" i="1" s="1"/>
  <c r="K290" i="1"/>
  <c r="M290" i="1" s="1"/>
  <c r="S290" i="1" s="1"/>
  <c r="W290" i="1" s="1"/>
  <c r="E291" i="1" s="1"/>
  <c r="O291" i="1" s="1"/>
  <c r="J290" i="1"/>
  <c r="L290" i="1" s="1"/>
  <c r="R290" i="1" s="1"/>
  <c r="V290" i="1" s="1"/>
  <c r="D291" i="1" s="1"/>
  <c r="P290" i="1"/>
  <c r="T290" i="1" s="1"/>
  <c r="X290" i="1" s="1"/>
  <c r="F291" i="1" s="1"/>
  <c r="N291" i="1" l="1"/>
  <c r="H291" i="1"/>
  <c r="I291" i="1" s="1"/>
  <c r="K291" i="1" s="1"/>
  <c r="M291" i="1" s="1"/>
  <c r="S291" i="1" s="1"/>
  <c r="W291" i="1" s="1"/>
  <c r="E292" i="1" s="1"/>
  <c r="P291" i="1" l="1"/>
  <c r="T291" i="1" s="1"/>
  <c r="X291" i="1" s="1"/>
  <c r="F292" i="1" s="1"/>
  <c r="Q291" i="1"/>
  <c r="U291" i="1" s="1"/>
  <c r="Y291" i="1" s="1"/>
  <c r="G292" i="1" s="1"/>
  <c r="O292" i="1" s="1"/>
  <c r="J291" i="1"/>
  <c r="L291" i="1" s="1"/>
  <c r="R291" i="1" s="1"/>
  <c r="V291" i="1" s="1"/>
  <c r="D292" i="1" s="1"/>
  <c r="N292" i="1" l="1"/>
  <c r="H292" i="1"/>
  <c r="I292" i="1" l="1"/>
  <c r="J292" i="1" s="1"/>
  <c r="L292" i="1" s="1"/>
  <c r="R292" i="1" s="1"/>
  <c r="V292" i="1" s="1"/>
  <c r="D293" i="1" s="1"/>
  <c r="K292" i="1"/>
  <c r="M292" i="1" s="1"/>
  <c r="S292" i="1" s="1"/>
  <c r="W292" i="1" s="1"/>
  <c r="E293" i="1" s="1"/>
  <c r="Q292" i="1"/>
  <c r="U292" i="1" s="1"/>
  <c r="Y292" i="1" s="1"/>
  <c r="G293" i="1" s="1"/>
  <c r="P292" i="1"/>
  <c r="T292" i="1" s="1"/>
  <c r="X292" i="1" s="1"/>
  <c r="F293" i="1" s="1"/>
  <c r="O293" i="1" l="1"/>
  <c r="H293" i="1"/>
  <c r="I293" i="1" s="1"/>
  <c r="K293" i="1" s="1"/>
  <c r="M293" i="1" s="1"/>
  <c r="S293" i="1" s="1"/>
  <c r="W293" i="1" s="1"/>
  <c r="E294" i="1" s="1"/>
  <c r="N293" i="1"/>
  <c r="J293" i="1" l="1"/>
  <c r="L293" i="1" s="1"/>
  <c r="R293" i="1" s="1"/>
  <c r="V293" i="1" s="1"/>
  <c r="D294" i="1" s="1"/>
  <c r="P293" i="1"/>
  <c r="T293" i="1" s="1"/>
  <c r="X293" i="1" s="1"/>
  <c r="F294" i="1" s="1"/>
  <c r="Q293" i="1"/>
  <c r="U293" i="1" s="1"/>
  <c r="Y293" i="1" s="1"/>
  <c r="G294" i="1" s="1"/>
  <c r="O294" i="1" s="1"/>
  <c r="N294" i="1" l="1"/>
  <c r="H294" i="1"/>
  <c r="I294" i="1" s="1"/>
  <c r="J294" i="1" s="1"/>
  <c r="L294" i="1" s="1"/>
  <c r="R294" i="1" s="1"/>
  <c r="V294" i="1" s="1"/>
  <c r="D295" i="1" s="1"/>
  <c r="K294" i="1" l="1"/>
  <c r="M294" i="1" s="1"/>
  <c r="S294" i="1" s="1"/>
  <c r="W294" i="1" s="1"/>
  <c r="E295" i="1" s="1"/>
  <c r="H295" i="1"/>
  <c r="I295" i="1" s="1"/>
  <c r="J295" i="1" s="1"/>
  <c r="L295" i="1" s="1"/>
  <c r="P294" i="1"/>
  <c r="T294" i="1" s="1"/>
  <c r="X294" i="1" s="1"/>
  <c r="F295" i="1" s="1"/>
  <c r="N295" i="1" s="1"/>
  <c r="P295" i="1" s="1"/>
  <c r="T295" i="1" s="1"/>
  <c r="X295" i="1" s="1"/>
  <c r="F296" i="1" s="1"/>
  <c r="Q294" i="1"/>
  <c r="U294" i="1" s="1"/>
  <c r="Y294" i="1" s="1"/>
  <c r="G295" i="1" s="1"/>
  <c r="O295" i="1" s="1"/>
  <c r="Q295" i="1" s="1"/>
  <c r="U295" i="1" s="1"/>
  <c r="Y295" i="1" s="1"/>
  <c r="G296" i="1" s="1"/>
  <c r="K295" i="1"/>
  <c r="M295" i="1" s="1"/>
  <c r="S295" i="1" l="1"/>
  <c r="W295" i="1" s="1"/>
  <c r="E296" i="1" s="1"/>
  <c r="R295" i="1"/>
  <c r="V295" i="1" s="1"/>
  <c r="D296" i="1" s="1"/>
  <c r="N296" i="1" s="1"/>
  <c r="O296" i="1"/>
  <c r="H296" i="1" l="1"/>
  <c r="I296" i="1" s="1"/>
  <c r="K296" i="1" l="1"/>
  <c r="M296" i="1" s="1"/>
  <c r="S296" i="1" s="1"/>
  <c r="W296" i="1" s="1"/>
  <c r="E297" i="1" s="1"/>
  <c r="P296" i="1"/>
  <c r="T296" i="1" s="1"/>
  <c r="X296" i="1" s="1"/>
  <c r="F297" i="1" s="1"/>
  <c r="Q296" i="1"/>
  <c r="U296" i="1" s="1"/>
  <c r="Y296" i="1" s="1"/>
  <c r="G297" i="1" s="1"/>
  <c r="J296" i="1"/>
  <c r="L296" i="1" s="1"/>
  <c r="R296" i="1" s="1"/>
  <c r="V296" i="1" s="1"/>
  <c r="D297" i="1" s="1"/>
  <c r="N297" i="1" s="1"/>
  <c r="O297" i="1" l="1"/>
  <c r="H297" i="1"/>
  <c r="I297" i="1" s="1"/>
  <c r="J297" i="1" s="1"/>
  <c r="L297" i="1" s="1"/>
  <c r="R297" i="1" s="1"/>
  <c r="V297" i="1" s="1"/>
  <c r="D298" i="1" s="1"/>
  <c r="P297" i="1" l="1"/>
  <c r="T297" i="1" s="1"/>
  <c r="X297" i="1" s="1"/>
  <c r="F298" i="1" s="1"/>
  <c r="Q297" i="1"/>
  <c r="U297" i="1" s="1"/>
  <c r="Y297" i="1" s="1"/>
  <c r="G298" i="1" s="1"/>
  <c r="N298" i="1"/>
  <c r="K297" i="1"/>
  <c r="M297" i="1" s="1"/>
  <c r="S297" i="1" s="1"/>
  <c r="W297" i="1" s="1"/>
  <c r="E298" i="1" s="1"/>
  <c r="H298" i="1" s="1"/>
  <c r="I298" i="1" s="1"/>
  <c r="O298" i="1" l="1"/>
  <c r="J298" i="1"/>
  <c r="L298" i="1" s="1"/>
  <c r="R298" i="1" s="1"/>
  <c r="V298" i="1" s="1"/>
  <c r="D299" i="1" s="1"/>
  <c r="P298" i="1"/>
  <c r="T298" i="1" s="1"/>
  <c r="X298" i="1" s="1"/>
  <c r="F299" i="1" s="1"/>
  <c r="K298" i="1"/>
  <c r="M298" i="1" s="1"/>
  <c r="S298" i="1" s="1"/>
  <c r="W298" i="1" s="1"/>
  <c r="E299" i="1" s="1"/>
  <c r="Q298" i="1"/>
  <c r="U298" i="1" s="1"/>
  <c r="Y298" i="1" s="1"/>
  <c r="G299" i="1" s="1"/>
  <c r="N299" i="1"/>
  <c r="O299" i="1" l="1"/>
  <c r="H299" i="1"/>
  <c r="I299" i="1" s="1"/>
  <c r="J299" i="1" s="1"/>
  <c r="L299" i="1" s="1"/>
  <c r="R299" i="1" s="1"/>
  <c r="V299" i="1" s="1"/>
  <c r="D300" i="1" s="1"/>
  <c r="P299" i="1" l="1"/>
  <c r="T299" i="1" s="1"/>
  <c r="X299" i="1" s="1"/>
  <c r="F300" i="1" s="1"/>
  <c r="N300" i="1" s="1"/>
  <c r="Q299" i="1"/>
  <c r="U299" i="1" s="1"/>
  <c r="Y299" i="1" s="1"/>
  <c r="G300" i="1" s="1"/>
  <c r="K299" i="1"/>
  <c r="M299" i="1" s="1"/>
  <c r="S299" i="1" s="1"/>
  <c r="W299" i="1" s="1"/>
  <c r="E300" i="1" s="1"/>
  <c r="H300" i="1" l="1"/>
  <c r="O300" i="1"/>
  <c r="I300" i="1" l="1"/>
  <c r="P300" i="1" l="1"/>
  <c r="T300" i="1" s="1"/>
  <c r="X300" i="1" s="1"/>
  <c r="F301" i="1" s="1"/>
  <c r="K300" i="1"/>
  <c r="M300" i="1" s="1"/>
  <c r="S300" i="1" s="1"/>
  <c r="W300" i="1" s="1"/>
  <c r="E301" i="1" s="1"/>
  <c r="J300" i="1"/>
  <c r="L300" i="1" s="1"/>
  <c r="R300" i="1" s="1"/>
  <c r="V300" i="1" s="1"/>
  <c r="D301" i="1" s="1"/>
  <c r="Q300" i="1"/>
  <c r="U300" i="1" s="1"/>
  <c r="Y300" i="1" s="1"/>
  <c r="G301" i="1" s="1"/>
  <c r="H301" i="1" l="1"/>
  <c r="I301" i="1" s="1"/>
  <c r="J301" i="1" s="1"/>
  <c r="L301" i="1" s="1"/>
  <c r="R301" i="1" s="1"/>
  <c r="V301" i="1" s="1"/>
  <c r="D302" i="1" s="1"/>
  <c r="N301" i="1"/>
  <c r="O301" i="1"/>
  <c r="Q301" i="1" l="1"/>
  <c r="U301" i="1" s="1"/>
  <c r="Y301" i="1" s="1"/>
  <c r="G302" i="1" s="1"/>
  <c r="K301" i="1"/>
  <c r="M301" i="1" s="1"/>
  <c r="S301" i="1" s="1"/>
  <c r="W301" i="1" s="1"/>
  <c r="E302" i="1" s="1"/>
  <c r="P301" i="1"/>
  <c r="T301" i="1" s="1"/>
  <c r="X301" i="1" s="1"/>
  <c r="F302" i="1" s="1"/>
  <c r="N302" i="1" s="1"/>
  <c r="P302" i="1" s="1"/>
  <c r="T302" i="1" s="1"/>
  <c r="X302" i="1" s="1"/>
  <c r="F303" i="1" s="1"/>
  <c r="H302" i="1"/>
  <c r="I302" i="1" s="1"/>
  <c r="J302" i="1" s="1"/>
  <c r="L302" i="1" s="1"/>
  <c r="R302" i="1" s="1"/>
  <c r="V302" i="1" s="1"/>
  <c r="D303" i="1" s="1"/>
  <c r="N303" i="1" l="1"/>
  <c r="O302" i="1"/>
  <c r="Q302" i="1" s="1"/>
  <c r="U302" i="1" s="1"/>
  <c r="Y302" i="1" s="1"/>
  <c r="G303" i="1" s="1"/>
  <c r="K302" i="1"/>
  <c r="M302" i="1" s="1"/>
  <c r="S302" i="1" s="1"/>
  <c r="W302" i="1" s="1"/>
  <c r="E303" i="1" s="1"/>
  <c r="O303" i="1" l="1"/>
  <c r="H303" i="1"/>
  <c r="I303" i="1" l="1"/>
  <c r="P303" i="1" s="1"/>
  <c r="T303" i="1" s="1"/>
  <c r="X303" i="1" s="1"/>
  <c r="F304" i="1" s="1"/>
  <c r="J303" i="1"/>
  <c r="L303" i="1" s="1"/>
  <c r="R303" i="1" s="1"/>
  <c r="V303" i="1" s="1"/>
  <c r="D304" i="1" s="1"/>
  <c r="K303" i="1"/>
  <c r="M303" i="1" s="1"/>
  <c r="S303" i="1" s="1"/>
  <c r="W303" i="1" s="1"/>
  <c r="E304" i="1" s="1"/>
  <c r="Q303" i="1"/>
  <c r="U303" i="1" s="1"/>
  <c r="Y303" i="1" s="1"/>
  <c r="G304" i="1" s="1"/>
  <c r="O304" i="1" l="1"/>
  <c r="N304" i="1"/>
  <c r="H304" i="1"/>
  <c r="I304" i="1" s="1"/>
  <c r="K304" i="1" s="1"/>
  <c r="M304" i="1" s="1"/>
  <c r="S304" i="1" s="1"/>
  <c r="W304" i="1" s="1"/>
  <c r="E305" i="1" s="1"/>
  <c r="J304" i="1" l="1"/>
  <c r="L304" i="1" s="1"/>
  <c r="R304" i="1" s="1"/>
  <c r="V304" i="1" s="1"/>
  <c r="D305" i="1" s="1"/>
  <c r="H305" i="1" s="1"/>
  <c r="P304" i="1"/>
  <c r="T304" i="1" s="1"/>
  <c r="X304" i="1" s="1"/>
  <c r="F305" i="1" s="1"/>
  <c r="N305" i="1" s="1"/>
  <c r="Q304" i="1"/>
  <c r="U304" i="1" s="1"/>
  <c r="Y304" i="1" s="1"/>
  <c r="G305" i="1" s="1"/>
  <c r="O305" i="1" s="1"/>
  <c r="I305" i="1" l="1"/>
  <c r="J305" i="1" s="1"/>
  <c r="L305" i="1" s="1"/>
  <c r="R305" i="1" s="1"/>
  <c r="V305" i="1" s="1"/>
  <c r="D306" i="1" s="1"/>
  <c r="K305" i="1"/>
  <c r="M305" i="1" s="1"/>
  <c r="P305" i="1"/>
  <c r="T305" i="1" s="1"/>
  <c r="X305" i="1" s="1"/>
  <c r="F306" i="1" s="1"/>
  <c r="N306" i="1" s="1"/>
  <c r="Q305" i="1"/>
  <c r="U305" i="1" s="1"/>
  <c r="Y305" i="1" s="1"/>
  <c r="G306" i="1" s="1"/>
  <c r="S305" i="1"/>
  <c r="W305" i="1" s="1"/>
  <c r="E306" i="1" s="1"/>
  <c r="O306" i="1"/>
  <c r="H306" i="1"/>
  <c r="I306" i="1" s="1"/>
  <c r="J306" i="1" s="1"/>
  <c r="L306" i="1" s="1"/>
  <c r="R306" i="1" s="1"/>
  <c r="V306" i="1" s="1"/>
  <c r="D307" i="1" s="1"/>
  <c r="Q306" i="1" l="1"/>
  <c r="U306" i="1" s="1"/>
  <c r="Y306" i="1" s="1"/>
  <c r="G307" i="1" s="1"/>
  <c r="K306" i="1"/>
  <c r="M306" i="1" s="1"/>
  <c r="S306" i="1" s="1"/>
  <c r="W306" i="1" s="1"/>
  <c r="E307" i="1" s="1"/>
  <c r="O307" i="1" s="1"/>
  <c r="P306" i="1"/>
  <c r="T306" i="1" s="1"/>
  <c r="X306" i="1" s="1"/>
  <c r="F307" i="1" s="1"/>
  <c r="N307" i="1" s="1"/>
  <c r="H307" i="1" l="1"/>
  <c r="I307" i="1" l="1"/>
  <c r="K307" i="1" s="1"/>
  <c r="M307" i="1" s="1"/>
  <c r="S307" i="1" s="1"/>
  <c r="W307" i="1" s="1"/>
  <c r="E308" i="1" s="1"/>
  <c r="Q307" i="1"/>
  <c r="U307" i="1" s="1"/>
  <c r="Y307" i="1" s="1"/>
  <c r="G308" i="1" s="1"/>
  <c r="P307" i="1"/>
  <c r="T307" i="1" s="1"/>
  <c r="X307" i="1" s="1"/>
  <c r="F308" i="1" s="1"/>
  <c r="J307" i="1" l="1"/>
  <c r="L307" i="1" s="1"/>
  <c r="R307" i="1" s="1"/>
  <c r="V307" i="1" s="1"/>
  <c r="D308" i="1" s="1"/>
  <c r="H308" i="1" s="1"/>
  <c r="O308" i="1"/>
  <c r="I308" i="1" l="1"/>
  <c r="J308" i="1" s="1"/>
  <c r="L308" i="1" s="1"/>
  <c r="R308" i="1" s="1"/>
  <c r="V308" i="1" s="1"/>
  <c r="D309" i="1" s="1"/>
  <c r="K308" i="1"/>
  <c r="M308" i="1" s="1"/>
  <c r="S308" i="1" s="1"/>
  <c r="W308" i="1" s="1"/>
  <c r="E309" i="1" s="1"/>
  <c r="Q308" i="1"/>
  <c r="U308" i="1" s="1"/>
  <c r="Y308" i="1" s="1"/>
  <c r="G309" i="1" s="1"/>
  <c r="O309" i="1" s="1"/>
  <c r="N308" i="1"/>
  <c r="P308" i="1" s="1"/>
  <c r="T308" i="1" s="1"/>
  <c r="X308" i="1" s="1"/>
  <c r="F309" i="1" s="1"/>
  <c r="N309" i="1" s="1"/>
  <c r="H309" i="1"/>
  <c r="I309" i="1" s="1"/>
  <c r="J309" i="1" l="1"/>
  <c r="L309" i="1" s="1"/>
  <c r="R309" i="1" s="1"/>
  <c r="V309" i="1" s="1"/>
  <c r="D310" i="1" s="1"/>
  <c r="K309" i="1"/>
  <c r="M309" i="1" s="1"/>
  <c r="S309" i="1" s="1"/>
  <c r="W309" i="1" s="1"/>
  <c r="E310" i="1" s="1"/>
  <c r="P309" i="1"/>
  <c r="T309" i="1" s="1"/>
  <c r="X309" i="1" s="1"/>
  <c r="F310" i="1" s="1"/>
  <c r="Q309" i="1"/>
  <c r="U309" i="1" s="1"/>
  <c r="Y309" i="1" s="1"/>
  <c r="G310" i="1" s="1"/>
  <c r="O310" i="1" l="1"/>
  <c r="H310" i="1"/>
  <c r="I310" i="1" s="1"/>
  <c r="K310" i="1" s="1"/>
  <c r="M310" i="1" s="1"/>
  <c r="S310" i="1" s="1"/>
  <c r="W310" i="1" s="1"/>
  <c r="E311" i="1" s="1"/>
  <c r="N310" i="1"/>
  <c r="J310" i="1" l="1"/>
  <c r="L310" i="1" s="1"/>
  <c r="R310" i="1" s="1"/>
  <c r="V310" i="1" s="1"/>
  <c r="D311" i="1" s="1"/>
  <c r="H311" i="1" s="1"/>
  <c r="I311" i="1" s="1"/>
  <c r="J311" i="1" s="1"/>
  <c r="L311" i="1" s="1"/>
  <c r="P310" i="1"/>
  <c r="T310" i="1" s="1"/>
  <c r="X310" i="1" s="1"/>
  <c r="F311" i="1" s="1"/>
  <c r="N311" i="1" s="1"/>
  <c r="Q310" i="1"/>
  <c r="U310" i="1" s="1"/>
  <c r="Y310" i="1" s="1"/>
  <c r="G311" i="1" s="1"/>
  <c r="O311" i="1" s="1"/>
  <c r="P311" i="1" l="1"/>
  <c r="T311" i="1" s="1"/>
  <c r="X311" i="1" s="1"/>
  <c r="F312" i="1" s="1"/>
  <c r="Q311" i="1"/>
  <c r="U311" i="1" s="1"/>
  <c r="Y311" i="1" s="1"/>
  <c r="G312" i="1" s="1"/>
  <c r="K311" i="1"/>
  <c r="M311" i="1" s="1"/>
  <c r="S311" i="1" s="1"/>
  <c r="W311" i="1" s="1"/>
  <c r="E312" i="1" s="1"/>
  <c r="O312" i="1" s="1"/>
  <c r="R311" i="1"/>
  <c r="V311" i="1" s="1"/>
  <c r="D312" i="1" s="1"/>
  <c r="H312" i="1" l="1"/>
  <c r="N312" i="1"/>
  <c r="I312" i="1" l="1"/>
  <c r="Q312" i="1" l="1"/>
  <c r="U312" i="1" s="1"/>
  <c r="Y312" i="1" s="1"/>
  <c r="G313" i="1" s="1"/>
  <c r="J312" i="1"/>
  <c r="L312" i="1" s="1"/>
  <c r="R312" i="1" s="1"/>
  <c r="V312" i="1" s="1"/>
  <c r="D313" i="1" s="1"/>
  <c r="K312" i="1"/>
  <c r="M312" i="1" s="1"/>
  <c r="S312" i="1" s="1"/>
  <c r="W312" i="1" s="1"/>
  <c r="E313" i="1" s="1"/>
  <c r="P312" i="1"/>
  <c r="T312" i="1" s="1"/>
  <c r="X312" i="1" s="1"/>
  <c r="F313" i="1" s="1"/>
  <c r="H313" i="1" l="1"/>
  <c r="I313" i="1" s="1"/>
  <c r="J313" i="1" s="1"/>
  <c r="L313" i="1" s="1"/>
  <c r="R313" i="1" s="1"/>
  <c r="V313" i="1" s="1"/>
  <c r="D314" i="1" s="1"/>
  <c r="N313" i="1"/>
  <c r="O313" i="1"/>
  <c r="Q313" i="1" l="1"/>
  <c r="U313" i="1" s="1"/>
  <c r="Y313" i="1" s="1"/>
  <c r="G314" i="1" s="1"/>
  <c r="K313" i="1"/>
  <c r="M313" i="1" s="1"/>
  <c r="S313" i="1" s="1"/>
  <c r="W313" i="1" s="1"/>
  <c r="E314" i="1" s="1"/>
  <c r="P313" i="1"/>
  <c r="T313" i="1" s="1"/>
  <c r="X313" i="1" s="1"/>
  <c r="F314" i="1" s="1"/>
  <c r="H314" i="1"/>
  <c r="I314" i="1" s="1"/>
  <c r="P314" i="1" s="1"/>
  <c r="T314" i="1" s="1"/>
  <c r="X314" i="1" s="1"/>
  <c r="F315" i="1" s="1"/>
  <c r="O314" i="1"/>
  <c r="N314" i="1"/>
  <c r="J314" i="1" l="1"/>
  <c r="L314" i="1" s="1"/>
  <c r="R314" i="1" s="1"/>
  <c r="V314" i="1" s="1"/>
  <c r="D315" i="1" s="1"/>
  <c r="N315" i="1" s="1"/>
  <c r="K314" i="1"/>
  <c r="M314" i="1" s="1"/>
  <c r="S314" i="1" s="1"/>
  <c r="W314" i="1" s="1"/>
  <c r="E315" i="1" s="1"/>
  <c r="Q314" i="1"/>
  <c r="U314" i="1" s="1"/>
  <c r="Y314" i="1" s="1"/>
  <c r="G315" i="1" s="1"/>
  <c r="O315" i="1" l="1"/>
  <c r="H315" i="1"/>
  <c r="I315" i="1" l="1"/>
  <c r="K315" i="1" s="1"/>
  <c r="M315" i="1" s="1"/>
  <c r="S315" i="1" s="1"/>
  <c r="W315" i="1" s="1"/>
  <c r="E316" i="1" s="1"/>
  <c r="J315" i="1"/>
  <c r="L315" i="1" s="1"/>
  <c r="R315" i="1" s="1"/>
  <c r="V315" i="1" s="1"/>
  <c r="D316" i="1" s="1"/>
  <c r="P315" i="1"/>
  <c r="T315" i="1" s="1"/>
  <c r="X315" i="1" s="1"/>
  <c r="F316" i="1" s="1"/>
  <c r="Q315" i="1" l="1"/>
  <c r="U315" i="1" s="1"/>
  <c r="Y315" i="1" s="1"/>
  <c r="G316" i="1" s="1"/>
  <c r="O316" i="1" s="1"/>
  <c r="Q316" i="1" s="1"/>
  <c r="U316" i="1" s="1"/>
  <c r="Y316" i="1" s="1"/>
  <c r="G317" i="1" s="1"/>
  <c r="H316" i="1"/>
  <c r="I316" i="1" s="1"/>
  <c r="P316" i="1" s="1"/>
  <c r="T316" i="1" s="1"/>
  <c r="X316" i="1" s="1"/>
  <c r="F317" i="1" s="1"/>
  <c r="N316" i="1"/>
  <c r="J316" i="1" l="1"/>
  <c r="L316" i="1" s="1"/>
  <c r="R316" i="1" s="1"/>
  <c r="V316" i="1" s="1"/>
  <c r="D317" i="1" s="1"/>
  <c r="K316" i="1"/>
  <c r="M316" i="1" s="1"/>
  <c r="S316" i="1" s="1"/>
  <c r="W316" i="1" s="1"/>
  <c r="E317" i="1" s="1"/>
  <c r="O317" i="1" s="1"/>
  <c r="N317" i="1" l="1"/>
  <c r="H317" i="1"/>
  <c r="I317" i="1" s="1"/>
  <c r="K317" i="1" s="1"/>
  <c r="M317" i="1" s="1"/>
  <c r="S317" i="1" s="1"/>
  <c r="W317" i="1" s="1"/>
  <c r="E318" i="1" s="1"/>
  <c r="J317" i="1" l="1"/>
  <c r="L317" i="1" s="1"/>
  <c r="R317" i="1" s="1"/>
  <c r="V317" i="1" s="1"/>
  <c r="D318" i="1" s="1"/>
  <c r="H318" i="1" s="1"/>
  <c r="P317" i="1"/>
  <c r="T317" i="1" s="1"/>
  <c r="X317" i="1" s="1"/>
  <c r="F318" i="1" s="1"/>
  <c r="N318" i="1" s="1"/>
  <c r="Q317" i="1"/>
  <c r="U317" i="1" s="1"/>
  <c r="Y317" i="1" s="1"/>
  <c r="G318" i="1" s="1"/>
  <c r="O318" i="1" s="1"/>
  <c r="I318" i="1" l="1"/>
  <c r="J318" i="1" s="1"/>
  <c r="L318" i="1" s="1"/>
  <c r="K318" i="1"/>
  <c r="M318" i="1" s="1"/>
  <c r="S318" i="1" s="1"/>
  <c r="W318" i="1" s="1"/>
  <c r="E319" i="1" s="1"/>
  <c r="P318" i="1"/>
  <c r="T318" i="1" s="1"/>
  <c r="X318" i="1" s="1"/>
  <c r="F319" i="1" s="1"/>
  <c r="Q318" i="1"/>
  <c r="U318" i="1" s="1"/>
  <c r="Y318" i="1" s="1"/>
  <c r="G319" i="1" s="1"/>
  <c r="O319" i="1" s="1"/>
  <c r="R318" i="1"/>
  <c r="V318" i="1" s="1"/>
  <c r="D319" i="1" s="1"/>
  <c r="N319" i="1" l="1"/>
  <c r="H319" i="1"/>
  <c r="I319" i="1" l="1"/>
  <c r="Q319" i="1"/>
  <c r="U319" i="1" s="1"/>
  <c r="Y319" i="1" s="1"/>
  <c r="G320" i="1" s="1"/>
  <c r="J319" i="1"/>
  <c r="L319" i="1" s="1"/>
  <c r="R319" i="1" s="1"/>
  <c r="V319" i="1" s="1"/>
  <c r="D320" i="1" s="1"/>
  <c r="K319" i="1"/>
  <c r="M319" i="1" s="1"/>
  <c r="S319" i="1" s="1"/>
  <c r="W319" i="1" s="1"/>
  <c r="E320" i="1" s="1"/>
  <c r="O320" i="1" s="1"/>
  <c r="P319" i="1"/>
  <c r="T319" i="1" s="1"/>
  <c r="X319" i="1" s="1"/>
  <c r="F320" i="1" s="1"/>
  <c r="H320" i="1" l="1"/>
  <c r="N320" i="1"/>
  <c r="I320" i="1" l="1"/>
  <c r="K320" i="1" s="1"/>
  <c r="M320" i="1" s="1"/>
  <c r="S320" i="1" s="1"/>
  <c r="W320" i="1" s="1"/>
  <c r="E321" i="1" s="1"/>
  <c r="J320" i="1"/>
  <c r="L320" i="1" s="1"/>
  <c r="R320" i="1" s="1"/>
  <c r="V320" i="1" s="1"/>
  <c r="D321" i="1" s="1"/>
  <c r="Q320" i="1" l="1"/>
  <c r="U320" i="1" s="1"/>
  <c r="Y320" i="1" s="1"/>
  <c r="G321" i="1" s="1"/>
  <c r="O321" i="1" s="1"/>
  <c r="Q321" i="1" s="1"/>
  <c r="U321" i="1" s="1"/>
  <c r="Y321" i="1" s="1"/>
  <c r="G322" i="1" s="1"/>
  <c r="P320" i="1"/>
  <c r="T320" i="1" s="1"/>
  <c r="X320" i="1" s="1"/>
  <c r="F321" i="1" s="1"/>
  <c r="H321" i="1"/>
  <c r="I321" i="1" s="1"/>
  <c r="N321" i="1"/>
  <c r="P321" i="1" l="1"/>
  <c r="T321" i="1" s="1"/>
  <c r="X321" i="1" s="1"/>
  <c r="F322" i="1" s="1"/>
  <c r="J321" i="1"/>
  <c r="L321" i="1" s="1"/>
  <c r="R321" i="1" s="1"/>
  <c r="V321" i="1" s="1"/>
  <c r="D322" i="1" s="1"/>
  <c r="N322" i="1" s="1"/>
  <c r="K321" i="1"/>
  <c r="M321" i="1" s="1"/>
  <c r="S321" i="1" s="1"/>
  <c r="W321" i="1" s="1"/>
  <c r="E322" i="1" s="1"/>
  <c r="O322" i="1" s="1"/>
  <c r="H322" i="1" l="1"/>
  <c r="I322" i="1" s="1"/>
  <c r="J322" i="1" s="1"/>
  <c r="L322" i="1" s="1"/>
  <c r="R322" i="1" s="1"/>
  <c r="V322" i="1" s="1"/>
  <c r="D323" i="1" s="1"/>
  <c r="K322" i="1" l="1"/>
  <c r="M322" i="1" s="1"/>
  <c r="S322" i="1" s="1"/>
  <c r="W322" i="1" s="1"/>
  <c r="E323" i="1" s="1"/>
  <c r="Q322" i="1"/>
  <c r="U322" i="1" s="1"/>
  <c r="Y322" i="1" s="1"/>
  <c r="G323" i="1" s="1"/>
  <c r="O323" i="1" s="1"/>
  <c r="P322" i="1"/>
  <c r="T322" i="1" s="1"/>
  <c r="X322" i="1" s="1"/>
  <c r="F323" i="1" s="1"/>
  <c r="N323" i="1" s="1"/>
  <c r="H323" i="1"/>
  <c r="I323" i="1" l="1"/>
  <c r="Q323" i="1" s="1"/>
  <c r="U323" i="1" s="1"/>
  <c r="Y323" i="1" s="1"/>
  <c r="G324" i="1" s="1"/>
  <c r="J323" i="1"/>
  <c r="L323" i="1" s="1"/>
  <c r="R323" i="1" s="1"/>
  <c r="V323" i="1" s="1"/>
  <c r="D324" i="1" s="1"/>
  <c r="K323" i="1"/>
  <c r="M323" i="1" s="1"/>
  <c r="S323" i="1" s="1"/>
  <c r="W323" i="1" s="1"/>
  <c r="E324" i="1" s="1"/>
  <c r="P323" i="1"/>
  <c r="T323" i="1" s="1"/>
  <c r="X323" i="1" s="1"/>
  <c r="F324" i="1" s="1"/>
  <c r="O324" i="1" l="1"/>
  <c r="N324" i="1"/>
  <c r="H324" i="1"/>
  <c r="I324" i="1" s="1"/>
  <c r="J324" i="1" s="1"/>
  <c r="L324" i="1" s="1"/>
  <c r="R324" i="1" s="1"/>
  <c r="V324" i="1" s="1"/>
  <c r="D325" i="1" s="1"/>
  <c r="P324" i="1" l="1"/>
  <c r="T324" i="1" s="1"/>
  <c r="X324" i="1" s="1"/>
  <c r="F325" i="1" s="1"/>
  <c r="N325" i="1" s="1"/>
  <c r="K324" i="1"/>
  <c r="M324" i="1" s="1"/>
  <c r="S324" i="1" s="1"/>
  <c r="W324" i="1" s="1"/>
  <c r="E325" i="1" s="1"/>
  <c r="Q324" i="1"/>
  <c r="U324" i="1" s="1"/>
  <c r="Y324" i="1" s="1"/>
  <c r="G325" i="1" s="1"/>
  <c r="O325" i="1" l="1"/>
  <c r="H325" i="1"/>
  <c r="I325" i="1" l="1"/>
  <c r="J325" i="1" s="1"/>
  <c r="L325" i="1" s="1"/>
  <c r="R325" i="1" s="1"/>
  <c r="V325" i="1" s="1"/>
  <c r="D326" i="1" s="1"/>
  <c r="K325" i="1"/>
  <c r="M325" i="1" s="1"/>
  <c r="S325" i="1" s="1"/>
  <c r="W325" i="1" s="1"/>
  <c r="E326" i="1" s="1"/>
  <c r="Q325" i="1"/>
  <c r="U325" i="1" s="1"/>
  <c r="Y325" i="1" s="1"/>
  <c r="G326" i="1" s="1"/>
  <c r="P325" i="1"/>
  <c r="T325" i="1" s="1"/>
  <c r="X325" i="1" s="1"/>
  <c r="F326" i="1" s="1"/>
  <c r="O326" i="1" l="1"/>
  <c r="H326" i="1"/>
  <c r="I326" i="1" s="1"/>
  <c r="J326" i="1" s="1"/>
  <c r="L326" i="1" s="1"/>
  <c r="R326" i="1" s="1"/>
  <c r="V326" i="1" s="1"/>
  <c r="D327" i="1" s="1"/>
  <c r="N326" i="1"/>
  <c r="P326" i="1" l="1"/>
  <c r="T326" i="1" s="1"/>
  <c r="X326" i="1" s="1"/>
  <c r="F327" i="1" s="1"/>
  <c r="N327" i="1" s="1"/>
  <c r="K326" i="1"/>
  <c r="M326" i="1" s="1"/>
  <c r="S326" i="1" s="1"/>
  <c r="W326" i="1" s="1"/>
  <c r="E327" i="1" s="1"/>
  <c r="H327" i="1" s="1"/>
  <c r="I327" i="1" s="1"/>
  <c r="K327" i="1" s="1"/>
  <c r="M327" i="1" s="1"/>
  <c r="Q326" i="1"/>
  <c r="U326" i="1" s="1"/>
  <c r="Y326" i="1" s="1"/>
  <c r="G327" i="1" s="1"/>
  <c r="O327" i="1" s="1"/>
  <c r="Q327" i="1" l="1"/>
  <c r="U327" i="1" s="1"/>
  <c r="Y327" i="1" s="1"/>
  <c r="G328" i="1" s="1"/>
  <c r="S327" i="1"/>
  <c r="W327" i="1" s="1"/>
  <c r="E328" i="1" s="1"/>
  <c r="O328" i="1" s="1"/>
  <c r="J327" i="1"/>
  <c r="L327" i="1" s="1"/>
  <c r="R327" i="1" s="1"/>
  <c r="V327" i="1" s="1"/>
  <c r="D328" i="1" s="1"/>
  <c r="P327" i="1"/>
  <c r="T327" i="1" s="1"/>
  <c r="X327" i="1" s="1"/>
  <c r="F328" i="1" s="1"/>
  <c r="H328" i="1" l="1"/>
  <c r="N328" i="1"/>
  <c r="I328" i="1" l="1"/>
  <c r="J328" i="1" s="1"/>
  <c r="L328" i="1" s="1"/>
  <c r="R328" i="1" s="1"/>
  <c r="V328" i="1" s="1"/>
  <c r="D329" i="1" s="1"/>
  <c r="K328" i="1"/>
  <c r="M328" i="1" s="1"/>
  <c r="S328" i="1" s="1"/>
  <c r="W328" i="1" s="1"/>
  <c r="E329" i="1" s="1"/>
  <c r="H329" i="1" l="1"/>
  <c r="I329" i="1" s="1"/>
  <c r="J329" i="1" s="1"/>
  <c r="L329" i="1" s="1"/>
  <c r="Q328" i="1"/>
  <c r="U328" i="1" s="1"/>
  <c r="Y328" i="1" s="1"/>
  <c r="G329" i="1" s="1"/>
  <c r="O329" i="1" s="1"/>
  <c r="Q329" i="1" s="1"/>
  <c r="U329" i="1" s="1"/>
  <c r="Y329" i="1" s="1"/>
  <c r="G330" i="1" s="1"/>
  <c r="P328" i="1"/>
  <c r="T328" i="1" s="1"/>
  <c r="X328" i="1" s="1"/>
  <c r="F329" i="1" s="1"/>
  <c r="N329" i="1" s="1"/>
  <c r="P329" i="1" s="1"/>
  <c r="T329" i="1" s="1"/>
  <c r="X329" i="1" s="1"/>
  <c r="F330" i="1" s="1"/>
  <c r="R329" i="1" l="1"/>
  <c r="V329" i="1" s="1"/>
  <c r="D330" i="1" s="1"/>
  <c r="N330" i="1" s="1"/>
  <c r="K329" i="1"/>
  <c r="M329" i="1" s="1"/>
  <c r="S329" i="1" s="1"/>
  <c r="W329" i="1" s="1"/>
  <c r="E330" i="1" s="1"/>
  <c r="O330" i="1" s="1"/>
  <c r="H330" i="1" l="1"/>
  <c r="I330" i="1" l="1"/>
  <c r="J330" i="1"/>
  <c r="L330" i="1" s="1"/>
  <c r="R330" i="1" s="1"/>
  <c r="V330" i="1" s="1"/>
  <c r="D331" i="1" s="1"/>
  <c r="K330" i="1" l="1"/>
  <c r="M330" i="1" s="1"/>
  <c r="S330" i="1" s="1"/>
  <c r="W330" i="1" s="1"/>
  <c r="E331" i="1" s="1"/>
  <c r="Q330" i="1"/>
  <c r="U330" i="1" s="1"/>
  <c r="Y330" i="1" s="1"/>
  <c r="G331" i="1" s="1"/>
  <c r="P330" i="1"/>
  <c r="T330" i="1" s="1"/>
  <c r="X330" i="1" s="1"/>
  <c r="F331" i="1" s="1"/>
  <c r="N331" i="1" s="1"/>
  <c r="O331" i="1" l="1"/>
  <c r="H331" i="1"/>
  <c r="I331" i="1" s="1"/>
  <c r="J331" i="1" s="1"/>
  <c r="L331" i="1" s="1"/>
  <c r="R331" i="1" s="1"/>
  <c r="V331" i="1" s="1"/>
  <c r="D332" i="1" s="1"/>
  <c r="K331" i="1" l="1"/>
  <c r="M331" i="1" s="1"/>
  <c r="S331" i="1" s="1"/>
  <c r="W331" i="1" s="1"/>
  <c r="E332" i="1" s="1"/>
  <c r="Q331" i="1"/>
  <c r="U331" i="1" s="1"/>
  <c r="Y331" i="1" s="1"/>
  <c r="G332" i="1" s="1"/>
  <c r="H332" i="1"/>
  <c r="I332" i="1" s="1"/>
  <c r="P331" i="1"/>
  <c r="T331" i="1" s="1"/>
  <c r="X331" i="1" s="1"/>
  <c r="F332" i="1" s="1"/>
  <c r="N332" i="1" s="1"/>
  <c r="P332" i="1" s="1"/>
  <c r="T332" i="1" s="1"/>
  <c r="X332" i="1" s="1"/>
  <c r="F333" i="1" s="1"/>
  <c r="J332" i="1" l="1"/>
  <c r="L332" i="1" s="1"/>
  <c r="R332" i="1" s="1"/>
  <c r="V332" i="1" s="1"/>
  <c r="D333" i="1" s="1"/>
  <c r="O332" i="1"/>
  <c r="Q332" i="1" s="1"/>
  <c r="U332" i="1" s="1"/>
  <c r="Y332" i="1" s="1"/>
  <c r="G333" i="1" s="1"/>
  <c r="K332" i="1"/>
  <c r="M332" i="1" s="1"/>
  <c r="S332" i="1" s="1"/>
  <c r="W332" i="1" s="1"/>
  <c r="E333" i="1" s="1"/>
  <c r="O333" i="1" l="1"/>
  <c r="H333" i="1"/>
  <c r="I333" i="1" s="1"/>
  <c r="N333" i="1"/>
  <c r="P333" i="1" l="1"/>
  <c r="T333" i="1" s="1"/>
  <c r="X333" i="1" s="1"/>
  <c r="F334" i="1" s="1"/>
  <c r="J333" i="1"/>
  <c r="L333" i="1" s="1"/>
  <c r="R333" i="1" s="1"/>
  <c r="V333" i="1" s="1"/>
  <c r="D334" i="1" s="1"/>
  <c r="K333" i="1"/>
  <c r="M333" i="1" s="1"/>
  <c r="S333" i="1" s="1"/>
  <c r="W333" i="1" s="1"/>
  <c r="E334" i="1" s="1"/>
  <c r="Q333" i="1"/>
  <c r="U333" i="1" s="1"/>
  <c r="Y333" i="1" s="1"/>
  <c r="G334" i="1" s="1"/>
  <c r="O334" i="1" l="1"/>
  <c r="H334" i="1"/>
  <c r="I334" i="1" s="1"/>
  <c r="N334" i="1"/>
  <c r="P334" i="1" l="1"/>
  <c r="T334" i="1" s="1"/>
  <c r="X334" i="1" s="1"/>
  <c r="F335" i="1" s="1"/>
  <c r="J334" i="1"/>
  <c r="L334" i="1" s="1"/>
  <c r="R334" i="1" s="1"/>
  <c r="V334" i="1" s="1"/>
  <c r="D335" i="1" s="1"/>
  <c r="K334" i="1"/>
  <c r="M334" i="1" s="1"/>
  <c r="S334" i="1" s="1"/>
  <c r="W334" i="1" s="1"/>
  <c r="E335" i="1" s="1"/>
  <c r="Q334" i="1"/>
  <c r="U334" i="1" s="1"/>
  <c r="Y334" i="1" s="1"/>
  <c r="G335" i="1" s="1"/>
  <c r="O335" i="1" l="1"/>
  <c r="H335" i="1"/>
  <c r="I335" i="1" s="1"/>
  <c r="K335" i="1" s="1"/>
  <c r="M335" i="1" s="1"/>
  <c r="S335" i="1" s="1"/>
  <c r="W335" i="1" s="1"/>
  <c r="E336" i="1" s="1"/>
  <c r="N335" i="1"/>
  <c r="P335" i="1" l="1"/>
  <c r="T335" i="1" s="1"/>
  <c r="X335" i="1" s="1"/>
  <c r="F336" i="1" s="1"/>
  <c r="J335" i="1"/>
  <c r="L335" i="1" s="1"/>
  <c r="R335" i="1" s="1"/>
  <c r="V335" i="1" s="1"/>
  <c r="D336" i="1" s="1"/>
  <c r="Q335" i="1"/>
  <c r="U335" i="1" s="1"/>
  <c r="Y335" i="1" s="1"/>
  <c r="G336" i="1" s="1"/>
  <c r="O336" i="1" s="1"/>
  <c r="N336" i="1" l="1"/>
  <c r="H336" i="1"/>
  <c r="I336" i="1" l="1"/>
  <c r="J336" i="1" s="1"/>
  <c r="L336" i="1" s="1"/>
  <c r="R336" i="1" s="1"/>
  <c r="V336" i="1" s="1"/>
  <c r="D337" i="1" s="1"/>
  <c r="K336" i="1"/>
  <c r="M336" i="1" s="1"/>
  <c r="S336" i="1" s="1"/>
  <c r="W336" i="1" s="1"/>
  <c r="E337" i="1" s="1"/>
  <c r="Q336" i="1"/>
  <c r="U336" i="1" s="1"/>
  <c r="Y336" i="1" s="1"/>
  <c r="G337" i="1" s="1"/>
  <c r="O337" i="1" l="1"/>
  <c r="H337" i="1"/>
  <c r="I337" i="1" s="1"/>
  <c r="P336" i="1"/>
  <c r="T336" i="1" s="1"/>
  <c r="X336" i="1" s="1"/>
  <c r="F337" i="1" s="1"/>
  <c r="N337" i="1" s="1"/>
  <c r="P337" i="1" s="1"/>
  <c r="T337" i="1" s="1"/>
  <c r="X337" i="1" s="1"/>
  <c r="F338" i="1" s="1"/>
  <c r="J337" i="1" l="1"/>
  <c r="L337" i="1" s="1"/>
  <c r="R337" i="1" s="1"/>
  <c r="V337" i="1" s="1"/>
  <c r="D338" i="1" s="1"/>
  <c r="Q337" i="1"/>
  <c r="U337" i="1" s="1"/>
  <c r="Y337" i="1" s="1"/>
  <c r="G338" i="1" s="1"/>
  <c r="K337" i="1"/>
  <c r="M337" i="1" s="1"/>
  <c r="S337" i="1" s="1"/>
  <c r="W337" i="1" s="1"/>
  <c r="E338" i="1" s="1"/>
  <c r="O338" i="1" l="1"/>
  <c r="N338" i="1"/>
  <c r="H338" i="1"/>
  <c r="I338" i="1" s="1"/>
  <c r="P338" i="1" l="1"/>
  <c r="T338" i="1" s="1"/>
  <c r="X338" i="1" s="1"/>
  <c r="F339" i="1" s="1"/>
  <c r="K338" i="1"/>
  <c r="M338" i="1" s="1"/>
  <c r="S338" i="1" s="1"/>
  <c r="W338" i="1" s="1"/>
  <c r="E339" i="1" s="1"/>
  <c r="J338" i="1"/>
  <c r="L338" i="1" s="1"/>
  <c r="R338" i="1" s="1"/>
  <c r="V338" i="1" s="1"/>
  <c r="D339" i="1" s="1"/>
  <c r="Q338" i="1"/>
  <c r="U338" i="1" s="1"/>
  <c r="Y338" i="1" s="1"/>
  <c r="G339" i="1" s="1"/>
  <c r="N339" i="1" l="1"/>
  <c r="H339" i="1"/>
  <c r="I339" i="1" s="1"/>
  <c r="O339" i="1"/>
  <c r="Q339" i="1" l="1"/>
  <c r="U339" i="1" s="1"/>
  <c r="Y339" i="1" s="1"/>
  <c r="G340" i="1" s="1"/>
  <c r="K339" i="1"/>
  <c r="M339" i="1" s="1"/>
  <c r="S339" i="1" s="1"/>
  <c r="W339" i="1" s="1"/>
  <c r="E340" i="1" s="1"/>
  <c r="J339" i="1"/>
  <c r="L339" i="1" s="1"/>
  <c r="R339" i="1" s="1"/>
  <c r="V339" i="1" s="1"/>
  <c r="D340" i="1" s="1"/>
  <c r="P339" i="1"/>
  <c r="T339" i="1" s="1"/>
  <c r="X339" i="1" s="1"/>
  <c r="F340" i="1" s="1"/>
  <c r="H340" i="1" l="1"/>
  <c r="I340" i="1" s="1"/>
  <c r="K340" i="1" s="1"/>
  <c r="M340" i="1" s="1"/>
  <c r="S340" i="1" s="1"/>
  <c r="W340" i="1" s="1"/>
  <c r="E341" i="1" s="1"/>
  <c r="N340" i="1"/>
  <c r="O340" i="1"/>
  <c r="P340" i="1" l="1"/>
  <c r="T340" i="1" s="1"/>
  <c r="X340" i="1" s="1"/>
  <c r="F341" i="1" s="1"/>
  <c r="Q340" i="1"/>
  <c r="U340" i="1" s="1"/>
  <c r="Y340" i="1" s="1"/>
  <c r="G341" i="1" s="1"/>
  <c r="O341" i="1" s="1"/>
  <c r="J340" i="1"/>
  <c r="L340" i="1" s="1"/>
  <c r="R340" i="1" s="1"/>
  <c r="V340" i="1" s="1"/>
  <c r="D341" i="1" s="1"/>
  <c r="N341" i="1" l="1"/>
  <c r="H341" i="1"/>
  <c r="I341" i="1" s="1"/>
  <c r="K341" i="1" s="1"/>
  <c r="M341" i="1" s="1"/>
  <c r="S341" i="1" s="1"/>
  <c r="W341" i="1" s="1"/>
  <c r="E342" i="1" s="1"/>
  <c r="J341" i="1" l="1"/>
  <c r="L341" i="1" s="1"/>
  <c r="R341" i="1" s="1"/>
  <c r="V341" i="1" s="1"/>
  <c r="D342" i="1" s="1"/>
  <c r="P341" i="1"/>
  <c r="T341" i="1" s="1"/>
  <c r="X341" i="1" s="1"/>
  <c r="F342" i="1" s="1"/>
  <c r="Q341" i="1"/>
  <c r="U341" i="1" s="1"/>
  <c r="Y341" i="1" s="1"/>
  <c r="G342" i="1" s="1"/>
  <c r="O342" i="1" s="1"/>
  <c r="H342" i="1" l="1"/>
  <c r="N342" i="1"/>
  <c r="I342" i="1" l="1"/>
  <c r="K342" i="1"/>
  <c r="M342" i="1" s="1"/>
  <c r="S342" i="1" s="1"/>
  <c r="W342" i="1" s="1"/>
  <c r="E343" i="1" s="1"/>
  <c r="Q342" i="1"/>
  <c r="U342" i="1" s="1"/>
  <c r="Y342" i="1" s="1"/>
  <c r="G343" i="1" s="1"/>
  <c r="O343" i="1" l="1"/>
  <c r="P342" i="1"/>
  <c r="T342" i="1" s="1"/>
  <c r="X342" i="1" s="1"/>
  <c r="F343" i="1" s="1"/>
  <c r="J342" i="1"/>
  <c r="L342" i="1" s="1"/>
  <c r="R342" i="1" s="1"/>
  <c r="V342" i="1" s="1"/>
  <c r="D343" i="1" s="1"/>
  <c r="N343" i="1" l="1"/>
  <c r="H343" i="1"/>
  <c r="I343" i="1" s="1"/>
  <c r="K343" i="1" s="1"/>
  <c r="M343" i="1" s="1"/>
  <c r="S343" i="1" s="1"/>
  <c r="W343" i="1" s="1"/>
  <c r="E344" i="1" s="1"/>
  <c r="Q343" i="1" l="1"/>
  <c r="U343" i="1" s="1"/>
  <c r="Y343" i="1" s="1"/>
  <c r="G344" i="1" s="1"/>
  <c r="O344" i="1" s="1"/>
  <c r="J343" i="1"/>
  <c r="L343" i="1" s="1"/>
  <c r="R343" i="1" s="1"/>
  <c r="V343" i="1" s="1"/>
  <c r="D344" i="1" s="1"/>
  <c r="P343" i="1"/>
  <c r="T343" i="1" s="1"/>
  <c r="X343" i="1" s="1"/>
  <c r="F344" i="1" s="1"/>
  <c r="H344" i="1" l="1"/>
  <c r="N344" i="1"/>
  <c r="I344" i="1" l="1"/>
  <c r="Q344" i="1"/>
  <c r="U344" i="1" s="1"/>
  <c r="Y344" i="1" s="1"/>
  <c r="G345" i="1" s="1"/>
  <c r="K344" i="1" l="1"/>
  <c r="M344" i="1" s="1"/>
  <c r="S344" i="1" s="1"/>
  <c r="W344" i="1" s="1"/>
  <c r="E345" i="1" s="1"/>
  <c r="J344" i="1"/>
  <c r="L344" i="1" s="1"/>
  <c r="R344" i="1" s="1"/>
  <c r="V344" i="1" s="1"/>
  <c r="D345" i="1" s="1"/>
  <c r="P344" i="1"/>
  <c r="T344" i="1" s="1"/>
  <c r="X344" i="1" s="1"/>
  <c r="F345" i="1" s="1"/>
  <c r="H345" i="1" l="1"/>
  <c r="I345" i="1" s="1"/>
  <c r="J345" i="1" s="1"/>
  <c r="L345" i="1" s="1"/>
  <c r="R345" i="1" s="1"/>
  <c r="V345" i="1" s="1"/>
  <c r="D346" i="1" s="1"/>
  <c r="N345" i="1"/>
  <c r="O345" i="1"/>
  <c r="Q345" i="1" l="1"/>
  <c r="U345" i="1" s="1"/>
  <c r="Y345" i="1" s="1"/>
  <c r="G346" i="1" s="1"/>
  <c r="P345" i="1"/>
  <c r="T345" i="1" s="1"/>
  <c r="X345" i="1" s="1"/>
  <c r="F346" i="1" s="1"/>
  <c r="N346" i="1" s="1"/>
  <c r="K345" i="1"/>
  <c r="M345" i="1" s="1"/>
  <c r="S345" i="1" s="1"/>
  <c r="W345" i="1" s="1"/>
  <c r="E346" i="1" s="1"/>
  <c r="O346" i="1" l="1"/>
  <c r="H346" i="1"/>
  <c r="I346" i="1" l="1"/>
  <c r="Q346" i="1" s="1"/>
  <c r="U346" i="1" s="1"/>
  <c r="Y346" i="1" s="1"/>
  <c r="G347" i="1" s="1"/>
  <c r="J346" i="1"/>
  <c r="L346" i="1" s="1"/>
  <c r="R346" i="1" s="1"/>
  <c r="V346" i="1" s="1"/>
  <c r="D347" i="1" s="1"/>
  <c r="K346" i="1"/>
  <c r="M346" i="1" s="1"/>
  <c r="S346" i="1" s="1"/>
  <c r="W346" i="1" s="1"/>
  <c r="E347" i="1" s="1"/>
  <c r="P346" i="1"/>
  <c r="T346" i="1" s="1"/>
  <c r="X346" i="1" s="1"/>
  <c r="F347" i="1" s="1"/>
  <c r="N347" i="1" l="1"/>
  <c r="H347" i="1"/>
  <c r="I347" i="1" s="1"/>
  <c r="J347" i="1" s="1"/>
  <c r="L347" i="1" s="1"/>
  <c r="R347" i="1" s="1"/>
  <c r="V347" i="1" s="1"/>
  <c r="D348" i="1" s="1"/>
  <c r="O347" i="1"/>
  <c r="Q347" i="1" l="1"/>
  <c r="U347" i="1" s="1"/>
  <c r="Y347" i="1" s="1"/>
  <c r="G348" i="1" s="1"/>
  <c r="K347" i="1"/>
  <c r="M347" i="1" s="1"/>
  <c r="S347" i="1" s="1"/>
  <c r="W347" i="1" s="1"/>
  <c r="E348" i="1" s="1"/>
  <c r="H348" i="1" s="1"/>
  <c r="I348" i="1" s="1"/>
  <c r="J348" i="1" s="1"/>
  <c r="L348" i="1" s="1"/>
  <c r="P347" i="1"/>
  <c r="T347" i="1" s="1"/>
  <c r="X347" i="1" s="1"/>
  <c r="F348" i="1" s="1"/>
  <c r="N348" i="1" s="1"/>
  <c r="P348" i="1" l="1"/>
  <c r="T348" i="1" s="1"/>
  <c r="X348" i="1" s="1"/>
  <c r="F349" i="1" s="1"/>
  <c r="K348" i="1"/>
  <c r="M348" i="1" s="1"/>
  <c r="S348" i="1" s="1"/>
  <c r="W348" i="1" s="1"/>
  <c r="E349" i="1" s="1"/>
  <c r="O348" i="1"/>
  <c r="Q348" i="1" s="1"/>
  <c r="U348" i="1" s="1"/>
  <c r="Y348" i="1" s="1"/>
  <c r="G349" i="1" s="1"/>
  <c r="O349" i="1" s="1"/>
  <c r="R348" i="1"/>
  <c r="V348" i="1" s="1"/>
  <c r="D349" i="1" s="1"/>
  <c r="H349" i="1" l="1"/>
  <c r="N349" i="1"/>
  <c r="I349" i="1" l="1"/>
  <c r="J349" i="1" s="1"/>
  <c r="L349" i="1" s="1"/>
  <c r="R349" i="1" s="1"/>
  <c r="V349" i="1" s="1"/>
  <c r="D350" i="1" s="1"/>
  <c r="K349" i="1"/>
  <c r="M349" i="1" s="1"/>
  <c r="S349" i="1" s="1"/>
  <c r="W349" i="1" s="1"/>
  <c r="E350" i="1" s="1"/>
  <c r="P349" i="1"/>
  <c r="T349" i="1" s="1"/>
  <c r="X349" i="1" s="1"/>
  <c r="F350" i="1" s="1"/>
  <c r="Q349" i="1"/>
  <c r="U349" i="1" s="1"/>
  <c r="Y349" i="1" s="1"/>
  <c r="G350" i="1" s="1"/>
  <c r="N350" i="1" l="1"/>
  <c r="O350" i="1"/>
  <c r="H350" i="1"/>
  <c r="I350" i="1" s="1"/>
  <c r="K350" i="1" s="1"/>
  <c r="M350" i="1" s="1"/>
  <c r="S350" i="1" s="1"/>
  <c r="W350" i="1" s="1"/>
  <c r="E351" i="1" s="1"/>
  <c r="J350" i="1" l="1"/>
  <c r="L350" i="1" s="1"/>
  <c r="R350" i="1" s="1"/>
  <c r="V350" i="1" s="1"/>
  <c r="D351" i="1" s="1"/>
  <c r="Q350" i="1"/>
  <c r="U350" i="1" s="1"/>
  <c r="Y350" i="1" s="1"/>
  <c r="G351" i="1" s="1"/>
  <c r="O351" i="1" s="1"/>
  <c r="H351" i="1"/>
  <c r="I351" i="1" s="1"/>
  <c r="J351" i="1" s="1"/>
  <c r="L351" i="1" s="1"/>
  <c r="R351" i="1" s="1"/>
  <c r="V351" i="1" s="1"/>
  <c r="D352" i="1" s="1"/>
  <c r="P350" i="1"/>
  <c r="T350" i="1" s="1"/>
  <c r="X350" i="1" s="1"/>
  <c r="F351" i="1" s="1"/>
  <c r="N351" i="1" s="1"/>
  <c r="P351" i="1" l="1"/>
  <c r="T351" i="1" s="1"/>
  <c r="X351" i="1" s="1"/>
  <c r="F352" i="1" s="1"/>
  <c r="Q351" i="1"/>
  <c r="U351" i="1" s="1"/>
  <c r="Y351" i="1" s="1"/>
  <c r="G352" i="1" s="1"/>
  <c r="N352" i="1"/>
  <c r="K351" i="1"/>
  <c r="M351" i="1" s="1"/>
  <c r="S351" i="1" s="1"/>
  <c r="W351" i="1" s="1"/>
  <c r="E352" i="1" s="1"/>
  <c r="H352" i="1" s="1"/>
  <c r="I352" i="1" l="1"/>
  <c r="P352" i="1" s="1"/>
  <c r="T352" i="1" s="1"/>
  <c r="X352" i="1" s="1"/>
  <c r="F353" i="1" s="1"/>
  <c r="J352" i="1"/>
  <c r="L352" i="1" s="1"/>
  <c r="R352" i="1" s="1"/>
  <c r="V352" i="1" s="1"/>
  <c r="D353" i="1" s="1"/>
  <c r="K352" i="1"/>
  <c r="M352" i="1" s="1"/>
  <c r="S352" i="1" s="1"/>
  <c r="W352" i="1" s="1"/>
  <c r="E353" i="1" s="1"/>
  <c r="O352" i="1"/>
  <c r="Q352" i="1" s="1"/>
  <c r="U352" i="1" s="1"/>
  <c r="Y352" i="1" s="1"/>
  <c r="G353" i="1" s="1"/>
  <c r="O353" i="1" l="1"/>
  <c r="H353" i="1"/>
  <c r="I353" i="1" s="1"/>
  <c r="J353" i="1" s="1"/>
  <c r="L353" i="1" s="1"/>
  <c r="R353" i="1" s="1"/>
  <c r="V353" i="1" s="1"/>
  <c r="D354" i="1" s="1"/>
  <c r="N353" i="1"/>
  <c r="P353" i="1" l="1"/>
  <c r="T353" i="1" s="1"/>
  <c r="X353" i="1" s="1"/>
  <c r="F354" i="1" s="1"/>
  <c r="N354" i="1" s="1"/>
  <c r="K353" i="1"/>
  <c r="M353" i="1" s="1"/>
  <c r="S353" i="1" s="1"/>
  <c r="W353" i="1" s="1"/>
  <c r="E354" i="1" s="1"/>
  <c r="Q353" i="1"/>
  <c r="U353" i="1" s="1"/>
  <c r="Y353" i="1" s="1"/>
  <c r="G354" i="1" s="1"/>
  <c r="O354" i="1" l="1"/>
  <c r="H354" i="1"/>
  <c r="I354" i="1" l="1"/>
  <c r="J354" i="1"/>
  <c r="L354" i="1" s="1"/>
  <c r="R354" i="1" s="1"/>
  <c r="V354" i="1" s="1"/>
  <c r="D355" i="1" s="1"/>
  <c r="Q354" i="1"/>
  <c r="U354" i="1" s="1"/>
  <c r="Y354" i="1" s="1"/>
  <c r="G355" i="1" s="1"/>
  <c r="K354" i="1"/>
  <c r="M354" i="1" s="1"/>
  <c r="S354" i="1" s="1"/>
  <c r="W354" i="1" s="1"/>
  <c r="E355" i="1" s="1"/>
  <c r="P354" i="1"/>
  <c r="T354" i="1" s="1"/>
  <c r="X354" i="1" s="1"/>
  <c r="F355" i="1" s="1"/>
  <c r="O355" i="1" l="1"/>
  <c r="H355" i="1"/>
  <c r="I355" i="1" s="1"/>
  <c r="J355" i="1" s="1"/>
  <c r="L355" i="1" s="1"/>
  <c r="R355" i="1" s="1"/>
  <c r="V355" i="1" s="1"/>
  <c r="D356" i="1" s="1"/>
  <c r="N355" i="1"/>
  <c r="P355" i="1" l="1"/>
  <c r="T355" i="1" s="1"/>
  <c r="X355" i="1" s="1"/>
  <c r="F356" i="1" s="1"/>
  <c r="N356" i="1" s="1"/>
  <c r="K355" i="1"/>
  <c r="M355" i="1" s="1"/>
  <c r="S355" i="1" s="1"/>
  <c r="W355" i="1" s="1"/>
  <c r="E356" i="1" s="1"/>
  <c r="Q355" i="1"/>
  <c r="U355" i="1" s="1"/>
  <c r="Y355" i="1" s="1"/>
  <c r="G356" i="1" s="1"/>
  <c r="O356" i="1" l="1"/>
  <c r="H356" i="1"/>
  <c r="I356" i="1" l="1"/>
  <c r="P356" i="1" s="1"/>
  <c r="T356" i="1" s="1"/>
  <c r="X356" i="1" s="1"/>
  <c r="F357" i="1" s="1"/>
  <c r="Q356" i="1" l="1"/>
  <c r="U356" i="1" s="1"/>
  <c r="Y356" i="1" s="1"/>
  <c r="G357" i="1" s="1"/>
  <c r="J356" i="1"/>
  <c r="L356" i="1" s="1"/>
  <c r="R356" i="1" s="1"/>
  <c r="V356" i="1" s="1"/>
  <c r="D357" i="1" s="1"/>
  <c r="K356" i="1"/>
  <c r="M356" i="1" s="1"/>
  <c r="S356" i="1" s="1"/>
  <c r="W356" i="1" s="1"/>
  <c r="E357" i="1" s="1"/>
  <c r="H357" i="1" l="1"/>
  <c r="I357" i="1" s="1"/>
  <c r="J357" i="1" s="1"/>
  <c r="L357" i="1" s="1"/>
  <c r="R357" i="1" s="1"/>
  <c r="V357" i="1" s="1"/>
  <c r="D358" i="1" s="1"/>
  <c r="N357" i="1"/>
  <c r="O357" i="1"/>
  <c r="Q357" i="1" l="1"/>
  <c r="U357" i="1" s="1"/>
  <c r="Y357" i="1" s="1"/>
  <c r="G358" i="1" s="1"/>
  <c r="K357" i="1"/>
  <c r="M357" i="1" s="1"/>
  <c r="S357" i="1" s="1"/>
  <c r="W357" i="1" s="1"/>
  <c r="E358" i="1" s="1"/>
  <c r="P357" i="1"/>
  <c r="T357" i="1" s="1"/>
  <c r="X357" i="1" s="1"/>
  <c r="F358" i="1" s="1"/>
  <c r="N358" i="1" s="1"/>
  <c r="O358" i="1"/>
  <c r="H358" i="1"/>
  <c r="I358" i="1" s="1"/>
  <c r="K358" i="1" s="1"/>
  <c r="M358" i="1" s="1"/>
  <c r="S358" i="1" s="1"/>
  <c r="W358" i="1" s="1"/>
  <c r="E359" i="1" s="1"/>
  <c r="J358" i="1" l="1"/>
  <c r="L358" i="1" s="1"/>
  <c r="R358" i="1" s="1"/>
  <c r="V358" i="1" s="1"/>
  <c r="D359" i="1" s="1"/>
  <c r="H359" i="1" s="1"/>
  <c r="I359" i="1" s="1"/>
  <c r="K359" i="1" s="1"/>
  <c r="M359" i="1" s="1"/>
  <c r="P358" i="1"/>
  <c r="T358" i="1" s="1"/>
  <c r="X358" i="1" s="1"/>
  <c r="F359" i="1" s="1"/>
  <c r="Q358" i="1"/>
  <c r="U358" i="1" s="1"/>
  <c r="Y358" i="1" s="1"/>
  <c r="G359" i="1" s="1"/>
  <c r="O359" i="1" s="1"/>
  <c r="N359" i="1" l="1"/>
  <c r="Q359" i="1"/>
  <c r="U359" i="1" s="1"/>
  <c r="Y359" i="1" s="1"/>
  <c r="G360" i="1" s="1"/>
  <c r="P359" i="1"/>
  <c r="T359" i="1" s="1"/>
  <c r="X359" i="1" s="1"/>
  <c r="F360" i="1" s="1"/>
  <c r="S359" i="1"/>
  <c r="W359" i="1" s="1"/>
  <c r="E360" i="1" s="1"/>
  <c r="J359" i="1"/>
  <c r="L359" i="1" s="1"/>
  <c r="R359" i="1" s="1"/>
  <c r="V359" i="1" s="1"/>
  <c r="D360" i="1" s="1"/>
  <c r="H360" i="1" l="1"/>
  <c r="I360" i="1" s="1"/>
  <c r="J360" i="1" s="1"/>
  <c r="L360" i="1" s="1"/>
  <c r="R360" i="1" s="1"/>
  <c r="V360" i="1" s="1"/>
  <c r="D361" i="1" s="1"/>
  <c r="N360" i="1"/>
  <c r="O360" i="1"/>
  <c r="Q360" i="1" l="1"/>
  <c r="U360" i="1" s="1"/>
  <c r="Y360" i="1" s="1"/>
  <c r="G361" i="1" s="1"/>
  <c r="P360" i="1"/>
  <c r="T360" i="1" s="1"/>
  <c r="X360" i="1" s="1"/>
  <c r="F361" i="1" s="1"/>
  <c r="N361" i="1" s="1"/>
  <c r="K360" i="1"/>
  <c r="M360" i="1" s="1"/>
  <c r="S360" i="1" s="1"/>
  <c r="W360" i="1" s="1"/>
  <c r="E361" i="1" s="1"/>
  <c r="O361" i="1" s="1"/>
  <c r="H361" i="1" l="1"/>
  <c r="I361" i="1" l="1"/>
  <c r="K361" i="1" s="1"/>
  <c r="M361" i="1" s="1"/>
  <c r="S361" i="1" s="1"/>
  <c r="W361" i="1" s="1"/>
  <c r="E362" i="1" s="1"/>
  <c r="J361" i="1"/>
  <c r="L361" i="1" s="1"/>
  <c r="R361" i="1" s="1"/>
  <c r="V361" i="1" s="1"/>
  <c r="D362" i="1" s="1"/>
  <c r="Q361" i="1"/>
  <c r="U361" i="1" s="1"/>
  <c r="Y361" i="1" s="1"/>
  <c r="G362" i="1" s="1"/>
  <c r="P361" i="1"/>
  <c r="T361" i="1" s="1"/>
  <c r="X361" i="1" s="1"/>
  <c r="F362" i="1" s="1"/>
  <c r="H362" i="1" l="1"/>
  <c r="I362" i="1" s="1"/>
  <c r="J362" i="1" s="1"/>
  <c r="L362" i="1" s="1"/>
  <c r="R362" i="1" s="1"/>
  <c r="V362" i="1" s="1"/>
  <c r="D363" i="1" s="1"/>
  <c r="N362" i="1"/>
  <c r="O362" i="1"/>
  <c r="K362" i="1" l="1"/>
  <c r="M362" i="1" s="1"/>
  <c r="S362" i="1" s="1"/>
  <c r="W362" i="1" s="1"/>
  <c r="E363" i="1" s="1"/>
  <c r="Q362" i="1"/>
  <c r="U362" i="1" s="1"/>
  <c r="Y362" i="1" s="1"/>
  <c r="G363" i="1" s="1"/>
  <c r="H363" i="1"/>
  <c r="I363" i="1" s="1"/>
  <c r="K363" i="1" s="1"/>
  <c r="M363" i="1" s="1"/>
  <c r="S363" i="1" s="1"/>
  <c r="W363" i="1" s="1"/>
  <c r="E364" i="1" s="1"/>
  <c r="O363" i="1"/>
  <c r="P362" i="1"/>
  <c r="T362" i="1" s="1"/>
  <c r="X362" i="1" s="1"/>
  <c r="F363" i="1" s="1"/>
  <c r="N363" i="1" s="1"/>
  <c r="P363" i="1" l="1"/>
  <c r="T363" i="1" s="1"/>
  <c r="X363" i="1" s="1"/>
  <c r="F364" i="1" s="1"/>
  <c r="Q363" i="1"/>
  <c r="U363" i="1" s="1"/>
  <c r="Y363" i="1" s="1"/>
  <c r="G364" i="1" s="1"/>
  <c r="O364" i="1" s="1"/>
  <c r="J363" i="1"/>
  <c r="L363" i="1" s="1"/>
  <c r="R363" i="1" s="1"/>
  <c r="V363" i="1" s="1"/>
  <c r="D364" i="1" s="1"/>
  <c r="N364" i="1" l="1"/>
  <c r="H364" i="1"/>
  <c r="I364" i="1" l="1"/>
  <c r="Q364" i="1"/>
  <c r="U364" i="1" s="1"/>
  <c r="Y364" i="1" s="1"/>
  <c r="G365" i="1" s="1"/>
  <c r="P364" i="1"/>
  <c r="T364" i="1" s="1"/>
  <c r="X364" i="1" s="1"/>
  <c r="F365" i="1" s="1"/>
  <c r="K364" i="1" l="1"/>
  <c r="M364" i="1" s="1"/>
  <c r="S364" i="1" s="1"/>
  <c r="W364" i="1" s="1"/>
  <c r="E365" i="1" s="1"/>
  <c r="J364" i="1"/>
  <c r="L364" i="1" s="1"/>
  <c r="R364" i="1" s="1"/>
  <c r="V364" i="1" s="1"/>
  <c r="D365" i="1" s="1"/>
  <c r="N365" i="1" l="1"/>
  <c r="H365" i="1"/>
  <c r="I365" i="1" s="1"/>
  <c r="J365" i="1" s="1"/>
  <c r="L365" i="1" s="1"/>
  <c r="R365" i="1" s="1"/>
  <c r="V365" i="1" s="1"/>
  <c r="D366" i="1" s="1"/>
  <c r="O365" i="1"/>
  <c r="Q365" i="1" l="1"/>
  <c r="U365" i="1" s="1"/>
  <c r="Y365" i="1" s="1"/>
  <c r="G366" i="1" s="1"/>
  <c r="K365" i="1"/>
  <c r="M365" i="1" s="1"/>
  <c r="S365" i="1" s="1"/>
  <c r="W365" i="1" s="1"/>
  <c r="E366" i="1" s="1"/>
  <c r="P365" i="1"/>
  <c r="T365" i="1" s="1"/>
  <c r="X365" i="1" s="1"/>
  <c r="F366" i="1" s="1"/>
  <c r="N366" i="1" s="1"/>
  <c r="H366" i="1" l="1"/>
  <c r="O366" i="1"/>
  <c r="I366" i="1" l="1"/>
  <c r="K366" i="1" l="1"/>
  <c r="M366" i="1" s="1"/>
  <c r="S366" i="1" s="1"/>
  <c r="W366" i="1" s="1"/>
  <c r="E367" i="1" s="1"/>
  <c r="P366" i="1"/>
  <c r="T366" i="1" s="1"/>
  <c r="X366" i="1" s="1"/>
  <c r="F367" i="1" s="1"/>
  <c r="J366" i="1"/>
  <c r="L366" i="1" s="1"/>
  <c r="R366" i="1" s="1"/>
  <c r="V366" i="1" s="1"/>
  <c r="D367" i="1" s="1"/>
  <c r="Q366" i="1"/>
  <c r="U366" i="1" s="1"/>
  <c r="Y366" i="1" s="1"/>
  <c r="G367" i="1" s="1"/>
  <c r="O367" i="1" s="1"/>
  <c r="N367" i="1" l="1"/>
  <c r="H367" i="1"/>
  <c r="I367" i="1" s="1"/>
  <c r="K367" i="1" s="1"/>
  <c r="M367" i="1" s="1"/>
  <c r="S367" i="1" s="1"/>
  <c r="W367" i="1" s="1"/>
  <c r="E368" i="1" s="1"/>
  <c r="Q367" i="1" l="1"/>
  <c r="U367" i="1" s="1"/>
  <c r="Y367" i="1" s="1"/>
  <c r="G368" i="1" s="1"/>
  <c r="J367" i="1"/>
  <c r="L367" i="1" s="1"/>
  <c r="R367" i="1" s="1"/>
  <c r="V367" i="1" s="1"/>
  <c r="D368" i="1" s="1"/>
  <c r="O368" i="1"/>
  <c r="P367" i="1"/>
  <c r="T367" i="1" s="1"/>
  <c r="X367" i="1" s="1"/>
  <c r="F368" i="1" s="1"/>
  <c r="N368" i="1" l="1"/>
  <c r="H368" i="1"/>
  <c r="I368" i="1" l="1"/>
  <c r="J368" i="1" s="1"/>
  <c r="L368" i="1" s="1"/>
  <c r="R368" i="1" s="1"/>
  <c r="V368" i="1" s="1"/>
  <c r="D369" i="1" s="1"/>
  <c r="K368" i="1" l="1"/>
  <c r="M368" i="1" s="1"/>
  <c r="S368" i="1" s="1"/>
  <c r="W368" i="1" s="1"/>
  <c r="E369" i="1" s="1"/>
  <c r="Q368" i="1"/>
  <c r="U368" i="1" s="1"/>
  <c r="Y368" i="1" s="1"/>
  <c r="G369" i="1" s="1"/>
  <c r="P368" i="1"/>
  <c r="T368" i="1" s="1"/>
  <c r="X368" i="1" s="1"/>
  <c r="F369" i="1" s="1"/>
  <c r="N369" i="1" s="1"/>
  <c r="O369" i="1" l="1"/>
  <c r="H369" i="1"/>
  <c r="I369" i="1" l="1"/>
  <c r="Q369" i="1" s="1"/>
  <c r="U369" i="1" s="1"/>
  <c r="Y369" i="1" s="1"/>
  <c r="G370" i="1" s="1"/>
  <c r="K369" i="1"/>
  <c r="M369" i="1" s="1"/>
  <c r="S369" i="1" s="1"/>
  <c r="W369" i="1" s="1"/>
  <c r="E370" i="1" s="1"/>
  <c r="P369" i="1"/>
  <c r="T369" i="1" s="1"/>
  <c r="X369" i="1" s="1"/>
  <c r="F370" i="1" s="1"/>
  <c r="O370" i="1" l="1"/>
  <c r="J369" i="1"/>
  <c r="L369" i="1" s="1"/>
  <c r="R369" i="1" s="1"/>
  <c r="V369" i="1" s="1"/>
  <c r="D370" i="1" s="1"/>
  <c r="H370" i="1" l="1"/>
  <c r="N370" i="1"/>
  <c r="I370" i="1" l="1"/>
  <c r="J370" i="1" l="1"/>
  <c r="L370" i="1" s="1"/>
  <c r="R370" i="1" s="1"/>
  <c r="V370" i="1" s="1"/>
  <c r="D371" i="1" s="1"/>
  <c r="Q370" i="1"/>
  <c r="U370" i="1" s="1"/>
  <c r="Y370" i="1" s="1"/>
  <c r="G371" i="1" s="1"/>
  <c r="K370" i="1"/>
  <c r="M370" i="1" s="1"/>
  <c r="S370" i="1" s="1"/>
  <c r="W370" i="1" s="1"/>
  <c r="E371" i="1" s="1"/>
  <c r="P370" i="1"/>
  <c r="T370" i="1" s="1"/>
  <c r="X370" i="1" s="1"/>
  <c r="F371" i="1" s="1"/>
  <c r="O371" i="1" l="1"/>
  <c r="N371" i="1"/>
  <c r="H371" i="1"/>
  <c r="I371" i="1" s="1"/>
  <c r="J371" i="1" l="1"/>
  <c r="L371" i="1" s="1"/>
  <c r="R371" i="1" s="1"/>
  <c r="V371" i="1" s="1"/>
  <c r="D372" i="1" s="1"/>
  <c r="P371" i="1"/>
  <c r="T371" i="1" s="1"/>
  <c r="X371" i="1" s="1"/>
  <c r="F372" i="1" s="1"/>
  <c r="K371" i="1"/>
  <c r="M371" i="1" s="1"/>
  <c r="S371" i="1" s="1"/>
  <c r="W371" i="1" s="1"/>
  <c r="E372" i="1" s="1"/>
  <c r="Q371" i="1"/>
  <c r="U371" i="1" s="1"/>
  <c r="Y371" i="1" s="1"/>
  <c r="G372" i="1" s="1"/>
  <c r="O372" i="1" l="1"/>
  <c r="H372" i="1"/>
  <c r="I372" i="1" s="1"/>
  <c r="N372" i="1"/>
  <c r="J372" i="1" l="1"/>
  <c r="L372" i="1" s="1"/>
  <c r="R372" i="1" s="1"/>
  <c r="V372" i="1" s="1"/>
  <c r="D373" i="1" s="1"/>
  <c r="P372" i="1"/>
  <c r="T372" i="1" s="1"/>
  <c r="X372" i="1" s="1"/>
  <c r="F373" i="1" s="1"/>
  <c r="N373" i="1" s="1"/>
  <c r="K372" i="1"/>
  <c r="M372" i="1" s="1"/>
  <c r="S372" i="1" s="1"/>
  <c r="W372" i="1" s="1"/>
  <c r="E373" i="1" s="1"/>
  <c r="Q372" i="1"/>
  <c r="U372" i="1" s="1"/>
  <c r="Y372" i="1" s="1"/>
  <c r="G373" i="1" s="1"/>
  <c r="O373" i="1" l="1"/>
  <c r="H373" i="1"/>
  <c r="I373" i="1" l="1"/>
  <c r="K373" i="1" s="1"/>
  <c r="M373" i="1" s="1"/>
  <c r="S373" i="1" s="1"/>
  <c r="W373" i="1" s="1"/>
  <c r="E374" i="1" s="1"/>
  <c r="J373" i="1"/>
  <c r="L373" i="1" s="1"/>
  <c r="R373" i="1" s="1"/>
  <c r="V373" i="1" s="1"/>
  <c r="D374" i="1" s="1"/>
  <c r="P373" i="1"/>
  <c r="T373" i="1" s="1"/>
  <c r="X373" i="1" s="1"/>
  <c r="F374" i="1" s="1"/>
  <c r="H374" i="1" l="1"/>
  <c r="I374" i="1" s="1"/>
  <c r="J374" i="1" s="1"/>
  <c r="L374" i="1" s="1"/>
  <c r="R374" i="1" s="1"/>
  <c r="V374" i="1" s="1"/>
  <c r="D375" i="1" s="1"/>
  <c r="N374" i="1"/>
  <c r="Q373" i="1"/>
  <c r="U373" i="1" s="1"/>
  <c r="Y373" i="1" s="1"/>
  <c r="G374" i="1" s="1"/>
  <c r="O374" i="1" s="1"/>
  <c r="Q374" i="1" s="1"/>
  <c r="U374" i="1" s="1"/>
  <c r="Y374" i="1" s="1"/>
  <c r="G375" i="1" s="1"/>
  <c r="K374" i="1" l="1"/>
  <c r="M374" i="1" s="1"/>
  <c r="P374" i="1"/>
  <c r="T374" i="1" s="1"/>
  <c r="X374" i="1" s="1"/>
  <c r="F375" i="1" s="1"/>
  <c r="S374" i="1"/>
  <c r="W374" i="1" s="1"/>
  <c r="E375" i="1" s="1"/>
  <c r="O375" i="1" s="1"/>
  <c r="H375" i="1"/>
  <c r="I375" i="1" s="1"/>
  <c r="K375" i="1" s="1"/>
  <c r="M375" i="1" s="1"/>
  <c r="S375" i="1" s="1"/>
  <c r="W375" i="1" s="1"/>
  <c r="E376" i="1" s="1"/>
  <c r="N375" i="1"/>
  <c r="P375" i="1" l="1"/>
  <c r="T375" i="1" s="1"/>
  <c r="X375" i="1" s="1"/>
  <c r="F376" i="1" s="1"/>
  <c r="J375" i="1"/>
  <c r="L375" i="1" s="1"/>
  <c r="R375" i="1" s="1"/>
  <c r="V375" i="1" s="1"/>
  <c r="D376" i="1" s="1"/>
  <c r="Q375" i="1"/>
  <c r="U375" i="1" s="1"/>
  <c r="Y375" i="1" s="1"/>
  <c r="G376" i="1" s="1"/>
  <c r="O376" i="1" s="1"/>
  <c r="N376" i="1" l="1"/>
  <c r="H376" i="1"/>
  <c r="I376" i="1" l="1"/>
  <c r="J376" i="1" s="1"/>
  <c r="L376" i="1" s="1"/>
  <c r="R376" i="1" s="1"/>
  <c r="V376" i="1" s="1"/>
  <c r="D377" i="1" s="1"/>
  <c r="K376" i="1"/>
  <c r="M376" i="1" s="1"/>
  <c r="S376" i="1" s="1"/>
  <c r="W376" i="1" s="1"/>
  <c r="E377" i="1" s="1"/>
  <c r="P376" i="1"/>
  <c r="T376" i="1" s="1"/>
  <c r="X376" i="1" s="1"/>
  <c r="F377" i="1" s="1"/>
  <c r="Q376" i="1"/>
  <c r="U376" i="1" s="1"/>
  <c r="Y376" i="1" s="1"/>
  <c r="G377" i="1" s="1"/>
  <c r="O377" i="1" l="1"/>
  <c r="H377" i="1"/>
  <c r="I377" i="1" s="1"/>
  <c r="N377" i="1"/>
  <c r="P377" i="1" l="1"/>
  <c r="T377" i="1" s="1"/>
  <c r="X377" i="1" s="1"/>
  <c r="F378" i="1" s="1"/>
  <c r="J377" i="1"/>
  <c r="L377" i="1" s="1"/>
  <c r="R377" i="1" s="1"/>
  <c r="V377" i="1" s="1"/>
  <c r="D378" i="1" s="1"/>
  <c r="K377" i="1"/>
  <c r="M377" i="1" s="1"/>
  <c r="S377" i="1" s="1"/>
  <c r="W377" i="1" s="1"/>
  <c r="E378" i="1" s="1"/>
  <c r="Q377" i="1"/>
  <c r="U377" i="1" s="1"/>
  <c r="Y377" i="1" s="1"/>
  <c r="G378" i="1" s="1"/>
  <c r="O378" i="1" l="1"/>
  <c r="N378" i="1"/>
  <c r="H378" i="1"/>
  <c r="I378" i="1" s="1"/>
  <c r="P378" i="1" l="1"/>
  <c r="T378" i="1" s="1"/>
  <c r="X378" i="1" s="1"/>
  <c r="F379" i="1" s="1"/>
  <c r="J378" i="1"/>
  <c r="L378" i="1" s="1"/>
  <c r="R378" i="1" s="1"/>
  <c r="V378" i="1" s="1"/>
  <c r="D379" i="1" s="1"/>
  <c r="K378" i="1"/>
  <c r="M378" i="1" s="1"/>
  <c r="S378" i="1" s="1"/>
  <c r="W378" i="1" s="1"/>
  <c r="E379" i="1" s="1"/>
  <c r="Q378" i="1"/>
  <c r="U378" i="1" s="1"/>
  <c r="Y378" i="1" s="1"/>
  <c r="G379" i="1" s="1"/>
  <c r="O379" i="1" l="1"/>
  <c r="H379" i="1"/>
  <c r="I379" i="1" s="1"/>
  <c r="N379" i="1"/>
  <c r="P379" i="1" l="1"/>
  <c r="T379" i="1" s="1"/>
  <c r="X379" i="1" s="1"/>
  <c r="F380" i="1" s="1"/>
  <c r="K379" i="1"/>
  <c r="M379" i="1" s="1"/>
  <c r="S379" i="1" s="1"/>
  <c r="W379" i="1" s="1"/>
  <c r="E380" i="1" s="1"/>
  <c r="J379" i="1"/>
  <c r="L379" i="1" s="1"/>
  <c r="R379" i="1" s="1"/>
  <c r="V379" i="1" s="1"/>
  <c r="D380" i="1" s="1"/>
  <c r="Q379" i="1"/>
  <c r="U379" i="1" s="1"/>
  <c r="Y379" i="1" s="1"/>
  <c r="G380" i="1" s="1"/>
  <c r="N380" i="1" l="1"/>
  <c r="H380" i="1"/>
  <c r="I380" i="1" s="1"/>
  <c r="O380" i="1"/>
  <c r="Q380" i="1" l="1"/>
  <c r="U380" i="1" s="1"/>
  <c r="Y380" i="1" s="1"/>
  <c r="G381" i="1" s="1"/>
  <c r="K380" i="1"/>
  <c r="M380" i="1" s="1"/>
  <c r="S380" i="1" s="1"/>
  <c r="W380" i="1" s="1"/>
  <c r="E381" i="1" s="1"/>
  <c r="O381" i="1" s="1"/>
  <c r="J380" i="1"/>
  <c r="L380" i="1" s="1"/>
  <c r="R380" i="1" s="1"/>
  <c r="V380" i="1" s="1"/>
  <c r="D381" i="1" s="1"/>
  <c r="P380" i="1"/>
  <c r="T380" i="1" s="1"/>
  <c r="X380" i="1" s="1"/>
  <c r="F381" i="1" s="1"/>
  <c r="N381" i="1" l="1"/>
  <c r="H381" i="1"/>
  <c r="I381" i="1" s="1"/>
  <c r="K381" i="1" s="1"/>
  <c r="M381" i="1" s="1"/>
  <c r="S381" i="1" s="1"/>
  <c r="W381" i="1" s="1"/>
  <c r="E382" i="1" s="1"/>
  <c r="J381" i="1" l="1"/>
  <c r="L381" i="1" s="1"/>
  <c r="R381" i="1" s="1"/>
  <c r="V381" i="1" s="1"/>
  <c r="D382" i="1" s="1"/>
  <c r="P381" i="1"/>
  <c r="T381" i="1" s="1"/>
  <c r="X381" i="1" s="1"/>
  <c r="F382" i="1" s="1"/>
  <c r="N382" i="1" s="1"/>
  <c r="H382" i="1"/>
  <c r="I382" i="1" s="1"/>
  <c r="Q381" i="1"/>
  <c r="U381" i="1" s="1"/>
  <c r="Y381" i="1" s="1"/>
  <c r="G382" i="1" s="1"/>
  <c r="O382" i="1" s="1"/>
  <c r="J382" i="1" l="1"/>
  <c r="L382" i="1" s="1"/>
  <c r="R382" i="1" s="1"/>
  <c r="V382" i="1" s="1"/>
  <c r="D383" i="1" s="1"/>
  <c r="K382" i="1"/>
  <c r="M382" i="1" s="1"/>
  <c r="P382" i="1"/>
  <c r="T382" i="1" s="1"/>
  <c r="X382" i="1" s="1"/>
  <c r="F383" i="1" s="1"/>
  <c r="S382" i="1"/>
  <c r="W382" i="1" s="1"/>
  <c r="E383" i="1" s="1"/>
  <c r="Q382" i="1"/>
  <c r="U382" i="1" s="1"/>
  <c r="Y382" i="1" s="1"/>
  <c r="G383" i="1" s="1"/>
  <c r="N383" i="1" l="1"/>
  <c r="H383" i="1"/>
  <c r="I383" i="1" s="1"/>
  <c r="J383" i="1" s="1"/>
  <c r="L383" i="1" s="1"/>
  <c r="R383" i="1" s="1"/>
  <c r="V383" i="1" s="1"/>
  <c r="D384" i="1" s="1"/>
  <c r="O383" i="1"/>
  <c r="K383" i="1"/>
  <c r="M383" i="1" s="1"/>
  <c r="S383" i="1" s="1"/>
  <c r="W383" i="1" s="1"/>
  <c r="E384" i="1" s="1"/>
  <c r="H384" i="1" l="1"/>
  <c r="Q383" i="1"/>
  <c r="U383" i="1" s="1"/>
  <c r="Y383" i="1" s="1"/>
  <c r="G384" i="1" s="1"/>
  <c r="P383" i="1"/>
  <c r="T383" i="1" s="1"/>
  <c r="X383" i="1" s="1"/>
  <c r="F384" i="1" s="1"/>
  <c r="N384" i="1" s="1"/>
  <c r="P384" i="1" s="1"/>
  <c r="T384" i="1" s="1"/>
  <c r="X384" i="1" s="1"/>
  <c r="F385" i="1" s="1"/>
  <c r="I384" i="1"/>
  <c r="J384" i="1" s="1"/>
  <c r="L384" i="1" s="1"/>
  <c r="R384" i="1" s="1"/>
  <c r="V384" i="1" s="1"/>
  <c r="D385" i="1" s="1"/>
  <c r="O384" i="1"/>
  <c r="Q384" i="1" s="1"/>
  <c r="U384" i="1" s="1"/>
  <c r="Y384" i="1" s="1"/>
  <c r="G385" i="1" s="1"/>
  <c r="K384" i="1"/>
  <c r="M384" i="1" s="1"/>
  <c r="S384" i="1" s="1"/>
  <c r="W384" i="1" s="1"/>
  <c r="E385" i="1" s="1"/>
  <c r="O385" i="1" l="1"/>
  <c r="N385" i="1"/>
  <c r="H385" i="1"/>
  <c r="I385" i="1" s="1"/>
  <c r="J385" i="1" s="1"/>
  <c r="L385" i="1" s="1"/>
  <c r="R385" i="1" s="1"/>
  <c r="V385" i="1" s="1"/>
  <c r="D386" i="1" s="1"/>
  <c r="P385" i="1" l="1"/>
  <c r="T385" i="1" s="1"/>
  <c r="X385" i="1" s="1"/>
  <c r="F386" i="1" s="1"/>
  <c r="N386" i="1" s="1"/>
  <c r="K385" i="1"/>
  <c r="M385" i="1" s="1"/>
  <c r="S385" i="1" s="1"/>
  <c r="W385" i="1" s="1"/>
  <c r="E386" i="1" s="1"/>
  <c r="Q385" i="1"/>
  <c r="U385" i="1" s="1"/>
  <c r="Y385" i="1" s="1"/>
  <c r="G386" i="1" s="1"/>
  <c r="O386" i="1" l="1"/>
  <c r="H386" i="1"/>
  <c r="I386" i="1" l="1"/>
  <c r="J386" i="1"/>
  <c r="L386" i="1" s="1"/>
  <c r="R386" i="1" s="1"/>
  <c r="V386" i="1" s="1"/>
  <c r="D387" i="1" s="1"/>
  <c r="Q386" i="1"/>
  <c r="U386" i="1" s="1"/>
  <c r="Y386" i="1" s="1"/>
  <c r="G387" i="1" s="1"/>
  <c r="K386" i="1"/>
  <c r="M386" i="1" s="1"/>
  <c r="S386" i="1" s="1"/>
  <c r="W386" i="1" s="1"/>
  <c r="E387" i="1" s="1"/>
  <c r="P386" i="1"/>
  <c r="T386" i="1" s="1"/>
  <c r="X386" i="1" s="1"/>
  <c r="F387" i="1" s="1"/>
  <c r="O387" i="1" l="1"/>
  <c r="H387" i="1"/>
  <c r="I387" i="1" s="1"/>
  <c r="K387" i="1" s="1"/>
  <c r="M387" i="1" s="1"/>
  <c r="S387" i="1" s="1"/>
  <c r="W387" i="1" s="1"/>
  <c r="E388" i="1" s="1"/>
  <c r="N387" i="1"/>
  <c r="J387" i="1" l="1"/>
  <c r="L387" i="1" s="1"/>
  <c r="R387" i="1" s="1"/>
  <c r="V387" i="1" s="1"/>
  <c r="D388" i="1" s="1"/>
  <c r="P387" i="1"/>
  <c r="T387" i="1" s="1"/>
  <c r="X387" i="1" s="1"/>
  <c r="F388" i="1" s="1"/>
  <c r="N388" i="1" s="1"/>
  <c r="H388" i="1"/>
  <c r="I388" i="1" s="1"/>
  <c r="J388" i="1" s="1"/>
  <c r="L388" i="1" s="1"/>
  <c r="Q387" i="1"/>
  <c r="U387" i="1" s="1"/>
  <c r="Y387" i="1" s="1"/>
  <c r="G388" i="1" s="1"/>
  <c r="O388" i="1" s="1"/>
  <c r="P388" i="1" l="1"/>
  <c r="T388" i="1" s="1"/>
  <c r="X388" i="1" s="1"/>
  <c r="F389" i="1" s="1"/>
  <c r="Q388" i="1"/>
  <c r="U388" i="1" s="1"/>
  <c r="Y388" i="1" s="1"/>
  <c r="G389" i="1" s="1"/>
  <c r="R388" i="1"/>
  <c r="V388" i="1" s="1"/>
  <c r="D389" i="1" s="1"/>
  <c r="N389" i="1" s="1"/>
  <c r="K388" i="1"/>
  <c r="M388" i="1" s="1"/>
  <c r="S388" i="1" s="1"/>
  <c r="W388" i="1" s="1"/>
  <c r="E389" i="1" s="1"/>
  <c r="H389" i="1" s="1"/>
  <c r="I389" i="1" l="1"/>
  <c r="J389" i="1"/>
  <c r="L389" i="1" s="1"/>
  <c r="R389" i="1" s="1"/>
  <c r="V389" i="1" s="1"/>
  <c r="D390" i="1" s="1"/>
  <c r="O389" i="1"/>
  <c r="Q389" i="1" s="1"/>
  <c r="U389" i="1" s="1"/>
  <c r="Y389" i="1" s="1"/>
  <c r="G390" i="1" s="1"/>
  <c r="K389" i="1"/>
  <c r="M389" i="1" s="1"/>
  <c r="S389" i="1" s="1"/>
  <c r="W389" i="1" s="1"/>
  <c r="E390" i="1" s="1"/>
  <c r="P389" i="1"/>
  <c r="T389" i="1" s="1"/>
  <c r="X389" i="1" s="1"/>
  <c r="F390" i="1" s="1"/>
  <c r="N390" i="1" l="1"/>
  <c r="H390" i="1"/>
  <c r="I390" i="1" s="1"/>
  <c r="J390" i="1" s="1"/>
  <c r="L390" i="1" s="1"/>
  <c r="R390" i="1" s="1"/>
  <c r="V390" i="1" s="1"/>
  <c r="D391" i="1" s="1"/>
  <c r="O390" i="1"/>
  <c r="Q390" i="1" l="1"/>
  <c r="U390" i="1" s="1"/>
  <c r="Y390" i="1" s="1"/>
  <c r="G391" i="1" s="1"/>
  <c r="K390" i="1"/>
  <c r="M390" i="1" s="1"/>
  <c r="S390" i="1" s="1"/>
  <c r="W390" i="1" s="1"/>
  <c r="E391" i="1" s="1"/>
  <c r="H391" i="1" s="1"/>
  <c r="P390" i="1"/>
  <c r="T390" i="1" s="1"/>
  <c r="X390" i="1" s="1"/>
  <c r="F391" i="1" s="1"/>
  <c r="N391" i="1" s="1"/>
  <c r="O391" i="1" l="1"/>
  <c r="I391" i="1"/>
  <c r="J391" i="1" s="1"/>
  <c r="L391" i="1" s="1"/>
  <c r="R391" i="1" s="1"/>
  <c r="V391" i="1" s="1"/>
  <c r="D392" i="1" s="1"/>
  <c r="P391" i="1" l="1"/>
  <c r="T391" i="1" s="1"/>
  <c r="X391" i="1" s="1"/>
  <c r="F392" i="1" s="1"/>
  <c r="Q391" i="1"/>
  <c r="U391" i="1" s="1"/>
  <c r="Y391" i="1" s="1"/>
  <c r="G392" i="1" s="1"/>
  <c r="K391" i="1"/>
  <c r="M391" i="1" s="1"/>
  <c r="S391" i="1" s="1"/>
  <c r="W391" i="1" s="1"/>
  <c r="E392" i="1" s="1"/>
  <c r="O392" i="1" s="1"/>
  <c r="N392" i="1"/>
  <c r="H392" i="1" l="1"/>
  <c r="I392" i="1" s="1"/>
  <c r="K392" i="1" s="1"/>
  <c r="M392" i="1" s="1"/>
  <c r="S392" i="1" s="1"/>
  <c r="W392" i="1" s="1"/>
  <c r="E393" i="1" s="1"/>
  <c r="P392" i="1" l="1"/>
  <c r="T392" i="1" s="1"/>
  <c r="X392" i="1" s="1"/>
  <c r="F393" i="1" s="1"/>
  <c r="J392" i="1"/>
  <c r="L392" i="1" s="1"/>
  <c r="R392" i="1" s="1"/>
  <c r="V392" i="1" s="1"/>
  <c r="D393" i="1" s="1"/>
  <c r="N393" i="1" s="1"/>
  <c r="Q392" i="1"/>
  <c r="U392" i="1" s="1"/>
  <c r="Y392" i="1" s="1"/>
  <c r="G393" i="1" s="1"/>
  <c r="O393" i="1" s="1"/>
  <c r="H393" i="1" l="1"/>
  <c r="I393" i="1" s="1"/>
  <c r="J393" i="1" s="1"/>
  <c r="L393" i="1" s="1"/>
  <c r="R393" i="1" s="1"/>
  <c r="V393" i="1" s="1"/>
  <c r="D394" i="1" s="1"/>
  <c r="Q393" i="1" l="1"/>
  <c r="U393" i="1" s="1"/>
  <c r="Y393" i="1" s="1"/>
  <c r="G394" i="1" s="1"/>
  <c r="K393" i="1"/>
  <c r="M393" i="1" s="1"/>
  <c r="S393" i="1" s="1"/>
  <c r="W393" i="1" s="1"/>
  <c r="E394" i="1" s="1"/>
  <c r="P393" i="1"/>
  <c r="T393" i="1" s="1"/>
  <c r="X393" i="1" s="1"/>
  <c r="F394" i="1" s="1"/>
  <c r="N394" i="1" s="1"/>
  <c r="O394" i="1" l="1"/>
  <c r="H394" i="1"/>
  <c r="I394" i="1" l="1"/>
  <c r="J394" i="1"/>
  <c r="L394" i="1" s="1"/>
  <c r="R394" i="1" s="1"/>
  <c r="V394" i="1" s="1"/>
  <c r="D395" i="1" s="1"/>
  <c r="Q394" i="1"/>
  <c r="U394" i="1" s="1"/>
  <c r="Y394" i="1" s="1"/>
  <c r="G395" i="1" s="1"/>
  <c r="K394" i="1"/>
  <c r="M394" i="1" s="1"/>
  <c r="S394" i="1" s="1"/>
  <c r="W394" i="1" s="1"/>
  <c r="E395" i="1" s="1"/>
  <c r="P394" i="1"/>
  <c r="T394" i="1" s="1"/>
  <c r="X394" i="1" s="1"/>
  <c r="F395" i="1" s="1"/>
  <c r="O395" i="1" l="1"/>
  <c r="N395" i="1"/>
  <c r="H395" i="1"/>
  <c r="I395" i="1" s="1"/>
  <c r="K395" i="1" s="1"/>
  <c r="M395" i="1" s="1"/>
  <c r="S395" i="1" s="1"/>
  <c r="W395" i="1" s="1"/>
  <c r="E396" i="1" s="1"/>
  <c r="J395" i="1" l="1"/>
  <c r="L395" i="1" s="1"/>
  <c r="R395" i="1" s="1"/>
  <c r="V395" i="1" s="1"/>
  <c r="D396" i="1" s="1"/>
  <c r="P395" i="1"/>
  <c r="T395" i="1" s="1"/>
  <c r="X395" i="1" s="1"/>
  <c r="F396" i="1" s="1"/>
  <c r="N396" i="1" s="1"/>
  <c r="H396" i="1"/>
  <c r="I396" i="1" s="1"/>
  <c r="Q395" i="1"/>
  <c r="U395" i="1" s="1"/>
  <c r="Y395" i="1" s="1"/>
  <c r="G396" i="1" s="1"/>
  <c r="O396" i="1" s="1"/>
  <c r="P396" i="1" l="1"/>
  <c r="T396" i="1" s="1"/>
  <c r="X396" i="1" s="1"/>
  <c r="F397" i="1" s="1"/>
  <c r="J396" i="1"/>
  <c r="L396" i="1" s="1"/>
  <c r="R396" i="1" s="1"/>
  <c r="V396" i="1" s="1"/>
  <c r="D397" i="1" s="1"/>
  <c r="Q396" i="1"/>
  <c r="U396" i="1" s="1"/>
  <c r="Y396" i="1" s="1"/>
  <c r="G397" i="1" s="1"/>
  <c r="K396" i="1"/>
  <c r="M396" i="1" s="1"/>
  <c r="S396" i="1" s="1"/>
  <c r="W396" i="1" s="1"/>
  <c r="E397" i="1" s="1"/>
  <c r="O397" i="1" l="1"/>
  <c r="N397" i="1"/>
  <c r="H397" i="1"/>
  <c r="I397" i="1" s="1"/>
  <c r="Q397" i="1" s="1"/>
  <c r="U397" i="1" s="1"/>
  <c r="Y397" i="1" s="1"/>
  <c r="G398" i="1" s="1"/>
  <c r="J397" i="1" l="1"/>
  <c r="L397" i="1" s="1"/>
  <c r="R397" i="1" s="1"/>
  <c r="V397" i="1" s="1"/>
  <c r="D398" i="1" s="1"/>
  <c r="K397" i="1"/>
  <c r="M397" i="1" s="1"/>
  <c r="S397" i="1" s="1"/>
  <c r="W397" i="1" s="1"/>
  <c r="E398" i="1" s="1"/>
  <c r="P397" i="1"/>
  <c r="T397" i="1" s="1"/>
  <c r="X397" i="1" s="1"/>
  <c r="F398" i="1" s="1"/>
  <c r="H398" i="1" l="1"/>
  <c r="I398" i="1" s="1"/>
  <c r="J398" i="1" s="1"/>
  <c r="L398" i="1" s="1"/>
  <c r="R398" i="1" s="1"/>
  <c r="V398" i="1" s="1"/>
  <c r="D399" i="1" s="1"/>
  <c r="O398" i="1"/>
  <c r="N398" i="1"/>
  <c r="Q398" i="1" l="1"/>
  <c r="U398" i="1" s="1"/>
  <c r="Y398" i="1" s="1"/>
  <c r="G399" i="1" s="1"/>
  <c r="P398" i="1"/>
  <c r="T398" i="1" s="1"/>
  <c r="X398" i="1" s="1"/>
  <c r="F399" i="1" s="1"/>
  <c r="N399" i="1" s="1"/>
  <c r="K398" i="1"/>
  <c r="M398" i="1" s="1"/>
  <c r="S398" i="1" s="1"/>
  <c r="W398" i="1" s="1"/>
  <c r="E399" i="1" s="1"/>
  <c r="O399" i="1" l="1"/>
  <c r="H399" i="1"/>
  <c r="I399" i="1" l="1"/>
  <c r="Q399" i="1" s="1"/>
  <c r="U399" i="1" s="1"/>
  <c r="Y399" i="1" s="1"/>
  <c r="G400" i="1" s="1"/>
  <c r="K399" i="1"/>
  <c r="M399" i="1" s="1"/>
  <c r="S399" i="1" s="1"/>
  <c r="W399" i="1" s="1"/>
  <c r="E400" i="1" s="1"/>
  <c r="P399" i="1"/>
  <c r="T399" i="1" s="1"/>
  <c r="X399" i="1" s="1"/>
  <c r="F400" i="1" s="1"/>
  <c r="O400" i="1" l="1"/>
  <c r="J399" i="1"/>
  <c r="L399" i="1" s="1"/>
  <c r="R399" i="1" s="1"/>
  <c r="V399" i="1" s="1"/>
  <c r="D400" i="1" s="1"/>
  <c r="H400" i="1" l="1"/>
  <c r="N400" i="1"/>
  <c r="I400" i="1" l="1"/>
  <c r="K400" i="1"/>
  <c r="M400" i="1" s="1"/>
  <c r="S400" i="1" s="1"/>
  <c r="W400" i="1" s="1"/>
  <c r="E401" i="1" s="1"/>
  <c r="J400" i="1" l="1"/>
  <c r="L400" i="1" s="1"/>
  <c r="R400" i="1" s="1"/>
  <c r="V400" i="1" s="1"/>
  <c r="D401" i="1" s="1"/>
  <c r="Q400" i="1"/>
  <c r="U400" i="1" s="1"/>
  <c r="Y400" i="1" s="1"/>
  <c r="G401" i="1" s="1"/>
  <c r="O401" i="1" s="1"/>
  <c r="P400" i="1"/>
  <c r="T400" i="1" s="1"/>
  <c r="X400" i="1" s="1"/>
  <c r="F401" i="1" s="1"/>
  <c r="N401" i="1" l="1"/>
  <c r="H401" i="1"/>
  <c r="I401" i="1" l="1"/>
  <c r="J401" i="1" s="1"/>
  <c r="L401" i="1" s="1"/>
  <c r="R401" i="1" s="1"/>
  <c r="V401" i="1" s="1"/>
  <c r="D402" i="1" s="1"/>
  <c r="Q401" i="1" l="1"/>
  <c r="U401" i="1" s="1"/>
  <c r="Y401" i="1" s="1"/>
  <c r="G402" i="1" s="1"/>
  <c r="P401" i="1"/>
  <c r="T401" i="1" s="1"/>
  <c r="X401" i="1" s="1"/>
  <c r="F402" i="1" s="1"/>
  <c r="N402" i="1" s="1"/>
  <c r="K401" i="1"/>
  <c r="M401" i="1" s="1"/>
  <c r="S401" i="1" s="1"/>
  <c r="W401" i="1" s="1"/>
  <c r="E402" i="1" s="1"/>
  <c r="O402" i="1" l="1"/>
  <c r="H402" i="1"/>
  <c r="I402" i="1" l="1"/>
  <c r="Q402" i="1" s="1"/>
  <c r="U402" i="1" s="1"/>
  <c r="Y402" i="1" s="1"/>
  <c r="G403" i="1" s="1"/>
  <c r="J402" i="1"/>
  <c r="L402" i="1" s="1"/>
  <c r="R402" i="1" s="1"/>
  <c r="V402" i="1" s="1"/>
  <c r="D403" i="1" s="1"/>
  <c r="K402" i="1"/>
  <c r="M402" i="1" s="1"/>
  <c r="S402" i="1" s="1"/>
  <c r="W402" i="1" s="1"/>
  <c r="E403" i="1" s="1"/>
  <c r="P402" i="1"/>
  <c r="T402" i="1" s="1"/>
  <c r="X402" i="1" s="1"/>
  <c r="F403" i="1" s="1"/>
  <c r="N403" i="1" l="1"/>
  <c r="H403" i="1"/>
  <c r="I403" i="1" s="1"/>
  <c r="K403" i="1" s="1"/>
  <c r="M403" i="1" s="1"/>
  <c r="S403" i="1" s="1"/>
  <c r="W403" i="1" s="1"/>
  <c r="E404" i="1" s="1"/>
  <c r="O403" i="1"/>
  <c r="Q403" i="1" l="1"/>
  <c r="U403" i="1" s="1"/>
  <c r="Y403" i="1" s="1"/>
  <c r="G404" i="1" s="1"/>
  <c r="O404" i="1" s="1"/>
  <c r="J403" i="1"/>
  <c r="L403" i="1" s="1"/>
  <c r="R403" i="1" s="1"/>
  <c r="V403" i="1" s="1"/>
  <c r="D404" i="1" s="1"/>
  <c r="P403" i="1"/>
  <c r="T403" i="1" s="1"/>
  <c r="X403" i="1" s="1"/>
  <c r="F404" i="1" s="1"/>
  <c r="H404" i="1" l="1"/>
  <c r="N404" i="1"/>
  <c r="I404" i="1" l="1"/>
  <c r="J404" i="1" s="1"/>
  <c r="L404" i="1" s="1"/>
  <c r="R404" i="1" s="1"/>
  <c r="V404" i="1" s="1"/>
  <c r="D405" i="1" s="1"/>
  <c r="P404" i="1"/>
  <c r="T404" i="1" s="1"/>
  <c r="X404" i="1" s="1"/>
  <c r="F405" i="1" s="1"/>
  <c r="Q404" i="1"/>
  <c r="U404" i="1" s="1"/>
  <c r="Y404" i="1" s="1"/>
  <c r="G405" i="1" s="1"/>
  <c r="K404" i="1" l="1"/>
  <c r="M404" i="1" s="1"/>
  <c r="S404" i="1" s="1"/>
  <c r="W404" i="1" s="1"/>
  <c r="E405" i="1" s="1"/>
  <c r="O405" i="1" s="1"/>
  <c r="N405" i="1"/>
  <c r="H405" i="1" l="1"/>
  <c r="I405" i="1" s="1"/>
  <c r="J405" i="1" s="1"/>
  <c r="L405" i="1" s="1"/>
  <c r="R405" i="1" s="1"/>
  <c r="V405" i="1" s="1"/>
  <c r="D406" i="1" s="1"/>
  <c r="Q405" i="1" l="1"/>
  <c r="U405" i="1" s="1"/>
  <c r="Y405" i="1" s="1"/>
  <c r="G406" i="1" s="1"/>
  <c r="P405" i="1"/>
  <c r="T405" i="1" s="1"/>
  <c r="X405" i="1" s="1"/>
  <c r="F406" i="1" s="1"/>
  <c r="N406" i="1" s="1"/>
  <c r="K405" i="1"/>
  <c r="M405" i="1" s="1"/>
  <c r="S405" i="1" s="1"/>
  <c r="W405" i="1" s="1"/>
  <c r="E406" i="1" s="1"/>
  <c r="O406" i="1" s="1"/>
  <c r="H406" i="1" l="1"/>
  <c r="I406" i="1" s="1"/>
  <c r="J406" i="1" l="1"/>
  <c r="L406" i="1" s="1"/>
  <c r="R406" i="1" s="1"/>
  <c r="V406" i="1" s="1"/>
  <c r="D407" i="1" s="1"/>
  <c r="Q406" i="1"/>
  <c r="U406" i="1" s="1"/>
  <c r="Y406" i="1" s="1"/>
  <c r="G407" i="1" s="1"/>
  <c r="P406" i="1"/>
  <c r="T406" i="1" s="1"/>
  <c r="X406" i="1" s="1"/>
  <c r="F407" i="1" s="1"/>
  <c r="N407" i="1" s="1"/>
  <c r="K406" i="1"/>
  <c r="M406" i="1" s="1"/>
  <c r="S406" i="1" s="1"/>
  <c r="W406" i="1" s="1"/>
  <c r="E407" i="1" s="1"/>
  <c r="O407" i="1" s="1"/>
  <c r="H407" i="1" l="1"/>
  <c r="I407" i="1" s="1"/>
  <c r="P407" i="1" s="1"/>
  <c r="T407" i="1" s="1"/>
  <c r="X407" i="1" s="1"/>
  <c r="F408" i="1" s="1"/>
  <c r="K407" i="1"/>
  <c r="M407" i="1" s="1"/>
  <c r="S407" i="1" s="1"/>
  <c r="W407" i="1" s="1"/>
  <c r="E408" i="1" s="1"/>
  <c r="Q407" i="1"/>
  <c r="U407" i="1" s="1"/>
  <c r="Y407" i="1" s="1"/>
  <c r="G408" i="1" s="1"/>
  <c r="J407" i="1" l="1"/>
  <c r="L407" i="1" s="1"/>
  <c r="R407" i="1" s="1"/>
  <c r="V407" i="1" s="1"/>
  <c r="D408" i="1" s="1"/>
  <c r="N408" i="1" s="1"/>
  <c r="H408" i="1"/>
  <c r="I408" i="1" s="1"/>
  <c r="O408" i="1"/>
  <c r="K408" i="1" l="1"/>
  <c r="M408" i="1" s="1"/>
  <c r="S408" i="1" s="1"/>
  <c r="W408" i="1" s="1"/>
  <c r="E409" i="1" s="1"/>
  <c r="Q408" i="1"/>
  <c r="U408" i="1" s="1"/>
  <c r="Y408" i="1" s="1"/>
  <c r="G409" i="1" s="1"/>
  <c r="J408" i="1"/>
  <c r="L408" i="1" s="1"/>
  <c r="R408" i="1" s="1"/>
  <c r="V408" i="1" s="1"/>
  <c r="D409" i="1" s="1"/>
  <c r="P408" i="1"/>
  <c r="T408" i="1" s="1"/>
  <c r="X408" i="1" s="1"/>
  <c r="F409" i="1" s="1"/>
  <c r="N409" i="1" l="1"/>
  <c r="H409" i="1"/>
  <c r="I409" i="1" s="1"/>
  <c r="J409" i="1" s="1"/>
  <c r="L409" i="1" s="1"/>
  <c r="R409" i="1" s="1"/>
  <c r="V409" i="1" s="1"/>
  <c r="D410" i="1" s="1"/>
  <c r="O409" i="1"/>
  <c r="K409" i="1" l="1"/>
  <c r="M409" i="1" s="1"/>
  <c r="S409" i="1" s="1"/>
  <c r="W409" i="1" s="1"/>
  <c r="E410" i="1" s="1"/>
  <c r="Q409" i="1"/>
  <c r="U409" i="1" s="1"/>
  <c r="Y409" i="1" s="1"/>
  <c r="G410" i="1" s="1"/>
  <c r="O410" i="1" s="1"/>
  <c r="H410" i="1"/>
  <c r="I410" i="1" s="1"/>
  <c r="J410" i="1" s="1"/>
  <c r="L410" i="1" s="1"/>
  <c r="P409" i="1"/>
  <c r="T409" i="1" s="1"/>
  <c r="X409" i="1" s="1"/>
  <c r="F410" i="1" s="1"/>
  <c r="N410" i="1" s="1"/>
  <c r="P410" i="1" l="1"/>
  <c r="T410" i="1" s="1"/>
  <c r="X410" i="1" s="1"/>
  <c r="F411" i="1" s="1"/>
  <c r="K410" i="1"/>
  <c r="M410" i="1" s="1"/>
  <c r="S410" i="1" s="1"/>
  <c r="W410" i="1" s="1"/>
  <c r="E411" i="1" s="1"/>
  <c r="Q410" i="1"/>
  <c r="U410" i="1" s="1"/>
  <c r="Y410" i="1" s="1"/>
  <c r="G411" i="1" s="1"/>
  <c r="O411" i="1" s="1"/>
  <c r="R410" i="1"/>
  <c r="V410" i="1" s="1"/>
  <c r="D411" i="1" s="1"/>
  <c r="N411" i="1" l="1"/>
  <c r="H411" i="1"/>
  <c r="I411" i="1" l="1"/>
  <c r="P411" i="1" s="1"/>
  <c r="T411" i="1" s="1"/>
  <c r="X411" i="1" s="1"/>
  <c r="F412" i="1" s="1"/>
  <c r="K411" i="1"/>
  <c r="M411" i="1" s="1"/>
  <c r="S411" i="1" s="1"/>
  <c r="W411" i="1" s="1"/>
  <c r="E412" i="1" s="1"/>
  <c r="Q411" i="1"/>
  <c r="U411" i="1" s="1"/>
  <c r="Y411" i="1" s="1"/>
  <c r="G412" i="1" s="1"/>
  <c r="J411" i="1"/>
  <c r="L411" i="1" s="1"/>
  <c r="R411" i="1" s="1"/>
  <c r="V411" i="1" s="1"/>
  <c r="D412" i="1" s="1"/>
  <c r="O412" i="1" l="1"/>
  <c r="H412" i="1"/>
  <c r="I412" i="1" s="1"/>
  <c r="N412" i="1"/>
  <c r="J412" i="1" l="1"/>
  <c r="L412" i="1" s="1"/>
  <c r="R412" i="1" s="1"/>
  <c r="V412" i="1" s="1"/>
  <c r="D413" i="1" s="1"/>
  <c r="K412" i="1"/>
  <c r="M412" i="1" s="1"/>
  <c r="S412" i="1" s="1"/>
  <c r="W412" i="1" s="1"/>
  <c r="E413" i="1" s="1"/>
  <c r="P412" i="1"/>
  <c r="T412" i="1" s="1"/>
  <c r="X412" i="1" s="1"/>
  <c r="F413" i="1" s="1"/>
  <c r="Q412" i="1"/>
  <c r="U412" i="1" s="1"/>
  <c r="Y412" i="1" s="1"/>
  <c r="G413" i="1" s="1"/>
  <c r="O413" i="1" l="1"/>
  <c r="N413" i="1"/>
  <c r="H413" i="1"/>
  <c r="I413" i="1" s="1"/>
  <c r="P413" i="1" l="1"/>
  <c r="T413" i="1" s="1"/>
  <c r="X413" i="1" s="1"/>
  <c r="F414" i="1" s="1"/>
  <c r="J413" i="1"/>
  <c r="L413" i="1" s="1"/>
  <c r="R413" i="1" s="1"/>
  <c r="V413" i="1" s="1"/>
  <c r="D414" i="1" s="1"/>
  <c r="K413" i="1"/>
  <c r="M413" i="1" s="1"/>
  <c r="S413" i="1" s="1"/>
  <c r="W413" i="1" s="1"/>
  <c r="E414" i="1" s="1"/>
  <c r="Q413" i="1"/>
  <c r="U413" i="1" s="1"/>
  <c r="Y413" i="1" s="1"/>
  <c r="G414" i="1" s="1"/>
  <c r="O414" i="1" l="1"/>
  <c r="N414" i="1"/>
  <c r="H414" i="1"/>
  <c r="I414" i="1" s="1"/>
  <c r="K414" i="1" s="1"/>
  <c r="M414" i="1" s="1"/>
  <c r="S414" i="1" s="1"/>
  <c r="W414" i="1" s="1"/>
  <c r="E415" i="1" s="1"/>
  <c r="P414" i="1" l="1"/>
  <c r="T414" i="1" s="1"/>
  <c r="X414" i="1" s="1"/>
  <c r="F415" i="1" s="1"/>
  <c r="J414" i="1"/>
  <c r="L414" i="1" s="1"/>
  <c r="R414" i="1" s="1"/>
  <c r="V414" i="1" s="1"/>
  <c r="D415" i="1" s="1"/>
  <c r="Q414" i="1"/>
  <c r="U414" i="1" s="1"/>
  <c r="Y414" i="1" s="1"/>
  <c r="G415" i="1" s="1"/>
  <c r="O415" i="1" s="1"/>
  <c r="N415" i="1" l="1"/>
  <c r="H415" i="1"/>
  <c r="I415" i="1" l="1"/>
  <c r="J415" i="1" s="1"/>
  <c r="L415" i="1" s="1"/>
  <c r="R415" i="1" s="1"/>
  <c r="V415" i="1" s="1"/>
  <c r="D416" i="1" s="1"/>
  <c r="Q415" i="1"/>
  <c r="U415" i="1" s="1"/>
  <c r="Y415" i="1" s="1"/>
  <c r="G416" i="1" s="1"/>
  <c r="K415" i="1" l="1"/>
  <c r="M415" i="1" s="1"/>
  <c r="S415" i="1" s="1"/>
  <c r="W415" i="1" s="1"/>
  <c r="E416" i="1" s="1"/>
  <c r="P415" i="1"/>
  <c r="T415" i="1" s="1"/>
  <c r="X415" i="1" s="1"/>
  <c r="F416" i="1" s="1"/>
  <c r="N416" i="1" s="1"/>
  <c r="H416" i="1" l="1"/>
  <c r="O416" i="1"/>
  <c r="I416" i="1" l="1"/>
  <c r="J416" i="1" s="1"/>
  <c r="L416" i="1" s="1"/>
  <c r="R416" i="1" s="1"/>
  <c r="V416" i="1" s="1"/>
  <c r="D417" i="1" s="1"/>
  <c r="K416" i="1"/>
  <c r="M416" i="1" s="1"/>
  <c r="S416" i="1" s="1"/>
  <c r="W416" i="1" s="1"/>
  <c r="E417" i="1" s="1"/>
  <c r="Q416" i="1"/>
  <c r="U416" i="1" s="1"/>
  <c r="Y416" i="1" s="1"/>
  <c r="G417" i="1" s="1"/>
  <c r="P416" i="1"/>
  <c r="T416" i="1" s="1"/>
  <c r="X416" i="1" s="1"/>
  <c r="F417" i="1" s="1"/>
  <c r="H417" i="1" l="1"/>
  <c r="I417" i="1" s="1"/>
  <c r="J417" i="1" s="1"/>
  <c r="L417" i="1" s="1"/>
  <c r="R417" i="1" s="1"/>
  <c r="V417" i="1" s="1"/>
  <c r="D418" i="1" s="1"/>
  <c r="N417" i="1"/>
  <c r="O417" i="1"/>
  <c r="Q417" i="1" l="1"/>
  <c r="U417" i="1" s="1"/>
  <c r="Y417" i="1" s="1"/>
  <c r="G418" i="1" s="1"/>
  <c r="K417" i="1"/>
  <c r="M417" i="1" s="1"/>
  <c r="S417" i="1" s="1"/>
  <c r="W417" i="1" s="1"/>
  <c r="E418" i="1" s="1"/>
  <c r="P417" i="1"/>
  <c r="T417" i="1" s="1"/>
  <c r="X417" i="1" s="1"/>
  <c r="F418" i="1" s="1"/>
  <c r="N418" i="1" s="1"/>
  <c r="H418" i="1"/>
  <c r="I418" i="1" s="1"/>
  <c r="J418" i="1" s="1"/>
  <c r="L418" i="1" s="1"/>
  <c r="R418" i="1" s="1"/>
  <c r="V418" i="1" s="1"/>
  <c r="D419" i="1" s="1"/>
  <c r="O418" i="1"/>
  <c r="Q418" i="1" l="1"/>
  <c r="U418" i="1" s="1"/>
  <c r="Y418" i="1" s="1"/>
  <c r="G419" i="1" s="1"/>
  <c r="K418" i="1"/>
  <c r="M418" i="1" s="1"/>
  <c r="S418" i="1" s="1"/>
  <c r="W418" i="1" s="1"/>
  <c r="E419" i="1" s="1"/>
  <c r="H419" i="1" s="1"/>
  <c r="P418" i="1"/>
  <c r="T418" i="1" s="1"/>
  <c r="X418" i="1" s="1"/>
  <c r="F419" i="1" s="1"/>
  <c r="N419" i="1" s="1"/>
  <c r="I419" i="1" l="1"/>
  <c r="K419" i="1"/>
  <c r="M419" i="1" s="1"/>
  <c r="S419" i="1" s="1"/>
  <c r="W419" i="1" s="1"/>
  <c r="E420" i="1" s="1"/>
  <c r="O419" i="1"/>
  <c r="P419" i="1"/>
  <c r="T419" i="1" s="1"/>
  <c r="X419" i="1" s="1"/>
  <c r="F420" i="1" s="1"/>
  <c r="Q419" i="1"/>
  <c r="U419" i="1" s="1"/>
  <c r="Y419" i="1" s="1"/>
  <c r="G420" i="1" s="1"/>
  <c r="O420" i="1" s="1"/>
  <c r="J419" i="1"/>
  <c r="L419" i="1" s="1"/>
  <c r="R419" i="1" s="1"/>
  <c r="V419" i="1" s="1"/>
  <c r="D420" i="1" s="1"/>
  <c r="H420" i="1" l="1"/>
  <c r="I420" i="1" s="1"/>
  <c r="K420" i="1" s="1"/>
  <c r="M420" i="1" s="1"/>
  <c r="S420" i="1" s="1"/>
  <c r="W420" i="1" s="1"/>
  <c r="E421" i="1" s="1"/>
  <c r="N420" i="1"/>
  <c r="J420" i="1"/>
  <c r="L420" i="1" s="1"/>
  <c r="R420" i="1" s="1"/>
  <c r="V420" i="1" s="1"/>
  <c r="D421" i="1" s="1"/>
  <c r="Q420" i="1"/>
  <c r="U420" i="1" s="1"/>
  <c r="Y420" i="1" s="1"/>
  <c r="G421" i="1" s="1"/>
  <c r="P420" i="1" l="1"/>
  <c r="T420" i="1" s="1"/>
  <c r="X420" i="1" s="1"/>
  <c r="F421" i="1" s="1"/>
  <c r="N421" i="1" s="1"/>
  <c r="H421" i="1"/>
  <c r="I421" i="1" s="1"/>
  <c r="J421" i="1" s="1"/>
  <c r="L421" i="1" s="1"/>
  <c r="R421" i="1" s="1"/>
  <c r="V421" i="1" s="1"/>
  <c r="D422" i="1" s="1"/>
  <c r="O421" i="1"/>
  <c r="K421" i="1" l="1"/>
  <c r="M421" i="1" s="1"/>
  <c r="S421" i="1" s="1"/>
  <c r="W421" i="1" s="1"/>
  <c r="E422" i="1" s="1"/>
  <c r="H422" i="1" s="1"/>
  <c r="Q421" i="1"/>
  <c r="U421" i="1" s="1"/>
  <c r="Y421" i="1" s="1"/>
  <c r="G422" i="1" s="1"/>
  <c r="O422" i="1" s="1"/>
  <c r="P421" i="1"/>
  <c r="T421" i="1" s="1"/>
  <c r="X421" i="1" s="1"/>
  <c r="F422" i="1" s="1"/>
  <c r="N422" i="1" s="1"/>
  <c r="I422" i="1" l="1"/>
  <c r="J422" i="1" s="1"/>
  <c r="L422" i="1" s="1"/>
  <c r="K422" i="1"/>
  <c r="M422" i="1" s="1"/>
  <c r="P422" i="1"/>
  <c r="T422" i="1" s="1"/>
  <c r="X422" i="1" s="1"/>
  <c r="F423" i="1" s="1"/>
  <c r="Q422" i="1"/>
  <c r="U422" i="1" s="1"/>
  <c r="Y422" i="1" s="1"/>
  <c r="G423" i="1" s="1"/>
  <c r="S422" i="1"/>
  <c r="W422" i="1" s="1"/>
  <c r="E423" i="1" s="1"/>
  <c r="R422" i="1"/>
  <c r="V422" i="1" s="1"/>
  <c r="D423" i="1" s="1"/>
  <c r="O423" i="1" l="1"/>
  <c r="N423" i="1"/>
  <c r="H423" i="1"/>
  <c r="I423" i="1" s="1"/>
  <c r="K423" i="1" s="1"/>
  <c r="M423" i="1" s="1"/>
  <c r="S423" i="1" s="1"/>
  <c r="W423" i="1" s="1"/>
  <c r="E424" i="1" s="1"/>
  <c r="Q423" i="1" l="1"/>
  <c r="U423" i="1" s="1"/>
  <c r="Y423" i="1" s="1"/>
  <c r="G424" i="1" s="1"/>
  <c r="J423" i="1"/>
  <c r="L423" i="1" s="1"/>
  <c r="R423" i="1" s="1"/>
  <c r="V423" i="1" s="1"/>
  <c r="D424" i="1" s="1"/>
  <c r="O424" i="1"/>
  <c r="P423" i="1"/>
  <c r="T423" i="1" s="1"/>
  <c r="X423" i="1" s="1"/>
  <c r="F424" i="1" s="1"/>
  <c r="N424" i="1" l="1"/>
  <c r="H424" i="1"/>
  <c r="I424" i="1" l="1"/>
  <c r="Q424" i="1" s="1"/>
  <c r="U424" i="1" s="1"/>
  <c r="Y424" i="1" s="1"/>
  <c r="G425" i="1" s="1"/>
  <c r="K424" i="1"/>
  <c r="M424" i="1" s="1"/>
  <c r="S424" i="1" s="1"/>
  <c r="W424" i="1" s="1"/>
  <c r="E425" i="1" s="1"/>
  <c r="J424" i="1"/>
  <c r="L424" i="1" s="1"/>
  <c r="R424" i="1" s="1"/>
  <c r="V424" i="1" s="1"/>
  <c r="D425" i="1" s="1"/>
  <c r="P424" i="1"/>
  <c r="T424" i="1" s="1"/>
  <c r="X424" i="1" s="1"/>
  <c r="F425" i="1" s="1"/>
  <c r="O425" i="1" l="1"/>
  <c r="N425" i="1"/>
  <c r="H425" i="1"/>
  <c r="I425" i="1" s="1"/>
  <c r="J425" i="1" s="1"/>
  <c r="L425" i="1" s="1"/>
  <c r="R425" i="1" s="1"/>
  <c r="V425" i="1" s="1"/>
  <c r="D426" i="1" s="1"/>
  <c r="P425" i="1" l="1"/>
  <c r="T425" i="1" s="1"/>
  <c r="X425" i="1" s="1"/>
  <c r="F426" i="1" s="1"/>
  <c r="N426" i="1" s="1"/>
  <c r="K425" i="1"/>
  <c r="M425" i="1" s="1"/>
  <c r="S425" i="1" s="1"/>
  <c r="W425" i="1" s="1"/>
  <c r="E426" i="1" s="1"/>
  <c r="Q425" i="1"/>
  <c r="U425" i="1" s="1"/>
  <c r="Y425" i="1" s="1"/>
  <c r="G426" i="1" s="1"/>
  <c r="O426" i="1" l="1"/>
  <c r="H426" i="1"/>
  <c r="I426" i="1" l="1"/>
  <c r="K426" i="1" s="1"/>
  <c r="M426" i="1" s="1"/>
  <c r="S426" i="1" s="1"/>
  <c r="W426" i="1" s="1"/>
  <c r="E427" i="1" s="1"/>
  <c r="P426" i="1"/>
  <c r="T426" i="1" s="1"/>
  <c r="X426" i="1" s="1"/>
  <c r="F427" i="1" s="1"/>
  <c r="J426" i="1" l="1"/>
  <c r="L426" i="1" s="1"/>
  <c r="R426" i="1" s="1"/>
  <c r="V426" i="1" s="1"/>
  <c r="D427" i="1" s="1"/>
  <c r="N427" i="1" s="1"/>
  <c r="Q426" i="1"/>
  <c r="U426" i="1" s="1"/>
  <c r="Y426" i="1" s="1"/>
  <c r="G427" i="1" s="1"/>
  <c r="O427" i="1" s="1"/>
  <c r="H427" i="1" l="1"/>
  <c r="I427" i="1" s="1"/>
  <c r="J427" i="1" s="1"/>
  <c r="L427" i="1" s="1"/>
  <c r="R427" i="1" s="1"/>
  <c r="V427" i="1" s="1"/>
  <c r="D428" i="1" s="1"/>
  <c r="Q427" i="1"/>
  <c r="U427" i="1" s="1"/>
  <c r="Y427" i="1" s="1"/>
  <c r="G428" i="1" s="1"/>
  <c r="P427" i="1"/>
  <c r="T427" i="1" s="1"/>
  <c r="X427" i="1" s="1"/>
  <c r="F428" i="1" s="1"/>
  <c r="N428" i="1" l="1"/>
  <c r="K427" i="1"/>
  <c r="M427" i="1" s="1"/>
  <c r="S427" i="1" s="1"/>
  <c r="W427" i="1" s="1"/>
  <c r="E428" i="1" s="1"/>
  <c r="H428" i="1" s="1"/>
  <c r="I428" i="1" s="1"/>
  <c r="J428" i="1" s="1"/>
  <c r="L428" i="1" s="1"/>
  <c r="R428" i="1" s="1"/>
  <c r="V428" i="1" s="1"/>
  <c r="D429" i="1" s="1"/>
  <c r="P428" i="1" l="1"/>
  <c r="T428" i="1" s="1"/>
  <c r="X428" i="1" s="1"/>
  <c r="F429" i="1" s="1"/>
  <c r="N429" i="1" s="1"/>
  <c r="K428" i="1"/>
  <c r="M428" i="1" s="1"/>
  <c r="S428" i="1" s="1"/>
  <c r="W428" i="1" s="1"/>
  <c r="E429" i="1" s="1"/>
  <c r="O428" i="1"/>
  <c r="Q428" i="1" s="1"/>
  <c r="U428" i="1" s="1"/>
  <c r="Y428" i="1" s="1"/>
  <c r="G429" i="1" s="1"/>
  <c r="O429" i="1" l="1"/>
  <c r="H429" i="1"/>
  <c r="I429" i="1" l="1"/>
  <c r="Q429" i="1" s="1"/>
  <c r="U429" i="1" s="1"/>
  <c r="Y429" i="1" s="1"/>
  <c r="G430" i="1" s="1"/>
  <c r="K429" i="1"/>
  <c r="M429" i="1" s="1"/>
  <c r="S429" i="1" s="1"/>
  <c r="W429" i="1" s="1"/>
  <c r="E430" i="1" s="1"/>
  <c r="O430" i="1" s="1"/>
  <c r="J429" i="1"/>
  <c r="L429" i="1" s="1"/>
  <c r="R429" i="1" s="1"/>
  <c r="V429" i="1" s="1"/>
  <c r="D430" i="1" s="1"/>
  <c r="P429" i="1"/>
  <c r="T429" i="1" s="1"/>
  <c r="X429" i="1" s="1"/>
  <c r="F430" i="1" s="1"/>
  <c r="N430" i="1" l="1"/>
  <c r="H430" i="1"/>
  <c r="I430" i="1" l="1"/>
  <c r="J430" i="1" s="1"/>
  <c r="L430" i="1" s="1"/>
  <c r="R430" i="1" s="1"/>
  <c r="V430" i="1" s="1"/>
  <c r="D431" i="1" s="1"/>
  <c r="P430" i="1"/>
  <c r="T430" i="1" s="1"/>
  <c r="X430" i="1" s="1"/>
  <c r="F431" i="1" s="1"/>
  <c r="N431" i="1" l="1"/>
  <c r="Q430" i="1"/>
  <c r="U430" i="1" s="1"/>
  <c r="Y430" i="1" s="1"/>
  <c r="G431" i="1" s="1"/>
  <c r="K430" i="1"/>
  <c r="M430" i="1" s="1"/>
  <c r="S430" i="1" s="1"/>
  <c r="W430" i="1" s="1"/>
  <c r="E431" i="1" s="1"/>
  <c r="O431" i="1" l="1"/>
  <c r="H431" i="1"/>
  <c r="I431" i="1" l="1"/>
  <c r="Q431" i="1" s="1"/>
  <c r="U431" i="1" s="1"/>
  <c r="Y431" i="1" s="1"/>
  <c r="G432" i="1" s="1"/>
  <c r="P431" i="1"/>
  <c r="T431" i="1" s="1"/>
  <c r="X431" i="1" s="1"/>
  <c r="F432" i="1" s="1"/>
  <c r="J431" i="1" l="1"/>
  <c r="L431" i="1" s="1"/>
  <c r="R431" i="1" s="1"/>
  <c r="V431" i="1" s="1"/>
  <c r="D432" i="1" s="1"/>
  <c r="K431" i="1"/>
  <c r="M431" i="1" s="1"/>
  <c r="S431" i="1" s="1"/>
  <c r="W431" i="1" s="1"/>
  <c r="E432" i="1" s="1"/>
  <c r="O432" i="1" s="1"/>
  <c r="H432" i="1" l="1"/>
  <c r="I432" i="1" s="1"/>
  <c r="K432" i="1" s="1"/>
  <c r="M432" i="1" s="1"/>
  <c r="S432" i="1" s="1"/>
  <c r="W432" i="1" s="1"/>
  <c r="E433" i="1" s="1"/>
  <c r="N432" i="1"/>
  <c r="J432" i="1" l="1"/>
  <c r="L432" i="1" s="1"/>
  <c r="R432" i="1" s="1"/>
  <c r="V432" i="1" s="1"/>
  <c r="D433" i="1" s="1"/>
  <c r="P432" i="1"/>
  <c r="T432" i="1" s="1"/>
  <c r="X432" i="1" s="1"/>
  <c r="F433" i="1" s="1"/>
  <c r="Q432" i="1"/>
  <c r="U432" i="1" s="1"/>
  <c r="Y432" i="1" s="1"/>
  <c r="G433" i="1" s="1"/>
  <c r="O433" i="1" s="1"/>
  <c r="H433" i="1" l="1"/>
  <c r="N433" i="1"/>
  <c r="I433" i="1" l="1"/>
  <c r="J433" i="1" s="1"/>
  <c r="L433" i="1" s="1"/>
  <c r="R433" i="1" s="1"/>
  <c r="V433" i="1" s="1"/>
  <c r="D434" i="1" s="1"/>
  <c r="K433" i="1"/>
  <c r="M433" i="1" s="1"/>
  <c r="S433" i="1" s="1"/>
  <c r="W433" i="1" s="1"/>
  <c r="E434" i="1" s="1"/>
  <c r="P433" i="1"/>
  <c r="T433" i="1" s="1"/>
  <c r="X433" i="1" s="1"/>
  <c r="F434" i="1" s="1"/>
  <c r="Q433" i="1"/>
  <c r="U433" i="1" s="1"/>
  <c r="Y433" i="1" s="1"/>
  <c r="G434" i="1" s="1"/>
  <c r="O434" i="1" l="1"/>
  <c r="N434" i="1"/>
  <c r="H434" i="1"/>
  <c r="I434" i="1" s="1"/>
  <c r="J434" i="1" s="1"/>
  <c r="L434" i="1" s="1"/>
  <c r="R434" i="1" s="1"/>
  <c r="V434" i="1" s="1"/>
  <c r="D435" i="1" s="1"/>
  <c r="K434" i="1" l="1"/>
  <c r="M434" i="1" s="1"/>
  <c r="S434" i="1" s="1"/>
  <c r="W434" i="1" s="1"/>
  <c r="E435" i="1" s="1"/>
  <c r="P434" i="1"/>
  <c r="T434" i="1" s="1"/>
  <c r="X434" i="1" s="1"/>
  <c r="F435" i="1" s="1"/>
  <c r="N435" i="1" s="1"/>
  <c r="Q434" i="1"/>
  <c r="U434" i="1" s="1"/>
  <c r="Y434" i="1" s="1"/>
  <c r="G435" i="1" s="1"/>
  <c r="O435" i="1" l="1"/>
  <c r="H435" i="1"/>
  <c r="I435" i="1" s="1"/>
  <c r="J435" i="1" s="1"/>
  <c r="L435" i="1" s="1"/>
  <c r="R435" i="1" s="1"/>
  <c r="V435" i="1" s="1"/>
  <c r="D436" i="1" s="1"/>
  <c r="K435" i="1" l="1"/>
  <c r="M435" i="1" s="1"/>
  <c r="S435" i="1" s="1"/>
  <c r="W435" i="1" s="1"/>
  <c r="E436" i="1" s="1"/>
  <c r="H436" i="1" s="1"/>
  <c r="P435" i="1"/>
  <c r="T435" i="1" s="1"/>
  <c r="X435" i="1" s="1"/>
  <c r="F436" i="1" s="1"/>
  <c r="N436" i="1" s="1"/>
  <c r="Q435" i="1"/>
  <c r="U435" i="1" s="1"/>
  <c r="Y435" i="1" s="1"/>
  <c r="G436" i="1" s="1"/>
  <c r="I436" i="1" l="1"/>
  <c r="K436" i="1" s="1"/>
  <c r="M436" i="1" s="1"/>
  <c r="S436" i="1" s="1"/>
  <c r="W436" i="1" s="1"/>
  <c r="E437" i="1" s="1"/>
  <c r="J436" i="1"/>
  <c r="L436" i="1" s="1"/>
  <c r="R436" i="1" s="1"/>
  <c r="V436" i="1" s="1"/>
  <c r="D437" i="1" s="1"/>
  <c r="P436" i="1"/>
  <c r="T436" i="1" s="1"/>
  <c r="X436" i="1" s="1"/>
  <c r="F437" i="1" s="1"/>
  <c r="O436" i="1"/>
  <c r="Q436" i="1" s="1"/>
  <c r="U436" i="1" s="1"/>
  <c r="Y436" i="1" s="1"/>
  <c r="G437" i="1" s="1"/>
  <c r="H437" i="1" l="1"/>
  <c r="I437" i="1" s="1"/>
  <c r="K437" i="1" s="1"/>
  <c r="M437" i="1" s="1"/>
  <c r="S437" i="1" s="1"/>
  <c r="W437" i="1" s="1"/>
  <c r="E438" i="1" s="1"/>
  <c r="N437" i="1"/>
  <c r="P437" i="1" s="1"/>
  <c r="T437" i="1" s="1"/>
  <c r="X437" i="1" s="1"/>
  <c r="F438" i="1" s="1"/>
  <c r="J437" i="1"/>
  <c r="L437" i="1" s="1"/>
  <c r="R437" i="1" s="1"/>
  <c r="V437" i="1" s="1"/>
  <c r="D438" i="1" s="1"/>
  <c r="O437" i="1"/>
  <c r="Q437" i="1" s="1"/>
  <c r="U437" i="1" s="1"/>
  <c r="Y437" i="1" s="1"/>
  <c r="G438" i="1" s="1"/>
  <c r="H438" i="1" l="1"/>
  <c r="I438" i="1" s="1"/>
  <c r="J438" i="1" s="1"/>
  <c r="L438" i="1" s="1"/>
  <c r="R438" i="1" s="1"/>
  <c r="V438" i="1" s="1"/>
  <c r="D439" i="1" s="1"/>
  <c r="N438" i="1"/>
  <c r="P438" i="1" s="1"/>
  <c r="T438" i="1" s="1"/>
  <c r="X438" i="1" s="1"/>
  <c r="F439" i="1" s="1"/>
  <c r="O438" i="1"/>
  <c r="Q438" i="1" s="1"/>
  <c r="U438" i="1" s="1"/>
  <c r="Y438" i="1" s="1"/>
  <c r="G439" i="1" s="1"/>
  <c r="K438" i="1"/>
  <c r="M438" i="1" s="1"/>
  <c r="S438" i="1" s="1"/>
  <c r="W438" i="1" s="1"/>
  <c r="E439" i="1" s="1"/>
  <c r="O439" i="1" l="1"/>
  <c r="N439" i="1"/>
  <c r="H439" i="1"/>
  <c r="I439" i="1" s="1"/>
  <c r="J439" i="1" s="1"/>
  <c r="L439" i="1" s="1"/>
  <c r="R439" i="1" s="1"/>
  <c r="V439" i="1" s="1"/>
  <c r="D440" i="1" s="1"/>
  <c r="K439" i="1"/>
  <c r="M439" i="1" s="1"/>
  <c r="S439" i="1" s="1"/>
  <c r="W439" i="1" s="1"/>
  <c r="E440" i="1" s="1"/>
  <c r="P439" i="1"/>
  <c r="T439" i="1" s="1"/>
  <c r="X439" i="1" s="1"/>
  <c r="F440" i="1" s="1"/>
  <c r="N440" i="1" s="1"/>
  <c r="Q439" i="1" l="1"/>
  <c r="U439" i="1" s="1"/>
  <c r="Y439" i="1" s="1"/>
  <c r="G440" i="1" s="1"/>
  <c r="O440" i="1" s="1"/>
  <c r="H440" i="1"/>
  <c r="I440" i="1" l="1"/>
  <c r="Q440" i="1" s="1"/>
  <c r="U440" i="1" s="1"/>
  <c r="Y440" i="1" s="1"/>
  <c r="G441" i="1" s="1"/>
  <c r="P440" i="1"/>
  <c r="T440" i="1" s="1"/>
  <c r="X440" i="1" s="1"/>
  <c r="F441" i="1" s="1"/>
  <c r="K440" i="1" l="1"/>
  <c r="M440" i="1" s="1"/>
  <c r="S440" i="1" s="1"/>
  <c r="W440" i="1" s="1"/>
  <c r="E441" i="1" s="1"/>
  <c r="J440" i="1"/>
  <c r="L440" i="1" s="1"/>
  <c r="R440" i="1" s="1"/>
  <c r="V440" i="1" s="1"/>
  <c r="D441" i="1" s="1"/>
  <c r="N441" i="1" l="1"/>
  <c r="H441" i="1"/>
  <c r="I441" i="1" s="1"/>
  <c r="K441" i="1" s="1"/>
  <c r="M441" i="1" s="1"/>
  <c r="S441" i="1" s="1"/>
  <c r="W441" i="1" s="1"/>
  <c r="E442" i="1" s="1"/>
  <c r="O441" i="1"/>
  <c r="Q441" i="1" l="1"/>
  <c r="U441" i="1" s="1"/>
  <c r="Y441" i="1" s="1"/>
  <c r="G442" i="1" s="1"/>
  <c r="O442" i="1" s="1"/>
  <c r="J441" i="1"/>
  <c r="L441" i="1" s="1"/>
  <c r="R441" i="1" s="1"/>
  <c r="V441" i="1" s="1"/>
  <c r="D442" i="1" s="1"/>
  <c r="P441" i="1"/>
  <c r="T441" i="1" s="1"/>
  <c r="X441" i="1" s="1"/>
  <c r="F442" i="1" s="1"/>
  <c r="N442" i="1" l="1"/>
  <c r="H442" i="1"/>
  <c r="I442" i="1" l="1"/>
  <c r="Q442" i="1" s="1"/>
  <c r="U442" i="1" s="1"/>
  <c r="Y442" i="1" s="1"/>
  <c r="G443" i="1" s="1"/>
  <c r="K442" i="1"/>
  <c r="M442" i="1" s="1"/>
  <c r="S442" i="1" s="1"/>
  <c r="W442" i="1" s="1"/>
  <c r="E443" i="1" s="1"/>
  <c r="J442" i="1"/>
  <c r="L442" i="1" s="1"/>
  <c r="R442" i="1" s="1"/>
  <c r="V442" i="1" s="1"/>
  <c r="D443" i="1" s="1"/>
  <c r="P442" i="1"/>
  <c r="T442" i="1" s="1"/>
  <c r="X442" i="1" s="1"/>
  <c r="F443" i="1" s="1"/>
  <c r="N443" i="1" l="1"/>
  <c r="H443" i="1"/>
  <c r="I443" i="1" s="1"/>
  <c r="K443" i="1" s="1"/>
  <c r="M443" i="1" s="1"/>
  <c r="S443" i="1" s="1"/>
  <c r="W443" i="1" s="1"/>
  <c r="E444" i="1" s="1"/>
  <c r="O443" i="1"/>
  <c r="Q443" i="1" s="1"/>
  <c r="U443" i="1" s="1"/>
  <c r="Y443" i="1" s="1"/>
  <c r="G444" i="1" s="1"/>
  <c r="O444" i="1" l="1"/>
  <c r="J443" i="1"/>
  <c r="L443" i="1" s="1"/>
  <c r="R443" i="1" s="1"/>
  <c r="V443" i="1" s="1"/>
  <c r="D444" i="1" s="1"/>
  <c r="P443" i="1"/>
  <c r="T443" i="1" s="1"/>
  <c r="X443" i="1" s="1"/>
  <c r="F444" i="1" s="1"/>
  <c r="H444" i="1" l="1"/>
  <c r="N444" i="1"/>
  <c r="I444" i="1" l="1"/>
  <c r="J444" i="1" l="1"/>
  <c r="L444" i="1" s="1"/>
  <c r="R444" i="1" s="1"/>
  <c r="V444" i="1" s="1"/>
  <c r="D445" i="1" s="1"/>
  <c r="Q444" i="1"/>
  <c r="U444" i="1" s="1"/>
  <c r="Y444" i="1" s="1"/>
  <c r="G445" i="1" s="1"/>
  <c r="K444" i="1"/>
  <c r="M444" i="1" s="1"/>
  <c r="S444" i="1" s="1"/>
  <c r="W444" i="1" s="1"/>
  <c r="E445" i="1" s="1"/>
  <c r="P444" i="1"/>
  <c r="T444" i="1" s="1"/>
  <c r="X444" i="1" s="1"/>
  <c r="F445" i="1" s="1"/>
  <c r="O445" i="1" l="1"/>
  <c r="H445" i="1"/>
  <c r="I445" i="1" s="1"/>
  <c r="N445" i="1"/>
  <c r="P445" i="1" l="1"/>
  <c r="T445" i="1" s="1"/>
  <c r="X445" i="1" s="1"/>
  <c r="F446" i="1" s="1"/>
  <c r="J445" i="1"/>
  <c r="L445" i="1" s="1"/>
  <c r="R445" i="1" s="1"/>
  <c r="V445" i="1" s="1"/>
  <c r="D446" i="1" s="1"/>
  <c r="K445" i="1"/>
  <c r="M445" i="1" s="1"/>
  <c r="S445" i="1" s="1"/>
  <c r="W445" i="1" s="1"/>
  <c r="E446" i="1" s="1"/>
  <c r="Q445" i="1"/>
  <c r="U445" i="1" s="1"/>
  <c r="Y445" i="1" s="1"/>
  <c r="G446" i="1" s="1"/>
  <c r="O446" i="1" l="1"/>
  <c r="H446" i="1"/>
  <c r="I446" i="1" s="1"/>
  <c r="N446" i="1"/>
  <c r="J446" i="1" l="1"/>
  <c r="L446" i="1" s="1"/>
  <c r="R446" i="1" s="1"/>
  <c r="V446" i="1" s="1"/>
  <c r="D447" i="1" s="1"/>
  <c r="P446" i="1"/>
  <c r="T446" i="1" s="1"/>
  <c r="X446" i="1" s="1"/>
  <c r="F447" i="1" s="1"/>
  <c r="K446" i="1"/>
  <c r="M446" i="1" s="1"/>
  <c r="S446" i="1" s="1"/>
  <c r="W446" i="1" s="1"/>
  <c r="E447" i="1" s="1"/>
  <c r="Q446" i="1"/>
  <c r="U446" i="1" s="1"/>
  <c r="Y446" i="1" s="1"/>
  <c r="G447" i="1" s="1"/>
  <c r="N447" i="1" l="1"/>
  <c r="O447" i="1"/>
  <c r="H447" i="1"/>
  <c r="I447" i="1" l="1"/>
  <c r="J447" i="1"/>
  <c r="L447" i="1" s="1"/>
  <c r="R447" i="1" s="1"/>
  <c r="V447" i="1" s="1"/>
  <c r="D448" i="1" s="1"/>
  <c r="P447" i="1"/>
  <c r="T447" i="1" s="1"/>
  <c r="X447" i="1" s="1"/>
  <c r="F448" i="1" s="1"/>
  <c r="K447" i="1"/>
  <c r="M447" i="1" s="1"/>
  <c r="S447" i="1" s="1"/>
  <c r="W447" i="1" s="1"/>
  <c r="E448" i="1" s="1"/>
  <c r="Q447" i="1"/>
  <c r="U447" i="1" s="1"/>
  <c r="Y447" i="1" s="1"/>
  <c r="G448" i="1" s="1"/>
  <c r="O448" i="1" l="1"/>
  <c r="H448" i="1"/>
  <c r="I448" i="1" s="1"/>
  <c r="N448" i="1"/>
  <c r="P448" i="1" l="1"/>
  <c r="T448" i="1" s="1"/>
  <c r="X448" i="1" s="1"/>
  <c r="F449" i="1" s="1"/>
  <c r="J448" i="1"/>
  <c r="L448" i="1" s="1"/>
  <c r="R448" i="1" s="1"/>
  <c r="V448" i="1" s="1"/>
  <c r="D449" i="1" s="1"/>
  <c r="K448" i="1"/>
  <c r="M448" i="1" s="1"/>
  <c r="S448" i="1" s="1"/>
  <c r="W448" i="1" s="1"/>
  <c r="E449" i="1" s="1"/>
  <c r="Q448" i="1"/>
  <c r="U448" i="1" s="1"/>
  <c r="Y448" i="1" s="1"/>
  <c r="G449" i="1" s="1"/>
  <c r="O449" i="1" l="1"/>
  <c r="N449" i="1"/>
  <c r="H449" i="1"/>
  <c r="I449" i="1" s="1"/>
  <c r="P449" i="1" l="1"/>
  <c r="T449" i="1" s="1"/>
  <c r="X449" i="1" s="1"/>
  <c r="F450" i="1" s="1"/>
  <c r="J449" i="1"/>
  <c r="L449" i="1" s="1"/>
  <c r="R449" i="1" s="1"/>
  <c r="V449" i="1" s="1"/>
  <c r="D450" i="1" s="1"/>
  <c r="K449" i="1"/>
  <c r="M449" i="1" s="1"/>
  <c r="S449" i="1" s="1"/>
  <c r="W449" i="1" s="1"/>
  <c r="E450" i="1" s="1"/>
  <c r="Q449" i="1"/>
  <c r="U449" i="1" s="1"/>
  <c r="Y449" i="1" s="1"/>
  <c r="G450" i="1" s="1"/>
  <c r="O450" i="1" l="1"/>
  <c r="H450" i="1"/>
  <c r="I450" i="1" s="1"/>
  <c r="Q450" i="1" s="1"/>
  <c r="U450" i="1" s="1"/>
  <c r="Y450" i="1" s="1"/>
  <c r="G451" i="1" s="1"/>
  <c r="N450" i="1"/>
  <c r="P450" i="1" l="1"/>
  <c r="T450" i="1" s="1"/>
  <c r="X450" i="1" s="1"/>
  <c r="F451" i="1" s="1"/>
  <c r="J450" i="1"/>
  <c r="L450" i="1" s="1"/>
  <c r="R450" i="1" s="1"/>
  <c r="V450" i="1" s="1"/>
  <c r="D451" i="1" s="1"/>
  <c r="K450" i="1"/>
  <c r="M450" i="1" s="1"/>
  <c r="S450" i="1" s="1"/>
  <c r="W450" i="1" s="1"/>
  <c r="E451" i="1" s="1"/>
  <c r="O451" i="1" l="1"/>
  <c r="H451" i="1"/>
  <c r="I451" i="1" s="1"/>
  <c r="Q451" i="1" s="1"/>
  <c r="U451" i="1" s="1"/>
  <c r="Y451" i="1" s="1"/>
  <c r="G452" i="1" s="1"/>
  <c r="N451" i="1"/>
  <c r="P451" i="1" l="1"/>
  <c r="T451" i="1" s="1"/>
  <c r="X451" i="1" s="1"/>
  <c r="F452" i="1" s="1"/>
  <c r="J451" i="1"/>
  <c r="L451" i="1" s="1"/>
  <c r="R451" i="1" s="1"/>
  <c r="V451" i="1" s="1"/>
  <c r="D452" i="1" s="1"/>
  <c r="K451" i="1"/>
  <c r="M451" i="1" s="1"/>
  <c r="S451" i="1" s="1"/>
  <c r="W451" i="1" s="1"/>
  <c r="E452" i="1" s="1"/>
  <c r="O452" i="1" s="1"/>
  <c r="N452" i="1" l="1"/>
  <c r="H452" i="1"/>
  <c r="I452" i="1" s="1"/>
  <c r="K452" i="1" s="1"/>
  <c r="M452" i="1" s="1"/>
  <c r="S452" i="1" s="1"/>
  <c r="W452" i="1" s="1"/>
  <c r="E453" i="1" s="1"/>
  <c r="Q452" i="1" l="1"/>
  <c r="U452" i="1" s="1"/>
  <c r="Y452" i="1" s="1"/>
  <c r="G453" i="1" s="1"/>
  <c r="J452" i="1"/>
  <c r="L452" i="1" s="1"/>
  <c r="R452" i="1" s="1"/>
  <c r="V452" i="1" s="1"/>
  <c r="D453" i="1" s="1"/>
  <c r="O453" i="1"/>
  <c r="P452" i="1"/>
  <c r="T452" i="1" s="1"/>
  <c r="X452" i="1" s="1"/>
  <c r="F453" i="1" s="1"/>
  <c r="N453" i="1" l="1"/>
  <c r="H453" i="1"/>
  <c r="I453" i="1" l="1"/>
  <c r="J453" i="1" s="1"/>
  <c r="L453" i="1" s="1"/>
  <c r="R453" i="1" s="1"/>
  <c r="V453" i="1" s="1"/>
  <c r="D454" i="1" s="1"/>
  <c r="K453" i="1"/>
  <c r="M453" i="1" s="1"/>
  <c r="S453" i="1" s="1"/>
  <c r="W453" i="1" s="1"/>
  <c r="E454" i="1" s="1"/>
  <c r="P453" i="1"/>
  <c r="T453" i="1" s="1"/>
  <c r="X453" i="1" s="1"/>
  <c r="F454" i="1" s="1"/>
  <c r="H454" i="1" l="1"/>
  <c r="I454" i="1" s="1"/>
  <c r="J454" i="1" s="1"/>
  <c r="L454" i="1" s="1"/>
  <c r="R454" i="1" s="1"/>
  <c r="V454" i="1" s="1"/>
  <c r="D455" i="1" s="1"/>
  <c r="N454" i="1"/>
  <c r="Q453" i="1"/>
  <c r="U453" i="1" s="1"/>
  <c r="Y453" i="1" s="1"/>
  <c r="G454" i="1" s="1"/>
  <c r="O454" i="1" s="1"/>
  <c r="Q454" i="1" l="1"/>
  <c r="U454" i="1" s="1"/>
  <c r="Y454" i="1" s="1"/>
  <c r="G455" i="1" s="1"/>
  <c r="K454" i="1"/>
  <c r="M454" i="1" s="1"/>
  <c r="P454" i="1"/>
  <c r="T454" i="1" s="1"/>
  <c r="X454" i="1" s="1"/>
  <c r="F455" i="1" s="1"/>
  <c r="N455" i="1" s="1"/>
  <c r="S454" i="1"/>
  <c r="W454" i="1" s="1"/>
  <c r="E455" i="1" s="1"/>
  <c r="O455" i="1" l="1"/>
  <c r="H455" i="1"/>
  <c r="I455" i="1" l="1"/>
  <c r="Q455" i="1" s="1"/>
  <c r="U455" i="1" s="1"/>
  <c r="Y455" i="1" s="1"/>
  <c r="G456" i="1" s="1"/>
  <c r="K455" i="1"/>
  <c r="M455" i="1" s="1"/>
  <c r="S455" i="1" s="1"/>
  <c r="W455" i="1" s="1"/>
  <c r="E456" i="1" s="1"/>
  <c r="P455" i="1"/>
  <c r="T455" i="1" s="1"/>
  <c r="X455" i="1" s="1"/>
  <c r="F456" i="1" s="1"/>
  <c r="O456" i="1" l="1"/>
  <c r="J455" i="1"/>
  <c r="L455" i="1" s="1"/>
  <c r="R455" i="1" s="1"/>
  <c r="V455" i="1" s="1"/>
  <c r="D456" i="1" s="1"/>
  <c r="N456" i="1" l="1"/>
  <c r="H456" i="1"/>
  <c r="I456" i="1" l="1"/>
  <c r="K456" i="1" s="1"/>
  <c r="M456" i="1" s="1"/>
  <c r="S456" i="1" s="1"/>
  <c r="W456" i="1" s="1"/>
  <c r="E457" i="1" s="1"/>
  <c r="Q456" i="1"/>
  <c r="U456" i="1" s="1"/>
  <c r="Y456" i="1" s="1"/>
  <c r="G457" i="1" s="1"/>
  <c r="J456" i="1"/>
  <c r="L456" i="1" s="1"/>
  <c r="R456" i="1" s="1"/>
  <c r="V456" i="1" s="1"/>
  <c r="D457" i="1" s="1"/>
  <c r="P456" i="1"/>
  <c r="T456" i="1" s="1"/>
  <c r="X456" i="1" s="1"/>
  <c r="F457" i="1" s="1"/>
  <c r="O457" i="1" l="1"/>
  <c r="N457" i="1"/>
  <c r="H457" i="1"/>
  <c r="I457" i="1" s="1"/>
  <c r="K457" i="1" s="1"/>
  <c r="M457" i="1" s="1"/>
  <c r="S457" i="1" s="1"/>
  <c r="W457" i="1" s="1"/>
  <c r="E458" i="1" s="1"/>
  <c r="J457" i="1" l="1"/>
  <c r="L457" i="1" s="1"/>
  <c r="R457" i="1" s="1"/>
  <c r="V457" i="1" s="1"/>
  <c r="D458" i="1" s="1"/>
  <c r="P457" i="1"/>
  <c r="T457" i="1" s="1"/>
  <c r="X457" i="1" s="1"/>
  <c r="F458" i="1" s="1"/>
  <c r="Q457" i="1"/>
  <c r="U457" i="1" s="1"/>
  <c r="Y457" i="1" s="1"/>
  <c r="G458" i="1" s="1"/>
  <c r="O458" i="1" s="1"/>
  <c r="H458" i="1" l="1"/>
  <c r="N458" i="1"/>
  <c r="I458" i="1" l="1"/>
  <c r="J458" i="1" s="1"/>
  <c r="L458" i="1" s="1"/>
  <c r="R458" i="1" s="1"/>
  <c r="V458" i="1" s="1"/>
  <c r="D459" i="1" s="1"/>
  <c r="K458" i="1"/>
  <c r="M458" i="1" s="1"/>
  <c r="S458" i="1" s="1"/>
  <c r="W458" i="1" s="1"/>
  <c r="E459" i="1" s="1"/>
  <c r="P458" i="1"/>
  <c r="T458" i="1" s="1"/>
  <c r="X458" i="1" s="1"/>
  <c r="F459" i="1" s="1"/>
  <c r="Q458" i="1"/>
  <c r="U458" i="1" s="1"/>
  <c r="Y458" i="1" s="1"/>
  <c r="G459" i="1" s="1"/>
  <c r="O459" i="1" l="1"/>
  <c r="N459" i="1"/>
  <c r="H459" i="1"/>
  <c r="I459" i="1" s="1"/>
  <c r="J459" i="1" s="1"/>
  <c r="L459" i="1" s="1"/>
  <c r="R459" i="1" s="1"/>
  <c r="V459" i="1" s="1"/>
  <c r="D460" i="1" s="1"/>
  <c r="P459" i="1" l="1"/>
  <c r="T459" i="1" s="1"/>
  <c r="X459" i="1" s="1"/>
  <c r="F460" i="1" s="1"/>
  <c r="N460" i="1" s="1"/>
  <c r="K459" i="1"/>
  <c r="M459" i="1" s="1"/>
  <c r="S459" i="1" s="1"/>
  <c r="W459" i="1" s="1"/>
  <c r="E460" i="1" s="1"/>
  <c r="Q459" i="1"/>
  <c r="U459" i="1" s="1"/>
  <c r="Y459" i="1" s="1"/>
  <c r="G460" i="1" s="1"/>
  <c r="O460" i="1" l="1"/>
  <c r="H460" i="1"/>
  <c r="I460" i="1" l="1"/>
  <c r="Q460" i="1" s="1"/>
  <c r="U460" i="1" s="1"/>
  <c r="Y460" i="1" s="1"/>
  <c r="G461" i="1" s="1"/>
  <c r="J460" i="1"/>
  <c r="L460" i="1" s="1"/>
  <c r="R460" i="1" s="1"/>
  <c r="V460" i="1" s="1"/>
  <c r="D461" i="1" s="1"/>
  <c r="K460" i="1"/>
  <c r="M460" i="1" s="1"/>
  <c r="S460" i="1" s="1"/>
  <c r="W460" i="1" s="1"/>
  <c r="E461" i="1" s="1"/>
  <c r="P460" i="1"/>
  <c r="T460" i="1" s="1"/>
  <c r="X460" i="1" s="1"/>
  <c r="F461" i="1" s="1"/>
  <c r="N461" i="1" l="1"/>
  <c r="H461" i="1"/>
  <c r="I461" i="1" s="1"/>
  <c r="K461" i="1" s="1"/>
  <c r="M461" i="1" s="1"/>
  <c r="S461" i="1" s="1"/>
  <c r="W461" i="1" s="1"/>
  <c r="E462" i="1" s="1"/>
  <c r="O461" i="1"/>
  <c r="Q461" i="1" l="1"/>
  <c r="U461" i="1" s="1"/>
  <c r="Y461" i="1" s="1"/>
  <c r="G462" i="1" s="1"/>
  <c r="O462" i="1" s="1"/>
  <c r="J461" i="1"/>
  <c r="L461" i="1" s="1"/>
  <c r="R461" i="1" s="1"/>
  <c r="V461" i="1" s="1"/>
  <c r="D462" i="1" s="1"/>
  <c r="P461" i="1"/>
  <c r="T461" i="1" s="1"/>
  <c r="X461" i="1" s="1"/>
  <c r="F462" i="1" s="1"/>
  <c r="H462" i="1" l="1"/>
  <c r="N462" i="1"/>
  <c r="I462" i="1" l="1"/>
  <c r="Q462" i="1"/>
  <c r="U462" i="1" s="1"/>
  <c r="Y462" i="1" s="1"/>
  <c r="G463" i="1" s="1"/>
  <c r="K462" i="1" l="1"/>
  <c r="M462" i="1" s="1"/>
  <c r="S462" i="1" s="1"/>
  <c r="W462" i="1" s="1"/>
  <c r="E463" i="1" s="1"/>
  <c r="J462" i="1"/>
  <c r="L462" i="1" s="1"/>
  <c r="R462" i="1" s="1"/>
  <c r="V462" i="1" s="1"/>
  <c r="D463" i="1" s="1"/>
  <c r="P462" i="1"/>
  <c r="T462" i="1" s="1"/>
  <c r="X462" i="1" s="1"/>
  <c r="F463" i="1" s="1"/>
  <c r="H463" i="1" l="1"/>
  <c r="I463" i="1" s="1"/>
  <c r="N463" i="1"/>
  <c r="J463" i="1"/>
  <c r="L463" i="1" s="1"/>
  <c r="R463" i="1" s="1"/>
  <c r="V463" i="1" s="1"/>
  <c r="D464" i="1" s="1"/>
  <c r="O463" i="1"/>
  <c r="Q463" i="1" s="1"/>
  <c r="U463" i="1" s="1"/>
  <c r="Y463" i="1" s="1"/>
  <c r="G464" i="1" s="1"/>
  <c r="K463" i="1"/>
  <c r="M463" i="1" s="1"/>
  <c r="S463" i="1" s="1"/>
  <c r="W463" i="1" s="1"/>
  <c r="E464" i="1" s="1"/>
  <c r="P463" i="1" l="1"/>
  <c r="T463" i="1" s="1"/>
  <c r="X463" i="1" s="1"/>
  <c r="F464" i="1" s="1"/>
  <c r="H464" i="1"/>
  <c r="I464" i="1" s="1"/>
  <c r="K464" i="1" s="1"/>
  <c r="M464" i="1" s="1"/>
  <c r="S464" i="1" s="1"/>
  <c r="W464" i="1" s="1"/>
  <c r="E465" i="1" s="1"/>
  <c r="N464" i="1"/>
  <c r="P464" i="1" s="1"/>
  <c r="T464" i="1" s="1"/>
  <c r="X464" i="1" s="1"/>
  <c r="F465" i="1" s="1"/>
  <c r="J464" i="1"/>
  <c r="L464" i="1" s="1"/>
  <c r="R464" i="1" s="1"/>
  <c r="V464" i="1" s="1"/>
  <c r="D465" i="1" s="1"/>
  <c r="O464" i="1"/>
  <c r="Q464" i="1" s="1"/>
  <c r="U464" i="1" s="1"/>
  <c r="Y464" i="1" s="1"/>
  <c r="G465" i="1" s="1"/>
  <c r="O465" i="1" l="1"/>
  <c r="N465" i="1"/>
  <c r="H465" i="1"/>
  <c r="I465" i="1" s="1"/>
  <c r="J465" i="1" s="1"/>
  <c r="L465" i="1" s="1"/>
  <c r="R465" i="1" s="1"/>
  <c r="V465" i="1" s="1"/>
  <c r="D466" i="1" s="1"/>
  <c r="P465" i="1" l="1"/>
  <c r="T465" i="1" s="1"/>
  <c r="X465" i="1" s="1"/>
  <c r="F466" i="1" s="1"/>
  <c r="N466" i="1" s="1"/>
  <c r="K465" i="1"/>
  <c r="M465" i="1" s="1"/>
  <c r="S465" i="1" s="1"/>
  <c r="W465" i="1" s="1"/>
  <c r="E466" i="1" s="1"/>
  <c r="Q465" i="1"/>
  <c r="U465" i="1" s="1"/>
  <c r="Y465" i="1" s="1"/>
  <c r="G466" i="1" s="1"/>
  <c r="O466" i="1" l="1"/>
  <c r="H466" i="1"/>
  <c r="I466" i="1" s="1"/>
  <c r="J466" i="1" s="1"/>
  <c r="L466" i="1" s="1"/>
  <c r="R466" i="1" s="1"/>
  <c r="V466" i="1" s="1"/>
  <c r="D467" i="1" s="1"/>
  <c r="Q466" i="1" l="1"/>
  <c r="U466" i="1" s="1"/>
  <c r="Y466" i="1" s="1"/>
  <c r="G467" i="1" s="1"/>
  <c r="K466" i="1"/>
  <c r="M466" i="1" s="1"/>
  <c r="S466" i="1" s="1"/>
  <c r="W466" i="1" s="1"/>
  <c r="E467" i="1" s="1"/>
  <c r="P466" i="1"/>
  <c r="T466" i="1" s="1"/>
  <c r="X466" i="1" s="1"/>
  <c r="F467" i="1" s="1"/>
  <c r="N467" i="1" s="1"/>
  <c r="O467" i="1" l="1"/>
  <c r="H467" i="1"/>
  <c r="I467" i="1" l="1"/>
  <c r="P467" i="1" s="1"/>
  <c r="T467" i="1" s="1"/>
  <c r="X467" i="1" s="1"/>
  <c r="F468" i="1" s="1"/>
  <c r="Q467" i="1" l="1"/>
  <c r="U467" i="1" s="1"/>
  <c r="Y467" i="1" s="1"/>
  <c r="G468" i="1" s="1"/>
  <c r="J467" i="1"/>
  <c r="L467" i="1" s="1"/>
  <c r="R467" i="1" s="1"/>
  <c r="V467" i="1" s="1"/>
  <c r="D468" i="1" s="1"/>
  <c r="K467" i="1"/>
  <c r="M467" i="1" s="1"/>
  <c r="S467" i="1" s="1"/>
  <c r="W467" i="1" s="1"/>
  <c r="E468" i="1" s="1"/>
  <c r="O468" i="1" s="1"/>
  <c r="H468" i="1" l="1"/>
  <c r="I468" i="1" s="1"/>
  <c r="K468" i="1" s="1"/>
  <c r="M468" i="1" s="1"/>
  <c r="S468" i="1" s="1"/>
  <c r="W468" i="1" s="1"/>
  <c r="E469" i="1" s="1"/>
  <c r="N468" i="1"/>
  <c r="Q468" i="1"/>
  <c r="U468" i="1" s="1"/>
  <c r="Y468" i="1" s="1"/>
  <c r="G469" i="1" s="1"/>
  <c r="J468" i="1" l="1"/>
  <c r="L468" i="1" s="1"/>
  <c r="R468" i="1" s="1"/>
  <c r="V468" i="1" s="1"/>
  <c r="D469" i="1" s="1"/>
  <c r="H469" i="1" s="1"/>
  <c r="I469" i="1" s="1"/>
  <c r="J469" i="1" s="1"/>
  <c r="L469" i="1" s="1"/>
  <c r="R469" i="1" s="1"/>
  <c r="V469" i="1" s="1"/>
  <c r="D470" i="1" s="1"/>
  <c r="P468" i="1"/>
  <c r="T468" i="1" s="1"/>
  <c r="X468" i="1" s="1"/>
  <c r="F469" i="1" s="1"/>
  <c r="O469" i="1"/>
  <c r="N469" i="1" l="1"/>
  <c r="K469" i="1"/>
  <c r="M469" i="1" s="1"/>
  <c r="S469" i="1" s="1"/>
  <c r="W469" i="1" s="1"/>
  <c r="E470" i="1" s="1"/>
  <c r="H470" i="1" s="1"/>
  <c r="I470" i="1" s="1"/>
  <c r="K470" i="1" s="1"/>
  <c r="M470" i="1" s="1"/>
  <c r="S470" i="1" s="1"/>
  <c r="W470" i="1" s="1"/>
  <c r="E471" i="1" s="1"/>
  <c r="Q469" i="1"/>
  <c r="U469" i="1" s="1"/>
  <c r="Y469" i="1" s="1"/>
  <c r="G470" i="1" s="1"/>
  <c r="P469" i="1"/>
  <c r="T469" i="1" s="1"/>
  <c r="X469" i="1" s="1"/>
  <c r="F470" i="1" s="1"/>
  <c r="N470" i="1" s="1"/>
  <c r="O470" i="1" l="1"/>
  <c r="J470" i="1"/>
  <c r="L470" i="1" s="1"/>
  <c r="R470" i="1" s="1"/>
  <c r="V470" i="1" s="1"/>
  <c r="D471" i="1" s="1"/>
  <c r="H471" i="1" s="1"/>
  <c r="I471" i="1" s="1"/>
  <c r="P470" i="1"/>
  <c r="T470" i="1" s="1"/>
  <c r="X470" i="1" s="1"/>
  <c r="F471" i="1" s="1"/>
  <c r="Q470" i="1"/>
  <c r="U470" i="1" s="1"/>
  <c r="Y470" i="1" s="1"/>
  <c r="G471" i="1" s="1"/>
  <c r="O471" i="1" s="1"/>
  <c r="N471" i="1" l="1"/>
  <c r="Q471" i="1"/>
  <c r="U471" i="1" s="1"/>
  <c r="Y471" i="1" s="1"/>
  <c r="G472" i="1" s="1"/>
  <c r="J471" i="1"/>
  <c r="L471" i="1" s="1"/>
  <c r="R471" i="1" s="1"/>
  <c r="V471" i="1" s="1"/>
  <c r="D472" i="1" s="1"/>
  <c r="K471" i="1"/>
  <c r="M471" i="1" s="1"/>
  <c r="S471" i="1" s="1"/>
  <c r="W471" i="1" s="1"/>
  <c r="E472" i="1" s="1"/>
  <c r="P471" i="1"/>
  <c r="T471" i="1" s="1"/>
  <c r="X471" i="1" s="1"/>
  <c r="F472" i="1" s="1"/>
  <c r="O472" i="1" l="1"/>
  <c r="H472" i="1"/>
  <c r="I472" i="1" s="1"/>
  <c r="J472" i="1" s="1"/>
  <c r="L472" i="1" s="1"/>
  <c r="R472" i="1" s="1"/>
  <c r="V472" i="1" s="1"/>
  <c r="D473" i="1" s="1"/>
  <c r="N472" i="1"/>
  <c r="P472" i="1" l="1"/>
  <c r="T472" i="1" s="1"/>
  <c r="X472" i="1" s="1"/>
  <c r="F473" i="1" s="1"/>
  <c r="N473" i="1" s="1"/>
  <c r="K472" i="1"/>
  <c r="M472" i="1" s="1"/>
  <c r="S472" i="1" s="1"/>
  <c r="W472" i="1" s="1"/>
  <c r="E473" i="1" s="1"/>
  <c r="H473" i="1" s="1"/>
  <c r="I473" i="1" s="1"/>
  <c r="Q472" i="1"/>
  <c r="U472" i="1" s="1"/>
  <c r="Y472" i="1" s="1"/>
  <c r="G473" i="1" s="1"/>
  <c r="J473" i="1" l="1"/>
  <c r="L473" i="1" s="1"/>
  <c r="R473" i="1" s="1"/>
  <c r="V473" i="1" s="1"/>
  <c r="D474" i="1" s="1"/>
  <c r="P473" i="1"/>
  <c r="T473" i="1" s="1"/>
  <c r="X473" i="1" s="1"/>
  <c r="F474" i="1" s="1"/>
  <c r="O473" i="1"/>
  <c r="Q473" i="1" s="1"/>
  <c r="U473" i="1" s="1"/>
  <c r="Y473" i="1" s="1"/>
  <c r="G474" i="1" s="1"/>
  <c r="K473" i="1"/>
  <c r="M473" i="1" s="1"/>
  <c r="S473" i="1" s="1"/>
  <c r="W473" i="1" s="1"/>
  <c r="E474" i="1" s="1"/>
  <c r="N474" i="1" l="1"/>
  <c r="O474" i="1"/>
  <c r="H474" i="1"/>
  <c r="I474" i="1" l="1"/>
  <c r="K474" i="1" s="1"/>
  <c r="M474" i="1" s="1"/>
  <c r="S474" i="1" s="1"/>
  <c r="W474" i="1" s="1"/>
  <c r="E475" i="1" s="1"/>
  <c r="P474" i="1"/>
  <c r="T474" i="1" s="1"/>
  <c r="X474" i="1" s="1"/>
  <c r="F475" i="1" s="1"/>
  <c r="Q474" i="1"/>
  <c r="U474" i="1" s="1"/>
  <c r="Y474" i="1" s="1"/>
  <c r="G475" i="1" s="1"/>
  <c r="O475" i="1" l="1"/>
  <c r="J474" i="1"/>
  <c r="L474" i="1" s="1"/>
  <c r="R474" i="1" s="1"/>
  <c r="V474" i="1" s="1"/>
  <c r="D475" i="1" s="1"/>
  <c r="H475" i="1" l="1"/>
  <c r="N475" i="1"/>
  <c r="I475" i="1" l="1"/>
  <c r="J475" i="1" l="1"/>
  <c r="L475" i="1" s="1"/>
  <c r="R475" i="1" s="1"/>
  <c r="V475" i="1" s="1"/>
  <c r="D476" i="1" s="1"/>
  <c r="Q475" i="1"/>
  <c r="U475" i="1" s="1"/>
  <c r="Y475" i="1" s="1"/>
  <c r="G476" i="1" s="1"/>
  <c r="K475" i="1"/>
  <c r="M475" i="1" s="1"/>
  <c r="S475" i="1" s="1"/>
  <c r="W475" i="1" s="1"/>
  <c r="E476" i="1" s="1"/>
  <c r="O476" i="1" s="1"/>
  <c r="P475" i="1"/>
  <c r="T475" i="1" s="1"/>
  <c r="X475" i="1" s="1"/>
  <c r="F476" i="1" s="1"/>
  <c r="N476" i="1" s="1"/>
  <c r="H476" i="1" l="1"/>
  <c r="I476" i="1" s="1"/>
  <c r="K476" i="1" s="1"/>
  <c r="M476" i="1" s="1"/>
  <c r="S476" i="1" s="1"/>
  <c r="W476" i="1" s="1"/>
  <c r="E477" i="1" s="1"/>
  <c r="J476" i="1" l="1"/>
  <c r="L476" i="1" s="1"/>
  <c r="R476" i="1" s="1"/>
  <c r="V476" i="1" s="1"/>
  <c r="D477" i="1" s="1"/>
  <c r="P476" i="1"/>
  <c r="T476" i="1" s="1"/>
  <c r="X476" i="1" s="1"/>
  <c r="F477" i="1" s="1"/>
  <c r="Q476" i="1"/>
  <c r="U476" i="1" s="1"/>
  <c r="Y476" i="1" s="1"/>
  <c r="G477" i="1" s="1"/>
  <c r="O477" i="1" s="1"/>
  <c r="N477" i="1" l="1"/>
  <c r="H477" i="1"/>
  <c r="I477" i="1" l="1"/>
  <c r="J477" i="1" s="1"/>
  <c r="L477" i="1" s="1"/>
  <c r="R477" i="1" s="1"/>
  <c r="V477" i="1" s="1"/>
  <c r="D478" i="1" s="1"/>
  <c r="Q477" i="1"/>
  <c r="U477" i="1" s="1"/>
  <c r="Y477" i="1" s="1"/>
  <c r="G478" i="1" s="1"/>
  <c r="K477" i="1" l="1"/>
  <c r="M477" i="1" s="1"/>
  <c r="S477" i="1" s="1"/>
  <c r="W477" i="1" s="1"/>
  <c r="E478" i="1" s="1"/>
  <c r="P477" i="1"/>
  <c r="T477" i="1" s="1"/>
  <c r="X477" i="1" s="1"/>
  <c r="F478" i="1" s="1"/>
  <c r="N478" i="1" s="1"/>
  <c r="O478" i="1" l="1"/>
  <c r="H478" i="1"/>
  <c r="I478" i="1" l="1"/>
  <c r="Q478" i="1" s="1"/>
  <c r="U478" i="1" s="1"/>
  <c r="Y478" i="1" s="1"/>
  <c r="G479" i="1" s="1"/>
  <c r="K478" i="1"/>
  <c r="M478" i="1" s="1"/>
  <c r="S478" i="1" s="1"/>
  <c r="W478" i="1" s="1"/>
  <c r="E479" i="1" s="1"/>
  <c r="P478" i="1"/>
  <c r="T478" i="1" s="1"/>
  <c r="X478" i="1" s="1"/>
  <c r="F479" i="1" s="1"/>
  <c r="O479" i="1" l="1"/>
  <c r="J478" i="1"/>
  <c r="L478" i="1" s="1"/>
  <c r="R478" i="1" s="1"/>
  <c r="V478" i="1" s="1"/>
  <c r="D479" i="1" s="1"/>
  <c r="N479" i="1" l="1"/>
  <c r="H479" i="1"/>
  <c r="I479" i="1" l="1"/>
  <c r="K479" i="1"/>
  <c r="M479" i="1" s="1"/>
  <c r="S479" i="1" s="1"/>
  <c r="W479" i="1" s="1"/>
  <c r="E480" i="1" s="1"/>
  <c r="P479" i="1"/>
  <c r="T479" i="1" s="1"/>
  <c r="X479" i="1" s="1"/>
  <c r="F480" i="1" s="1"/>
  <c r="Q479" i="1" l="1"/>
  <c r="U479" i="1" s="1"/>
  <c r="Y479" i="1" s="1"/>
  <c r="G480" i="1" s="1"/>
  <c r="O480" i="1" s="1"/>
  <c r="J479" i="1"/>
  <c r="L479" i="1" s="1"/>
  <c r="R479" i="1" s="1"/>
  <c r="V479" i="1" s="1"/>
  <c r="D480" i="1" s="1"/>
  <c r="H480" i="1" l="1"/>
  <c r="N480" i="1"/>
  <c r="I480" i="1" l="1"/>
  <c r="J480" i="1" s="1"/>
  <c r="L480" i="1" s="1"/>
  <c r="R480" i="1" s="1"/>
  <c r="V480" i="1" s="1"/>
  <c r="D481" i="1" s="1"/>
  <c r="K480" i="1"/>
  <c r="M480" i="1" s="1"/>
  <c r="S480" i="1" s="1"/>
  <c r="W480" i="1" s="1"/>
  <c r="E481" i="1" s="1"/>
  <c r="P480" i="1"/>
  <c r="T480" i="1" s="1"/>
  <c r="X480" i="1" s="1"/>
  <c r="F481" i="1" s="1"/>
  <c r="Q480" i="1"/>
  <c r="U480" i="1" s="1"/>
  <c r="Y480" i="1" s="1"/>
  <c r="G481" i="1" s="1"/>
  <c r="O481" i="1" l="1"/>
  <c r="H481" i="1"/>
  <c r="I481" i="1" s="1"/>
  <c r="J481" i="1" s="1"/>
  <c r="L481" i="1" s="1"/>
  <c r="R481" i="1" s="1"/>
  <c r="V481" i="1" s="1"/>
  <c r="D482" i="1" s="1"/>
  <c r="N481" i="1"/>
  <c r="P481" i="1" l="1"/>
  <c r="T481" i="1" s="1"/>
  <c r="X481" i="1" s="1"/>
  <c r="F482" i="1" s="1"/>
  <c r="N482" i="1" s="1"/>
  <c r="K481" i="1"/>
  <c r="M481" i="1" s="1"/>
  <c r="S481" i="1" s="1"/>
  <c r="W481" i="1" s="1"/>
  <c r="E482" i="1" s="1"/>
  <c r="Q481" i="1"/>
  <c r="U481" i="1" s="1"/>
  <c r="Y481" i="1" s="1"/>
  <c r="G482" i="1" s="1"/>
  <c r="O482" i="1" l="1"/>
  <c r="H482" i="1"/>
  <c r="I482" i="1" l="1"/>
  <c r="Q482" i="1" s="1"/>
  <c r="U482" i="1" s="1"/>
  <c r="Y482" i="1" s="1"/>
  <c r="G483" i="1" s="1"/>
  <c r="K482" i="1"/>
  <c r="M482" i="1" s="1"/>
  <c r="S482" i="1" s="1"/>
  <c r="W482" i="1" s="1"/>
  <c r="E483" i="1" s="1"/>
  <c r="P482" i="1"/>
  <c r="T482" i="1" s="1"/>
  <c r="X482" i="1" s="1"/>
  <c r="F483" i="1" s="1"/>
  <c r="O483" i="1" l="1"/>
  <c r="J482" i="1"/>
  <c r="L482" i="1" s="1"/>
  <c r="R482" i="1" s="1"/>
  <c r="V482" i="1" s="1"/>
  <c r="D483" i="1" s="1"/>
  <c r="N483" i="1" l="1"/>
  <c r="H483" i="1"/>
  <c r="I483" i="1" l="1"/>
  <c r="K483" i="1"/>
  <c r="M483" i="1" s="1"/>
  <c r="S483" i="1" s="1"/>
  <c r="W483" i="1" s="1"/>
  <c r="E484" i="1" s="1"/>
  <c r="P483" i="1"/>
  <c r="T483" i="1" s="1"/>
  <c r="X483" i="1" s="1"/>
  <c r="F484" i="1" s="1"/>
  <c r="Q483" i="1" l="1"/>
  <c r="U483" i="1" s="1"/>
  <c r="Y483" i="1" s="1"/>
  <c r="G484" i="1" s="1"/>
  <c r="O484" i="1" s="1"/>
  <c r="J483" i="1"/>
  <c r="L483" i="1" s="1"/>
  <c r="R483" i="1" s="1"/>
  <c r="V483" i="1" s="1"/>
  <c r="D484" i="1" s="1"/>
  <c r="N484" i="1" l="1"/>
  <c r="H484" i="1"/>
  <c r="I484" i="1" l="1"/>
  <c r="J484" i="1" s="1"/>
  <c r="L484" i="1" s="1"/>
  <c r="R484" i="1" s="1"/>
  <c r="V484" i="1" s="1"/>
  <c r="D485" i="1" s="1"/>
  <c r="K484" i="1" l="1"/>
  <c r="M484" i="1" s="1"/>
  <c r="S484" i="1" s="1"/>
  <c r="W484" i="1" s="1"/>
  <c r="E485" i="1" s="1"/>
  <c r="Q484" i="1"/>
  <c r="U484" i="1" s="1"/>
  <c r="Y484" i="1" s="1"/>
  <c r="G485" i="1" s="1"/>
  <c r="P484" i="1"/>
  <c r="T484" i="1" s="1"/>
  <c r="X484" i="1" s="1"/>
  <c r="F485" i="1" s="1"/>
  <c r="N485" i="1" s="1"/>
  <c r="O485" i="1" l="1"/>
  <c r="H485" i="1"/>
  <c r="I485" i="1" l="1"/>
  <c r="J485" i="1" s="1"/>
  <c r="L485" i="1" s="1"/>
  <c r="R485" i="1" s="1"/>
  <c r="V485" i="1" s="1"/>
  <c r="D486" i="1" s="1"/>
  <c r="Q485" i="1"/>
  <c r="U485" i="1" s="1"/>
  <c r="Y485" i="1" s="1"/>
  <c r="G486" i="1" s="1"/>
  <c r="K485" i="1"/>
  <c r="M485" i="1" s="1"/>
  <c r="S485" i="1" s="1"/>
  <c r="W485" i="1" s="1"/>
  <c r="E486" i="1" s="1"/>
  <c r="P485" i="1"/>
  <c r="T485" i="1" s="1"/>
  <c r="X485" i="1" s="1"/>
  <c r="F486" i="1" s="1"/>
  <c r="H486" i="1" l="1"/>
  <c r="I486" i="1" s="1"/>
  <c r="K486" i="1" s="1"/>
  <c r="M486" i="1" s="1"/>
  <c r="S486" i="1" s="1"/>
  <c r="W486" i="1" s="1"/>
  <c r="E487" i="1" s="1"/>
  <c r="O486" i="1"/>
  <c r="N486" i="1"/>
  <c r="J486" i="1" l="1"/>
  <c r="L486" i="1" s="1"/>
  <c r="R486" i="1" s="1"/>
  <c r="V486" i="1" s="1"/>
  <c r="D487" i="1" s="1"/>
  <c r="P486" i="1"/>
  <c r="T486" i="1" s="1"/>
  <c r="X486" i="1" s="1"/>
  <c r="F487" i="1" s="1"/>
  <c r="N487" i="1" s="1"/>
  <c r="H487" i="1"/>
  <c r="I487" i="1" s="1"/>
  <c r="Q486" i="1"/>
  <c r="U486" i="1" s="1"/>
  <c r="Y486" i="1" s="1"/>
  <c r="G487" i="1" s="1"/>
  <c r="O487" i="1" s="1"/>
  <c r="Q487" i="1" s="1"/>
  <c r="U487" i="1" s="1"/>
  <c r="Y487" i="1" s="1"/>
  <c r="G488" i="1" s="1"/>
  <c r="K487" i="1" l="1"/>
  <c r="M487" i="1" s="1"/>
  <c r="J487" i="1"/>
  <c r="L487" i="1" s="1"/>
  <c r="R487" i="1" s="1"/>
  <c r="V487" i="1" s="1"/>
  <c r="D488" i="1" s="1"/>
  <c r="P487" i="1"/>
  <c r="T487" i="1" s="1"/>
  <c r="X487" i="1" s="1"/>
  <c r="F488" i="1" s="1"/>
  <c r="S487" i="1"/>
  <c r="W487" i="1" s="1"/>
  <c r="E488" i="1" s="1"/>
  <c r="H488" i="1" s="1"/>
  <c r="I488" i="1" s="1"/>
  <c r="N488" i="1"/>
  <c r="J488" i="1" l="1"/>
  <c r="L488" i="1" s="1"/>
  <c r="R488" i="1" s="1"/>
  <c r="V488" i="1" s="1"/>
  <c r="D489" i="1" s="1"/>
  <c r="P488" i="1"/>
  <c r="T488" i="1" s="1"/>
  <c r="X488" i="1" s="1"/>
  <c r="F489" i="1" s="1"/>
  <c r="O488" i="1"/>
  <c r="Q488" i="1" s="1"/>
  <c r="U488" i="1" s="1"/>
  <c r="Y488" i="1" s="1"/>
  <c r="G489" i="1" s="1"/>
  <c r="K488" i="1"/>
  <c r="M488" i="1" s="1"/>
  <c r="S488" i="1" s="1"/>
  <c r="W488" i="1" s="1"/>
  <c r="E489" i="1" s="1"/>
  <c r="O489" i="1" l="1"/>
  <c r="N489" i="1"/>
  <c r="H489" i="1"/>
  <c r="I489" i="1" s="1"/>
  <c r="J489" i="1" s="1"/>
  <c r="L489" i="1" s="1"/>
  <c r="R489" i="1" s="1"/>
  <c r="V489" i="1" s="1"/>
  <c r="D490" i="1" s="1"/>
  <c r="P489" i="1" l="1"/>
  <c r="T489" i="1" s="1"/>
  <c r="X489" i="1" s="1"/>
  <c r="F490" i="1" s="1"/>
  <c r="N490" i="1" s="1"/>
  <c r="K489" i="1"/>
  <c r="M489" i="1" s="1"/>
  <c r="S489" i="1" s="1"/>
  <c r="W489" i="1" s="1"/>
  <c r="E490" i="1" s="1"/>
  <c r="Q489" i="1"/>
  <c r="U489" i="1" s="1"/>
  <c r="Y489" i="1" s="1"/>
  <c r="G490" i="1" s="1"/>
  <c r="O490" i="1" l="1"/>
  <c r="H490" i="1"/>
  <c r="I490" i="1" l="1"/>
  <c r="K490" i="1" s="1"/>
  <c r="M490" i="1" s="1"/>
  <c r="S490" i="1" s="1"/>
  <c r="W490" i="1" s="1"/>
  <c r="E491" i="1" s="1"/>
  <c r="J490" i="1"/>
  <c r="L490" i="1" s="1"/>
  <c r="R490" i="1" s="1"/>
  <c r="V490" i="1" s="1"/>
  <c r="D491" i="1" s="1"/>
  <c r="P490" i="1"/>
  <c r="T490" i="1" s="1"/>
  <c r="X490" i="1" s="1"/>
  <c r="F491" i="1" s="1"/>
  <c r="Q490" i="1" l="1"/>
  <c r="U490" i="1" s="1"/>
  <c r="Y490" i="1" s="1"/>
  <c r="G491" i="1" s="1"/>
  <c r="O491" i="1" s="1"/>
  <c r="H491" i="1"/>
  <c r="I491" i="1" s="1"/>
  <c r="J491" i="1" s="1"/>
  <c r="L491" i="1" s="1"/>
  <c r="R491" i="1" s="1"/>
  <c r="V491" i="1" s="1"/>
  <c r="D492" i="1" s="1"/>
  <c r="N491" i="1"/>
  <c r="Q491" i="1" l="1"/>
  <c r="U491" i="1" s="1"/>
  <c r="Y491" i="1" s="1"/>
  <c r="G492" i="1" s="1"/>
  <c r="P491" i="1"/>
  <c r="T491" i="1" s="1"/>
  <c r="X491" i="1" s="1"/>
  <c r="F492" i="1" s="1"/>
  <c r="N492" i="1" s="1"/>
  <c r="K491" i="1"/>
  <c r="M491" i="1" s="1"/>
  <c r="S491" i="1" s="1"/>
  <c r="W491" i="1" s="1"/>
  <c r="E492" i="1" s="1"/>
  <c r="O492" i="1" s="1"/>
  <c r="H492" i="1" l="1"/>
  <c r="I492" i="1" l="1"/>
  <c r="K492" i="1" s="1"/>
  <c r="M492" i="1" s="1"/>
  <c r="S492" i="1" s="1"/>
  <c r="W492" i="1" s="1"/>
  <c r="E493" i="1" s="1"/>
  <c r="P492" i="1"/>
  <c r="T492" i="1" s="1"/>
  <c r="X492" i="1" s="1"/>
  <c r="F493" i="1" s="1"/>
  <c r="J492" i="1" l="1"/>
  <c r="L492" i="1" s="1"/>
  <c r="R492" i="1" s="1"/>
  <c r="V492" i="1" s="1"/>
  <c r="D493" i="1" s="1"/>
  <c r="Q492" i="1"/>
  <c r="U492" i="1" s="1"/>
  <c r="Y492" i="1" s="1"/>
  <c r="G493" i="1" s="1"/>
  <c r="O493" i="1" s="1"/>
  <c r="N493" i="1" l="1"/>
  <c r="H493" i="1"/>
  <c r="I493" i="1" l="1"/>
  <c r="J493" i="1" s="1"/>
  <c r="L493" i="1" s="1"/>
  <c r="R493" i="1" s="1"/>
  <c r="V493" i="1" s="1"/>
  <c r="D494" i="1" s="1"/>
  <c r="Q493" i="1"/>
  <c r="U493" i="1" s="1"/>
  <c r="Y493" i="1" s="1"/>
  <c r="G494" i="1" s="1"/>
  <c r="K493" i="1" l="1"/>
  <c r="M493" i="1" s="1"/>
  <c r="S493" i="1" s="1"/>
  <c r="W493" i="1" s="1"/>
  <c r="E494" i="1" s="1"/>
  <c r="P493" i="1"/>
  <c r="T493" i="1" s="1"/>
  <c r="X493" i="1" s="1"/>
  <c r="F494" i="1" s="1"/>
  <c r="N494" i="1" s="1"/>
  <c r="O494" i="1" l="1"/>
  <c r="H494" i="1"/>
  <c r="I494" i="1" l="1"/>
  <c r="P494" i="1" s="1"/>
  <c r="T494" i="1" s="1"/>
  <c r="X494" i="1" s="1"/>
  <c r="F495" i="1" s="1"/>
  <c r="Q494" i="1" l="1"/>
  <c r="U494" i="1" s="1"/>
  <c r="Y494" i="1" s="1"/>
  <c r="G495" i="1" s="1"/>
  <c r="J494" i="1"/>
  <c r="L494" i="1" s="1"/>
  <c r="R494" i="1" s="1"/>
  <c r="V494" i="1" s="1"/>
  <c r="D495" i="1" s="1"/>
  <c r="K494" i="1"/>
  <c r="M494" i="1" s="1"/>
  <c r="S494" i="1" s="1"/>
  <c r="W494" i="1" s="1"/>
  <c r="E495" i="1" s="1"/>
  <c r="O495" i="1" l="1"/>
  <c r="H495" i="1"/>
  <c r="I495" i="1" s="1"/>
  <c r="N495" i="1"/>
  <c r="J495" i="1" l="1"/>
  <c r="L495" i="1" s="1"/>
  <c r="R495" i="1" s="1"/>
  <c r="V495" i="1" s="1"/>
  <c r="D496" i="1" s="1"/>
  <c r="P495" i="1"/>
  <c r="T495" i="1" s="1"/>
  <c r="X495" i="1" s="1"/>
  <c r="F496" i="1" s="1"/>
  <c r="N496" i="1" s="1"/>
  <c r="K495" i="1"/>
  <c r="M495" i="1" s="1"/>
  <c r="S495" i="1" s="1"/>
  <c r="W495" i="1" s="1"/>
  <c r="E496" i="1" s="1"/>
  <c r="Q495" i="1"/>
  <c r="U495" i="1" s="1"/>
  <c r="Y495" i="1" s="1"/>
  <c r="G496" i="1" s="1"/>
  <c r="O496" i="1" l="1"/>
  <c r="H496" i="1"/>
  <c r="I496" i="1" l="1"/>
  <c r="Q496" i="1" s="1"/>
  <c r="U496" i="1" s="1"/>
  <c r="Y496" i="1" s="1"/>
  <c r="G497" i="1" s="1"/>
  <c r="J496" i="1"/>
  <c r="L496" i="1" s="1"/>
  <c r="R496" i="1" s="1"/>
  <c r="V496" i="1" s="1"/>
  <c r="D497" i="1" s="1"/>
  <c r="K496" i="1"/>
  <c r="M496" i="1" s="1"/>
  <c r="S496" i="1" s="1"/>
  <c r="W496" i="1" s="1"/>
  <c r="E497" i="1" s="1"/>
  <c r="P496" i="1"/>
  <c r="T496" i="1" s="1"/>
  <c r="X496" i="1" s="1"/>
  <c r="F497" i="1" s="1"/>
  <c r="N497" i="1" l="1"/>
  <c r="H497" i="1"/>
  <c r="I497" i="1" s="1"/>
  <c r="J497" i="1" s="1"/>
  <c r="L497" i="1" s="1"/>
  <c r="R497" i="1" s="1"/>
  <c r="V497" i="1" s="1"/>
  <c r="D498" i="1" s="1"/>
  <c r="O497" i="1"/>
  <c r="K497" i="1" l="1"/>
  <c r="M497" i="1" s="1"/>
  <c r="S497" i="1" s="1"/>
  <c r="W497" i="1" s="1"/>
  <c r="E498" i="1" s="1"/>
  <c r="Q497" i="1"/>
  <c r="U497" i="1" s="1"/>
  <c r="Y497" i="1" s="1"/>
  <c r="G498" i="1" s="1"/>
  <c r="P497" i="1"/>
  <c r="T497" i="1" s="1"/>
  <c r="X497" i="1" s="1"/>
  <c r="F498" i="1" s="1"/>
  <c r="N498" i="1" s="1"/>
  <c r="H498" i="1"/>
  <c r="I498" i="1" s="1"/>
  <c r="K498" i="1" s="1"/>
  <c r="M498" i="1" s="1"/>
  <c r="S498" i="1" s="1"/>
  <c r="W498" i="1" s="1"/>
  <c r="E499" i="1" s="1"/>
  <c r="O498" i="1"/>
  <c r="Q498" i="1" l="1"/>
  <c r="U498" i="1" s="1"/>
  <c r="Y498" i="1" s="1"/>
  <c r="G499" i="1" s="1"/>
  <c r="O499" i="1" s="1"/>
  <c r="J498" i="1"/>
  <c r="L498" i="1" s="1"/>
  <c r="R498" i="1" s="1"/>
  <c r="V498" i="1" s="1"/>
  <c r="D499" i="1" s="1"/>
  <c r="P498" i="1"/>
  <c r="T498" i="1" s="1"/>
  <c r="X498" i="1" s="1"/>
  <c r="F499" i="1" s="1"/>
  <c r="N499" i="1" l="1"/>
  <c r="H499" i="1"/>
  <c r="I499" i="1" l="1"/>
  <c r="J499" i="1" s="1"/>
  <c r="L499" i="1" s="1"/>
  <c r="R499" i="1" s="1"/>
  <c r="V499" i="1" s="1"/>
  <c r="D500" i="1" s="1"/>
  <c r="K499" i="1"/>
  <c r="M499" i="1" s="1"/>
  <c r="S499" i="1" s="1"/>
  <c r="W499" i="1" s="1"/>
  <c r="E500" i="1" s="1"/>
  <c r="Q499" i="1"/>
  <c r="U499" i="1" s="1"/>
  <c r="Y499" i="1" s="1"/>
  <c r="G500" i="1" s="1"/>
  <c r="O500" i="1" l="1"/>
  <c r="H500" i="1"/>
  <c r="I500" i="1" s="1"/>
  <c r="K500" i="1" s="1"/>
  <c r="M500" i="1" s="1"/>
  <c r="S500" i="1" s="1"/>
  <c r="W500" i="1" s="1"/>
  <c r="E501" i="1" s="1"/>
  <c r="P499" i="1"/>
  <c r="T499" i="1" s="1"/>
  <c r="X499" i="1" s="1"/>
  <c r="F500" i="1" s="1"/>
  <c r="N500" i="1" s="1"/>
  <c r="P500" i="1" s="1"/>
  <c r="T500" i="1" s="1"/>
  <c r="X500" i="1" s="1"/>
  <c r="F501" i="1" s="1"/>
  <c r="J500" i="1" l="1"/>
  <c r="L500" i="1" s="1"/>
  <c r="R500" i="1" s="1"/>
  <c r="V500" i="1" s="1"/>
  <c r="D501" i="1" s="1"/>
  <c r="N501" i="1" s="1"/>
  <c r="Q500" i="1"/>
  <c r="U500" i="1" s="1"/>
  <c r="Y500" i="1" s="1"/>
  <c r="G501" i="1" s="1"/>
  <c r="O501" i="1" s="1"/>
  <c r="H501" i="1" l="1"/>
  <c r="I501" i="1" s="1"/>
  <c r="J501" i="1" s="1"/>
  <c r="L501" i="1" s="1"/>
  <c r="R501" i="1" s="1"/>
  <c r="V501" i="1" s="1"/>
  <c r="D502" i="1" s="1"/>
  <c r="K501" i="1" l="1"/>
  <c r="M501" i="1" s="1"/>
  <c r="S501" i="1" s="1"/>
  <c r="W501" i="1" s="1"/>
  <c r="E502" i="1" s="1"/>
  <c r="P501" i="1"/>
  <c r="T501" i="1" s="1"/>
  <c r="X501" i="1" s="1"/>
  <c r="F502" i="1" s="1"/>
  <c r="N502" i="1" s="1"/>
  <c r="Q501" i="1"/>
  <c r="U501" i="1" s="1"/>
  <c r="Y501" i="1" s="1"/>
  <c r="G502" i="1" s="1"/>
  <c r="O502" i="1" s="1"/>
  <c r="H502" i="1"/>
  <c r="I502" i="1" l="1"/>
  <c r="Q502" i="1" s="1"/>
  <c r="U502" i="1" s="1"/>
  <c r="Y502" i="1" s="1"/>
  <c r="G503" i="1" s="1"/>
  <c r="J502" i="1"/>
  <c r="L502" i="1" s="1"/>
  <c r="R502" i="1" s="1"/>
  <c r="V502" i="1" s="1"/>
  <c r="D503" i="1" s="1"/>
  <c r="K502" i="1"/>
  <c r="M502" i="1" s="1"/>
  <c r="S502" i="1" s="1"/>
  <c r="W502" i="1" s="1"/>
  <c r="E503" i="1" s="1"/>
  <c r="P502" i="1"/>
  <c r="T502" i="1" s="1"/>
  <c r="X502" i="1" s="1"/>
  <c r="F503" i="1" s="1"/>
  <c r="O503" i="1" l="1"/>
  <c r="H503" i="1"/>
  <c r="I503" i="1" s="1"/>
  <c r="K503" i="1" s="1"/>
  <c r="M503" i="1" s="1"/>
  <c r="S503" i="1" s="1"/>
  <c r="W503" i="1" s="1"/>
  <c r="E504" i="1" s="1"/>
  <c r="N503" i="1"/>
  <c r="J503" i="1" l="1"/>
  <c r="L503" i="1" s="1"/>
  <c r="R503" i="1" s="1"/>
  <c r="V503" i="1" s="1"/>
  <c r="D504" i="1" s="1"/>
  <c r="H504" i="1" s="1"/>
  <c r="I504" i="1" s="1"/>
  <c r="P503" i="1"/>
  <c r="T503" i="1" s="1"/>
  <c r="X503" i="1" s="1"/>
  <c r="F504" i="1" s="1"/>
  <c r="N504" i="1" s="1"/>
  <c r="Q503" i="1"/>
  <c r="U503" i="1" s="1"/>
  <c r="Y503" i="1" s="1"/>
  <c r="G504" i="1" s="1"/>
  <c r="O504" i="1" s="1"/>
  <c r="P504" i="1" l="1"/>
  <c r="T504" i="1" s="1"/>
  <c r="X504" i="1" s="1"/>
  <c r="F505" i="1" s="1"/>
  <c r="K504" i="1"/>
  <c r="M504" i="1" s="1"/>
  <c r="S504" i="1" s="1"/>
  <c r="W504" i="1" s="1"/>
  <c r="E505" i="1" s="1"/>
  <c r="Q504" i="1"/>
  <c r="U504" i="1" s="1"/>
  <c r="Y504" i="1" s="1"/>
  <c r="G505" i="1" s="1"/>
  <c r="J504" i="1"/>
  <c r="L504" i="1" s="1"/>
  <c r="R504" i="1" s="1"/>
  <c r="V504" i="1" s="1"/>
  <c r="D505" i="1" s="1"/>
  <c r="N505" i="1" l="1"/>
  <c r="H505" i="1"/>
  <c r="I505" i="1" s="1"/>
  <c r="K505" i="1" s="1"/>
  <c r="M505" i="1" s="1"/>
  <c r="S505" i="1" s="1"/>
  <c r="W505" i="1" s="1"/>
  <c r="E506" i="1" s="1"/>
  <c r="O505" i="1"/>
  <c r="Q505" i="1" l="1"/>
  <c r="U505" i="1" s="1"/>
  <c r="Y505" i="1" s="1"/>
  <c r="G506" i="1" s="1"/>
  <c r="O506" i="1" s="1"/>
  <c r="J505" i="1"/>
  <c r="L505" i="1" s="1"/>
  <c r="R505" i="1" s="1"/>
  <c r="V505" i="1" s="1"/>
  <c r="D506" i="1" s="1"/>
  <c r="P505" i="1"/>
  <c r="T505" i="1" s="1"/>
  <c r="X505" i="1" s="1"/>
  <c r="F506" i="1" s="1"/>
  <c r="N506" i="1" l="1"/>
  <c r="H506" i="1"/>
  <c r="I506" i="1" l="1"/>
  <c r="J506" i="1" s="1"/>
  <c r="L506" i="1" s="1"/>
  <c r="R506" i="1" s="1"/>
  <c r="V506" i="1" s="1"/>
  <c r="D507" i="1" s="1"/>
  <c r="K506" i="1"/>
  <c r="M506" i="1" s="1"/>
  <c r="S506" i="1" s="1"/>
  <c r="W506" i="1" s="1"/>
  <c r="E507" i="1" s="1"/>
  <c r="Q506" i="1"/>
  <c r="U506" i="1" s="1"/>
  <c r="Y506" i="1" s="1"/>
  <c r="G507" i="1" s="1"/>
  <c r="P506" i="1"/>
  <c r="T506" i="1" s="1"/>
  <c r="X506" i="1" s="1"/>
  <c r="F507" i="1" s="1"/>
  <c r="O507" i="1" l="1"/>
  <c r="N507" i="1"/>
  <c r="H507" i="1"/>
  <c r="I507" i="1" s="1"/>
  <c r="J507" i="1" s="1"/>
  <c r="L507" i="1" s="1"/>
  <c r="R507" i="1" s="1"/>
  <c r="V507" i="1" s="1"/>
  <c r="D508" i="1" s="1"/>
  <c r="P507" i="1" l="1"/>
  <c r="T507" i="1" s="1"/>
  <c r="X507" i="1" s="1"/>
  <c r="F508" i="1" s="1"/>
  <c r="N508" i="1" s="1"/>
  <c r="K507" i="1"/>
  <c r="M507" i="1" s="1"/>
  <c r="S507" i="1" s="1"/>
  <c r="W507" i="1" s="1"/>
  <c r="E508" i="1" s="1"/>
  <c r="Q507" i="1"/>
  <c r="U507" i="1" s="1"/>
  <c r="Y507" i="1" s="1"/>
  <c r="G508" i="1" s="1"/>
  <c r="O508" i="1" l="1"/>
  <c r="H508" i="1"/>
  <c r="I508" i="1" l="1"/>
  <c r="Q508" i="1" s="1"/>
  <c r="U508" i="1" s="1"/>
  <c r="Y508" i="1" s="1"/>
  <c r="G509" i="1" s="1"/>
  <c r="J508" i="1"/>
  <c r="L508" i="1" s="1"/>
  <c r="R508" i="1" s="1"/>
  <c r="V508" i="1" s="1"/>
  <c r="D509" i="1" s="1"/>
  <c r="K508" i="1"/>
  <c r="M508" i="1" s="1"/>
  <c r="S508" i="1" s="1"/>
  <c r="W508" i="1" s="1"/>
  <c r="E509" i="1" s="1"/>
  <c r="P508" i="1"/>
  <c r="T508" i="1" s="1"/>
  <c r="X508" i="1" s="1"/>
  <c r="F509" i="1" s="1"/>
  <c r="N509" i="1" l="1"/>
  <c r="H509" i="1"/>
  <c r="I509" i="1" s="1"/>
  <c r="J509" i="1" s="1"/>
  <c r="L509" i="1" s="1"/>
  <c r="R509" i="1" s="1"/>
  <c r="V509" i="1" s="1"/>
  <c r="D510" i="1" s="1"/>
  <c r="O509" i="1"/>
  <c r="Q509" i="1" l="1"/>
  <c r="U509" i="1" s="1"/>
  <c r="Y509" i="1" s="1"/>
  <c r="G510" i="1" s="1"/>
  <c r="K509" i="1"/>
  <c r="M509" i="1" s="1"/>
  <c r="S509" i="1" s="1"/>
  <c r="W509" i="1" s="1"/>
  <c r="E510" i="1" s="1"/>
  <c r="H510" i="1" s="1"/>
  <c r="P509" i="1"/>
  <c r="T509" i="1" s="1"/>
  <c r="X509" i="1" s="1"/>
  <c r="F510" i="1" s="1"/>
  <c r="N510" i="1" s="1"/>
  <c r="O510" i="1" l="1"/>
  <c r="I510" i="1"/>
  <c r="J510" i="1" s="1"/>
  <c r="L510" i="1" s="1"/>
  <c r="R510" i="1" s="1"/>
  <c r="V510" i="1" s="1"/>
  <c r="D511" i="1" s="1"/>
  <c r="P510" i="1"/>
  <c r="T510" i="1" s="1"/>
  <c r="X510" i="1" s="1"/>
  <c r="F511" i="1" s="1"/>
  <c r="Q510" i="1"/>
  <c r="U510" i="1" s="1"/>
  <c r="Y510" i="1" s="1"/>
  <c r="G511" i="1" s="1"/>
  <c r="K510" i="1" l="1"/>
  <c r="M510" i="1" s="1"/>
  <c r="S510" i="1" s="1"/>
  <c r="W510" i="1" s="1"/>
  <c r="E511" i="1" s="1"/>
  <c r="O511" i="1" s="1"/>
  <c r="H511" i="1"/>
  <c r="N511" i="1"/>
  <c r="I511" i="1" l="1"/>
  <c r="K511" i="1" s="1"/>
  <c r="M511" i="1" s="1"/>
  <c r="S511" i="1" s="1"/>
  <c r="W511" i="1" s="1"/>
  <c r="E512" i="1" s="1"/>
  <c r="J511" i="1" l="1"/>
  <c r="L511" i="1" s="1"/>
  <c r="R511" i="1" s="1"/>
  <c r="V511" i="1" s="1"/>
  <c r="D512" i="1" s="1"/>
  <c r="Q511" i="1"/>
  <c r="U511" i="1" s="1"/>
  <c r="Y511" i="1" s="1"/>
  <c r="G512" i="1" s="1"/>
  <c r="O512" i="1" s="1"/>
  <c r="P511" i="1"/>
  <c r="T511" i="1" s="1"/>
  <c r="X511" i="1" s="1"/>
  <c r="F512" i="1" s="1"/>
  <c r="N512" i="1" s="1"/>
  <c r="H512" i="1" l="1"/>
  <c r="I512" i="1" l="1"/>
  <c r="J512" i="1" s="1"/>
  <c r="L512" i="1" s="1"/>
  <c r="R512" i="1" s="1"/>
  <c r="V512" i="1" s="1"/>
  <c r="D513" i="1" s="1"/>
  <c r="Q512" i="1" l="1"/>
  <c r="U512" i="1" s="1"/>
  <c r="Y512" i="1" s="1"/>
  <c r="G513" i="1" s="1"/>
  <c r="K512" i="1"/>
  <c r="M512" i="1" s="1"/>
  <c r="S512" i="1" s="1"/>
  <c r="W512" i="1" s="1"/>
  <c r="E513" i="1" s="1"/>
  <c r="O513" i="1" s="1"/>
  <c r="P512" i="1"/>
  <c r="T512" i="1" s="1"/>
  <c r="X512" i="1" s="1"/>
  <c r="F513" i="1" s="1"/>
  <c r="N513" i="1" s="1"/>
  <c r="H513" i="1" l="1"/>
  <c r="I513" i="1" l="1"/>
  <c r="K513" i="1" s="1"/>
  <c r="M513" i="1" s="1"/>
  <c r="S513" i="1" s="1"/>
  <c r="W513" i="1" s="1"/>
  <c r="E514" i="1" s="1"/>
  <c r="P513" i="1"/>
  <c r="T513" i="1" s="1"/>
  <c r="X513" i="1" s="1"/>
  <c r="F514" i="1" s="1"/>
  <c r="J513" i="1" l="1"/>
  <c r="L513" i="1" s="1"/>
  <c r="R513" i="1" s="1"/>
  <c r="V513" i="1" s="1"/>
  <c r="D514" i="1" s="1"/>
  <c r="Q513" i="1"/>
  <c r="U513" i="1" s="1"/>
  <c r="Y513" i="1" s="1"/>
  <c r="G514" i="1" s="1"/>
  <c r="O514" i="1" s="1"/>
  <c r="N514" i="1" l="1"/>
  <c r="H514" i="1"/>
  <c r="I514" i="1" l="1"/>
  <c r="J514" i="1" s="1"/>
  <c r="L514" i="1" s="1"/>
  <c r="R514" i="1" s="1"/>
  <c r="V514" i="1" s="1"/>
  <c r="D515" i="1" s="1"/>
  <c r="K514" i="1"/>
  <c r="M514" i="1" s="1"/>
  <c r="S514" i="1" s="1"/>
  <c r="W514" i="1" s="1"/>
  <c r="E515" i="1" s="1"/>
  <c r="Q514" i="1"/>
  <c r="U514" i="1" s="1"/>
  <c r="Y514" i="1" s="1"/>
  <c r="G515" i="1" s="1"/>
  <c r="P514" i="1"/>
  <c r="T514" i="1" s="1"/>
  <c r="X514" i="1" s="1"/>
  <c r="F515" i="1" s="1"/>
  <c r="O515" i="1" l="1"/>
  <c r="N515" i="1"/>
  <c r="H515" i="1"/>
  <c r="I515" i="1" s="1"/>
  <c r="Q515" i="1" s="1"/>
  <c r="U515" i="1" s="1"/>
  <c r="Y515" i="1" s="1"/>
  <c r="G516" i="1" s="1"/>
  <c r="J515" i="1" l="1"/>
  <c r="L515" i="1" s="1"/>
  <c r="R515" i="1" s="1"/>
  <c r="V515" i="1" s="1"/>
  <c r="D516" i="1" s="1"/>
  <c r="K515" i="1"/>
  <c r="M515" i="1" s="1"/>
  <c r="S515" i="1" s="1"/>
  <c r="W515" i="1" s="1"/>
  <c r="E516" i="1" s="1"/>
  <c r="P515" i="1"/>
  <c r="T515" i="1" s="1"/>
  <c r="X515" i="1" s="1"/>
  <c r="F516" i="1" s="1"/>
  <c r="O516" i="1" l="1"/>
  <c r="N516" i="1"/>
  <c r="H516" i="1"/>
  <c r="I516" i="1" s="1"/>
  <c r="Q516" i="1" s="1"/>
  <c r="U516" i="1" s="1"/>
  <c r="Y516" i="1" s="1"/>
  <c r="G517" i="1" s="1"/>
  <c r="J516" i="1" l="1"/>
  <c r="L516" i="1" s="1"/>
  <c r="R516" i="1" s="1"/>
  <c r="V516" i="1" s="1"/>
  <c r="D517" i="1" s="1"/>
  <c r="K516" i="1"/>
  <c r="M516" i="1" s="1"/>
  <c r="S516" i="1" s="1"/>
  <c r="W516" i="1" s="1"/>
  <c r="E517" i="1" s="1"/>
  <c r="P516" i="1"/>
  <c r="T516" i="1" s="1"/>
  <c r="X516" i="1" s="1"/>
  <c r="F517" i="1" s="1"/>
  <c r="O517" i="1" l="1"/>
  <c r="N517" i="1"/>
  <c r="H517" i="1"/>
  <c r="I517" i="1" s="1"/>
  <c r="J517" i="1" s="1"/>
  <c r="L517" i="1" s="1"/>
  <c r="R517" i="1" s="1"/>
  <c r="V517" i="1" s="1"/>
  <c r="D518" i="1" s="1"/>
  <c r="P517" i="1" l="1"/>
  <c r="T517" i="1" s="1"/>
  <c r="X517" i="1" s="1"/>
  <c r="F518" i="1" s="1"/>
  <c r="N518" i="1" s="1"/>
  <c r="K517" i="1"/>
  <c r="M517" i="1" s="1"/>
  <c r="S517" i="1" s="1"/>
  <c r="W517" i="1" s="1"/>
  <c r="E518" i="1" s="1"/>
  <c r="Q517" i="1"/>
  <c r="U517" i="1" s="1"/>
  <c r="Y517" i="1" s="1"/>
  <c r="G518" i="1" s="1"/>
  <c r="H518" i="1" l="1"/>
  <c r="I518" i="1" s="1"/>
  <c r="J518" i="1" s="1"/>
  <c r="L518" i="1" s="1"/>
  <c r="R518" i="1" s="1"/>
  <c r="V518" i="1" s="1"/>
  <c r="D519" i="1" s="1"/>
  <c r="O518" i="1"/>
  <c r="K518" i="1" l="1"/>
  <c r="M518" i="1" s="1"/>
  <c r="S518" i="1" s="1"/>
  <c r="W518" i="1" s="1"/>
  <c r="E519" i="1" s="1"/>
  <c r="Q518" i="1"/>
  <c r="U518" i="1" s="1"/>
  <c r="Y518" i="1" s="1"/>
  <c r="G519" i="1" s="1"/>
  <c r="O519" i="1" s="1"/>
  <c r="H519" i="1"/>
  <c r="I519" i="1" s="1"/>
  <c r="J519" i="1" s="1"/>
  <c r="L519" i="1" s="1"/>
  <c r="P518" i="1"/>
  <c r="T518" i="1" s="1"/>
  <c r="X518" i="1" s="1"/>
  <c r="F519" i="1" s="1"/>
  <c r="N519" i="1" s="1"/>
  <c r="R519" i="1" l="1"/>
  <c r="V519" i="1" s="1"/>
  <c r="D520" i="1" s="1"/>
  <c r="P519" i="1"/>
  <c r="T519" i="1" s="1"/>
  <c r="X519" i="1" s="1"/>
  <c r="F520" i="1" s="1"/>
  <c r="N520" i="1" s="1"/>
  <c r="K519" i="1"/>
  <c r="M519" i="1" s="1"/>
  <c r="S519" i="1" s="1"/>
  <c r="W519" i="1" s="1"/>
  <c r="E520" i="1" s="1"/>
  <c r="H520" i="1" s="1"/>
  <c r="Q519" i="1"/>
  <c r="U519" i="1" s="1"/>
  <c r="Y519" i="1" s="1"/>
  <c r="G520" i="1" s="1"/>
  <c r="I520" i="1" l="1"/>
  <c r="J520" i="1" s="1"/>
  <c r="L520" i="1" s="1"/>
  <c r="R520" i="1" s="1"/>
  <c r="V520" i="1" s="1"/>
  <c r="D521" i="1" s="1"/>
  <c r="O520" i="1"/>
  <c r="Q520" i="1" s="1"/>
  <c r="U520" i="1" s="1"/>
  <c r="Y520" i="1" s="1"/>
  <c r="G521" i="1" s="1"/>
  <c r="K520" i="1"/>
  <c r="M520" i="1" s="1"/>
  <c r="S520" i="1" s="1"/>
  <c r="W520" i="1" s="1"/>
  <c r="E521" i="1" s="1"/>
  <c r="P520" i="1"/>
  <c r="T520" i="1" s="1"/>
  <c r="X520" i="1" s="1"/>
  <c r="F521" i="1" s="1"/>
  <c r="O521" i="1" l="1"/>
  <c r="N521" i="1"/>
  <c r="H521" i="1"/>
  <c r="I521" i="1" s="1"/>
  <c r="P521" i="1" l="1"/>
  <c r="T521" i="1" s="1"/>
  <c r="X521" i="1" s="1"/>
  <c r="F522" i="1" s="1"/>
  <c r="J521" i="1"/>
  <c r="L521" i="1" s="1"/>
  <c r="R521" i="1" s="1"/>
  <c r="V521" i="1" s="1"/>
  <c r="D522" i="1" s="1"/>
  <c r="K521" i="1"/>
  <c r="M521" i="1" s="1"/>
  <c r="S521" i="1" s="1"/>
  <c r="W521" i="1" s="1"/>
  <c r="E522" i="1" s="1"/>
  <c r="Q521" i="1"/>
  <c r="U521" i="1" s="1"/>
  <c r="Y521" i="1" s="1"/>
  <c r="G522" i="1" s="1"/>
  <c r="N522" i="1" l="1"/>
  <c r="H522" i="1"/>
  <c r="I522" i="1" s="1"/>
  <c r="K522" i="1" s="1"/>
  <c r="M522" i="1" s="1"/>
  <c r="S522" i="1" s="1"/>
  <c r="W522" i="1" s="1"/>
  <c r="E523" i="1" s="1"/>
  <c r="O522" i="1"/>
  <c r="Q522" i="1" l="1"/>
  <c r="U522" i="1" s="1"/>
  <c r="Y522" i="1" s="1"/>
  <c r="G523" i="1" s="1"/>
  <c r="O523" i="1" s="1"/>
  <c r="J522" i="1"/>
  <c r="L522" i="1" s="1"/>
  <c r="R522" i="1" s="1"/>
  <c r="V522" i="1" s="1"/>
  <c r="D523" i="1" s="1"/>
  <c r="P522" i="1"/>
  <c r="T522" i="1" s="1"/>
  <c r="X522" i="1" s="1"/>
  <c r="F523" i="1" s="1"/>
  <c r="H523" i="1" l="1"/>
  <c r="N523" i="1"/>
  <c r="I523" i="1" l="1"/>
  <c r="J523" i="1" l="1"/>
  <c r="L523" i="1" s="1"/>
  <c r="R523" i="1" s="1"/>
  <c r="V523" i="1" s="1"/>
  <c r="D524" i="1" s="1"/>
  <c r="Q523" i="1"/>
  <c r="U523" i="1" s="1"/>
  <c r="Y523" i="1" s="1"/>
  <c r="G524" i="1" s="1"/>
  <c r="K523" i="1"/>
  <c r="M523" i="1" s="1"/>
  <c r="S523" i="1" s="1"/>
  <c r="W523" i="1" s="1"/>
  <c r="E524" i="1" s="1"/>
  <c r="P523" i="1"/>
  <c r="T523" i="1" s="1"/>
  <c r="X523" i="1" s="1"/>
  <c r="F524" i="1" s="1"/>
  <c r="O524" i="1" l="1"/>
  <c r="N524" i="1"/>
  <c r="H524" i="1"/>
  <c r="I524" i="1" s="1"/>
  <c r="J524" i="1" s="1"/>
  <c r="L524" i="1" s="1"/>
  <c r="R524" i="1" s="1"/>
  <c r="V524" i="1" s="1"/>
  <c r="D525" i="1" s="1"/>
  <c r="P524" i="1" l="1"/>
  <c r="T524" i="1" s="1"/>
  <c r="X524" i="1" s="1"/>
  <c r="F525" i="1" s="1"/>
  <c r="N525" i="1" s="1"/>
  <c r="K524" i="1"/>
  <c r="M524" i="1" s="1"/>
  <c r="S524" i="1" s="1"/>
  <c r="W524" i="1" s="1"/>
  <c r="E525" i="1" s="1"/>
  <c r="Q524" i="1"/>
  <c r="U524" i="1" s="1"/>
  <c r="Y524" i="1" s="1"/>
  <c r="G525" i="1" s="1"/>
  <c r="O525" i="1" l="1"/>
  <c r="H525" i="1"/>
  <c r="I525" i="1" l="1"/>
  <c r="Q525" i="1" s="1"/>
  <c r="U525" i="1" s="1"/>
  <c r="Y525" i="1" s="1"/>
  <c r="G526" i="1" s="1"/>
  <c r="J525" i="1"/>
  <c r="L525" i="1" s="1"/>
  <c r="R525" i="1" s="1"/>
  <c r="V525" i="1" s="1"/>
  <c r="D526" i="1" s="1"/>
  <c r="K525" i="1"/>
  <c r="M525" i="1" s="1"/>
  <c r="S525" i="1" s="1"/>
  <c r="W525" i="1" s="1"/>
  <c r="E526" i="1" s="1"/>
  <c r="P525" i="1"/>
  <c r="T525" i="1" s="1"/>
  <c r="X525" i="1" s="1"/>
  <c r="F526" i="1" s="1"/>
  <c r="H526" i="1" l="1"/>
  <c r="I526" i="1" s="1"/>
  <c r="K526" i="1" s="1"/>
  <c r="M526" i="1" s="1"/>
  <c r="S526" i="1" s="1"/>
  <c r="W526" i="1" s="1"/>
  <c r="E527" i="1" s="1"/>
  <c r="N526" i="1"/>
  <c r="O526" i="1"/>
  <c r="J526" i="1" l="1"/>
  <c r="L526" i="1" s="1"/>
  <c r="R526" i="1" s="1"/>
  <c r="V526" i="1" s="1"/>
  <c r="D527" i="1" s="1"/>
  <c r="Q526" i="1"/>
  <c r="U526" i="1" s="1"/>
  <c r="Y526" i="1" s="1"/>
  <c r="G527" i="1" s="1"/>
  <c r="O527" i="1" s="1"/>
  <c r="P526" i="1"/>
  <c r="T526" i="1" s="1"/>
  <c r="X526" i="1" s="1"/>
  <c r="F527" i="1" s="1"/>
  <c r="N527" i="1" s="1"/>
  <c r="H527" i="1"/>
  <c r="I527" i="1" s="1"/>
  <c r="P527" i="1" l="1"/>
  <c r="T527" i="1" s="1"/>
  <c r="X527" i="1" s="1"/>
  <c r="F528" i="1" s="1"/>
  <c r="J527" i="1"/>
  <c r="L527" i="1" s="1"/>
  <c r="R527" i="1" s="1"/>
  <c r="V527" i="1" s="1"/>
  <c r="D528" i="1" s="1"/>
  <c r="Q527" i="1"/>
  <c r="U527" i="1" s="1"/>
  <c r="Y527" i="1" s="1"/>
  <c r="G528" i="1" s="1"/>
  <c r="K527" i="1"/>
  <c r="M527" i="1" s="1"/>
  <c r="S527" i="1" s="1"/>
  <c r="W527" i="1" s="1"/>
  <c r="E528" i="1" s="1"/>
  <c r="H528" i="1" l="1"/>
  <c r="I528" i="1" s="1"/>
  <c r="J528" i="1" s="1"/>
  <c r="L528" i="1" s="1"/>
  <c r="R528" i="1" s="1"/>
  <c r="V528" i="1" s="1"/>
  <c r="D529" i="1" s="1"/>
  <c r="N528" i="1"/>
  <c r="O528" i="1"/>
  <c r="P528" i="1" l="1"/>
  <c r="T528" i="1" s="1"/>
  <c r="X528" i="1" s="1"/>
  <c r="F529" i="1" s="1"/>
  <c r="Q528" i="1"/>
  <c r="U528" i="1" s="1"/>
  <c r="Y528" i="1" s="1"/>
  <c r="G529" i="1" s="1"/>
  <c r="N529" i="1"/>
  <c r="K528" i="1"/>
  <c r="M528" i="1" s="1"/>
  <c r="S528" i="1" s="1"/>
  <c r="W528" i="1" s="1"/>
  <c r="E529" i="1" s="1"/>
  <c r="H529" i="1" s="1"/>
  <c r="I529" i="1" s="1"/>
  <c r="J529" i="1" s="1"/>
  <c r="L529" i="1" s="1"/>
  <c r="R529" i="1" s="1"/>
  <c r="V529" i="1" s="1"/>
  <c r="D530" i="1" s="1"/>
  <c r="P529" i="1" l="1"/>
  <c r="T529" i="1" s="1"/>
  <c r="X529" i="1" s="1"/>
  <c r="F530" i="1" s="1"/>
  <c r="N530" i="1" s="1"/>
  <c r="O529" i="1"/>
  <c r="Q529" i="1" s="1"/>
  <c r="U529" i="1" s="1"/>
  <c r="Y529" i="1" s="1"/>
  <c r="G530" i="1" s="1"/>
  <c r="K529" i="1"/>
  <c r="M529" i="1" s="1"/>
  <c r="S529" i="1" s="1"/>
  <c r="W529" i="1" s="1"/>
  <c r="E530" i="1" s="1"/>
  <c r="O530" i="1" l="1"/>
  <c r="H530" i="1"/>
  <c r="I530" i="1" l="1"/>
  <c r="Q530" i="1" s="1"/>
  <c r="U530" i="1" s="1"/>
  <c r="Y530" i="1" s="1"/>
  <c r="G531" i="1" s="1"/>
  <c r="K530" i="1"/>
  <c r="M530" i="1" s="1"/>
  <c r="S530" i="1" s="1"/>
  <c r="W530" i="1" s="1"/>
  <c r="E531" i="1" s="1"/>
  <c r="P530" i="1"/>
  <c r="T530" i="1" s="1"/>
  <c r="X530" i="1" s="1"/>
  <c r="F531" i="1" s="1"/>
  <c r="O531" i="1" l="1"/>
  <c r="J530" i="1"/>
  <c r="L530" i="1" s="1"/>
  <c r="R530" i="1" s="1"/>
  <c r="V530" i="1" s="1"/>
  <c r="D531" i="1" s="1"/>
  <c r="H531" i="1" l="1"/>
  <c r="N531" i="1"/>
  <c r="I531" i="1" l="1"/>
  <c r="Q531" i="1" l="1"/>
  <c r="U531" i="1" s="1"/>
  <c r="Y531" i="1" s="1"/>
  <c r="G532" i="1" s="1"/>
  <c r="J531" i="1"/>
  <c r="L531" i="1" s="1"/>
  <c r="R531" i="1" s="1"/>
  <c r="V531" i="1" s="1"/>
  <c r="D532" i="1" s="1"/>
  <c r="K531" i="1"/>
  <c r="M531" i="1" s="1"/>
  <c r="S531" i="1" s="1"/>
  <c r="W531" i="1" s="1"/>
  <c r="E532" i="1" s="1"/>
  <c r="P531" i="1"/>
  <c r="T531" i="1" s="1"/>
  <c r="X531" i="1" s="1"/>
  <c r="F532" i="1" s="1"/>
  <c r="N532" i="1" l="1"/>
  <c r="H532" i="1"/>
  <c r="I532" i="1" s="1"/>
  <c r="J532" i="1" s="1"/>
  <c r="L532" i="1" s="1"/>
  <c r="R532" i="1" s="1"/>
  <c r="V532" i="1" s="1"/>
  <c r="D533" i="1" s="1"/>
  <c r="O532" i="1"/>
  <c r="K532" i="1" l="1"/>
  <c r="M532" i="1" s="1"/>
  <c r="S532" i="1" s="1"/>
  <c r="W532" i="1" s="1"/>
  <c r="E533" i="1" s="1"/>
  <c r="H533" i="1" s="1"/>
  <c r="I533" i="1" s="1"/>
  <c r="J533" i="1" s="1"/>
  <c r="L533" i="1" s="1"/>
  <c r="Q532" i="1"/>
  <c r="U532" i="1" s="1"/>
  <c r="Y532" i="1" s="1"/>
  <c r="G533" i="1" s="1"/>
  <c r="P532" i="1"/>
  <c r="T532" i="1" s="1"/>
  <c r="X532" i="1" s="1"/>
  <c r="F533" i="1" s="1"/>
  <c r="N533" i="1" s="1"/>
  <c r="P533" i="1" l="1"/>
  <c r="T533" i="1" s="1"/>
  <c r="X533" i="1" s="1"/>
  <c r="F534" i="1" s="1"/>
  <c r="O533" i="1"/>
  <c r="K533" i="1"/>
  <c r="M533" i="1" s="1"/>
  <c r="S533" i="1" s="1"/>
  <c r="W533" i="1" s="1"/>
  <c r="E534" i="1" s="1"/>
  <c r="Q533" i="1"/>
  <c r="U533" i="1" s="1"/>
  <c r="Y533" i="1" s="1"/>
  <c r="G534" i="1" s="1"/>
  <c r="R533" i="1"/>
  <c r="V533" i="1" s="1"/>
  <c r="D534" i="1" s="1"/>
  <c r="O534" i="1" l="1"/>
  <c r="N534" i="1"/>
  <c r="H534" i="1"/>
  <c r="I534" i="1" s="1"/>
  <c r="K534" i="1" s="1"/>
  <c r="M534" i="1" s="1"/>
  <c r="S534" i="1" s="1"/>
  <c r="W534" i="1" s="1"/>
  <c r="E535" i="1" s="1"/>
  <c r="Q534" i="1" l="1"/>
  <c r="U534" i="1" s="1"/>
  <c r="Y534" i="1" s="1"/>
  <c r="G535" i="1" s="1"/>
  <c r="O535" i="1" s="1"/>
  <c r="J534" i="1"/>
  <c r="L534" i="1" s="1"/>
  <c r="R534" i="1" s="1"/>
  <c r="V534" i="1" s="1"/>
  <c r="D535" i="1" s="1"/>
  <c r="P534" i="1"/>
  <c r="T534" i="1" s="1"/>
  <c r="X534" i="1" s="1"/>
  <c r="F535" i="1" s="1"/>
  <c r="H535" i="1" l="1"/>
  <c r="N535" i="1"/>
  <c r="I535" i="1" l="1"/>
  <c r="J535" i="1" s="1"/>
  <c r="L535" i="1" s="1"/>
  <c r="R535" i="1" s="1"/>
  <c r="V535" i="1" s="1"/>
  <c r="D536" i="1" s="1"/>
  <c r="P535" i="1"/>
  <c r="T535" i="1" s="1"/>
  <c r="X535" i="1" s="1"/>
  <c r="F536" i="1" s="1"/>
  <c r="Q535" i="1"/>
  <c r="U535" i="1" s="1"/>
  <c r="Y535" i="1" s="1"/>
  <c r="G536" i="1" s="1"/>
  <c r="K535" i="1" l="1"/>
  <c r="M535" i="1" s="1"/>
  <c r="S535" i="1" s="1"/>
  <c r="W535" i="1" s="1"/>
  <c r="E536" i="1" s="1"/>
  <c r="O536" i="1" s="1"/>
  <c r="N536" i="1"/>
  <c r="H536" i="1"/>
  <c r="I536" i="1" s="1"/>
  <c r="P536" i="1" l="1"/>
  <c r="T536" i="1" s="1"/>
  <c r="X536" i="1" s="1"/>
  <c r="F537" i="1" s="1"/>
  <c r="J536" i="1"/>
  <c r="L536" i="1" s="1"/>
  <c r="R536" i="1" s="1"/>
  <c r="V536" i="1" s="1"/>
  <c r="D537" i="1" s="1"/>
  <c r="K536" i="1"/>
  <c r="M536" i="1" s="1"/>
  <c r="S536" i="1" s="1"/>
  <c r="W536" i="1" s="1"/>
  <c r="E537" i="1" s="1"/>
  <c r="Q536" i="1"/>
  <c r="U536" i="1" s="1"/>
  <c r="Y536" i="1" s="1"/>
  <c r="G537" i="1" s="1"/>
  <c r="O537" i="1" l="1"/>
  <c r="N537" i="1"/>
  <c r="H537" i="1"/>
  <c r="I537" i="1" s="1"/>
  <c r="J537" i="1" s="1"/>
  <c r="L537" i="1" s="1"/>
  <c r="R537" i="1" s="1"/>
  <c r="V537" i="1" s="1"/>
  <c r="D538" i="1" s="1"/>
  <c r="P537" i="1" l="1"/>
  <c r="T537" i="1" s="1"/>
  <c r="X537" i="1" s="1"/>
  <c r="F538" i="1" s="1"/>
  <c r="N538" i="1" s="1"/>
  <c r="K537" i="1"/>
  <c r="M537" i="1" s="1"/>
  <c r="S537" i="1" s="1"/>
  <c r="W537" i="1" s="1"/>
  <c r="E538" i="1" s="1"/>
  <c r="Q537" i="1"/>
  <c r="U537" i="1" s="1"/>
  <c r="Y537" i="1" s="1"/>
  <c r="G538" i="1" s="1"/>
  <c r="O538" i="1" s="1"/>
  <c r="H538" i="1" l="1"/>
  <c r="I538" i="1" l="1"/>
  <c r="Q538" i="1" s="1"/>
  <c r="U538" i="1" s="1"/>
  <c r="Y538" i="1" s="1"/>
  <c r="G539" i="1" s="1"/>
  <c r="P538" i="1" l="1"/>
  <c r="T538" i="1" s="1"/>
  <c r="X538" i="1" s="1"/>
  <c r="F539" i="1" s="1"/>
  <c r="J538" i="1"/>
  <c r="L538" i="1" s="1"/>
  <c r="R538" i="1" s="1"/>
  <c r="V538" i="1" s="1"/>
  <c r="D539" i="1" s="1"/>
  <c r="K538" i="1"/>
  <c r="M538" i="1" s="1"/>
  <c r="S538" i="1" s="1"/>
  <c r="W538" i="1" s="1"/>
  <c r="E539" i="1" s="1"/>
  <c r="H539" i="1" l="1"/>
  <c r="I539" i="1" s="1"/>
  <c r="N539" i="1"/>
  <c r="O539" i="1"/>
  <c r="Q539" i="1" l="1"/>
  <c r="U539" i="1" s="1"/>
  <c r="Y539" i="1" s="1"/>
  <c r="G540" i="1" s="1"/>
  <c r="K539" i="1"/>
  <c r="M539" i="1" s="1"/>
  <c r="S539" i="1" s="1"/>
  <c r="W539" i="1" s="1"/>
  <c r="E540" i="1" s="1"/>
  <c r="J539" i="1"/>
  <c r="L539" i="1" s="1"/>
  <c r="R539" i="1" s="1"/>
  <c r="V539" i="1" s="1"/>
  <c r="D540" i="1" s="1"/>
  <c r="H540" i="1" s="1"/>
  <c r="P539" i="1"/>
  <c r="T539" i="1" s="1"/>
  <c r="X539" i="1" s="1"/>
  <c r="F540" i="1" s="1"/>
  <c r="N540" i="1" s="1"/>
  <c r="O540" i="1"/>
  <c r="I540" i="1" l="1"/>
  <c r="J540" i="1" s="1"/>
  <c r="L540" i="1" s="1"/>
  <c r="R540" i="1" s="1"/>
  <c r="V540" i="1" s="1"/>
  <c r="D541" i="1" s="1"/>
  <c r="Q540" i="1"/>
  <c r="U540" i="1" s="1"/>
  <c r="Y540" i="1" s="1"/>
  <c r="G541" i="1" s="1"/>
  <c r="P540" i="1"/>
  <c r="T540" i="1" s="1"/>
  <c r="X540" i="1" s="1"/>
  <c r="F541" i="1" s="1"/>
  <c r="N541" i="1" s="1"/>
  <c r="K540" i="1" l="1"/>
  <c r="M540" i="1" s="1"/>
  <c r="S540" i="1" s="1"/>
  <c r="W540" i="1" s="1"/>
  <c r="E541" i="1" s="1"/>
  <c r="O541" i="1" l="1"/>
  <c r="H541" i="1"/>
  <c r="I541" i="1" l="1"/>
  <c r="J541" i="1"/>
  <c r="L541" i="1" s="1"/>
  <c r="R541" i="1" s="1"/>
  <c r="V541" i="1" s="1"/>
  <c r="D542" i="1" s="1"/>
  <c r="P541" i="1"/>
  <c r="T541" i="1" s="1"/>
  <c r="X541" i="1" s="1"/>
  <c r="F542" i="1" s="1"/>
  <c r="K541" i="1"/>
  <c r="M541" i="1" s="1"/>
  <c r="S541" i="1" s="1"/>
  <c r="W541" i="1" s="1"/>
  <c r="E542" i="1" s="1"/>
  <c r="Q541" i="1"/>
  <c r="U541" i="1" s="1"/>
  <c r="Y541" i="1" s="1"/>
  <c r="G542" i="1" s="1"/>
  <c r="N542" i="1" l="1"/>
  <c r="H542" i="1"/>
  <c r="I542" i="1" s="1"/>
  <c r="J542" i="1" s="1"/>
  <c r="L542" i="1" s="1"/>
  <c r="R542" i="1" s="1"/>
  <c r="V542" i="1" s="1"/>
  <c r="D543" i="1" s="1"/>
  <c r="O542" i="1"/>
  <c r="Q542" i="1" l="1"/>
  <c r="U542" i="1" s="1"/>
  <c r="Y542" i="1" s="1"/>
  <c r="G543" i="1" s="1"/>
  <c r="P542" i="1"/>
  <c r="T542" i="1" s="1"/>
  <c r="X542" i="1" s="1"/>
  <c r="F543" i="1" s="1"/>
  <c r="N543" i="1" s="1"/>
  <c r="K542" i="1"/>
  <c r="M542" i="1" s="1"/>
  <c r="S542" i="1" s="1"/>
  <c r="W542" i="1" s="1"/>
  <c r="E543" i="1" s="1"/>
  <c r="O543" i="1" l="1"/>
  <c r="H543" i="1"/>
  <c r="I543" i="1" s="1"/>
  <c r="J543" i="1" s="1"/>
  <c r="L543" i="1" s="1"/>
  <c r="R543" i="1" s="1"/>
  <c r="V543" i="1" s="1"/>
  <c r="D544" i="1" s="1"/>
  <c r="Q543" i="1" l="1"/>
  <c r="U543" i="1" s="1"/>
  <c r="Y543" i="1" s="1"/>
  <c r="G544" i="1" s="1"/>
  <c r="K543" i="1"/>
  <c r="M543" i="1" s="1"/>
  <c r="S543" i="1" s="1"/>
  <c r="W543" i="1" s="1"/>
  <c r="E544" i="1" s="1"/>
  <c r="O544" i="1" s="1"/>
  <c r="P543" i="1"/>
  <c r="T543" i="1" s="1"/>
  <c r="X543" i="1" s="1"/>
  <c r="F544" i="1" s="1"/>
  <c r="N544" i="1" s="1"/>
  <c r="H544" i="1" l="1"/>
  <c r="I544" i="1" s="1"/>
  <c r="P544" i="1" s="1"/>
  <c r="T544" i="1" s="1"/>
  <c r="X544" i="1" s="1"/>
  <c r="F545" i="1" s="1"/>
  <c r="J544" i="1"/>
  <c r="L544" i="1" s="1"/>
  <c r="R544" i="1" s="1"/>
  <c r="V544" i="1" s="1"/>
  <c r="D545" i="1" s="1"/>
  <c r="K544" i="1"/>
  <c r="M544" i="1" s="1"/>
  <c r="S544" i="1" s="1"/>
  <c r="W544" i="1" s="1"/>
  <c r="E545" i="1" s="1"/>
  <c r="Q544" i="1" l="1"/>
  <c r="U544" i="1" s="1"/>
  <c r="Y544" i="1" s="1"/>
  <c r="G545" i="1" s="1"/>
  <c r="N545" i="1"/>
  <c r="H545" i="1"/>
  <c r="I545" i="1" s="1"/>
  <c r="K545" i="1" s="1"/>
  <c r="M545" i="1" s="1"/>
  <c r="S545" i="1" s="1"/>
  <c r="W545" i="1" s="1"/>
  <c r="E546" i="1" s="1"/>
  <c r="O545" i="1"/>
  <c r="Q545" i="1" l="1"/>
  <c r="U545" i="1" s="1"/>
  <c r="Y545" i="1" s="1"/>
  <c r="G546" i="1" s="1"/>
  <c r="O546" i="1" s="1"/>
  <c r="J545" i="1"/>
  <c r="L545" i="1" s="1"/>
  <c r="R545" i="1" s="1"/>
  <c r="V545" i="1" s="1"/>
  <c r="D546" i="1" s="1"/>
  <c r="H546" i="1" s="1"/>
  <c r="P545" i="1"/>
  <c r="T545" i="1" s="1"/>
  <c r="X545" i="1" s="1"/>
  <c r="F546" i="1" s="1"/>
  <c r="N546" i="1" s="1"/>
  <c r="I546" i="1" l="1"/>
  <c r="K546" i="1"/>
  <c r="M546" i="1" s="1"/>
  <c r="S546" i="1" s="1"/>
  <c r="W546" i="1" s="1"/>
  <c r="E547" i="1" s="1"/>
  <c r="P546" i="1"/>
  <c r="T546" i="1" s="1"/>
  <c r="X546" i="1" s="1"/>
  <c r="F547" i="1" s="1"/>
  <c r="Q546" i="1"/>
  <c r="U546" i="1" s="1"/>
  <c r="Y546" i="1" s="1"/>
  <c r="G547" i="1" s="1"/>
  <c r="O547" i="1" s="1"/>
  <c r="J546" i="1"/>
  <c r="L546" i="1" s="1"/>
  <c r="R546" i="1" s="1"/>
  <c r="V546" i="1" s="1"/>
  <c r="D547" i="1" s="1"/>
  <c r="H547" i="1" l="1"/>
  <c r="N547" i="1"/>
  <c r="I547" i="1" l="1"/>
  <c r="J547" i="1" s="1"/>
  <c r="L547" i="1" s="1"/>
  <c r="R547" i="1" s="1"/>
  <c r="V547" i="1" s="1"/>
  <c r="D548" i="1" s="1"/>
  <c r="K547" i="1"/>
  <c r="M547" i="1" s="1"/>
  <c r="S547" i="1" s="1"/>
  <c r="W547" i="1" s="1"/>
  <c r="E548" i="1" s="1"/>
  <c r="P547" i="1"/>
  <c r="T547" i="1" s="1"/>
  <c r="X547" i="1" s="1"/>
  <c r="F548" i="1" s="1"/>
  <c r="Q547" i="1"/>
  <c r="U547" i="1" s="1"/>
  <c r="Y547" i="1" s="1"/>
  <c r="G548" i="1" s="1"/>
  <c r="O548" i="1" l="1"/>
  <c r="N548" i="1"/>
  <c r="H548" i="1"/>
  <c r="I548" i="1" s="1"/>
  <c r="J548" i="1" s="1"/>
  <c r="L548" i="1" s="1"/>
  <c r="R548" i="1" s="1"/>
  <c r="V548" i="1" s="1"/>
  <c r="D549" i="1" s="1"/>
  <c r="P548" i="1" l="1"/>
  <c r="T548" i="1" s="1"/>
  <c r="X548" i="1" s="1"/>
  <c r="F549" i="1" s="1"/>
  <c r="N549" i="1" s="1"/>
  <c r="K548" i="1"/>
  <c r="M548" i="1" s="1"/>
  <c r="S548" i="1" s="1"/>
  <c r="W548" i="1" s="1"/>
  <c r="E549" i="1" s="1"/>
  <c r="Q548" i="1"/>
  <c r="U548" i="1" s="1"/>
  <c r="Y548" i="1" s="1"/>
  <c r="G549" i="1" s="1"/>
  <c r="H549" i="1" l="1"/>
  <c r="O549" i="1"/>
  <c r="I549" i="1" l="1"/>
  <c r="J549" i="1"/>
  <c r="L549" i="1" s="1"/>
  <c r="R549" i="1" s="1"/>
  <c r="V549" i="1" s="1"/>
  <c r="D550" i="1" s="1"/>
  <c r="K549" i="1"/>
  <c r="M549" i="1" s="1"/>
  <c r="S549" i="1" s="1"/>
  <c r="W549" i="1" s="1"/>
  <c r="E550" i="1" s="1"/>
  <c r="Q549" i="1"/>
  <c r="U549" i="1" s="1"/>
  <c r="Y549" i="1" s="1"/>
  <c r="G550" i="1" s="1"/>
  <c r="P549" i="1"/>
  <c r="T549" i="1" s="1"/>
  <c r="X549" i="1" s="1"/>
  <c r="F550" i="1" s="1"/>
  <c r="N550" i="1" l="1"/>
  <c r="H550" i="1"/>
  <c r="I550" i="1" s="1"/>
  <c r="O550" i="1"/>
  <c r="K550" i="1" l="1"/>
  <c r="M550" i="1" s="1"/>
  <c r="S550" i="1" s="1"/>
  <c r="W550" i="1" s="1"/>
  <c r="E551" i="1" s="1"/>
  <c r="Q550" i="1"/>
  <c r="U550" i="1" s="1"/>
  <c r="Y550" i="1" s="1"/>
  <c r="G551" i="1" s="1"/>
  <c r="J550" i="1"/>
  <c r="L550" i="1" s="1"/>
  <c r="R550" i="1" s="1"/>
  <c r="V550" i="1" s="1"/>
  <c r="D551" i="1" s="1"/>
  <c r="P550" i="1"/>
  <c r="T550" i="1" s="1"/>
  <c r="X550" i="1" s="1"/>
  <c r="F551" i="1" s="1"/>
  <c r="N551" i="1" l="1"/>
  <c r="H551" i="1"/>
  <c r="I551" i="1" s="1"/>
  <c r="K551" i="1" s="1"/>
  <c r="M551" i="1" s="1"/>
  <c r="S551" i="1" s="1"/>
  <c r="W551" i="1" s="1"/>
  <c r="E552" i="1" s="1"/>
  <c r="O551" i="1"/>
  <c r="Q551" i="1" l="1"/>
  <c r="U551" i="1" s="1"/>
  <c r="Y551" i="1" s="1"/>
  <c r="G552" i="1" s="1"/>
  <c r="O552" i="1" s="1"/>
  <c r="J551" i="1"/>
  <c r="L551" i="1" s="1"/>
  <c r="R551" i="1" s="1"/>
  <c r="V551" i="1" s="1"/>
  <c r="D552" i="1" s="1"/>
  <c r="P551" i="1"/>
  <c r="T551" i="1" s="1"/>
  <c r="X551" i="1" s="1"/>
  <c r="F552" i="1" s="1"/>
  <c r="N552" i="1" l="1"/>
  <c r="H552" i="1"/>
  <c r="I552" i="1" l="1"/>
  <c r="J552" i="1" s="1"/>
  <c r="L552" i="1" s="1"/>
  <c r="R552" i="1" s="1"/>
  <c r="V552" i="1" s="1"/>
  <c r="D553" i="1" s="1"/>
  <c r="Q552" i="1"/>
  <c r="U552" i="1" s="1"/>
  <c r="Y552" i="1" s="1"/>
  <c r="G553" i="1" s="1"/>
  <c r="K552" i="1" l="1"/>
  <c r="M552" i="1" s="1"/>
  <c r="S552" i="1" s="1"/>
  <c r="W552" i="1" s="1"/>
  <c r="E553" i="1" s="1"/>
  <c r="H553" i="1" s="1"/>
  <c r="I553" i="1" s="1"/>
  <c r="J553" i="1" s="1"/>
  <c r="L553" i="1" s="1"/>
  <c r="R553" i="1" s="1"/>
  <c r="V553" i="1" s="1"/>
  <c r="D554" i="1" s="1"/>
  <c r="P552" i="1"/>
  <c r="T552" i="1" s="1"/>
  <c r="X552" i="1" s="1"/>
  <c r="F553" i="1" s="1"/>
  <c r="N553" i="1" s="1"/>
  <c r="P553" i="1" l="1"/>
  <c r="T553" i="1" s="1"/>
  <c r="X553" i="1" s="1"/>
  <c r="F554" i="1" s="1"/>
  <c r="N554" i="1" s="1"/>
  <c r="O553" i="1"/>
  <c r="Q553" i="1" s="1"/>
  <c r="U553" i="1" s="1"/>
  <c r="Y553" i="1" s="1"/>
  <c r="G554" i="1" s="1"/>
  <c r="K553" i="1"/>
  <c r="M553" i="1" s="1"/>
  <c r="S553" i="1" s="1"/>
  <c r="W553" i="1" s="1"/>
  <c r="E554" i="1" s="1"/>
  <c r="H554" i="1" s="1"/>
  <c r="I554" i="1" l="1"/>
  <c r="K554" i="1" s="1"/>
  <c r="M554" i="1" s="1"/>
  <c r="S554" i="1" s="1"/>
  <c r="W554" i="1" s="1"/>
  <c r="E555" i="1" s="1"/>
  <c r="O554" i="1"/>
  <c r="Q554" i="1" s="1"/>
  <c r="U554" i="1" s="1"/>
  <c r="Y554" i="1" s="1"/>
  <c r="G555" i="1" s="1"/>
  <c r="P554" i="1"/>
  <c r="T554" i="1" s="1"/>
  <c r="X554" i="1" s="1"/>
  <c r="F555" i="1" s="1"/>
  <c r="J554" i="1" l="1"/>
  <c r="L554" i="1" s="1"/>
  <c r="R554" i="1" s="1"/>
  <c r="V554" i="1" s="1"/>
  <c r="D555" i="1" s="1"/>
  <c r="N555" i="1" s="1"/>
  <c r="O555" i="1"/>
  <c r="H555" i="1" l="1"/>
  <c r="I555" i="1" s="1"/>
  <c r="J555" i="1" s="1"/>
  <c r="L555" i="1" s="1"/>
  <c r="R555" i="1" s="1"/>
  <c r="V555" i="1" s="1"/>
  <c r="D556" i="1" s="1"/>
  <c r="P555" i="1"/>
  <c r="T555" i="1" s="1"/>
  <c r="X555" i="1" s="1"/>
  <c r="F556" i="1" s="1"/>
  <c r="N556" i="1" l="1"/>
  <c r="Q555" i="1"/>
  <c r="U555" i="1" s="1"/>
  <c r="Y555" i="1" s="1"/>
  <c r="G556" i="1" s="1"/>
  <c r="K555" i="1"/>
  <c r="M555" i="1" s="1"/>
  <c r="S555" i="1" s="1"/>
  <c r="W555" i="1" s="1"/>
  <c r="E556" i="1" s="1"/>
  <c r="H556" i="1" s="1"/>
  <c r="I556" i="1" s="1"/>
  <c r="P556" i="1" s="1"/>
  <c r="T556" i="1" s="1"/>
  <c r="X556" i="1" s="1"/>
  <c r="F557" i="1" s="1"/>
  <c r="K556" i="1" l="1"/>
  <c r="M556" i="1" s="1"/>
  <c r="S556" i="1" s="1"/>
  <c r="W556" i="1" s="1"/>
  <c r="E557" i="1" s="1"/>
  <c r="J556" i="1"/>
  <c r="L556" i="1" s="1"/>
  <c r="R556" i="1" s="1"/>
  <c r="V556" i="1" s="1"/>
  <c r="D557" i="1" s="1"/>
  <c r="N557" i="1" s="1"/>
  <c r="O556" i="1"/>
  <c r="Q556" i="1" s="1"/>
  <c r="U556" i="1" s="1"/>
  <c r="Y556" i="1" s="1"/>
  <c r="G557" i="1" s="1"/>
  <c r="O557" i="1" s="1"/>
  <c r="H557" i="1"/>
  <c r="I557" i="1" s="1"/>
  <c r="J557" i="1" s="1"/>
  <c r="L557" i="1" s="1"/>
  <c r="R557" i="1" s="1"/>
  <c r="V557" i="1" s="1"/>
  <c r="D558" i="1" s="1"/>
  <c r="K557" i="1" l="1"/>
  <c r="M557" i="1" s="1"/>
  <c r="S557" i="1" s="1"/>
  <c r="W557" i="1" s="1"/>
  <c r="E558" i="1" s="1"/>
  <c r="H558" i="1" s="1"/>
  <c r="I558" i="1" s="1"/>
  <c r="J558" i="1" s="1"/>
  <c r="L558" i="1" s="1"/>
  <c r="Q557" i="1"/>
  <c r="U557" i="1" s="1"/>
  <c r="Y557" i="1" s="1"/>
  <c r="G558" i="1" s="1"/>
  <c r="O558" i="1" s="1"/>
  <c r="P557" i="1"/>
  <c r="T557" i="1" s="1"/>
  <c r="X557" i="1" s="1"/>
  <c r="F558" i="1" s="1"/>
  <c r="N558" i="1" s="1"/>
  <c r="P558" i="1" l="1"/>
  <c r="T558" i="1" s="1"/>
  <c r="X558" i="1" s="1"/>
  <c r="F559" i="1" s="1"/>
  <c r="R558" i="1"/>
  <c r="V558" i="1" s="1"/>
  <c r="D559" i="1" s="1"/>
  <c r="Q558" i="1"/>
  <c r="U558" i="1" s="1"/>
  <c r="Y558" i="1" s="1"/>
  <c r="G559" i="1" s="1"/>
  <c r="K558" i="1"/>
  <c r="M558" i="1" s="1"/>
  <c r="S558" i="1" s="1"/>
  <c r="W558" i="1" s="1"/>
  <c r="E559" i="1" s="1"/>
  <c r="N559" i="1" l="1"/>
  <c r="O559" i="1"/>
  <c r="H559" i="1"/>
  <c r="I559" i="1" l="1"/>
  <c r="P559" i="1" s="1"/>
  <c r="T559" i="1" s="1"/>
  <c r="X559" i="1" s="1"/>
  <c r="F560" i="1" s="1"/>
  <c r="Q559" i="1" l="1"/>
  <c r="U559" i="1" s="1"/>
  <c r="Y559" i="1" s="1"/>
  <c r="G560" i="1" s="1"/>
  <c r="J559" i="1"/>
  <c r="L559" i="1" s="1"/>
  <c r="R559" i="1" s="1"/>
  <c r="V559" i="1" s="1"/>
  <c r="D560" i="1" s="1"/>
  <c r="K559" i="1"/>
  <c r="M559" i="1" s="1"/>
  <c r="S559" i="1" s="1"/>
  <c r="W559" i="1" s="1"/>
  <c r="E560" i="1" s="1"/>
  <c r="O560" i="1" l="1"/>
  <c r="N560" i="1"/>
  <c r="H560" i="1"/>
  <c r="I560" i="1" s="1"/>
  <c r="J560" i="1" l="1"/>
  <c r="L560" i="1" s="1"/>
  <c r="R560" i="1" s="1"/>
  <c r="V560" i="1" s="1"/>
  <c r="D561" i="1" s="1"/>
  <c r="P560" i="1"/>
  <c r="T560" i="1" s="1"/>
  <c r="X560" i="1" s="1"/>
  <c r="F561" i="1" s="1"/>
  <c r="N561" i="1" s="1"/>
  <c r="K560" i="1"/>
  <c r="M560" i="1" s="1"/>
  <c r="S560" i="1" s="1"/>
  <c r="W560" i="1" s="1"/>
  <c r="E561" i="1" s="1"/>
  <c r="Q560" i="1"/>
  <c r="U560" i="1" s="1"/>
  <c r="Y560" i="1" s="1"/>
  <c r="G561" i="1" s="1"/>
  <c r="O561" i="1" l="1"/>
  <c r="H561" i="1"/>
  <c r="I561" i="1" l="1"/>
  <c r="K561" i="1" s="1"/>
  <c r="M561" i="1" s="1"/>
  <c r="S561" i="1" s="1"/>
  <c r="W561" i="1" s="1"/>
  <c r="E562" i="1" s="1"/>
  <c r="J561" i="1"/>
  <c r="L561" i="1" s="1"/>
  <c r="R561" i="1" s="1"/>
  <c r="V561" i="1" s="1"/>
  <c r="D562" i="1" s="1"/>
  <c r="Q561" i="1"/>
  <c r="U561" i="1" s="1"/>
  <c r="Y561" i="1" s="1"/>
  <c r="G562" i="1" s="1"/>
  <c r="P561" i="1"/>
  <c r="T561" i="1" s="1"/>
  <c r="X561" i="1" s="1"/>
  <c r="F562" i="1" s="1"/>
  <c r="H562" i="1" l="1"/>
  <c r="I562" i="1" s="1"/>
  <c r="J562" i="1" s="1"/>
  <c r="L562" i="1" s="1"/>
  <c r="R562" i="1" s="1"/>
  <c r="V562" i="1" s="1"/>
  <c r="D563" i="1" s="1"/>
  <c r="N562" i="1"/>
  <c r="O562" i="1"/>
  <c r="K562" i="1" l="1"/>
  <c r="M562" i="1" s="1"/>
  <c r="S562" i="1" s="1"/>
  <c r="W562" i="1" s="1"/>
  <c r="E563" i="1" s="1"/>
  <c r="Q562" i="1"/>
  <c r="U562" i="1" s="1"/>
  <c r="Y562" i="1" s="1"/>
  <c r="G563" i="1" s="1"/>
  <c r="O563" i="1" s="1"/>
  <c r="P562" i="1"/>
  <c r="T562" i="1" s="1"/>
  <c r="X562" i="1" s="1"/>
  <c r="F563" i="1" s="1"/>
  <c r="N563" i="1" s="1"/>
  <c r="H563" i="1"/>
  <c r="I563" i="1" s="1"/>
  <c r="K563" i="1" s="1"/>
  <c r="M563" i="1" s="1"/>
  <c r="S563" i="1" s="1"/>
  <c r="W563" i="1" s="1"/>
  <c r="E564" i="1" s="1"/>
  <c r="J563" i="1" l="1"/>
  <c r="L563" i="1" s="1"/>
  <c r="R563" i="1" s="1"/>
  <c r="V563" i="1" s="1"/>
  <c r="D564" i="1" s="1"/>
  <c r="P563" i="1"/>
  <c r="T563" i="1" s="1"/>
  <c r="X563" i="1" s="1"/>
  <c r="F564" i="1" s="1"/>
  <c r="Q563" i="1"/>
  <c r="U563" i="1" s="1"/>
  <c r="Y563" i="1" s="1"/>
  <c r="G564" i="1" s="1"/>
  <c r="O564" i="1" s="1"/>
  <c r="N564" i="1" l="1"/>
  <c r="H564" i="1"/>
  <c r="I564" i="1" l="1"/>
  <c r="J564" i="1" s="1"/>
  <c r="L564" i="1" s="1"/>
  <c r="R564" i="1" s="1"/>
  <c r="V564" i="1" s="1"/>
  <c r="D565" i="1" s="1"/>
  <c r="Q564" i="1"/>
  <c r="U564" i="1" s="1"/>
  <c r="Y564" i="1" s="1"/>
  <c r="G565" i="1" s="1"/>
  <c r="K564" i="1" l="1"/>
  <c r="M564" i="1" s="1"/>
  <c r="S564" i="1" s="1"/>
  <c r="W564" i="1" s="1"/>
  <c r="E565" i="1" s="1"/>
  <c r="H565" i="1" s="1"/>
  <c r="P564" i="1"/>
  <c r="T564" i="1" s="1"/>
  <c r="X564" i="1" s="1"/>
  <c r="F565" i="1" s="1"/>
  <c r="N565" i="1" s="1"/>
  <c r="I565" i="1" l="1"/>
  <c r="P565" i="1" s="1"/>
  <c r="T565" i="1" s="1"/>
  <c r="X565" i="1" s="1"/>
  <c r="F566" i="1" s="1"/>
  <c r="J565" i="1"/>
  <c r="L565" i="1" s="1"/>
  <c r="R565" i="1" s="1"/>
  <c r="V565" i="1" s="1"/>
  <c r="D566" i="1" s="1"/>
  <c r="O565" i="1"/>
  <c r="Q565" i="1" s="1"/>
  <c r="U565" i="1" s="1"/>
  <c r="Y565" i="1" s="1"/>
  <c r="G566" i="1" s="1"/>
  <c r="K565" i="1"/>
  <c r="M565" i="1" s="1"/>
  <c r="S565" i="1" s="1"/>
  <c r="W565" i="1" s="1"/>
  <c r="E566" i="1" s="1"/>
  <c r="O566" i="1" l="1"/>
  <c r="H566" i="1"/>
  <c r="I566" i="1" s="1"/>
  <c r="N566" i="1"/>
  <c r="J566" i="1" l="1"/>
  <c r="L566" i="1" s="1"/>
  <c r="R566" i="1" s="1"/>
  <c r="V566" i="1" s="1"/>
  <c r="D567" i="1" s="1"/>
  <c r="K566" i="1"/>
  <c r="M566" i="1" s="1"/>
  <c r="S566" i="1" s="1"/>
  <c r="W566" i="1" s="1"/>
  <c r="E567" i="1" s="1"/>
  <c r="P566" i="1"/>
  <c r="T566" i="1" s="1"/>
  <c r="X566" i="1" s="1"/>
  <c r="F567" i="1" s="1"/>
  <c r="Q566" i="1"/>
  <c r="U566" i="1" s="1"/>
  <c r="Y566" i="1" s="1"/>
  <c r="G567" i="1" s="1"/>
  <c r="O567" i="1" l="1"/>
  <c r="N567" i="1"/>
  <c r="H567" i="1"/>
  <c r="I567" i="1" s="1"/>
  <c r="J567" i="1" s="1"/>
  <c r="L567" i="1" s="1"/>
  <c r="R567" i="1" s="1"/>
  <c r="V567" i="1" s="1"/>
  <c r="D568" i="1" s="1"/>
  <c r="P567" i="1" l="1"/>
  <c r="T567" i="1" s="1"/>
  <c r="X567" i="1" s="1"/>
  <c r="F568" i="1" s="1"/>
  <c r="K567" i="1"/>
  <c r="M567" i="1" s="1"/>
  <c r="S567" i="1" s="1"/>
  <c r="W567" i="1" s="1"/>
  <c r="E568" i="1" s="1"/>
  <c r="N568" i="1"/>
  <c r="Q567" i="1"/>
  <c r="U567" i="1" s="1"/>
  <c r="Y567" i="1" s="1"/>
  <c r="G568" i="1" s="1"/>
  <c r="H568" i="1" l="1"/>
  <c r="O568" i="1"/>
  <c r="I568" i="1" l="1"/>
  <c r="K568" i="1" l="1"/>
  <c r="M568" i="1" s="1"/>
  <c r="S568" i="1" s="1"/>
  <c r="W568" i="1" s="1"/>
  <c r="E569" i="1" s="1"/>
  <c r="P568" i="1"/>
  <c r="T568" i="1" s="1"/>
  <c r="X568" i="1" s="1"/>
  <c r="F569" i="1" s="1"/>
  <c r="J568" i="1"/>
  <c r="L568" i="1" s="1"/>
  <c r="R568" i="1" s="1"/>
  <c r="V568" i="1" s="1"/>
  <c r="D569" i="1" s="1"/>
  <c r="Q568" i="1"/>
  <c r="U568" i="1" s="1"/>
  <c r="Y568" i="1" s="1"/>
  <c r="G569" i="1" s="1"/>
  <c r="N569" i="1" l="1"/>
  <c r="H569" i="1"/>
  <c r="I569" i="1" s="1"/>
  <c r="J569" i="1" s="1"/>
  <c r="L569" i="1" s="1"/>
  <c r="R569" i="1" s="1"/>
  <c r="V569" i="1" s="1"/>
  <c r="D570" i="1" s="1"/>
  <c r="O569" i="1"/>
  <c r="K569" i="1" l="1"/>
  <c r="M569" i="1" s="1"/>
  <c r="S569" i="1" s="1"/>
  <c r="W569" i="1" s="1"/>
  <c r="E570" i="1" s="1"/>
  <c r="Q569" i="1"/>
  <c r="U569" i="1" s="1"/>
  <c r="Y569" i="1" s="1"/>
  <c r="G570" i="1" s="1"/>
  <c r="H570" i="1"/>
  <c r="I570" i="1" s="1"/>
  <c r="J570" i="1" s="1"/>
  <c r="L570" i="1" s="1"/>
  <c r="O570" i="1"/>
  <c r="P569" i="1"/>
  <c r="T569" i="1" s="1"/>
  <c r="X569" i="1" s="1"/>
  <c r="F570" i="1" s="1"/>
  <c r="N570" i="1" s="1"/>
  <c r="R570" i="1" l="1"/>
  <c r="V570" i="1" s="1"/>
  <c r="D571" i="1" s="1"/>
  <c r="K570" i="1"/>
  <c r="M570" i="1" s="1"/>
  <c r="S570" i="1" s="1"/>
  <c r="W570" i="1" s="1"/>
  <c r="E571" i="1" s="1"/>
  <c r="P570" i="1"/>
  <c r="T570" i="1" s="1"/>
  <c r="X570" i="1" s="1"/>
  <c r="F571" i="1" s="1"/>
  <c r="N571" i="1" s="1"/>
  <c r="H571" i="1"/>
  <c r="I571" i="1" s="1"/>
  <c r="K571" i="1" s="1"/>
  <c r="M571" i="1" s="1"/>
  <c r="Q570" i="1"/>
  <c r="U570" i="1" s="1"/>
  <c r="Y570" i="1" s="1"/>
  <c r="G571" i="1" s="1"/>
  <c r="O571" i="1" s="1"/>
  <c r="Q571" i="1" s="1"/>
  <c r="U571" i="1" s="1"/>
  <c r="Y571" i="1" s="1"/>
  <c r="G572" i="1" s="1"/>
  <c r="S571" i="1" l="1"/>
  <c r="W571" i="1" s="1"/>
  <c r="E572" i="1" s="1"/>
  <c r="O572" i="1" s="1"/>
  <c r="J571" i="1"/>
  <c r="L571" i="1" s="1"/>
  <c r="R571" i="1" s="1"/>
  <c r="V571" i="1" s="1"/>
  <c r="D572" i="1" s="1"/>
  <c r="P571" i="1"/>
  <c r="T571" i="1" s="1"/>
  <c r="X571" i="1" s="1"/>
  <c r="F572" i="1" s="1"/>
  <c r="H572" i="1" l="1"/>
  <c r="N572" i="1"/>
  <c r="I572" i="1" l="1"/>
  <c r="Q572" i="1"/>
  <c r="U572" i="1" s="1"/>
  <c r="Y572" i="1" s="1"/>
  <c r="G573" i="1" s="1"/>
  <c r="K572" i="1" l="1"/>
  <c r="M572" i="1" s="1"/>
  <c r="S572" i="1" s="1"/>
  <c r="W572" i="1" s="1"/>
  <c r="E573" i="1" s="1"/>
  <c r="J572" i="1"/>
  <c r="L572" i="1" s="1"/>
  <c r="R572" i="1" s="1"/>
  <c r="V572" i="1" s="1"/>
  <c r="D573" i="1" s="1"/>
  <c r="P572" i="1"/>
  <c r="T572" i="1" s="1"/>
  <c r="X572" i="1" s="1"/>
  <c r="F573" i="1" s="1"/>
  <c r="N573" i="1" l="1"/>
  <c r="H573" i="1"/>
  <c r="I573" i="1" s="1"/>
  <c r="J573" i="1" s="1"/>
  <c r="L573" i="1" s="1"/>
  <c r="R573" i="1" s="1"/>
  <c r="V573" i="1" s="1"/>
  <c r="D574" i="1" s="1"/>
  <c r="O573" i="1"/>
  <c r="Q573" i="1" l="1"/>
  <c r="U573" i="1" s="1"/>
  <c r="Y573" i="1" s="1"/>
  <c r="G574" i="1" s="1"/>
  <c r="K573" i="1"/>
  <c r="M573" i="1" s="1"/>
  <c r="S573" i="1" s="1"/>
  <c r="W573" i="1" s="1"/>
  <c r="E574" i="1" s="1"/>
  <c r="O574" i="1" s="1"/>
  <c r="P573" i="1"/>
  <c r="T573" i="1" s="1"/>
  <c r="X573" i="1" s="1"/>
  <c r="F574" i="1" s="1"/>
  <c r="N574" i="1" s="1"/>
  <c r="H574" i="1" l="1"/>
  <c r="I574" i="1" s="1"/>
  <c r="K574" i="1" s="1"/>
  <c r="M574" i="1" s="1"/>
  <c r="S574" i="1" s="1"/>
  <c r="W574" i="1" s="1"/>
  <c r="E575" i="1" s="1"/>
  <c r="Q574" i="1" l="1"/>
  <c r="U574" i="1" s="1"/>
  <c r="Y574" i="1" s="1"/>
  <c r="G575" i="1" s="1"/>
  <c r="O575" i="1" s="1"/>
  <c r="J574" i="1"/>
  <c r="L574" i="1" s="1"/>
  <c r="R574" i="1" s="1"/>
  <c r="V574" i="1" s="1"/>
  <c r="D575" i="1" s="1"/>
  <c r="P574" i="1"/>
  <c r="T574" i="1" s="1"/>
  <c r="X574" i="1" s="1"/>
  <c r="F575" i="1" s="1"/>
  <c r="N575" i="1" l="1"/>
  <c r="H575" i="1"/>
  <c r="I575" i="1" s="1"/>
  <c r="J575" i="1" s="1"/>
  <c r="L575" i="1" s="1"/>
  <c r="R575" i="1" s="1"/>
  <c r="V575" i="1" s="1"/>
  <c r="D576" i="1" s="1"/>
  <c r="Q575" i="1" l="1"/>
  <c r="U575" i="1" s="1"/>
  <c r="Y575" i="1" s="1"/>
  <c r="G576" i="1" s="1"/>
  <c r="K575" i="1"/>
  <c r="M575" i="1" s="1"/>
  <c r="S575" i="1" s="1"/>
  <c r="W575" i="1" s="1"/>
  <c r="E576" i="1" s="1"/>
  <c r="P575" i="1"/>
  <c r="T575" i="1" s="1"/>
  <c r="X575" i="1" s="1"/>
  <c r="F576" i="1" s="1"/>
  <c r="N576" i="1" s="1"/>
  <c r="O576" i="1" l="1"/>
  <c r="H576" i="1"/>
  <c r="I576" i="1" s="1"/>
  <c r="J576" i="1" s="1"/>
  <c r="L576" i="1" s="1"/>
  <c r="R576" i="1" s="1"/>
  <c r="V576" i="1" s="1"/>
  <c r="D577" i="1" s="1"/>
  <c r="Q576" i="1" l="1"/>
  <c r="U576" i="1" s="1"/>
  <c r="Y576" i="1" s="1"/>
  <c r="G577" i="1" s="1"/>
  <c r="K576" i="1"/>
  <c r="M576" i="1" s="1"/>
  <c r="S576" i="1" s="1"/>
  <c r="W576" i="1" s="1"/>
  <c r="E577" i="1" s="1"/>
  <c r="P576" i="1"/>
  <c r="T576" i="1" s="1"/>
  <c r="X576" i="1" s="1"/>
  <c r="F577" i="1" s="1"/>
  <c r="N577" i="1" s="1"/>
  <c r="H577" i="1" l="1"/>
  <c r="I577" i="1" s="1"/>
  <c r="J577" i="1" s="1"/>
  <c r="L577" i="1" s="1"/>
  <c r="R577" i="1" s="1"/>
  <c r="V577" i="1" s="1"/>
  <c r="D578" i="1" s="1"/>
  <c r="O577" i="1"/>
  <c r="Q577" i="1" l="1"/>
  <c r="U577" i="1" s="1"/>
  <c r="Y577" i="1" s="1"/>
  <c r="G578" i="1" s="1"/>
  <c r="K577" i="1"/>
  <c r="M577" i="1" s="1"/>
  <c r="S577" i="1" s="1"/>
  <c r="W577" i="1" s="1"/>
  <c r="E578" i="1" s="1"/>
  <c r="P577" i="1"/>
  <c r="T577" i="1" s="1"/>
  <c r="X577" i="1" s="1"/>
  <c r="F578" i="1" s="1"/>
  <c r="N578" i="1" s="1"/>
  <c r="O578" i="1" l="1"/>
  <c r="H578" i="1"/>
  <c r="I578" i="1" l="1"/>
  <c r="K578" i="1" s="1"/>
  <c r="M578" i="1" s="1"/>
  <c r="S578" i="1" s="1"/>
  <c r="W578" i="1" s="1"/>
  <c r="E579" i="1" s="1"/>
  <c r="P578" i="1"/>
  <c r="T578" i="1" s="1"/>
  <c r="X578" i="1" s="1"/>
  <c r="F579" i="1" s="1"/>
  <c r="Q578" i="1" l="1"/>
  <c r="U578" i="1" s="1"/>
  <c r="Y578" i="1" s="1"/>
  <c r="G579" i="1" s="1"/>
  <c r="O579" i="1" s="1"/>
  <c r="J578" i="1"/>
  <c r="L578" i="1" s="1"/>
  <c r="R578" i="1" s="1"/>
  <c r="V578" i="1" s="1"/>
  <c r="D579" i="1" s="1"/>
  <c r="N579" i="1" l="1"/>
  <c r="H579" i="1"/>
  <c r="I579" i="1" l="1"/>
  <c r="J579" i="1" s="1"/>
  <c r="L579" i="1" s="1"/>
  <c r="R579" i="1" s="1"/>
  <c r="V579" i="1" s="1"/>
  <c r="D580" i="1" s="1"/>
  <c r="Q579" i="1" l="1"/>
  <c r="U579" i="1" s="1"/>
  <c r="Y579" i="1" s="1"/>
  <c r="G580" i="1" s="1"/>
  <c r="K579" i="1"/>
  <c r="M579" i="1" s="1"/>
  <c r="S579" i="1" s="1"/>
  <c r="W579" i="1" s="1"/>
  <c r="E580" i="1" s="1"/>
  <c r="P579" i="1"/>
  <c r="T579" i="1" s="1"/>
  <c r="X579" i="1" s="1"/>
  <c r="F580" i="1" s="1"/>
  <c r="N580" i="1" s="1"/>
  <c r="O580" i="1" l="1"/>
  <c r="H580" i="1"/>
  <c r="I580" i="1" s="1"/>
  <c r="J580" i="1" s="1"/>
  <c r="L580" i="1" s="1"/>
  <c r="R580" i="1" s="1"/>
  <c r="V580" i="1" s="1"/>
  <c r="D581" i="1" s="1"/>
  <c r="Q580" i="1" l="1"/>
  <c r="U580" i="1" s="1"/>
  <c r="Y580" i="1" s="1"/>
  <c r="G581" i="1" s="1"/>
  <c r="K580" i="1"/>
  <c r="M580" i="1" s="1"/>
  <c r="S580" i="1" s="1"/>
  <c r="W580" i="1" s="1"/>
  <c r="E581" i="1" s="1"/>
  <c r="P580" i="1"/>
  <c r="T580" i="1" s="1"/>
  <c r="X580" i="1" s="1"/>
  <c r="F581" i="1" s="1"/>
  <c r="N581" i="1" l="1"/>
  <c r="H581" i="1"/>
  <c r="O581" i="1"/>
  <c r="I581" i="1" l="1"/>
  <c r="K581" i="1" s="1"/>
  <c r="M581" i="1" s="1"/>
  <c r="S581" i="1" s="1"/>
  <c r="W581" i="1" s="1"/>
  <c r="E582" i="1" s="1"/>
  <c r="P581" i="1" l="1"/>
  <c r="T581" i="1" s="1"/>
  <c r="X581" i="1" s="1"/>
  <c r="F582" i="1" s="1"/>
  <c r="J581" i="1"/>
  <c r="L581" i="1" s="1"/>
  <c r="R581" i="1" s="1"/>
  <c r="V581" i="1" s="1"/>
  <c r="D582" i="1" s="1"/>
  <c r="Q581" i="1"/>
  <c r="U581" i="1" s="1"/>
  <c r="Y581" i="1" s="1"/>
  <c r="G582" i="1" s="1"/>
  <c r="O582" i="1" s="1"/>
  <c r="N582" i="1" l="1"/>
  <c r="H582" i="1"/>
  <c r="I582" i="1" l="1"/>
  <c r="J582" i="1" s="1"/>
  <c r="L582" i="1" s="1"/>
  <c r="R582" i="1" s="1"/>
  <c r="V582" i="1" s="1"/>
  <c r="D583" i="1" s="1"/>
  <c r="K582" i="1"/>
  <c r="M582" i="1" s="1"/>
  <c r="S582" i="1" s="1"/>
  <c r="W582" i="1" s="1"/>
  <c r="E583" i="1" s="1"/>
  <c r="Q582" i="1"/>
  <c r="U582" i="1" s="1"/>
  <c r="Y582" i="1" s="1"/>
  <c r="G583" i="1" s="1"/>
  <c r="H583" i="1" l="1"/>
  <c r="I583" i="1" s="1"/>
  <c r="K583" i="1" s="1"/>
  <c r="M583" i="1" s="1"/>
  <c r="S583" i="1" s="1"/>
  <c r="W583" i="1" s="1"/>
  <c r="E584" i="1" s="1"/>
  <c r="O583" i="1"/>
  <c r="P582" i="1"/>
  <c r="T582" i="1" s="1"/>
  <c r="X582" i="1" s="1"/>
  <c r="F583" i="1" s="1"/>
  <c r="N583" i="1" s="1"/>
  <c r="P583" i="1" l="1"/>
  <c r="T583" i="1" s="1"/>
  <c r="X583" i="1" s="1"/>
  <c r="F584" i="1" s="1"/>
  <c r="Q583" i="1"/>
  <c r="U583" i="1" s="1"/>
  <c r="Y583" i="1" s="1"/>
  <c r="G584" i="1" s="1"/>
  <c r="O584" i="1" s="1"/>
  <c r="J583" i="1"/>
  <c r="L583" i="1" s="1"/>
  <c r="R583" i="1" s="1"/>
  <c r="V583" i="1" s="1"/>
  <c r="D584" i="1" s="1"/>
  <c r="N584" i="1" l="1"/>
  <c r="H584" i="1"/>
  <c r="I584" i="1" s="1"/>
  <c r="K584" i="1" s="1"/>
  <c r="M584" i="1" s="1"/>
  <c r="S584" i="1" s="1"/>
  <c r="W584" i="1" s="1"/>
  <c r="E585" i="1" s="1"/>
  <c r="Q584" i="1" l="1"/>
  <c r="U584" i="1" s="1"/>
  <c r="Y584" i="1" s="1"/>
  <c r="G585" i="1" s="1"/>
  <c r="O585" i="1" s="1"/>
  <c r="J584" i="1"/>
  <c r="L584" i="1" s="1"/>
  <c r="R584" i="1" s="1"/>
  <c r="V584" i="1" s="1"/>
  <c r="D585" i="1" s="1"/>
  <c r="P584" i="1"/>
  <c r="T584" i="1" s="1"/>
  <c r="X584" i="1" s="1"/>
  <c r="F585" i="1" s="1"/>
  <c r="H585" i="1" l="1"/>
  <c r="I585" i="1" s="1"/>
  <c r="K585" i="1" s="1"/>
  <c r="M585" i="1" s="1"/>
  <c r="S585" i="1" s="1"/>
  <c r="W585" i="1" s="1"/>
  <c r="E586" i="1" s="1"/>
  <c r="N585" i="1"/>
  <c r="P585" i="1" l="1"/>
  <c r="T585" i="1" s="1"/>
  <c r="X585" i="1" s="1"/>
  <c r="F586" i="1" s="1"/>
  <c r="J585" i="1"/>
  <c r="L585" i="1" s="1"/>
  <c r="R585" i="1" s="1"/>
  <c r="V585" i="1" s="1"/>
  <c r="D586" i="1" s="1"/>
  <c r="Q585" i="1"/>
  <c r="U585" i="1" s="1"/>
  <c r="Y585" i="1" s="1"/>
  <c r="G586" i="1" s="1"/>
  <c r="O586" i="1" s="1"/>
  <c r="N586" i="1" l="1"/>
  <c r="H586" i="1"/>
  <c r="I586" i="1" l="1"/>
  <c r="J586" i="1" s="1"/>
  <c r="L586" i="1" s="1"/>
  <c r="R586" i="1" s="1"/>
  <c r="V586" i="1" s="1"/>
  <c r="D587" i="1" s="1"/>
  <c r="Q586" i="1"/>
  <c r="U586" i="1" s="1"/>
  <c r="Y586" i="1" s="1"/>
  <c r="G587" i="1" s="1"/>
  <c r="K586" i="1" l="1"/>
  <c r="M586" i="1" s="1"/>
  <c r="S586" i="1" s="1"/>
  <c r="W586" i="1" s="1"/>
  <c r="E587" i="1" s="1"/>
  <c r="P586" i="1"/>
  <c r="T586" i="1" s="1"/>
  <c r="X586" i="1" s="1"/>
  <c r="F587" i="1" s="1"/>
  <c r="N587" i="1" s="1"/>
  <c r="O587" i="1" l="1"/>
  <c r="H587" i="1"/>
  <c r="I587" i="1" l="1"/>
  <c r="Q587" i="1" s="1"/>
  <c r="U587" i="1" s="1"/>
  <c r="Y587" i="1" s="1"/>
  <c r="G588" i="1" s="1"/>
  <c r="K587" i="1"/>
  <c r="M587" i="1" s="1"/>
  <c r="S587" i="1" s="1"/>
  <c r="W587" i="1" s="1"/>
  <c r="E588" i="1" s="1"/>
  <c r="P587" i="1"/>
  <c r="T587" i="1" s="1"/>
  <c r="X587" i="1" s="1"/>
  <c r="F588" i="1" s="1"/>
  <c r="J587" i="1" l="1"/>
  <c r="L587" i="1" s="1"/>
  <c r="R587" i="1" s="1"/>
  <c r="V587" i="1" s="1"/>
  <c r="D588" i="1" s="1"/>
  <c r="N588" i="1" s="1"/>
  <c r="O588" i="1"/>
  <c r="H588" i="1" l="1"/>
  <c r="I588" i="1" s="1"/>
  <c r="J588" i="1" s="1"/>
  <c r="L588" i="1" s="1"/>
  <c r="R588" i="1" s="1"/>
  <c r="V588" i="1" s="1"/>
  <c r="D589" i="1" s="1"/>
  <c r="K588" i="1"/>
  <c r="M588" i="1" s="1"/>
  <c r="S588" i="1" s="1"/>
  <c r="W588" i="1" s="1"/>
  <c r="E589" i="1" s="1"/>
  <c r="P588" i="1"/>
  <c r="T588" i="1" s="1"/>
  <c r="X588" i="1" s="1"/>
  <c r="F589" i="1" s="1"/>
  <c r="H589" i="1" l="1"/>
  <c r="I589" i="1" s="1"/>
  <c r="K589" i="1" s="1"/>
  <c r="M589" i="1" s="1"/>
  <c r="S589" i="1" s="1"/>
  <c r="W589" i="1" s="1"/>
  <c r="E590" i="1" s="1"/>
  <c r="N589" i="1"/>
  <c r="Q588" i="1"/>
  <c r="U588" i="1" s="1"/>
  <c r="Y588" i="1" s="1"/>
  <c r="G589" i="1" s="1"/>
  <c r="P589" i="1"/>
  <c r="T589" i="1" s="1"/>
  <c r="X589" i="1" s="1"/>
  <c r="F590" i="1" s="1"/>
  <c r="O589" i="1"/>
  <c r="Q589" i="1" s="1"/>
  <c r="U589" i="1" s="1"/>
  <c r="Y589" i="1" s="1"/>
  <c r="G590" i="1" s="1"/>
  <c r="O590" i="1" s="1"/>
  <c r="J589" i="1"/>
  <c r="L589" i="1" s="1"/>
  <c r="R589" i="1" s="1"/>
  <c r="V589" i="1" s="1"/>
  <c r="D590" i="1" s="1"/>
  <c r="N590" i="1" l="1"/>
  <c r="H590" i="1"/>
  <c r="I590" i="1" l="1"/>
  <c r="P590" i="1" s="1"/>
  <c r="T590" i="1" s="1"/>
  <c r="X590" i="1" s="1"/>
  <c r="F591" i="1" s="1"/>
  <c r="K590" i="1" l="1"/>
  <c r="M590" i="1" s="1"/>
  <c r="S590" i="1" s="1"/>
  <c r="W590" i="1" s="1"/>
  <c r="E591" i="1" s="1"/>
  <c r="Q590" i="1"/>
  <c r="U590" i="1" s="1"/>
  <c r="Y590" i="1" s="1"/>
  <c r="G591" i="1" s="1"/>
  <c r="O591" i="1" s="1"/>
  <c r="J590" i="1"/>
  <c r="L590" i="1" s="1"/>
  <c r="R590" i="1" s="1"/>
  <c r="V590" i="1" s="1"/>
  <c r="D591" i="1" s="1"/>
  <c r="H591" i="1" l="1"/>
  <c r="N591" i="1"/>
  <c r="I591" i="1" l="1"/>
  <c r="K591" i="1"/>
  <c r="M591" i="1" s="1"/>
  <c r="S591" i="1" s="1"/>
  <c r="W591" i="1" s="1"/>
  <c r="E592" i="1" s="1"/>
  <c r="J591" i="1"/>
  <c r="L591" i="1" s="1"/>
  <c r="R591" i="1" s="1"/>
  <c r="V591" i="1" s="1"/>
  <c r="D592" i="1" s="1"/>
  <c r="P591" i="1"/>
  <c r="T591" i="1" s="1"/>
  <c r="X591" i="1" s="1"/>
  <c r="F592" i="1" s="1"/>
  <c r="Q591" i="1"/>
  <c r="U591" i="1" s="1"/>
  <c r="Y591" i="1" s="1"/>
  <c r="G592" i="1" s="1"/>
  <c r="O592" i="1" l="1"/>
  <c r="N592" i="1"/>
  <c r="H592" i="1"/>
  <c r="I592" i="1" s="1"/>
  <c r="J592" i="1" s="1"/>
  <c r="L592" i="1" s="1"/>
  <c r="R592" i="1" s="1"/>
  <c r="V592" i="1" s="1"/>
  <c r="D593" i="1" s="1"/>
  <c r="P592" i="1" l="1"/>
  <c r="T592" i="1" s="1"/>
  <c r="X592" i="1" s="1"/>
  <c r="F593" i="1" s="1"/>
  <c r="N593" i="1" s="1"/>
  <c r="Q592" i="1"/>
  <c r="U592" i="1" s="1"/>
  <c r="Y592" i="1" s="1"/>
  <c r="G593" i="1" s="1"/>
  <c r="K592" i="1"/>
  <c r="M592" i="1" s="1"/>
  <c r="S592" i="1" s="1"/>
  <c r="W592" i="1" s="1"/>
  <c r="E593" i="1" s="1"/>
  <c r="O593" i="1" l="1"/>
  <c r="H593" i="1"/>
  <c r="I593" i="1" s="1"/>
  <c r="J593" i="1" s="1"/>
  <c r="L593" i="1" s="1"/>
  <c r="R593" i="1" s="1"/>
  <c r="V593" i="1" s="1"/>
  <c r="D594" i="1" s="1"/>
  <c r="Q593" i="1" l="1"/>
  <c r="U593" i="1" s="1"/>
  <c r="Y593" i="1" s="1"/>
  <c r="G594" i="1" s="1"/>
  <c r="K593" i="1"/>
  <c r="M593" i="1" s="1"/>
  <c r="S593" i="1" s="1"/>
  <c r="W593" i="1" s="1"/>
  <c r="E594" i="1" s="1"/>
  <c r="P593" i="1"/>
  <c r="T593" i="1" s="1"/>
  <c r="X593" i="1" s="1"/>
  <c r="F594" i="1" s="1"/>
  <c r="N594" i="1" s="1"/>
  <c r="H594" i="1" l="1"/>
  <c r="O594" i="1"/>
  <c r="I594" i="1" l="1"/>
  <c r="Q594" i="1" s="1"/>
  <c r="U594" i="1" s="1"/>
  <c r="Y594" i="1" s="1"/>
  <c r="G595" i="1" s="1"/>
  <c r="J594" i="1"/>
  <c r="L594" i="1" s="1"/>
  <c r="R594" i="1" s="1"/>
  <c r="V594" i="1" s="1"/>
  <c r="D595" i="1" s="1"/>
  <c r="K594" i="1"/>
  <c r="M594" i="1" s="1"/>
  <c r="S594" i="1" s="1"/>
  <c r="W594" i="1" s="1"/>
  <c r="E595" i="1" s="1"/>
  <c r="P594" i="1"/>
  <c r="T594" i="1" s="1"/>
  <c r="X594" i="1" s="1"/>
  <c r="F595" i="1" s="1"/>
  <c r="N595" i="1" l="1"/>
  <c r="H595" i="1"/>
  <c r="I595" i="1" s="1"/>
  <c r="K595" i="1" s="1"/>
  <c r="M595" i="1" s="1"/>
  <c r="S595" i="1" s="1"/>
  <c r="W595" i="1" s="1"/>
  <c r="E596" i="1" s="1"/>
  <c r="O595" i="1"/>
  <c r="J595" i="1" l="1"/>
  <c r="L595" i="1" s="1"/>
  <c r="R595" i="1" s="1"/>
  <c r="V595" i="1" s="1"/>
  <c r="D596" i="1" s="1"/>
  <c r="Q595" i="1"/>
  <c r="U595" i="1" s="1"/>
  <c r="Y595" i="1" s="1"/>
  <c r="G596" i="1" s="1"/>
  <c r="O596" i="1" s="1"/>
  <c r="P595" i="1"/>
  <c r="T595" i="1" s="1"/>
  <c r="X595" i="1" s="1"/>
  <c r="F596" i="1" s="1"/>
  <c r="N596" i="1" l="1"/>
  <c r="H596" i="1"/>
  <c r="I596" i="1" l="1"/>
  <c r="K596" i="1"/>
  <c r="M596" i="1" s="1"/>
  <c r="S596" i="1" s="1"/>
  <c r="W596" i="1" s="1"/>
  <c r="E597" i="1" s="1"/>
  <c r="P596" i="1"/>
  <c r="T596" i="1" s="1"/>
  <c r="X596" i="1" s="1"/>
  <c r="F597" i="1" s="1"/>
  <c r="Q596" i="1" l="1"/>
  <c r="U596" i="1" s="1"/>
  <c r="Y596" i="1" s="1"/>
  <c r="G597" i="1" s="1"/>
  <c r="O597" i="1" s="1"/>
  <c r="J596" i="1"/>
  <c r="L596" i="1" s="1"/>
  <c r="R596" i="1" s="1"/>
  <c r="V596" i="1" s="1"/>
  <c r="D597" i="1" s="1"/>
  <c r="H597" i="1" l="1"/>
  <c r="N597" i="1"/>
  <c r="I597" i="1" l="1"/>
  <c r="J597" i="1" s="1"/>
  <c r="L597" i="1" s="1"/>
  <c r="R597" i="1" s="1"/>
  <c r="V597" i="1" s="1"/>
  <c r="D598" i="1" s="1"/>
  <c r="K597" i="1"/>
  <c r="M597" i="1" s="1"/>
  <c r="S597" i="1" s="1"/>
  <c r="W597" i="1" s="1"/>
  <c r="E598" i="1" s="1"/>
  <c r="P597" i="1"/>
  <c r="T597" i="1" s="1"/>
  <c r="X597" i="1" s="1"/>
  <c r="F598" i="1" s="1"/>
  <c r="Q597" i="1"/>
  <c r="U597" i="1" s="1"/>
  <c r="Y597" i="1" s="1"/>
  <c r="G598" i="1" s="1"/>
  <c r="O598" i="1" l="1"/>
  <c r="N598" i="1"/>
  <c r="H598" i="1"/>
  <c r="I598" i="1" s="1"/>
  <c r="Q598" i="1" s="1"/>
  <c r="U598" i="1" s="1"/>
  <c r="Y598" i="1" s="1"/>
  <c r="G599" i="1" s="1"/>
  <c r="P598" i="1" l="1"/>
  <c r="T598" i="1" s="1"/>
  <c r="X598" i="1" s="1"/>
  <c r="F599" i="1" s="1"/>
  <c r="K598" i="1"/>
  <c r="M598" i="1" s="1"/>
  <c r="S598" i="1" s="1"/>
  <c r="W598" i="1" s="1"/>
  <c r="E599" i="1" s="1"/>
  <c r="J598" i="1"/>
  <c r="L598" i="1" s="1"/>
  <c r="R598" i="1" s="1"/>
  <c r="V598" i="1" s="1"/>
  <c r="D599" i="1" s="1"/>
  <c r="N599" i="1" l="1"/>
  <c r="H599" i="1"/>
  <c r="I599" i="1" s="1"/>
  <c r="O599" i="1"/>
  <c r="Q599" i="1" l="1"/>
  <c r="U599" i="1" s="1"/>
  <c r="Y599" i="1" s="1"/>
  <c r="G600" i="1" s="1"/>
  <c r="K599" i="1"/>
  <c r="M599" i="1" s="1"/>
  <c r="S599" i="1" s="1"/>
  <c r="W599" i="1" s="1"/>
  <c r="E600" i="1" s="1"/>
  <c r="J599" i="1"/>
  <c r="L599" i="1" s="1"/>
  <c r="R599" i="1" s="1"/>
  <c r="V599" i="1" s="1"/>
  <c r="D600" i="1" s="1"/>
  <c r="P599" i="1"/>
  <c r="T599" i="1" s="1"/>
  <c r="X599" i="1" s="1"/>
  <c r="F600" i="1" s="1"/>
  <c r="N600" i="1" l="1"/>
  <c r="H600" i="1"/>
  <c r="I600" i="1" s="1"/>
  <c r="K600" i="1" s="1"/>
  <c r="M600" i="1" s="1"/>
  <c r="S600" i="1" s="1"/>
  <c r="W600" i="1" s="1"/>
  <c r="E601" i="1" s="1"/>
  <c r="O600" i="1"/>
  <c r="Q600" i="1" l="1"/>
  <c r="U600" i="1" s="1"/>
  <c r="Y600" i="1" s="1"/>
  <c r="G601" i="1" s="1"/>
  <c r="O601" i="1" s="1"/>
  <c r="J600" i="1"/>
  <c r="L600" i="1" s="1"/>
  <c r="R600" i="1" s="1"/>
  <c r="V600" i="1" s="1"/>
  <c r="D601" i="1" s="1"/>
  <c r="P600" i="1"/>
  <c r="T600" i="1" s="1"/>
  <c r="X600" i="1" s="1"/>
  <c r="F601" i="1" s="1"/>
  <c r="H601" i="1" l="1"/>
  <c r="N601" i="1"/>
  <c r="I601" i="1" l="1"/>
  <c r="K601" i="1"/>
  <c r="M601" i="1" s="1"/>
  <c r="S601" i="1" s="1"/>
  <c r="W601" i="1" s="1"/>
  <c r="E602" i="1" s="1"/>
  <c r="J601" i="1" l="1"/>
  <c r="L601" i="1" s="1"/>
  <c r="R601" i="1" s="1"/>
  <c r="V601" i="1" s="1"/>
  <c r="D602" i="1" s="1"/>
  <c r="Q601" i="1"/>
  <c r="U601" i="1" s="1"/>
  <c r="Y601" i="1" s="1"/>
  <c r="G602" i="1" s="1"/>
  <c r="O602" i="1" s="1"/>
  <c r="P601" i="1"/>
  <c r="T601" i="1" s="1"/>
  <c r="X601" i="1" s="1"/>
  <c r="F602" i="1" s="1"/>
  <c r="N602" i="1" l="1"/>
  <c r="H602" i="1"/>
  <c r="I602" i="1" l="1"/>
  <c r="Q602" i="1" s="1"/>
  <c r="U602" i="1" s="1"/>
  <c r="Y602" i="1" s="1"/>
  <c r="G603" i="1" s="1"/>
  <c r="K602" i="1"/>
  <c r="M602" i="1" s="1"/>
  <c r="S602" i="1" s="1"/>
  <c r="W602" i="1" s="1"/>
  <c r="E603" i="1" s="1"/>
  <c r="J602" i="1"/>
  <c r="L602" i="1" s="1"/>
  <c r="R602" i="1" s="1"/>
  <c r="V602" i="1" s="1"/>
  <c r="D603" i="1" s="1"/>
  <c r="P602" i="1"/>
  <c r="T602" i="1" s="1"/>
  <c r="X602" i="1" s="1"/>
  <c r="F603" i="1" s="1"/>
  <c r="H603" i="1" l="1"/>
  <c r="I603" i="1" s="1"/>
  <c r="J603" i="1" s="1"/>
  <c r="L603" i="1" s="1"/>
  <c r="R603" i="1" s="1"/>
  <c r="V603" i="1" s="1"/>
  <c r="D604" i="1" s="1"/>
  <c r="N603" i="1"/>
  <c r="O603" i="1"/>
  <c r="K603" i="1" l="1"/>
  <c r="M603" i="1" s="1"/>
  <c r="S603" i="1" s="1"/>
  <c r="W603" i="1" s="1"/>
  <c r="E604" i="1" s="1"/>
  <c r="Q603" i="1"/>
  <c r="U603" i="1" s="1"/>
  <c r="Y603" i="1" s="1"/>
  <c r="G604" i="1" s="1"/>
  <c r="P603" i="1"/>
  <c r="T603" i="1" s="1"/>
  <c r="X603" i="1" s="1"/>
  <c r="F604" i="1" s="1"/>
  <c r="N604" i="1" s="1"/>
  <c r="H604" i="1"/>
  <c r="I604" i="1" s="1"/>
  <c r="K604" i="1" s="1"/>
  <c r="M604" i="1" s="1"/>
  <c r="S604" i="1" s="1"/>
  <c r="W604" i="1" s="1"/>
  <c r="E605" i="1" s="1"/>
  <c r="O604" i="1" l="1"/>
  <c r="Q604" i="1"/>
  <c r="U604" i="1" s="1"/>
  <c r="Y604" i="1" s="1"/>
  <c r="G605" i="1" s="1"/>
  <c r="O605" i="1" s="1"/>
  <c r="J604" i="1"/>
  <c r="L604" i="1" s="1"/>
  <c r="R604" i="1" s="1"/>
  <c r="V604" i="1" s="1"/>
  <c r="D605" i="1" s="1"/>
  <c r="P604" i="1"/>
  <c r="T604" i="1" s="1"/>
  <c r="X604" i="1" s="1"/>
  <c r="F605" i="1" s="1"/>
  <c r="H605" i="1" l="1"/>
  <c r="N605" i="1"/>
  <c r="I605" i="1" l="1"/>
  <c r="J605" i="1" s="1"/>
  <c r="L605" i="1" s="1"/>
  <c r="R605" i="1" s="1"/>
  <c r="V605" i="1" s="1"/>
  <c r="D606" i="1" s="1"/>
  <c r="K605" i="1"/>
  <c r="M605" i="1" s="1"/>
  <c r="S605" i="1" s="1"/>
  <c r="W605" i="1" s="1"/>
  <c r="E606" i="1" s="1"/>
  <c r="P605" i="1"/>
  <c r="T605" i="1" s="1"/>
  <c r="X605" i="1" s="1"/>
  <c r="F606" i="1" s="1"/>
  <c r="Q605" i="1"/>
  <c r="U605" i="1" s="1"/>
  <c r="Y605" i="1" s="1"/>
  <c r="G606" i="1" s="1"/>
  <c r="O606" i="1" l="1"/>
  <c r="H606" i="1"/>
  <c r="I606" i="1" s="1"/>
  <c r="K606" i="1" s="1"/>
  <c r="M606" i="1" s="1"/>
  <c r="S606" i="1" s="1"/>
  <c r="W606" i="1" s="1"/>
  <c r="E607" i="1" s="1"/>
  <c r="N606" i="1"/>
  <c r="J606" i="1" l="1"/>
  <c r="L606" i="1" s="1"/>
  <c r="R606" i="1" s="1"/>
  <c r="V606" i="1" s="1"/>
  <c r="D607" i="1" s="1"/>
  <c r="P606" i="1"/>
  <c r="T606" i="1" s="1"/>
  <c r="X606" i="1" s="1"/>
  <c r="F607" i="1" s="1"/>
  <c r="Q606" i="1"/>
  <c r="U606" i="1" s="1"/>
  <c r="Y606" i="1" s="1"/>
  <c r="G607" i="1" s="1"/>
  <c r="O607" i="1" s="1"/>
  <c r="N607" i="1" l="1"/>
  <c r="H607" i="1"/>
  <c r="I607" i="1" s="1"/>
  <c r="K607" i="1" s="1"/>
  <c r="M607" i="1" s="1"/>
  <c r="S607" i="1" s="1"/>
  <c r="W607" i="1" s="1"/>
  <c r="E608" i="1" s="1"/>
  <c r="J607" i="1" l="1"/>
  <c r="L607" i="1" s="1"/>
  <c r="R607" i="1" s="1"/>
  <c r="V607" i="1" s="1"/>
  <c r="D608" i="1" s="1"/>
  <c r="P607" i="1"/>
  <c r="T607" i="1" s="1"/>
  <c r="X607" i="1" s="1"/>
  <c r="F608" i="1" s="1"/>
  <c r="Q607" i="1"/>
  <c r="U607" i="1" s="1"/>
  <c r="Y607" i="1" s="1"/>
  <c r="G608" i="1" s="1"/>
  <c r="O608" i="1" s="1"/>
  <c r="N608" i="1" l="1"/>
  <c r="H608" i="1"/>
  <c r="I608" i="1" l="1"/>
  <c r="Q608" i="1" s="1"/>
  <c r="U608" i="1" s="1"/>
  <c r="Y608" i="1" s="1"/>
  <c r="G609" i="1" s="1"/>
  <c r="K608" i="1"/>
  <c r="M608" i="1" s="1"/>
  <c r="S608" i="1" s="1"/>
  <c r="W608" i="1" s="1"/>
  <c r="E609" i="1" s="1"/>
  <c r="O609" i="1" s="1"/>
  <c r="J608" i="1"/>
  <c r="L608" i="1" s="1"/>
  <c r="R608" i="1" s="1"/>
  <c r="V608" i="1" s="1"/>
  <c r="D609" i="1" s="1"/>
  <c r="P608" i="1"/>
  <c r="T608" i="1" s="1"/>
  <c r="X608" i="1" s="1"/>
  <c r="F609" i="1" s="1"/>
  <c r="N609" i="1" l="1"/>
  <c r="H609" i="1"/>
  <c r="I609" i="1" s="1"/>
  <c r="K609" i="1" s="1"/>
  <c r="M609" i="1" s="1"/>
  <c r="S609" i="1" s="1"/>
  <c r="W609" i="1" s="1"/>
  <c r="E610" i="1" s="1"/>
  <c r="Q609" i="1" l="1"/>
  <c r="U609" i="1" s="1"/>
  <c r="Y609" i="1" s="1"/>
  <c r="G610" i="1" s="1"/>
  <c r="P609" i="1"/>
  <c r="T609" i="1" s="1"/>
  <c r="X609" i="1" s="1"/>
  <c r="F610" i="1" s="1"/>
  <c r="J609" i="1"/>
  <c r="L609" i="1" s="1"/>
  <c r="R609" i="1" s="1"/>
  <c r="V609" i="1" s="1"/>
  <c r="D610" i="1" s="1"/>
  <c r="O610" i="1"/>
  <c r="N610" i="1" l="1"/>
  <c r="H610" i="1"/>
  <c r="I610" i="1" l="1"/>
  <c r="J610" i="1" s="1"/>
  <c r="L610" i="1" s="1"/>
  <c r="R610" i="1" s="1"/>
  <c r="V610" i="1" s="1"/>
  <c r="D611" i="1" s="1"/>
  <c r="K610" i="1"/>
  <c r="M610" i="1" s="1"/>
  <c r="S610" i="1" s="1"/>
  <c r="W610" i="1" s="1"/>
  <c r="E611" i="1" s="1"/>
  <c r="Q610" i="1"/>
  <c r="U610" i="1" s="1"/>
  <c r="Y610" i="1" s="1"/>
  <c r="G611" i="1" s="1"/>
  <c r="O611" i="1" l="1"/>
  <c r="H611" i="1"/>
  <c r="I611" i="1" s="1"/>
  <c r="P610" i="1"/>
  <c r="T610" i="1" s="1"/>
  <c r="X610" i="1" s="1"/>
  <c r="F611" i="1" s="1"/>
  <c r="N611" i="1" s="1"/>
  <c r="P611" i="1" l="1"/>
  <c r="T611" i="1" s="1"/>
  <c r="X611" i="1" s="1"/>
  <c r="F612" i="1" s="1"/>
  <c r="J611" i="1"/>
  <c r="L611" i="1" s="1"/>
  <c r="R611" i="1" s="1"/>
  <c r="V611" i="1" s="1"/>
  <c r="D612" i="1" s="1"/>
  <c r="K611" i="1"/>
  <c r="M611" i="1" s="1"/>
  <c r="S611" i="1" s="1"/>
  <c r="W611" i="1" s="1"/>
  <c r="E612" i="1" s="1"/>
  <c r="Q611" i="1"/>
  <c r="U611" i="1" s="1"/>
  <c r="Y611" i="1" s="1"/>
  <c r="G612" i="1" s="1"/>
  <c r="O612" i="1" l="1"/>
  <c r="N612" i="1"/>
  <c r="H612" i="1"/>
  <c r="I612" i="1" s="1"/>
  <c r="K612" i="1" s="1"/>
  <c r="M612" i="1" s="1"/>
  <c r="S612" i="1" s="1"/>
  <c r="W612" i="1" s="1"/>
  <c r="E613" i="1" s="1"/>
  <c r="J612" i="1" l="1"/>
  <c r="L612" i="1" s="1"/>
  <c r="R612" i="1" s="1"/>
  <c r="V612" i="1" s="1"/>
  <c r="D613" i="1" s="1"/>
  <c r="P612" i="1"/>
  <c r="T612" i="1" s="1"/>
  <c r="X612" i="1" s="1"/>
  <c r="F613" i="1" s="1"/>
  <c r="Q612" i="1"/>
  <c r="U612" i="1" s="1"/>
  <c r="Y612" i="1" s="1"/>
  <c r="G613" i="1" s="1"/>
  <c r="O613" i="1" s="1"/>
  <c r="H613" i="1" l="1"/>
  <c r="N613" i="1"/>
  <c r="I613" i="1" l="1"/>
  <c r="J613" i="1" s="1"/>
  <c r="L613" i="1" s="1"/>
  <c r="R613" i="1" s="1"/>
  <c r="V613" i="1" s="1"/>
  <c r="D614" i="1" s="1"/>
  <c r="K613" i="1"/>
  <c r="M613" i="1" s="1"/>
  <c r="S613" i="1" s="1"/>
  <c r="W613" i="1" s="1"/>
  <c r="E614" i="1" s="1"/>
  <c r="P613" i="1"/>
  <c r="T613" i="1" s="1"/>
  <c r="X613" i="1" s="1"/>
  <c r="F614" i="1" s="1"/>
  <c r="Q613" i="1"/>
  <c r="U613" i="1" s="1"/>
  <c r="Y613" i="1" s="1"/>
  <c r="G614" i="1" s="1"/>
  <c r="O614" i="1" l="1"/>
  <c r="H614" i="1"/>
  <c r="I614" i="1" s="1"/>
  <c r="N614" i="1"/>
  <c r="J614" i="1" l="1"/>
  <c r="L614" i="1" s="1"/>
  <c r="R614" i="1" s="1"/>
  <c r="V614" i="1" s="1"/>
  <c r="D615" i="1" s="1"/>
  <c r="P614" i="1"/>
  <c r="T614" i="1" s="1"/>
  <c r="X614" i="1" s="1"/>
  <c r="F615" i="1" s="1"/>
  <c r="N615" i="1" s="1"/>
  <c r="K614" i="1"/>
  <c r="M614" i="1" s="1"/>
  <c r="S614" i="1" s="1"/>
  <c r="W614" i="1" s="1"/>
  <c r="E615" i="1" s="1"/>
  <c r="Q614" i="1"/>
  <c r="U614" i="1" s="1"/>
  <c r="Y614" i="1" s="1"/>
  <c r="G615" i="1" s="1"/>
  <c r="O615" i="1" l="1"/>
  <c r="H615" i="1"/>
  <c r="I615" i="1" l="1"/>
  <c r="Q615" i="1" s="1"/>
  <c r="U615" i="1" s="1"/>
  <c r="Y615" i="1" s="1"/>
  <c r="G616" i="1" s="1"/>
  <c r="K615" i="1"/>
  <c r="M615" i="1" s="1"/>
  <c r="S615" i="1" s="1"/>
  <c r="W615" i="1" s="1"/>
  <c r="E616" i="1" s="1"/>
  <c r="P615" i="1"/>
  <c r="T615" i="1" s="1"/>
  <c r="X615" i="1" s="1"/>
  <c r="F616" i="1" s="1"/>
  <c r="O616" i="1" l="1"/>
  <c r="J615" i="1"/>
  <c r="L615" i="1" s="1"/>
  <c r="R615" i="1" s="1"/>
  <c r="V615" i="1" s="1"/>
  <c r="D616" i="1" s="1"/>
  <c r="N616" i="1" l="1"/>
  <c r="H616" i="1"/>
  <c r="I616" i="1" l="1"/>
  <c r="K616" i="1"/>
  <c r="M616" i="1" s="1"/>
  <c r="S616" i="1" s="1"/>
  <c r="W616" i="1" s="1"/>
  <c r="E617" i="1" s="1"/>
  <c r="P616" i="1"/>
  <c r="T616" i="1" s="1"/>
  <c r="X616" i="1" s="1"/>
  <c r="F617" i="1" s="1"/>
  <c r="Q616" i="1" l="1"/>
  <c r="U616" i="1" s="1"/>
  <c r="Y616" i="1" s="1"/>
  <c r="G617" i="1" s="1"/>
  <c r="O617" i="1" s="1"/>
  <c r="J616" i="1"/>
  <c r="L616" i="1" s="1"/>
  <c r="R616" i="1" s="1"/>
  <c r="V616" i="1" s="1"/>
  <c r="D617" i="1" s="1"/>
  <c r="H617" i="1" l="1"/>
  <c r="N617" i="1"/>
  <c r="I617" i="1" l="1"/>
  <c r="J617" i="1" s="1"/>
  <c r="L617" i="1" s="1"/>
  <c r="R617" i="1" s="1"/>
  <c r="V617" i="1" s="1"/>
  <c r="D618" i="1" s="1"/>
  <c r="K617" i="1"/>
  <c r="M617" i="1" s="1"/>
  <c r="S617" i="1" s="1"/>
  <c r="W617" i="1" s="1"/>
  <c r="E618" i="1" s="1"/>
  <c r="P617" i="1"/>
  <c r="T617" i="1" s="1"/>
  <c r="X617" i="1" s="1"/>
  <c r="F618" i="1" s="1"/>
  <c r="Q617" i="1"/>
  <c r="U617" i="1" s="1"/>
  <c r="Y617" i="1" s="1"/>
  <c r="G618" i="1" s="1"/>
  <c r="O618" i="1" l="1"/>
  <c r="N618" i="1"/>
  <c r="H618" i="1"/>
  <c r="I618" i="1" s="1"/>
  <c r="Q618" i="1" s="1"/>
  <c r="U618" i="1" s="1"/>
  <c r="Y618" i="1" s="1"/>
  <c r="G619" i="1" s="1"/>
  <c r="P618" i="1" l="1"/>
  <c r="T618" i="1" s="1"/>
  <c r="X618" i="1" s="1"/>
  <c r="F619" i="1" s="1"/>
  <c r="J618" i="1"/>
  <c r="L618" i="1" s="1"/>
  <c r="R618" i="1" s="1"/>
  <c r="V618" i="1" s="1"/>
  <c r="D619" i="1" s="1"/>
  <c r="K618" i="1"/>
  <c r="M618" i="1" s="1"/>
  <c r="S618" i="1" s="1"/>
  <c r="W618" i="1" s="1"/>
  <c r="E619" i="1" s="1"/>
  <c r="O619" i="1" l="1"/>
  <c r="N619" i="1"/>
  <c r="H619" i="1"/>
  <c r="I619" i="1" s="1"/>
  <c r="J619" i="1" l="1"/>
  <c r="L619" i="1" s="1"/>
  <c r="R619" i="1" s="1"/>
  <c r="V619" i="1" s="1"/>
  <c r="D620" i="1" s="1"/>
  <c r="P619" i="1"/>
  <c r="T619" i="1" s="1"/>
  <c r="X619" i="1" s="1"/>
  <c r="F620" i="1" s="1"/>
  <c r="N620" i="1" s="1"/>
  <c r="K619" i="1"/>
  <c r="M619" i="1" s="1"/>
  <c r="S619" i="1" s="1"/>
  <c r="W619" i="1" s="1"/>
  <c r="E620" i="1" s="1"/>
  <c r="H620" i="1" s="1"/>
  <c r="Q619" i="1"/>
  <c r="U619" i="1" s="1"/>
  <c r="Y619" i="1" s="1"/>
  <c r="G620" i="1" s="1"/>
  <c r="I620" i="1" l="1"/>
  <c r="J620" i="1"/>
  <c r="L620" i="1" s="1"/>
  <c r="R620" i="1" s="1"/>
  <c r="V620" i="1" s="1"/>
  <c r="D621" i="1" s="1"/>
  <c r="P620" i="1"/>
  <c r="T620" i="1" s="1"/>
  <c r="X620" i="1" s="1"/>
  <c r="F621" i="1" s="1"/>
  <c r="O620" i="1"/>
  <c r="Q620" i="1" s="1"/>
  <c r="U620" i="1" s="1"/>
  <c r="Y620" i="1" s="1"/>
  <c r="G621" i="1" s="1"/>
  <c r="K620" i="1"/>
  <c r="M620" i="1" s="1"/>
  <c r="S620" i="1" s="1"/>
  <c r="W620" i="1" s="1"/>
  <c r="E621" i="1" s="1"/>
  <c r="O621" i="1" l="1"/>
  <c r="H621" i="1"/>
  <c r="I621" i="1" s="1"/>
  <c r="N621" i="1"/>
  <c r="J621" i="1" l="1"/>
  <c r="L621" i="1" s="1"/>
  <c r="R621" i="1" s="1"/>
  <c r="V621" i="1" s="1"/>
  <c r="D622" i="1" s="1"/>
  <c r="P621" i="1"/>
  <c r="T621" i="1" s="1"/>
  <c r="X621" i="1" s="1"/>
  <c r="F622" i="1" s="1"/>
  <c r="K621" i="1"/>
  <c r="M621" i="1" s="1"/>
  <c r="S621" i="1" s="1"/>
  <c r="W621" i="1" s="1"/>
  <c r="E622" i="1" s="1"/>
  <c r="Q621" i="1"/>
  <c r="U621" i="1" s="1"/>
  <c r="Y621" i="1" s="1"/>
  <c r="G622" i="1" s="1"/>
  <c r="N622" i="1" l="1"/>
  <c r="O622" i="1"/>
  <c r="H622" i="1"/>
  <c r="I622" i="1" s="1"/>
  <c r="J622" i="1" s="1"/>
  <c r="L622" i="1" s="1"/>
  <c r="R622" i="1" s="1"/>
  <c r="V622" i="1" s="1"/>
  <c r="D623" i="1" s="1"/>
  <c r="Q622" i="1" l="1"/>
  <c r="U622" i="1" s="1"/>
  <c r="Y622" i="1" s="1"/>
  <c r="G623" i="1" s="1"/>
  <c r="K622" i="1"/>
  <c r="M622" i="1" s="1"/>
  <c r="S622" i="1" s="1"/>
  <c r="W622" i="1" s="1"/>
  <c r="E623" i="1" s="1"/>
  <c r="P622" i="1"/>
  <c r="T622" i="1" s="1"/>
  <c r="X622" i="1" s="1"/>
  <c r="F623" i="1" s="1"/>
  <c r="N623" i="1" s="1"/>
  <c r="H623" i="1" l="1"/>
  <c r="I623" i="1" s="1"/>
  <c r="J623" i="1" s="1"/>
  <c r="L623" i="1" s="1"/>
  <c r="R623" i="1" s="1"/>
  <c r="V623" i="1" s="1"/>
  <c r="D624" i="1" s="1"/>
  <c r="O623" i="1"/>
  <c r="K623" i="1" l="1"/>
  <c r="M623" i="1" s="1"/>
  <c r="S623" i="1" s="1"/>
  <c r="W623" i="1" s="1"/>
  <c r="E624" i="1" s="1"/>
  <c r="H624" i="1" s="1"/>
  <c r="I624" i="1" s="1"/>
  <c r="K624" i="1" s="1"/>
  <c r="M624" i="1" s="1"/>
  <c r="Q623" i="1"/>
  <c r="U623" i="1" s="1"/>
  <c r="Y623" i="1" s="1"/>
  <c r="G624" i="1" s="1"/>
  <c r="P623" i="1"/>
  <c r="T623" i="1" s="1"/>
  <c r="X623" i="1" s="1"/>
  <c r="F624" i="1" s="1"/>
  <c r="N624" i="1" s="1"/>
  <c r="O624" i="1" l="1"/>
  <c r="Q624" i="1" s="1"/>
  <c r="U624" i="1" s="1"/>
  <c r="Y624" i="1" s="1"/>
  <c r="G625" i="1" s="1"/>
  <c r="P624" i="1"/>
  <c r="T624" i="1" s="1"/>
  <c r="X624" i="1" s="1"/>
  <c r="F625" i="1" s="1"/>
  <c r="J624" i="1"/>
  <c r="L624" i="1" s="1"/>
  <c r="S624" i="1"/>
  <c r="W624" i="1" s="1"/>
  <c r="E625" i="1" s="1"/>
  <c r="R624" i="1"/>
  <c r="V624" i="1" s="1"/>
  <c r="D625" i="1" s="1"/>
  <c r="H625" i="1" l="1"/>
  <c r="I625" i="1" s="1"/>
  <c r="J625" i="1" s="1"/>
  <c r="L625" i="1" s="1"/>
  <c r="R625" i="1" s="1"/>
  <c r="V625" i="1" s="1"/>
  <c r="D626" i="1" s="1"/>
  <c r="N625" i="1"/>
  <c r="O625" i="1"/>
  <c r="Q625" i="1" l="1"/>
  <c r="U625" i="1" s="1"/>
  <c r="Y625" i="1" s="1"/>
  <c r="G626" i="1" s="1"/>
  <c r="K625" i="1"/>
  <c r="M625" i="1" s="1"/>
  <c r="S625" i="1" s="1"/>
  <c r="W625" i="1" s="1"/>
  <c r="E626" i="1" s="1"/>
  <c r="H626" i="1" s="1"/>
  <c r="I626" i="1" s="1"/>
  <c r="P625" i="1"/>
  <c r="T625" i="1" s="1"/>
  <c r="X625" i="1" s="1"/>
  <c r="F626" i="1" s="1"/>
  <c r="N626" i="1" s="1"/>
  <c r="J626" i="1" l="1"/>
  <c r="L626" i="1" s="1"/>
  <c r="R626" i="1" s="1"/>
  <c r="V626" i="1" s="1"/>
  <c r="D627" i="1" s="1"/>
  <c r="O626" i="1"/>
  <c r="Q626" i="1" s="1"/>
  <c r="U626" i="1" s="1"/>
  <c r="Y626" i="1" s="1"/>
  <c r="G627" i="1" s="1"/>
  <c r="K626" i="1"/>
  <c r="M626" i="1" s="1"/>
  <c r="S626" i="1" s="1"/>
  <c r="W626" i="1" s="1"/>
  <c r="E627" i="1" s="1"/>
  <c r="P626" i="1"/>
  <c r="T626" i="1" s="1"/>
  <c r="X626" i="1" s="1"/>
  <c r="F627" i="1" s="1"/>
  <c r="N627" i="1" l="1"/>
  <c r="H627" i="1"/>
  <c r="I627" i="1" s="1"/>
  <c r="K627" i="1" s="1"/>
  <c r="M627" i="1" s="1"/>
  <c r="S627" i="1" s="1"/>
  <c r="W627" i="1" s="1"/>
  <c r="E628" i="1" s="1"/>
  <c r="O627" i="1"/>
  <c r="Q627" i="1" l="1"/>
  <c r="U627" i="1" s="1"/>
  <c r="Y627" i="1" s="1"/>
  <c r="G628" i="1" s="1"/>
  <c r="O628" i="1" s="1"/>
  <c r="J627" i="1"/>
  <c r="L627" i="1" s="1"/>
  <c r="R627" i="1" s="1"/>
  <c r="V627" i="1" s="1"/>
  <c r="D628" i="1" s="1"/>
  <c r="P627" i="1"/>
  <c r="T627" i="1" s="1"/>
  <c r="X627" i="1" s="1"/>
  <c r="F628" i="1" s="1"/>
  <c r="N628" i="1" l="1"/>
  <c r="H628" i="1"/>
  <c r="I628" i="1" l="1"/>
  <c r="J628" i="1" s="1"/>
  <c r="L628" i="1" s="1"/>
  <c r="R628" i="1" s="1"/>
  <c r="V628" i="1" s="1"/>
  <c r="D629" i="1" s="1"/>
  <c r="K628" i="1"/>
  <c r="M628" i="1" s="1"/>
  <c r="S628" i="1" s="1"/>
  <c r="W628" i="1" s="1"/>
  <c r="E629" i="1" s="1"/>
  <c r="P628" i="1"/>
  <c r="T628" i="1" s="1"/>
  <c r="X628" i="1" s="1"/>
  <c r="F629" i="1" s="1"/>
  <c r="Q628" i="1"/>
  <c r="U628" i="1" s="1"/>
  <c r="Y628" i="1" s="1"/>
  <c r="G629" i="1" s="1"/>
  <c r="O629" i="1" l="1"/>
  <c r="H629" i="1"/>
  <c r="I629" i="1" s="1"/>
  <c r="J629" i="1" s="1"/>
  <c r="L629" i="1" s="1"/>
  <c r="R629" i="1" s="1"/>
  <c r="V629" i="1" s="1"/>
  <c r="D630" i="1" s="1"/>
  <c r="N629" i="1"/>
  <c r="P629" i="1" l="1"/>
  <c r="T629" i="1" s="1"/>
  <c r="X629" i="1" s="1"/>
  <c r="F630" i="1" s="1"/>
  <c r="N630" i="1" s="1"/>
  <c r="K629" i="1"/>
  <c r="M629" i="1" s="1"/>
  <c r="S629" i="1" s="1"/>
  <c r="W629" i="1" s="1"/>
  <c r="E630" i="1" s="1"/>
  <c r="Q629" i="1"/>
  <c r="U629" i="1" s="1"/>
  <c r="Y629" i="1" s="1"/>
  <c r="G630" i="1" s="1"/>
  <c r="O630" i="1" l="1"/>
  <c r="H630" i="1"/>
  <c r="I630" i="1" l="1"/>
  <c r="Q630" i="1" s="1"/>
  <c r="U630" i="1" s="1"/>
  <c r="Y630" i="1" s="1"/>
  <c r="G631" i="1" s="1"/>
  <c r="J630" i="1"/>
  <c r="L630" i="1" s="1"/>
  <c r="R630" i="1" s="1"/>
  <c r="V630" i="1" s="1"/>
  <c r="D631" i="1" s="1"/>
  <c r="K630" i="1"/>
  <c r="M630" i="1" s="1"/>
  <c r="S630" i="1" s="1"/>
  <c r="W630" i="1" s="1"/>
  <c r="E631" i="1" s="1"/>
  <c r="P630" i="1"/>
  <c r="T630" i="1" s="1"/>
  <c r="X630" i="1" s="1"/>
  <c r="F631" i="1" s="1"/>
  <c r="N631" i="1" l="1"/>
  <c r="H631" i="1"/>
  <c r="I631" i="1" s="1"/>
  <c r="K631" i="1" s="1"/>
  <c r="M631" i="1" s="1"/>
  <c r="S631" i="1" s="1"/>
  <c r="W631" i="1" s="1"/>
  <c r="E632" i="1" s="1"/>
  <c r="O631" i="1"/>
  <c r="Q631" i="1" l="1"/>
  <c r="U631" i="1" s="1"/>
  <c r="Y631" i="1" s="1"/>
  <c r="G632" i="1" s="1"/>
  <c r="O632" i="1" s="1"/>
  <c r="J631" i="1"/>
  <c r="L631" i="1" s="1"/>
  <c r="R631" i="1" s="1"/>
  <c r="V631" i="1" s="1"/>
  <c r="D632" i="1" s="1"/>
  <c r="P631" i="1"/>
  <c r="T631" i="1" s="1"/>
  <c r="X631" i="1" s="1"/>
  <c r="F632" i="1" s="1"/>
  <c r="N632" i="1" l="1"/>
  <c r="H632" i="1"/>
  <c r="I632" i="1" l="1"/>
  <c r="J632" i="1" s="1"/>
  <c r="L632" i="1" s="1"/>
  <c r="R632" i="1" s="1"/>
  <c r="V632" i="1" s="1"/>
  <c r="D633" i="1" s="1"/>
  <c r="Q632" i="1"/>
  <c r="U632" i="1" s="1"/>
  <c r="Y632" i="1" s="1"/>
  <c r="G633" i="1" s="1"/>
  <c r="K632" i="1" l="1"/>
  <c r="M632" i="1" s="1"/>
  <c r="S632" i="1" s="1"/>
  <c r="W632" i="1" s="1"/>
  <c r="E633" i="1" s="1"/>
  <c r="H633" i="1" s="1"/>
  <c r="P632" i="1"/>
  <c r="T632" i="1" s="1"/>
  <c r="X632" i="1" s="1"/>
  <c r="F633" i="1" s="1"/>
  <c r="N633" i="1" s="1"/>
  <c r="I633" i="1" l="1"/>
  <c r="P633" i="1" s="1"/>
  <c r="T633" i="1" s="1"/>
  <c r="X633" i="1" s="1"/>
  <c r="F634" i="1" s="1"/>
  <c r="J633" i="1"/>
  <c r="L633" i="1" s="1"/>
  <c r="R633" i="1" s="1"/>
  <c r="V633" i="1" s="1"/>
  <c r="D634" i="1" s="1"/>
  <c r="O633" i="1"/>
  <c r="Q633" i="1" s="1"/>
  <c r="U633" i="1" s="1"/>
  <c r="Y633" i="1" s="1"/>
  <c r="G634" i="1" s="1"/>
  <c r="K633" i="1"/>
  <c r="M633" i="1" s="1"/>
  <c r="S633" i="1" s="1"/>
  <c r="W633" i="1" s="1"/>
  <c r="E634" i="1" s="1"/>
  <c r="N634" i="1" l="1"/>
  <c r="H634" i="1"/>
  <c r="I634" i="1" s="1"/>
  <c r="K634" i="1" s="1"/>
  <c r="M634" i="1" s="1"/>
  <c r="S634" i="1" s="1"/>
  <c r="W634" i="1" s="1"/>
  <c r="E635" i="1" s="1"/>
  <c r="O634" i="1"/>
  <c r="Q634" i="1" l="1"/>
  <c r="U634" i="1" s="1"/>
  <c r="Y634" i="1" s="1"/>
  <c r="G635" i="1" s="1"/>
  <c r="O635" i="1" s="1"/>
  <c r="J634" i="1"/>
  <c r="L634" i="1" s="1"/>
  <c r="R634" i="1" s="1"/>
  <c r="V634" i="1" s="1"/>
  <c r="D635" i="1" s="1"/>
  <c r="P634" i="1"/>
  <c r="T634" i="1" s="1"/>
  <c r="X634" i="1" s="1"/>
  <c r="F635" i="1" s="1"/>
  <c r="N635" i="1" l="1"/>
  <c r="H635" i="1"/>
  <c r="I635" i="1" s="1"/>
  <c r="K635" i="1" s="1"/>
  <c r="M635" i="1" s="1"/>
  <c r="S635" i="1" s="1"/>
  <c r="W635" i="1" s="1"/>
  <c r="E636" i="1" s="1"/>
  <c r="J635" i="1" l="1"/>
  <c r="L635" i="1" s="1"/>
  <c r="R635" i="1" s="1"/>
  <c r="V635" i="1" s="1"/>
  <c r="D636" i="1" s="1"/>
  <c r="H636" i="1" s="1"/>
  <c r="P635" i="1"/>
  <c r="T635" i="1" s="1"/>
  <c r="X635" i="1" s="1"/>
  <c r="F636" i="1" s="1"/>
  <c r="N636" i="1" s="1"/>
  <c r="Q635" i="1"/>
  <c r="U635" i="1" s="1"/>
  <c r="Y635" i="1" s="1"/>
  <c r="G636" i="1" s="1"/>
  <c r="O636" i="1" s="1"/>
  <c r="I636" i="1" l="1"/>
  <c r="J636" i="1" s="1"/>
  <c r="L636" i="1" s="1"/>
  <c r="K636" i="1"/>
  <c r="M636" i="1" s="1"/>
  <c r="Q636" i="1"/>
  <c r="U636" i="1" s="1"/>
  <c r="Y636" i="1" s="1"/>
  <c r="G637" i="1" s="1"/>
  <c r="P636" i="1"/>
  <c r="T636" i="1" s="1"/>
  <c r="X636" i="1" s="1"/>
  <c r="F637" i="1" s="1"/>
  <c r="S636" i="1"/>
  <c r="W636" i="1" s="1"/>
  <c r="E637" i="1" s="1"/>
  <c r="R636" i="1"/>
  <c r="V636" i="1" s="1"/>
  <c r="D637" i="1" s="1"/>
  <c r="H637" i="1" l="1"/>
  <c r="I637" i="1" s="1"/>
  <c r="J637" i="1" s="1"/>
  <c r="L637" i="1" s="1"/>
  <c r="R637" i="1" s="1"/>
  <c r="V637" i="1" s="1"/>
  <c r="D638" i="1" s="1"/>
  <c r="N637" i="1"/>
  <c r="O637" i="1"/>
  <c r="Q637" i="1" s="1"/>
  <c r="U637" i="1" s="1"/>
  <c r="Y637" i="1" s="1"/>
  <c r="G638" i="1" s="1"/>
  <c r="K637" i="1"/>
  <c r="M637" i="1" s="1"/>
  <c r="S637" i="1" s="1"/>
  <c r="W637" i="1" s="1"/>
  <c r="E638" i="1" s="1"/>
  <c r="P637" i="1" l="1"/>
  <c r="T637" i="1" s="1"/>
  <c r="X637" i="1" s="1"/>
  <c r="F638" i="1" s="1"/>
  <c r="N638" i="1" s="1"/>
  <c r="H638" i="1"/>
  <c r="I638" i="1" s="1"/>
  <c r="J638" i="1" s="1"/>
  <c r="L638" i="1" s="1"/>
  <c r="R638" i="1" s="1"/>
  <c r="V638" i="1" s="1"/>
  <c r="D639" i="1" s="1"/>
  <c r="O638" i="1"/>
  <c r="K638" i="1" l="1"/>
  <c r="M638" i="1" s="1"/>
  <c r="S638" i="1" s="1"/>
  <c r="W638" i="1" s="1"/>
  <c r="E639" i="1" s="1"/>
  <c r="Q638" i="1"/>
  <c r="U638" i="1" s="1"/>
  <c r="Y638" i="1" s="1"/>
  <c r="G639" i="1" s="1"/>
  <c r="H639" i="1"/>
  <c r="I639" i="1" s="1"/>
  <c r="K639" i="1" s="1"/>
  <c r="M639" i="1" s="1"/>
  <c r="S639" i="1" s="1"/>
  <c r="W639" i="1" s="1"/>
  <c r="E640" i="1" s="1"/>
  <c r="P638" i="1"/>
  <c r="T638" i="1" s="1"/>
  <c r="X638" i="1" s="1"/>
  <c r="F639" i="1" s="1"/>
  <c r="N639" i="1" s="1"/>
  <c r="P639" i="1" l="1"/>
  <c r="T639" i="1" s="1"/>
  <c r="X639" i="1" s="1"/>
  <c r="F640" i="1" s="1"/>
  <c r="O639" i="1"/>
  <c r="Q639" i="1"/>
  <c r="U639" i="1" s="1"/>
  <c r="Y639" i="1" s="1"/>
  <c r="G640" i="1" s="1"/>
  <c r="O640" i="1" s="1"/>
  <c r="J639" i="1"/>
  <c r="L639" i="1" s="1"/>
  <c r="R639" i="1" s="1"/>
  <c r="V639" i="1" s="1"/>
  <c r="D640" i="1" s="1"/>
  <c r="N640" i="1" l="1"/>
  <c r="H640" i="1"/>
  <c r="I640" i="1" l="1"/>
  <c r="K640" i="1"/>
  <c r="M640" i="1" s="1"/>
  <c r="S640" i="1" s="1"/>
  <c r="W640" i="1" s="1"/>
  <c r="E641" i="1" s="1"/>
  <c r="Q640" i="1"/>
  <c r="U640" i="1" s="1"/>
  <c r="Y640" i="1" s="1"/>
  <c r="G641" i="1" s="1"/>
  <c r="J640" i="1"/>
  <c r="L640" i="1" s="1"/>
  <c r="R640" i="1" s="1"/>
  <c r="V640" i="1" s="1"/>
  <c r="D641" i="1" s="1"/>
  <c r="P640" i="1"/>
  <c r="T640" i="1" s="1"/>
  <c r="X640" i="1" s="1"/>
  <c r="F641" i="1" s="1"/>
  <c r="H641" i="1" l="1"/>
  <c r="I641" i="1" s="1"/>
  <c r="N641" i="1"/>
  <c r="O641" i="1"/>
  <c r="K641" i="1" l="1"/>
  <c r="M641" i="1" s="1"/>
  <c r="S641" i="1" s="1"/>
  <c r="W641" i="1" s="1"/>
  <c r="E642" i="1" s="1"/>
  <c r="J641" i="1"/>
  <c r="L641" i="1" s="1"/>
  <c r="R641" i="1" s="1"/>
  <c r="V641" i="1" s="1"/>
  <c r="D642" i="1" s="1"/>
  <c r="Q641" i="1"/>
  <c r="U641" i="1" s="1"/>
  <c r="Y641" i="1" s="1"/>
  <c r="G642" i="1" s="1"/>
  <c r="P641" i="1"/>
  <c r="T641" i="1" s="1"/>
  <c r="X641" i="1" s="1"/>
  <c r="F642" i="1" s="1"/>
  <c r="N642" i="1" l="1"/>
  <c r="H642" i="1"/>
  <c r="I642" i="1" s="1"/>
  <c r="J642" i="1" s="1"/>
  <c r="L642" i="1" s="1"/>
  <c r="R642" i="1" s="1"/>
  <c r="V642" i="1" s="1"/>
  <c r="D643" i="1" s="1"/>
  <c r="O642" i="1"/>
  <c r="K642" i="1" l="1"/>
  <c r="M642" i="1" s="1"/>
  <c r="S642" i="1" s="1"/>
  <c r="W642" i="1" s="1"/>
  <c r="E643" i="1" s="1"/>
  <c r="H643" i="1" s="1"/>
  <c r="I643" i="1" s="1"/>
  <c r="K643" i="1" s="1"/>
  <c r="M643" i="1" s="1"/>
  <c r="S643" i="1" s="1"/>
  <c r="W643" i="1" s="1"/>
  <c r="E644" i="1" s="1"/>
  <c r="Q642" i="1"/>
  <c r="U642" i="1" s="1"/>
  <c r="Y642" i="1" s="1"/>
  <c r="G643" i="1" s="1"/>
  <c r="P642" i="1"/>
  <c r="T642" i="1" s="1"/>
  <c r="X642" i="1" s="1"/>
  <c r="F643" i="1" s="1"/>
  <c r="N643" i="1" s="1"/>
  <c r="P643" i="1" l="1"/>
  <c r="T643" i="1" s="1"/>
  <c r="X643" i="1" s="1"/>
  <c r="F644" i="1" s="1"/>
  <c r="O643" i="1"/>
  <c r="Q643" i="1" s="1"/>
  <c r="U643" i="1" s="1"/>
  <c r="Y643" i="1" s="1"/>
  <c r="G644" i="1" s="1"/>
  <c r="O644" i="1" s="1"/>
  <c r="J643" i="1"/>
  <c r="L643" i="1" s="1"/>
  <c r="R643" i="1" s="1"/>
  <c r="V643" i="1" s="1"/>
  <c r="D644" i="1" s="1"/>
  <c r="N644" i="1" l="1"/>
  <c r="H644" i="1"/>
  <c r="I644" i="1" l="1"/>
  <c r="J644" i="1" s="1"/>
  <c r="L644" i="1" s="1"/>
  <c r="R644" i="1" s="1"/>
  <c r="V644" i="1" s="1"/>
  <c r="D645" i="1" s="1"/>
  <c r="Q644" i="1"/>
  <c r="U644" i="1" s="1"/>
  <c r="Y644" i="1" s="1"/>
  <c r="G645" i="1" s="1"/>
  <c r="P644" i="1"/>
  <c r="T644" i="1" s="1"/>
  <c r="X644" i="1" s="1"/>
  <c r="F645" i="1" s="1"/>
  <c r="K644" i="1" l="1"/>
  <c r="M644" i="1" s="1"/>
  <c r="S644" i="1" s="1"/>
  <c r="W644" i="1" s="1"/>
  <c r="E645" i="1" s="1"/>
  <c r="H645" i="1" s="1"/>
  <c r="N645" i="1"/>
  <c r="I645" i="1" l="1"/>
  <c r="J645" i="1"/>
  <c r="L645" i="1" s="1"/>
  <c r="R645" i="1" s="1"/>
  <c r="V645" i="1" s="1"/>
  <c r="D646" i="1" s="1"/>
  <c r="P645" i="1"/>
  <c r="T645" i="1" s="1"/>
  <c r="X645" i="1" s="1"/>
  <c r="F646" i="1" s="1"/>
  <c r="N646" i="1" s="1"/>
  <c r="O645" i="1"/>
  <c r="Q645" i="1" s="1"/>
  <c r="U645" i="1" s="1"/>
  <c r="Y645" i="1" s="1"/>
  <c r="G646" i="1" s="1"/>
  <c r="K645" i="1"/>
  <c r="M645" i="1" s="1"/>
  <c r="S645" i="1" s="1"/>
  <c r="W645" i="1" s="1"/>
  <c r="E646" i="1" s="1"/>
  <c r="O646" i="1" l="1"/>
  <c r="H646" i="1"/>
  <c r="I646" i="1" l="1"/>
  <c r="Q646" i="1" s="1"/>
  <c r="U646" i="1" s="1"/>
  <c r="Y646" i="1" s="1"/>
  <c r="G647" i="1" s="1"/>
  <c r="P646" i="1" l="1"/>
  <c r="T646" i="1" s="1"/>
  <c r="X646" i="1" s="1"/>
  <c r="F647" i="1" s="1"/>
  <c r="K646" i="1"/>
  <c r="M646" i="1" s="1"/>
  <c r="S646" i="1" s="1"/>
  <c r="W646" i="1" s="1"/>
  <c r="E647" i="1" s="1"/>
  <c r="J646" i="1"/>
  <c r="L646" i="1" s="1"/>
  <c r="R646" i="1" s="1"/>
  <c r="V646" i="1" s="1"/>
  <c r="D647" i="1" s="1"/>
  <c r="H647" i="1" l="1"/>
  <c r="I647" i="1" s="1"/>
  <c r="J647" i="1" s="1"/>
  <c r="L647" i="1" s="1"/>
  <c r="R647" i="1" s="1"/>
  <c r="V647" i="1" s="1"/>
  <c r="D648" i="1" s="1"/>
  <c r="N647" i="1"/>
  <c r="O647" i="1"/>
  <c r="Q647" i="1" l="1"/>
  <c r="U647" i="1" s="1"/>
  <c r="Y647" i="1" s="1"/>
  <c r="G648" i="1" s="1"/>
  <c r="K647" i="1"/>
  <c r="M647" i="1" s="1"/>
  <c r="S647" i="1" s="1"/>
  <c r="W647" i="1" s="1"/>
  <c r="E648" i="1" s="1"/>
  <c r="O648" i="1" s="1"/>
  <c r="P647" i="1"/>
  <c r="T647" i="1" s="1"/>
  <c r="X647" i="1" s="1"/>
  <c r="F648" i="1" s="1"/>
  <c r="N648" i="1" s="1"/>
  <c r="H648" i="1" l="1"/>
  <c r="I648" i="1" s="1"/>
  <c r="J648" i="1" s="1"/>
  <c r="L648" i="1" s="1"/>
  <c r="R648" i="1" s="1"/>
  <c r="V648" i="1" s="1"/>
  <c r="D649" i="1" s="1"/>
  <c r="K648" i="1"/>
  <c r="M648" i="1" s="1"/>
  <c r="S648" i="1" s="1"/>
  <c r="W648" i="1" s="1"/>
  <c r="E649" i="1" s="1"/>
  <c r="P648" i="1"/>
  <c r="T648" i="1" s="1"/>
  <c r="X648" i="1" s="1"/>
  <c r="F649" i="1" s="1"/>
  <c r="Q648" i="1"/>
  <c r="U648" i="1" s="1"/>
  <c r="Y648" i="1" s="1"/>
  <c r="G649" i="1" s="1"/>
  <c r="O649" i="1" l="1"/>
  <c r="N649" i="1"/>
  <c r="H649" i="1"/>
  <c r="I649" i="1" s="1"/>
  <c r="J649" i="1" s="1"/>
  <c r="L649" i="1" s="1"/>
  <c r="R649" i="1" s="1"/>
  <c r="V649" i="1" s="1"/>
  <c r="D650" i="1" s="1"/>
  <c r="P649" i="1" l="1"/>
  <c r="T649" i="1" s="1"/>
  <c r="X649" i="1" s="1"/>
  <c r="F650" i="1" s="1"/>
  <c r="N650" i="1" s="1"/>
  <c r="K649" i="1"/>
  <c r="M649" i="1" s="1"/>
  <c r="S649" i="1" s="1"/>
  <c r="W649" i="1" s="1"/>
  <c r="E650" i="1" s="1"/>
  <c r="Q649" i="1"/>
  <c r="U649" i="1" s="1"/>
  <c r="Y649" i="1" s="1"/>
  <c r="G650" i="1" s="1"/>
  <c r="O650" i="1" l="1"/>
  <c r="H650" i="1"/>
  <c r="I650" i="1" l="1"/>
  <c r="Q650" i="1" s="1"/>
  <c r="U650" i="1" s="1"/>
  <c r="Y650" i="1" s="1"/>
  <c r="G651" i="1" s="1"/>
  <c r="J650" i="1"/>
  <c r="L650" i="1" s="1"/>
  <c r="R650" i="1" s="1"/>
  <c r="V650" i="1" s="1"/>
  <c r="D651" i="1" s="1"/>
  <c r="K650" i="1"/>
  <c r="M650" i="1" s="1"/>
  <c r="S650" i="1" s="1"/>
  <c r="W650" i="1" s="1"/>
  <c r="E651" i="1" s="1"/>
  <c r="P650" i="1"/>
  <c r="T650" i="1" s="1"/>
  <c r="X650" i="1" s="1"/>
  <c r="F651" i="1" s="1"/>
  <c r="H651" i="1" l="1"/>
  <c r="I651" i="1" s="1"/>
  <c r="J651" i="1" s="1"/>
  <c r="L651" i="1" s="1"/>
  <c r="R651" i="1" s="1"/>
  <c r="V651" i="1" s="1"/>
  <c r="D652" i="1" s="1"/>
  <c r="N651" i="1"/>
  <c r="O651" i="1"/>
  <c r="K651" i="1" l="1"/>
  <c r="M651" i="1" s="1"/>
  <c r="S651" i="1" s="1"/>
  <c r="W651" i="1" s="1"/>
  <c r="E652" i="1" s="1"/>
  <c r="Q651" i="1"/>
  <c r="U651" i="1" s="1"/>
  <c r="Y651" i="1" s="1"/>
  <c r="G652" i="1" s="1"/>
  <c r="O652" i="1" s="1"/>
  <c r="P651" i="1"/>
  <c r="T651" i="1" s="1"/>
  <c r="X651" i="1" s="1"/>
  <c r="F652" i="1" s="1"/>
  <c r="N652" i="1" s="1"/>
  <c r="H652" i="1"/>
  <c r="I652" i="1" s="1"/>
  <c r="K652" i="1" s="1"/>
  <c r="M652" i="1" s="1"/>
  <c r="S652" i="1" s="1"/>
  <c r="W652" i="1" s="1"/>
  <c r="E653" i="1" s="1"/>
  <c r="J652" i="1" l="1"/>
  <c r="L652" i="1" s="1"/>
  <c r="R652" i="1" s="1"/>
  <c r="V652" i="1" s="1"/>
  <c r="D653" i="1" s="1"/>
  <c r="H653" i="1" s="1"/>
  <c r="I653" i="1" s="1"/>
  <c r="P652" i="1"/>
  <c r="T652" i="1" s="1"/>
  <c r="X652" i="1" s="1"/>
  <c r="F653" i="1" s="1"/>
  <c r="N653" i="1" s="1"/>
  <c r="Q652" i="1"/>
  <c r="U652" i="1" s="1"/>
  <c r="Y652" i="1" s="1"/>
  <c r="G653" i="1" s="1"/>
  <c r="O653" i="1" s="1"/>
  <c r="Q653" i="1" l="1"/>
  <c r="U653" i="1" s="1"/>
  <c r="Y653" i="1" s="1"/>
  <c r="G654" i="1" s="1"/>
  <c r="P653" i="1"/>
  <c r="T653" i="1" s="1"/>
  <c r="X653" i="1" s="1"/>
  <c r="F654" i="1" s="1"/>
  <c r="J653" i="1"/>
  <c r="L653" i="1" s="1"/>
  <c r="R653" i="1" s="1"/>
  <c r="V653" i="1" s="1"/>
  <c r="D654" i="1" s="1"/>
  <c r="K653" i="1"/>
  <c r="M653" i="1" s="1"/>
  <c r="S653" i="1" s="1"/>
  <c r="W653" i="1" s="1"/>
  <c r="E654" i="1" s="1"/>
  <c r="O654" i="1" l="1"/>
  <c r="N654" i="1"/>
  <c r="H654" i="1"/>
  <c r="I654" i="1" s="1"/>
  <c r="J654" i="1" s="1"/>
  <c r="L654" i="1" s="1"/>
  <c r="R654" i="1" s="1"/>
  <c r="V654" i="1" s="1"/>
  <c r="D655" i="1" s="1"/>
  <c r="P654" i="1" l="1"/>
  <c r="T654" i="1" s="1"/>
  <c r="X654" i="1" s="1"/>
  <c r="F655" i="1" s="1"/>
  <c r="N655" i="1" s="1"/>
  <c r="K654" i="1"/>
  <c r="M654" i="1" s="1"/>
  <c r="S654" i="1" s="1"/>
  <c r="W654" i="1" s="1"/>
  <c r="E655" i="1" s="1"/>
  <c r="Q654" i="1"/>
  <c r="U654" i="1" s="1"/>
  <c r="Y654" i="1" s="1"/>
  <c r="G655" i="1" s="1"/>
  <c r="O655" i="1" l="1"/>
  <c r="H655" i="1"/>
  <c r="I655" i="1" l="1"/>
  <c r="Q655" i="1" s="1"/>
  <c r="U655" i="1" s="1"/>
  <c r="Y655" i="1" s="1"/>
  <c r="G656" i="1" s="1"/>
  <c r="P655" i="1"/>
  <c r="T655" i="1" s="1"/>
  <c r="X655" i="1" s="1"/>
  <c r="F656" i="1" s="1"/>
  <c r="K655" i="1" l="1"/>
  <c r="M655" i="1" s="1"/>
  <c r="S655" i="1" s="1"/>
  <c r="W655" i="1" s="1"/>
  <c r="E656" i="1" s="1"/>
  <c r="O656" i="1" s="1"/>
  <c r="J655" i="1"/>
  <c r="L655" i="1" s="1"/>
  <c r="R655" i="1" s="1"/>
  <c r="V655" i="1" s="1"/>
  <c r="D656" i="1" s="1"/>
  <c r="N656" i="1" l="1"/>
  <c r="H656" i="1"/>
  <c r="I656" i="1" l="1"/>
  <c r="J656" i="1" s="1"/>
  <c r="L656" i="1" s="1"/>
  <c r="R656" i="1" s="1"/>
  <c r="V656" i="1" s="1"/>
  <c r="D657" i="1" s="1"/>
  <c r="Q656" i="1"/>
  <c r="U656" i="1" s="1"/>
  <c r="Y656" i="1" s="1"/>
  <c r="G657" i="1" s="1"/>
  <c r="P656" i="1"/>
  <c r="T656" i="1" s="1"/>
  <c r="X656" i="1" s="1"/>
  <c r="F657" i="1" s="1"/>
  <c r="K656" i="1" l="1"/>
  <c r="M656" i="1" s="1"/>
  <c r="S656" i="1" s="1"/>
  <c r="W656" i="1" s="1"/>
  <c r="E657" i="1" s="1"/>
  <c r="O657" i="1" s="1"/>
  <c r="N657" i="1"/>
  <c r="H657" i="1" l="1"/>
  <c r="I657" i="1" s="1"/>
  <c r="J657" i="1" s="1"/>
  <c r="L657" i="1" s="1"/>
  <c r="R657" i="1" s="1"/>
  <c r="V657" i="1" s="1"/>
  <c r="D658" i="1" s="1"/>
  <c r="P657" i="1"/>
  <c r="T657" i="1" s="1"/>
  <c r="X657" i="1" s="1"/>
  <c r="F658" i="1" s="1"/>
  <c r="K657" i="1"/>
  <c r="M657" i="1" s="1"/>
  <c r="S657" i="1" s="1"/>
  <c r="W657" i="1" s="1"/>
  <c r="E658" i="1" s="1"/>
  <c r="Q657" i="1"/>
  <c r="U657" i="1" s="1"/>
  <c r="Y657" i="1" s="1"/>
  <c r="G658" i="1" s="1"/>
  <c r="N658" i="1" l="1"/>
  <c r="O658" i="1"/>
  <c r="H658" i="1"/>
  <c r="I658" i="1" l="1"/>
  <c r="K658" i="1" s="1"/>
  <c r="M658" i="1" s="1"/>
  <c r="S658" i="1" s="1"/>
  <c r="W658" i="1" s="1"/>
  <c r="E659" i="1" s="1"/>
  <c r="Q658" i="1" l="1"/>
  <c r="U658" i="1" s="1"/>
  <c r="Y658" i="1" s="1"/>
  <c r="G659" i="1" s="1"/>
  <c r="O659" i="1" s="1"/>
  <c r="P658" i="1"/>
  <c r="T658" i="1" s="1"/>
  <c r="X658" i="1" s="1"/>
  <c r="F659" i="1" s="1"/>
  <c r="J658" i="1"/>
  <c r="L658" i="1" s="1"/>
  <c r="R658" i="1" s="1"/>
  <c r="V658" i="1" s="1"/>
  <c r="D659" i="1" s="1"/>
  <c r="H659" i="1" l="1"/>
  <c r="N659" i="1"/>
  <c r="I659" i="1" l="1"/>
  <c r="K659" i="1"/>
  <c r="M659" i="1" s="1"/>
  <c r="S659" i="1" s="1"/>
  <c r="W659" i="1" s="1"/>
  <c r="E660" i="1" s="1"/>
  <c r="J659" i="1" l="1"/>
  <c r="L659" i="1" s="1"/>
  <c r="R659" i="1" s="1"/>
  <c r="V659" i="1" s="1"/>
  <c r="D660" i="1" s="1"/>
  <c r="Q659" i="1"/>
  <c r="U659" i="1" s="1"/>
  <c r="Y659" i="1" s="1"/>
  <c r="G660" i="1" s="1"/>
  <c r="O660" i="1" s="1"/>
  <c r="P659" i="1"/>
  <c r="T659" i="1" s="1"/>
  <c r="X659" i="1" s="1"/>
  <c r="F660" i="1" s="1"/>
  <c r="H660" i="1" l="1"/>
  <c r="N660" i="1"/>
  <c r="I660" i="1" l="1"/>
  <c r="K660" i="1"/>
  <c r="M660" i="1" s="1"/>
  <c r="S660" i="1" s="1"/>
  <c r="W660" i="1" s="1"/>
  <c r="E661" i="1" s="1"/>
  <c r="J660" i="1"/>
  <c r="L660" i="1" s="1"/>
  <c r="R660" i="1" s="1"/>
  <c r="V660" i="1" s="1"/>
  <c r="D661" i="1" s="1"/>
  <c r="P660" i="1"/>
  <c r="T660" i="1" s="1"/>
  <c r="X660" i="1" s="1"/>
  <c r="F661" i="1" s="1"/>
  <c r="Q660" i="1"/>
  <c r="U660" i="1" s="1"/>
  <c r="Y660" i="1" s="1"/>
  <c r="G661" i="1" s="1"/>
  <c r="N661" i="1" l="1"/>
  <c r="H661" i="1"/>
  <c r="I661" i="1" s="1"/>
  <c r="J661" i="1" s="1"/>
  <c r="L661" i="1" s="1"/>
  <c r="R661" i="1" s="1"/>
  <c r="V661" i="1" s="1"/>
  <c r="D662" i="1" s="1"/>
  <c r="O661" i="1"/>
  <c r="Q661" i="1" l="1"/>
  <c r="U661" i="1" s="1"/>
  <c r="Y661" i="1" s="1"/>
  <c r="G662" i="1" s="1"/>
  <c r="K661" i="1"/>
  <c r="M661" i="1" s="1"/>
  <c r="S661" i="1" s="1"/>
  <c r="W661" i="1" s="1"/>
  <c r="E662" i="1" s="1"/>
  <c r="H662" i="1" s="1"/>
  <c r="I662" i="1" s="1"/>
  <c r="P661" i="1"/>
  <c r="T661" i="1" s="1"/>
  <c r="X661" i="1" s="1"/>
  <c r="F662" i="1" s="1"/>
  <c r="N662" i="1" s="1"/>
  <c r="O662" i="1" l="1"/>
  <c r="Q662" i="1" s="1"/>
  <c r="U662" i="1" s="1"/>
  <c r="Y662" i="1" s="1"/>
  <c r="G663" i="1" s="1"/>
  <c r="K662" i="1"/>
  <c r="M662" i="1" s="1"/>
  <c r="S662" i="1" s="1"/>
  <c r="W662" i="1" s="1"/>
  <c r="E663" i="1" s="1"/>
  <c r="P662" i="1"/>
  <c r="T662" i="1" s="1"/>
  <c r="X662" i="1" s="1"/>
  <c r="F663" i="1" s="1"/>
  <c r="O663" i="1"/>
  <c r="J662" i="1"/>
  <c r="L662" i="1" s="1"/>
  <c r="R662" i="1" s="1"/>
  <c r="V662" i="1" s="1"/>
  <c r="D663" i="1" s="1"/>
  <c r="H663" i="1" l="1"/>
  <c r="N663" i="1"/>
  <c r="I663" i="1" l="1"/>
  <c r="K663" i="1" s="1"/>
  <c r="M663" i="1" s="1"/>
  <c r="S663" i="1" s="1"/>
  <c r="W663" i="1" s="1"/>
  <c r="E664" i="1" s="1"/>
  <c r="J663" i="1" l="1"/>
  <c r="L663" i="1" s="1"/>
  <c r="R663" i="1" s="1"/>
  <c r="V663" i="1" s="1"/>
  <c r="D664" i="1" s="1"/>
  <c r="Q663" i="1"/>
  <c r="U663" i="1" s="1"/>
  <c r="Y663" i="1" s="1"/>
  <c r="G664" i="1" s="1"/>
  <c r="O664" i="1" s="1"/>
  <c r="P663" i="1"/>
  <c r="T663" i="1" s="1"/>
  <c r="X663" i="1" s="1"/>
  <c r="F664" i="1" s="1"/>
  <c r="N664" i="1" l="1"/>
  <c r="H664" i="1"/>
  <c r="I664" i="1" l="1"/>
  <c r="J664" i="1" s="1"/>
  <c r="L664" i="1" s="1"/>
  <c r="R664" i="1" s="1"/>
  <c r="V664" i="1" s="1"/>
  <c r="D665" i="1" s="1"/>
  <c r="Q664" i="1"/>
  <c r="U664" i="1" s="1"/>
  <c r="Y664" i="1" s="1"/>
  <c r="G665" i="1" s="1"/>
  <c r="K664" i="1" l="1"/>
  <c r="M664" i="1" s="1"/>
  <c r="S664" i="1" s="1"/>
  <c r="W664" i="1" s="1"/>
  <c r="E665" i="1" s="1"/>
  <c r="P664" i="1"/>
  <c r="T664" i="1" s="1"/>
  <c r="X664" i="1" s="1"/>
  <c r="F665" i="1" s="1"/>
  <c r="N665" i="1" s="1"/>
  <c r="O665" i="1" l="1"/>
  <c r="H665" i="1"/>
  <c r="I665" i="1" l="1"/>
  <c r="Q665" i="1" s="1"/>
  <c r="U665" i="1" s="1"/>
  <c r="Y665" i="1" s="1"/>
  <c r="G666" i="1" s="1"/>
  <c r="P665" i="1" l="1"/>
  <c r="T665" i="1" s="1"/>
  <c r="X665" i="1" s="1"/>
  <c r="F666" i="1" s="1"/>
  <c r="J665" i="1"/>
  <c r="L665" i="1" s="1"/>
  <c r="R665" i="1" s="1"/>
  <c r="V665" i="1" s="1"/>
  <c r="D666" i="1" s="1"/>
  <c r="K665" i="1"/>
  <c r="M665" i="1" s="1"/>
  <c r="S665" i="1" s="1"/>
  <c r="W665" i="1" s="1"/>
  <c r="E666" i="1" s="1"/>
  <c r="O666" i="1" s="1"/>
  <c r="N666" i="1" l="1"/>
  <c r="H666" i="1"/>
  <c r="I666" i="1" s="1"/>
  <c r="K666" i="1" s="1"/>
  <c r="M666" i="1" s="1"/>
  <c r="S666" i="1" s="1"/>
  <c r="W666" i="1" s="1"/>
  <c r="E667" i="1" s="1"/>
  <c r="J666" i="1" l="1"/>
  <c r="L666" i="1" s="1"/>
  <c r="R666" i="1" s="1"/>
  <c r="V666" i="1" s="1"/>
  <c r="D667" i="1" s="1"/>
  <c r="H667" i="1" s="1"/>
  <c r="I667" i="1" s="1"/>
  <c r="K667" i="1" s="1"/>
  <c r="M667" i="1" s="1"/>
  <c r="S667" i="1" s="1"/>
  <c r="W667" i="1" s="1"/>
  <c r="E668" i="1" s="1"/>
  <c r="Q666" i="1"/>
  <c r="U666" i="1" s="1"/>
  <c r="Y666" i="1" s="1"/>
  <c r="G667" i="1" s="1"/>
  <c r="O667" i="1" s="1"/>
  <c r="P666" i="1"/>
  <c r="T666" i="1" s="1"/>
  <c r="X666" i="1" s="1"/>
  <c r="F667" i="1" s="1"/>
  <c r="N667" i="1" s="1"/>
  <c r="P667" i="1" l="1"/>
  <c r="T667" i="1" s="1"/>
  <c r="X667" i="1" s="1"/>
  <c r="F668" i="1" s="1"/>
  <c r="J667" i="1"/>
  <c r="L667" i="1" s="1"/>
  <c r="R667" i="1" s="1"/>
  <c r="V667" i="1" s="1"/>
  <c r="D668" i="1" s="1"/>
  <c r="Q667" i="1"/>
  <c r="U667" i="1" s="1"/>
  <c r="Y667" i="1" s="1"/>
  <c r="G668" i="1" s="1"/>
  <c r="O668" i="1" s="1"/>
  <c r="N668" i="1" l="1"/>
  <c r="H668" i="1"/>
  <c r="I668" i="1" l="1"/>
  <c r="J668" i="1" s="1"/>
  <c r="L668" i="1" s="1"/>
  <c r="R668" i="1" s="1"/>
  <c r="V668" i="1" s="1"/>
  <c r="D669" i="1" s="1"/>
  <c r="Q668" i="1" l="1"/>
  <c r="U668" i="1" s="1"/>
  <c r="Y668" i="1" s="1"/>
  <c r="G669" i="1" s="1"/>
  <c r="K668" i="1"/>
  <c r="M668" i="1" s="1"/>
  <c r="S668" i="1" s="1"/>
  <c r="W668" i="1" s="1"/>
  <c r="E669" i="1" s="1"/>
  <c r="P668" i="1"/>
  <c r="T668" i="1" s="1"/>
  <c r="X668" i="1" s="1"/>
  <c r="F669" i="1" s="1"/>
  <c r="N669" i="1" s="1"/>
  <c r="O669" i="1" l="1"/>
  <c r="H669" i="1"/>
  <c r="I669" i="1" s="1"/>
  <c r="J669" i="1" s="1"/>
  <c r="L669" i="1" s="1"/>
  <c r="R669" i="1" s="1"/>
  <c r="V669" i="1" s="1"/>
  <c r="D670" i="1" s="1"/>
  <c r="Q669" i="1" l="1"/>
  <c r="U669" i="1" s="1"/>
  <c r="Y669" i="1" s="1"/>
  <c r="G670" i="1" s="1"/>
  <c r="K669" i="1"/>
  <c r="M669" i="1" s="1"/>
  <c r="S669" i="1" s="1"/>
  <c r="W669" i="1" s="1"/>
  <c r="E670" i="1" s="1"/>
  <c r="P669" i="1"/>
  <c r="T669" i="1" s="1"/>
  <c r="X669" i="1" s="1"/>
  <c r="F670" i="1" s="1"/>
  <c r="H670" i="1" l="1"/>
  <c r="O670" i="1"/>
  <c r="N670" i="1"/>
  <c r="I670" i="1" l="1"/>
  <c r="K670" i="1" s="1"/>
  <c r="M670" i="1" s="1"/>
  <c r="S670" i="1" s="1"/>
  <c r="W670" i="1" s="1"/>
  <c r="E671" i="1" s="1"/>
  <c r="J670" i="1" l="1"/>
  <c r="L670" i="1" s="1"/>
  <c r="R670" i="1" s="1"/>
  <c r="V670" i="1" s="1"/>
  <c r="D671" i="1" s="1"/>
  <c r="P670" i="1"/>
  <c r="T670" i="1" s="1"/>
  <c r="X670" i="1" s="1"/>
  <c r="F671" i="1" s="1"/>
  <c r="Q670" i="1"/>
  <c r="U670" i="1" s="1"/>
  <c r="Y670" i="1" s="1"/>
  <c r="G671" i="1" s="1"/>
  <c r="O671" i="1" s="1"/>
  <c r="H671" i="1" l="1"/>
  <c r="N671" i="1"/>
  <c r="I671" i="1" l="1"/>
  <c r="J671" i="1" s="1"/>
  <c r="L671" i="1" s="1"/>
  <c r="R671" i="1" s="1"/>
  <c r="V671" i="1" s="1"/>
  <c r="D672" i="1" s="1"/>
  <c r="K671" i="1"/>
  <c r="M671" i="1" s="1"/>
  <c r="S671" i="1" s="1"/>
  <c r="W671" i="1" s="1"/>
  <c r="E672" i="1" s="1"/>
  <c r="P671" i="1"/>
  <c r="T671" i="1" s="1"/>
  <c r="X671" i="1" s="1"/>
  <c r="F672" i="1" s="1"/>
  <c r="Q671" i="1"/>
  <c r="U671" i="1" s="1"/>
  <c r="Y671" i="1" s="1"/>
  <c r="G672" i="1" s="1"/>
  <c r="O672" i="1" l="1"/>
  <c r="N672" i="1"/>
  <c r="H672" i="1"/>
  <c r="I672" i="1" s="1"/>
  <c r="K672" i="1" s="1"/>
  <c r="M672" i="1" s="1"/>
  <c r="S672" i="1" s="1"/>
  <c r="W672" i="1" s="1"/>
  <c r="E673" i="1" s="1"/>
  <c r="J672" i="1" l="1"/>
  <c r="L672" i="1" s="1"/>
  <c r="R672" i="1" s="1"/>
  <c r="V672" i="1" s="1"/>
  <c r="D673" i="1" s="1"/>
  <c r="P672" i="1"/>
  <c r="T672" i="1" s="1"/>
  <c r="X672" i="1" s="1"/>
  <c r="F673" i="1" s="1"/>
  <c r="Q672" i="1"/>
  <c r="U672" i="1" s="1"/>
  <c r="Y672" i="1" s="1"/>
  <c r="G673" i="1" s="1"/>
  <c r="O673" i="1" s="1"/>
  <c r="N673" i="1" l="1"/>
  <c r="H673" i="1"/>
  <c r="I673" i="1" l="1"/>
  <c r="J673" i="1" s="1"/>
  <c r="L673" i="1" s="1"/>
  <c r="R673" i="1" s="1"/>
  <c r="V673" i="1" s="1"/>
  <c r="D674" i="1" s="1"/>
  <c r="Q673" i="1" l="1"/>
  <c r="U673" i="1" s="1"/>
  <c r="Y673" i="1" s="1"/>
  <c r="G674" i="1" s="1"/>
  <c r="K673" i="1"/>
  <c r="M673" i="1" s="1"/>
  <c r="S673" i="1" s="1"/>
  <c r="W673" i="1" s="1"/>
  <c r="E674" i="1" s="1"/>
  <c r="O674" i="1" s="1"/>
  <c r="P673" i="1"/>
  <c r="T673" i="1" s="1"/>
  <c r="X673" i="1" s="1"/>
  <c r="F674" i="1" s="1"/>
  <c r="N674" i="1" s="1"/>
  <c r="H674" i="1" l="1"/>
  <c r="I674" i="1" l="1"/>
  <c r="K674" i="1" s="1"/>
  <c r="M674" i="1" s="1"/>
  <c r="S674" i="1" s="1"/>
  <c r="W674" i="1" s="1"/>
  <c r="E675" i="1" s="1"/>
  <c r="P674" i="1" l="1"/>
  <c r="T674" i="1" s="1"/>
  <c r="X674" i="1" s="1"/>
  <c r="F675" i="1" s="1"/>
  <c r="J674" i="1"/>
  <c r="L674" i="1" s="1"/>
  <c r="R674" i="1" s="1"/>
  <c r="V674" i="1" s="1"/>
  <c r="D675" i="1" s="1"/>
  <c r="Q674" i="1"/>
  <c r="U674" i="1" s="1"/>
  <c r="Y674" i="1" s="1"/>
  <c r="G675" i="1" s="1"/>
  <c r="O675" i="1" s="1"/>
  <c r="H675" i="1" l="1"/>
  <c r="N675" i="1"/>
  <c r="I675" i="1" l="1"/>
  <c r="J675" i="1" l="1"/>
  <c r="L675" i="1" s="1"/>
  <c r="R675" i="1" s="1"/>
  <c r="V675" i="1" s="1"/>
  <c r="D676" i="1" s="1"/>
  <c r="Q675" i="1"/>
  <c r="U675" i="1" s="1"/>
  <c r="Y675" i="1" s="1"/>
  <c r="G676" i="1" s="1"/>
  <c r="K675" i="1"/>
  <c r="M675" i="1" s="1"/>
  <c r="S675" i="1" s="1"/>
  <c r="W675" i="1" s="1"/>
  <c r="E676" i="1" s="1"/>
  <c r="P675" i="1"/>
  <c r="T675" i="1" s="1"/>
  <c r="X675" i="1" s="1"/>
  <c r="F676" i="1" s="1"/>
  <c r="O676" i="1" l="1"/>
  <c r="H676" i="1"/>
  <c r="I676" i="1" s="1"/>
  <c r="N676" i="1"/>
  <c r="J676" i="1" l="1"/>
  <c r="L676" i="1" s="1"/>
  <c r="R676" i="1" s="1"/>
  <c r="V676" i="1" s="1"/>
  <c r="D677" i="1" s="1"/>
  <c r="N677" i="1" s="1"/>
  <c r="P676" i="1"/>
  <c r="T676" i="1" s="1"/>
  <c r="X676" i="1" s="1"/>
  <c r="F677" i="1" s="1"/>
  <c r="K676" i="1"/>
  <c r="M676" i="1" s="1"/>
  <c r="S676" i="1" s="1"/>
  <c r="W676" i="1" s="1"/>
  <c r="E677" i="1" s="1"/>
  <c r="Q676" i="1"/>
  <c r="U676" i="1" s="1"/>
  <c r="Y676" i="1" s="1"/>
  <c r="G677" i="1" s="1"/>
  <c r="H677" i="1" l="1"/>
  <c r="I677" i="1" s="1"/>
  <c r="P677" i="1" s="1"/>
  <c r="T677" i="1" s="1"/>
  <c r="X677" i="1" s="1"/>
  <c r="F678" i="1" s="1"/>
  <c r="O677" i="1"/>
  <c r="Q677" i="1" s="1"/>
  <c r="U677" i="1" s="1"/>
  <c r="Y677" i="1" s="1"/>
  <c r="G678" i="1" s="1"/>
  <c r="K677" i="1" l="1"/>
  <c r="M677" i="1" s="1"/>
  <c r="S677" i="1" s="1"/>
  <c r="W677" i="1" s="1"/>
  <c r="E678" i="1" s="1"/>
  <c r="O678" i="1" s="1"/>
  <c r="J677" i="1"/>
  <c r="L677" i="1" s="1"/>
  <c r="R677" i="1" s="1"/>
  <c r="V677" i="1" s="1"/>
  <c r="D678" i="1" s="1"/>
  <c r="H678" i="1" s="1"/>
  <c r="I678" i="1" s="1"/>
  <c r="J678" i="1" s="1"/>
  <c r="L678" i="1" s="1"/>
  <c r="R678" i="1" s="1"/>
  <c r="V678" i="1" s="1"/>
  <c r="D679" i="1" s="1"/>
  <c r="N678" i="1"/>
  <c r="P678" i="1" l="1"/>
  <c r="T678" i="1" s="1"/>
  <c r="X678" i="1" s="1"/>
  <c r="F679" i="1" s="1"/>
  <c r="N679" i="1" s="1"/>
  <c r="K678" i="1"/>
  <c r="M678" i="1" s="1"/>
  <c r="S678" i="1" s="1"/>
  <c r="W678" i="1" s="1"/>
  <c r="E679" i="1" s="1"/>
  <c r="Q678" i="1"/>
  <c r="U678" i="1" s="1"/>
  <c r="Y678" i="1" s="1"/>
  <c r="G679" i="1" s="1"/>
  <c r="O679" i="1" l="1"/>
  <c r="H679" i="1"/>
  <c r="I679" i="1" l="1"/>
  <c r="Q679" i="1" s="1"/>
  <c r="U679" i="1" s="1"/>
  <c r="Y679" i="1" s="1"/>
  <c r="G680" i="1" s="1"/>
  <c r="K679" i="1"/>
  <c r="M679" i="1" s="1"/>
  <c r="S679" i="1" s="1"/>
  <c r="W679" i="1" s="1"/>
  <c r="E680" i="1" s="1"/>
  <c r="P679" i="1"/>
  <c r="T679" i="1" s="1"/>
  <c r="X679" i="1" s="1"/>
  <c r="F680" i="1" s="1"/>
  <c r="J679" i="1" l="1"/>
  <c r="L679" i="1" s="1"/>
  <c r="R679" i="1" s="1"/>
  <c r="V679" i="1" s="1"/>
  <c r="D680" i="1" s="1"/>
  <c r="N680" i="1" s="1"/>
  <c r="O680" i="1"/>
  <c r="H680" i="1" l="1"/>
  <c r="I680" i="1" s="1"/>
  <c r="J680" i="1" s="1"/>
  <c r="L680" i="1" s="1"/>
  <c r="R680" i="1" s="1"/>
  <c r="V680" i="1" s="1"/>
  <c r="D681" i="1" s="1"/>
  <c r="Q680" i="1"/>
  <c r="U680" i="1" s="1"/>
  <c r="Y680" i="1" s="1"/>
  <c r="G681" i="1" s="1"/>
  <c r="K680" i="1" l="1"/>
  <c r="M680" i="1" s="1"/>
  <c r="S680" i="1" s="1"/>
  <c r="W680" i="1" s="1"/>
  <c r="E681" i="1" s="1"/>
  <c r="H681" i="1" s="1"/>
  <c r="I681" i="1" s="1"/>
  <c r="P680" i="1"/>
  <c r="T680" i="1" s="1"/>
  <c r="X680" i="1" s="1"/>
  <c r="F681" i="1" s="1"/>
  <c r="N681" i="1" s="1"/>
  <c r="P681" i="1" s="1"/>
  <c r="T681" i="1" s="1"/>
  <c r="X681" i="1" s="1"/>
  <c r="F682" i="1" s="1"/>
  <c r="O681" i="1"/>
  <c r="Q681" i="1" s="1"/>
  <c r="U681" i="1" s="1"/>
  <c r="Y681" i="1" s="1"/>
  <c r="G682" i="1" s="1"/>
  <c r="J681" i="1"/>
  <c r="L681" i="1" s="1"/>
  <c r="R681" i="1" s="1"/>
  <c r="V681" i="1" s="1"/>
  <c r="D682" i="1" s="1"/>
  <c r="K681" i="1"/>
  <c r="M681" i="1" s="1"/>
  <c r="S681" i="1" s="1"/>
  <c r="W681" i="1" s="1"/>
  <c r="E682" i="1" s="1"/>
  <c r="O682" i="1" l="1"/>
  <c r="N682" i="1"/>
  <c r="H682" i="1"/>
  <c r="I682" i="1" s="1"/>
  <c r="J682" i="1" s="1"/>
  <c r="L682" i="1" s="1"/>
  <c r="R682" i="1" s="1"/>
  <c r="V682" i="1" s="1"/>
  <c r="D683" i="1" s="1"/>
  <c r="P682" i="1" l="1"/>
  <c r="T682" i="1" s="1"/>
  <c r="X682" i="1" s="1"/>
  <c r="F683" i="1" s="1"/>
  <c r="N683" i="1" s="1"/>
  <c r="K682" i="1"/>
  <c r="M682" i="1" s="1"/>
  <c r="S682" i="1" s="1"/>
  <c r="W682" i="1" s="1"/>
  <c r="E683" i="1" s="1"/>
  <c r="Q682" i="1"/>
  <c r="U682" i="1" s="1"/>
  <c r="Y682" i="1" s="1"/>
  <c r="G683" i="1" s="1"/>
  <c r="O683" i="1" l="1"/>
  <c r="H683" i="1"/>
  <c r="I683" i="1" l="1"/>
  <c r="Q683" i="1" s="1"/>
  <c r="U683" i="1" s="1"/>
  <c r="Y683" i="1" s="1"/>
  <c r="G684" i="1" s="1"/>
  <c r="K683" i="1"/>
  <c r="M683" i="1" s="1"/>
  <c r="S683" i="1" s="1"/>
  <c r="W683" i="1" s="1"/>
  <c r="E684" i="1" s="1"/>
  <c r="P683" i="1"/>
  <c r="T683" i="1" s="1"/>
  <c r="X683" i="1" s="1"/>
  <c r="F684" i="1" s="1"/>
  <c r="O684" i="1" l="1"/>
  <c r="J683" i="1"/>
  <c r="L683" i="1" s="1"/>
  <c r="R683" i="1" s="1"/>
  <c r="V683" i="1" s="1"/>
  <c r="D684" i="1" s="1"/>
  <c r="N684" i="1" l="1"/>
  <c r="H684" i="1"/>
  <c r="I684" i="1" l="1"/>
  <c r="Q684" i="1" s="1"/>
  <c r="U684" i="1" s="1"/>
  <c r="Y684" i="1" s="1"/>
  <c r="G685" i="1" s="1"/>
  <c r="K684" i="1"/>
  <c r="M684" i="1" s="1"/>
  <c r="S684" i="1" s="1"/>
  <c r="W684" i="1" s="1"/>
  <c r="E685" i="1" s="1"/>
  <c r="J684" i="1"/>
  <c r="L684" i="1" s="1"/>
  <c r="R684" i="1" s="1"/>
  <c r="V684" i="1" s="1"/>
  <c r="D685" i="1" s="1"/>
  <c r="P684" i="1"/>
  <c r="T684" i="1" s="1"/>
  <c r="X684" i="1" s="1"/>
  <c r="F685" i="1" s="1"/>
  <c r="N685" i="1" l="1"/>
  <c r="H685" i="1"/>
  <c r="I685" i="1" s="1"/>
  <c r="J685" i="1" s="1"/>
  <c r="L685" i="1" s="1"/>
  <c r="R685" i="1" s="1"/>
  <c r="V685" i="1" s="1"/>
  <c r="D686" i="1" s="1"/>
  <c r="O685" i="1"/>
  <c r="K685" i="1" l="1"/>
  <c r="M685" i="1" s="1"/>
  <c r="S685" i="1" s="1"/>
  <c r="W685" i="1" s="1"/>
  <c r="E686" i="1" s="1"/>
  <c r="Q685" i="1"/>
  <c r="U685" i="1" s="1"/>
  <c r="Y685" i="1" s="1"/>
  <c r="G686" i="1" s="1"/>
  <c r="O686" i="1" s="1"/>
  <c r="H686" i="1"/>
  <c r="I686" i="1" s="1"/>
  <c r="K686" i="1" s="1"/>
  <c r="M686" i="1" s="1"/>
  <c r="S686" i="1" s="1"/>
  <c r="W686" i="1" s="1"/>
  <c r="E687" i="1" s="1"/>
  <c r="P685" i="1"/>
  <c r="T685" i="1" s="1"/>
  <c r="X685" i="1" s="1"/>
  <c r="F686" i="1" s="1"/>
  <c r="N686" i="1" s="1"/>
  <c r="P686" i="1" s="1"/>
  <c r="T686" i="1" s="1"/>
  <c r="X686" i="1" s="1"/>
  <c r="F687" i="1" s="1"/>
  <c r="Q686" i="1" l="1"/>
  <c r="U686" i="1" s="1"/>
  <c r="Y686" i="1" s="1"/>
  <c r="G687" i="1" s="1"/>
  <c r="O687" i="1" s="1"/>
  <c r="J686" i="1"/>
  <c r="L686" i="1" s="1"/>
  <c r="R686" i="1" s="1"/>
  <c r="V686" i="1" s="1"/>
  <c r="D687" i="1" s="1"/>
  <c r="N687" i="1" l="1"/>
  <c r="H687" i="1"/>
  <c r="I687" i="1" l="1"/>
  <c r="K687" i="1"/>
  <c r="M687" i="1" s="1"/>
  <c r="S687" i="1" s="1"/>
  <c r="W687" i="1" s="1"/>
  <c r="E688" i="1" s="1"/>
  <c r="P687" i="1"/>
  <c r="T687" i="1" s="1"/>
  <c r="X687" i="1" s="1"/>
  <c r="F688" i="1" s="1"/>
  <c r="J687" i="1" l="1"/>
  <c r="L687" i="1" s="1"/>
  <c r="R687" i="1" s="1"/>
  <c r="V687" i="1" s="1"/>
  <c r="D688" i="1" s="1"/>
  <c r="Q687" i="1"/>
  <c r="U687" i="1" s="1"/>
  <c r="Y687" i="1" s="1"/>
  <c r="G688" i="1" s="1"/>
  <c r="O688" i="1" s="1"/>
  <c r="N688" i="1" l="1"/>
  <c r="H688" i="1"/>
  <c r="I688" i="1" l="1"/>
  <c r="K688" i="1"/>
  <c r="M688" i="1" s="1"/>
  <c r="S688" i="1" s="1"/>
  <c r="W688" i="1" s="1"/>
  <c r="E689" i="1" s="1"/>
  <c r="J688" i="1"/>
  <c r="L688" i="1" s="1"/>
  <c r="R688" i="1" s="1"/>
  <c r="V688" i="1" s="1"/>
  <c r="D689" i="1" s="1"/>
  <c r="P688" i="1"/>
  <c r="T688" i="1" s="1"/>
  <c r="X688" i="1" s="1"/>
  <c r="F689" i="1" s="1"/>
  <c r="Q688" i="1"/>
  <c r="U688" i="1" s="1"/>
  <c r="Y688" i="1" s="1"/>
  <c r="G689" i="1" s="1"/>
  <c r="O689" i="1" l="1"/>
  <c r="H689" i="1"/>
  <c r="I689" i="1" s="1"/>
  <c r="J689" i="1" s="1"/>
  <c r="L689" i="1" s="1"/>
  <c r="R689" i="1" s="1"/>
  <c r="V689" i="1" s="1"/>
  <c r="D690" i="1" s="1"/>
  <c r="N689" i="1"/>
  <c r="P689" i="1" l="1"/>
  <c r="T689" i="1" s="1"/>
  <c r="X689" i="1" s="1"/>
  <c r="F690" i="1" s="1"/>
  <c r="N690" i="1" s="1"/>
  <c r="K689" i="1"/>
  <c r="M689" i="1" s="1"/>
  <c r="S689" i="1" s="1"/>
  <c r="W689" i="1" s="1"/>
  <c r="E690" i="1" s="1"/>
  <c r="Q689" i="1"/>
  <c r="U689" i="1" s="1"/>
  <c r="Y689" i="1" s="1"/>
  <c r="G690" i="1" s="1"/>
  <c r="O690" i="1" l="1"/>
  <c r="H690" i="1"/>
  <c r="I690" i="1" l="1"/>
  <c r="Q690" i="1" s="1"/>
  <c r="U690" i="1" s="1"/>
  <c r="Y690" i="1" s="1"/>
  <c r="G691" i="1" s="1"/>
  <c r="K690" i="1"/>
  <c r="M690" i="1" s="1"/>
  <c r="S690" i="1" s="1"/>
  <c r="W690" i="1" s="1"/>
  <c r="E691" i="1" s="1"/>
  <c r="P690" i="1" l="1"/>
  <c r="T690" i="1" s="1"/>
  <c r="X690" i="1" s="1"/>
  <c r="F691" i="1" s="1"/>
  <c r="O691" i="1"/>
  <c r="J690" i="1"/>
  <c r="L690" i="1" s="1"/>
  <c r="R690" i="1" s="1"/>
  <c r="V690" i="1" s="1"/>
  <c r="D691" i="1" s="1"/>
  <c r="H691" i="1" l="1"/>
  <c r="N691" i="1"/>
  <c r="I691" i="1" l="1"/>
  <c r="J691" i="1" s="1"/>
  <c r="L691" i="1" s="1"/>
  <c r="R691" i="1" s="1"/>
  <c r="V691" i="1" s="1"/>
  <c r="D692" i="1" s="1"/>
  <c r="K691" i="1"/>
  <c r="M691" i="1" s="1"/>
  <c r="S691" i="1" s="1"/>
  <c r="W691" i="1" s="1"/>
  <c r="E692" i="1" s="1"/>
  <c r="P691" i="1"/>
  <c r="T691" i="1" s="1"/>
  <c r="X691" i="1" s="1"/>
  <c r="F692" i="1" s="1"/>
  <c r="Q691" i="1"/>
  <c r="U691" i="1" s="1"/>
  <c r="Y691" i="1" s="1"/>
  <c r="G692" i="1" s="1"/>
  <c r="O692" i="1" l="1"/>
  <c r="H692" i="1"/>
  <c r="I692" i="1" s="1"/>
  <c r="N692" i="1"/>
  <c r="P692" i="1" l="1"/>
  <c r="T692" i="1" s="1"/>
  <c r="X692" i="1" s="1"/>
  <c r="F693" i="1" s="1"/>
  <c r="J692" i="1"/>
  <c r="L692" i="1" s="1"/>
  <c r="R692" i="1" s="1"/>
  <c r="V692" i="1" s="1"/>
  <c r="D693" i="1" s="1"/>
  <c r="K692" i="1"/>
  <c r="M692" i="1" s="1"/>
  <c r="S692" i="1" s="1"/>
  <c r="W692" i="1" s="1"/>
  <c r="E693" i="1" s="1"/>
  <c r="Q692" i="1"/>
  <c r="U692" i="1" s="1"/>
  <c r="Y692" i="1" s="1"/>
  <c r="G693" i="1" s="1"/>
  <c r="O693" i="1" l="1"/>
  <c r="H693" i="1"/>
  <c r="I693" i="1" s="1"/>
  <c r="K693" i="1" s="1"/>
  <c r="M693" i="1" s="1"/>
  <c r="S693" i="1" s="1"/>
  <c r="W693" i="1" s="1"/>
  <c r="E694" i="1" s="1"/>
  <c r="N693" i="1"/>
  <c r="P693" i="1" l="1"/>
  <c r="T693" i="1" s="1"/>
  <c r="X693" i="1" s="1"/>
  <c r="F694" i="1" s="1"/>
  <c r="J693" i="1"/>
  <c r="L693" i="1" s="1"/>
  <c r="R693" i="1" s="1"/>
  <c r="V693" i="1" s="1"/>
  <c r="D694" i="1" s="1"/>
  <c r="N694" i="1" s="1"/>
  <c r="Q693" i="1"/>
  <c r="U693" i="1" s="1"/>
  <c r="Y693" i="1" s="1"/>
  <c r="G694" i="1" s="1"/>
  <c r="O694" i="1" s="1"/>
  <c r="H694" i="1" l="1"/>
  <c r="I694" i="1" s="1"/>
  <c r="Q694" i="1" s="1"/>
  <c r="U694" i="1" s="1"/>
  <c r="Y694" i="1" s="1"/>
  <c r="G695" i="1" s="1"/>
  <c r="P694" i="1" l="1"/>
  <c r="T694" i="1" s="1"/>
  <c r="X694" i="1" s="1"/>
  <c r="F695" i="1" s="1"/>
  <c r="K694" i="1"/>
  <c r="M694" i="1" s="1"/>
  <c r="S694" i="1" s="1"/>
  <c r="W694" i="1" s="1"/>
  <c r="E695" i="1" s="1"/>
  <c r="O695" i="1" s="1"/>
  <c r="J694" i="1"/>
  <c r="L694" i="1" s="1"/>
  <c r="R694" i="1" s="1"/>
  <c r="V694" i="1" s="1"/>
  <c r="D695" i="1" s="1"/>
  <c r="N695" i="1"/>
  <c r="H695" i="1"/>
  <c r="I695" i="1" s="1"/>
  <c r="J695" i="1" s="1"/>
  <c r="L695" i="1" s="1"/>
  <c r="R695" i="1" s="1"/>
  <c r="V695" i="1" s="1"/>
  <c r="D696" i="1" s="1"/>
  <c r="P695" i="1" l="1"/>
  <c r="T695" i="1" s="1"/>
  <c r="X695" i="1" s="1"/>
  <c r="F696" i="1" s="1"/>
  <c r="N696" i="1" s="1"/>
  <c r="K695" i="1"/>
  <c r="M695" i="1" s="1"/>
  <c r="S695" i="1" s="1"/>
  <c r="W695" i="1" s="1"/>
  <c r="E696" i="1" s="1"/>
  <c r="H696" i="1" s="1"/>
  <c r="Q695" i="1"/>
  <c r="U695" i="1" s="1"/>
  <c r="Y695" i="1" s="1"/>
  <c r="G696" i="1" s="1"/>
  <c r="I696" i="1" l="1"/>
  <c r="J696" i="1"/>
  <c r="L696" i="1" s="1"/>
  <c r="R696" i="1" s="1"/>
  <c r="V696" i="1" s="1"/>
  <c r="D697" i="1" s="1"/>
  <c r="P696" i="1"/>
  <c r="T696" i="1" s="1"/>
  <c r="X696" i="1" s="1"/>
  <c r="F697" i="1" s="1"/>
  <c r="O696" i="1"/>
  <c r="Q696" i="1" s="1"/>
  <c r="U696" i="1" s="1"/>
  <c r="Y696" i="1" s="1"/>
  <c r="G697" i="1" s="1"/>
  <c r="K696" i="1"/>
  <c r="M696" i="1" s="1"/>
  <c r="S696" i="1" s="1"/>
  <c r="W696" i="1" s="1"/>
  <c r="E697" i="1" s="1"/>
  <c r="H697" i="1" l="1"/>
  <c r="I697" i="1" s="1"/>
  <c r="J697" i="1" s="1"/>
  <c r="L697" i="1" s="1"/>
  <c r="R697" i="1" s="1"/>
  <c r="V697" i="1" s="1"/>
  <c r="D698" i="1" s="1"/>
  <c r="N697" i="1"/>
  <c r="O697" i="1"/>
  <c r="Q697" i="1" l="1"/>
  <c r="U697" i="1" s="1"/>
  <c r="Y697" i="1" s="1"/>
  <c r="G698" i="1" s="1"/>
  <c r="K697" i="1"/>
  <c r="M697" i="1" s="1"/>
  <c r="S697" i="1" s="1"/>
  <c r="W697" i="1" s="1"/>
  <c r="E698" i="1" s="1"/>
  <c r="O698" i="1" s="1"/>
  <c r="P697" i="1"/>
  <c r="T697" i="1" s="1"/>
  <c r="X697" i="1" s="1"/>
  <c r="F698" i="1" s="1"/>
  <c r="N698" i="1" s="1"/>
  <c r="H698" i="1" l="1"/>
  <c r="I698" i="1" l="1"/>
  <c r="K698" i="1" s="1"/>
  <c r="M698" i="1" s="1"/>
  <c r="S698" i="1" s="1"/>
  <c r="W698" i="1" s="1"/>
  <c r="E699" i="1" s="1"/>
  <c r="P698" i="1"/>
  <c r="T698" i="1" s="1"/>
  <c r="X698" i="1" s="1"/>
  <c r="F699" i="1" s="1"/>
  <c r="J698" i="1" l="1"/>
  <c r="L698" i="1" s="1"/>
  <c r="R698" i="1" s="1"/>
  <c r="V698" i="1" s="1"/>
  <c r="D699" i="1" s="1"/>
  <c r="Q698" i="1"/>
  <c r="U698" i="1" s="1"/>
  <c r="Y698" i="1" s="1"/>
  <c r="G699" i="1" s="1"/>
  <c r="O699" i="1" s="1"/>
  <c r="N699" i="1" l="1"/>
  <c r="H699" i="1"/>
  <c r="I699" i="1" l="1"/>
  <c r="Q699" i="1" s="1"/>
  <c r="U699" i="1" s="1"/>
  <c r="Y699" i="1" s="1"/>
  <c r="G700" i="1" s="1"/>
  <c r="J699" i="1"/>
  <c r="L699" i="1" s="1"/>
  <c r="R699" i="1" s="1"/>
  <c r="V699" i="1" s="1"/>
  <c r="D700" i="1" s="1"/>
  <c r="P699" i="1"/>
  <c r="T699" i="1" s="1"/>
  <c r="X699" i="1" s="1"/>
  <c r="F700" i="1" s="1"/>
  <c r="K699" i="1" l="1"/>
  <c r="M699" i="1" s="1"/>
  <c r="S699" i="1" s="1"/>
  <c r="W699" i="1" s="1"/>
  <c r="E700" i="1" s="1"/>
  <c r="H700" i="1" s="1"/>
  <c r="I700" i="1" s="1"/>
  <c r="K700" i="1" s="1"/>
  <c r="M700" i="1" s="1"/>
  <c r="S700" i="1" s="1"/>
  <c r="W700" i="1" s="1"/>
  <c r="E701" i="1" s="1"/>
  <c r="N700" i="1"/>
  <c r="O700" i="1" l="1"/>
  <c r="J700" i="1"/>
  <c r="L700" i="1" s="1"/>
  <c r="R700" i="1" s="1"/>
  <c r="V700" i="1" s="1"/>
  <c r="D701" i="1" s="1"/>
  <c r="Q700" i="1"/>
  <c r="U700" i="1" s="1"/>
  <c r="Y700" i="1" s="1"/>
  <c r="G701" i="1" s="1"/>
  <c r="O701" i="1" s="1"/>
  <c r="H701" i="1"/>
  <c r="I701" i="1" s="1"/>
  <c r="P700" i="1"/>
  <c r="T700" i="1" s="1"/>
  <c r="X700" i="1" s="1"/>
  <c r="F701" i="1" s="1"/>
  <c r="N701" i="1" s="1"/>
  <c r="Q701" i="1" l="1"/>
  <c r="U701" i="1" s="1"/>
  <c r="Y701" i="1" s="1"/>
  <c r="G702" i="1" s="1"/>
  <c r="P701" i="1"/>
  <c r="T701" i="1" s="1"/>
  <c r="X701" i="1" s="1"/>
  <c r="F702" i="1" s="1"/>
  <c r="J701" i="1"/>
  <c r="L701" i="1" s="1"/>
  <c r="R701" i="1" s="1"/>
  <c r="V701" i="1" s="1"/>
  <c r="D702" i="1" s="1"/>
  <c r="K701" i="1"/>
  <c r="M701" i="1" s="1"/>
  <c r="S701" i="1" s="1"/>
  <c r="W701" i="1" s="1"/>
  <c r="E702" i="1" s="1"/>
  <c r="O702" i="1" l="1"/>
  <c r="N702" i="1"/>
  <c r="H702" i="1"/>
  <c r="I702" i="1" s="1"/>
  <c r="Q702" i="1" l="1"/>
  <c r="U702" i="1" s="1"/>
  <c r="Y702" i="1" s="1"/>
  <c r="G703" i="1" s="1"/>
  <c r="J702" i="1"/>
  <c r="L702" i="1" s="1"/>
  <c r="R702" i="1" s="1"/>
  <c r="V702" i="1" s="1"/>
  <c r="D703" i="1" s="1"/>
  <c r="P702" i="1"/>
  <c r="T702" i="1" s="1"/>
  <c r="X702" i="1" s="1"/>
  <c r="F703" i="1" s="1"/>
  <c r="K702" i="1"/>
  <c r="M702" i="1" s="1"/>
  <c r="S702" i="1" s="1"/>
  <c r="W702" i="1" s="1"/>
  <c r="E703" i="1" s="1"/>
  <c r="N703" i="1" l="1"/>
  <c r="H703" i="1"/>
  <c r="I703" i="1" s="1"/>
  <c r="J703" i="1" s="1"/>
  <c r="L703" i="1" s="1"/>
  <c r="R703" i="1" s="1"/>
  <c r="V703" i="1" s="1"/>
  <c r="D704" i="1" s="1"/>
  <c r="O703" i="1"/>
  <c r="Q703" i="1" l="1"/>
  <c r="U703" i="1" s="1"/>
  <c r="Y703" i="1" s="1"/>
  <c r="G704" i="1" s="1"/>
  <c r="K703" i="1"/>
  <c r="M703" i="1" s="1"/>
  <c r="S703" i="1" s="1"/>
  <c r="W703" i="1" s="1"/>
  <c r="E704" i="1" s="1"/>
  <c r="P703" i="1"/>
  <c r="T703" i="1" s="1"/>
  <c r="X703" i="1" s="1"/>
  <c r="F704" i="1" s="1"/>
  <c r="N704" i="1" s="1"/>
  <c r="O704" i="1" l="1"/>
  <c r="H704" i="1"/>
  <c r="I704" i="1" l="1"/>
  <c r="Q704" i="1" s="1"/>
  <c r="U704" i="1" s="1"/>
  <c r="Y704" i="1" s="1"/>
  <c r="G705" i="1" s="1"/>
  <c r="J704" i="1"/>
  <c r="L704" i="1" s="1"/>
  <c r="R704" i="1" s="1"/>
  <c r="V704" i="1" s="1"/>
  <c r="D705" i="1" s="1"/>
  <c r="K704" i="1"/>
  <c r="M704" i="1" s="1"/>
  <c r="S704" i="1" s="1"/>
  <c r="W704" i="1" s="1"/>
  <c r="E705" i="1" s="1"/>
  <c r="P704" i="1"/>
  <c r="T704" i="1" s="1"/>
  <c r="X704" i="1" s="1"/>
  <c r="F705" i="1" s="1"/>
  <c r="H705" i="1" l="1"/>
  <c r="I705" i="1" s="1"/>
  <c r="N705" i="1"/>
  <c r="O705" i="1"/>
  <c r="K705" i="1" l="1"/>
  <c r="M705" i="1" s="1"/>
  <c r="S705" i="1" s="1"/>
  <c r="W705" i="1" s="1"/>
  <c r="E706" i="1" s="1"/>
  <c r="J705" i="1"/>
  <c r="L705" i="1" s="1"/>
  <c r="R705" i="1" s="1"/>
  <c r="V705" i="1" s="1"/>
  <c r="D706" i="1" s="1"/>
  <c r="H706" i="1" s="1"/>
  <c r="I706" i="1" s="1"/>
  <c r="K706" i="1" s="1"/>
  <c r="M706" i="1" s="1"/>
  <c r="S706" i="1" s="1"/>
  <c r="W706" i="1" s="1"/>
  <c r="E707" i="1" s="1"/>
  <c r="Q705" i="1"/>
  <c r="U705" i="1" s="1"/>
  <c r="Y705" i="1" s="1"/>
  <c r="G706" i="1" s="1"/>
  <c r="P705" i="1"/>
  <c r="T705" i="1" s="1"/>
  <c r="X705" i="1" s="1"/>
  <c r="F706" i="1" s="1"/>
  <c r="N706" i="1" l="1"/>
  <c r="O706" i="1"/>
  <c r="Q706" i="1" s="1"/>
  <c r="U706" i="1" s="1"/>
  <c r="Y706" i="1" s="1"/>
  <c r="G707" i="1" s="1"/>
  <c r="O707" i="1" s="1"/>
  <c r="J706" i="1"/>
  <c r="L706" i="1" s="1"/>
  <c r="R706" i="1" s="1"/>
  <c r="V706" i="1" s="1"/>
  <c r="D707" i="1" s="1"/>
  <c r="P706" i="1"/>
  <c r="T706" i="1" s="1"/>
  <c r="X706" i="1" s="1"/>
  <c r="F707" i="1" s="1"/>
  <c r="N707" i="1" l="1"/>
  <c r="H707" i="1"/>
  <c r="I707" i="1" l="1"/>
  <c r="J707" i="1" s="1"/>
  <c r="L707" i="1" s="1"/>
  <c r="R707" i="1" s="1"/>
  <c r="V707" i="1" s="1"/>
  <c r="D708" i="1" s="1"/>
  <c r="K707" i="1"/>
  <c r="M707" i="1" s="1"/>
  <c r="S707" i="1" s="1"/>
  <c r="W707" i="1" s="1"/>
  <c r="E708" i="1" s="1"/>
  <c r="Q707" i="1"/>
  <c r="U707" i="1" s="1"/>
  <c r="Y707" i="1" s="1"/>
  <c r="G708" i="1" s="1"/>
  <c r="H708" i="1" l="1"/>
  <c r="I708" i="1" s="1"/>
  <c r="K708" i="1" s="1"/>
  <c r="M708" i="1" s="1"/>
  <c r="S708" i="1" s="1"/>
  <c r="W708" i="1" s="1"/>
  <c r="E709" i="1" s="1"/>
  <c r="O708" i="1"/>
  <c r="P707" i="1"/>
  <c r="T707" i="1" s="1"/>
  <c r="X707" i="1" s="1"/>
  <c r="F708" i="1" s="1"/>
  <c r="N708" i="1" s="1"/>
  <c r="P708" i="1" l="1"/>
  <c r="T708" i="1" s="1"/>
  <c r="X708" i="1" s="1"/>
  <c r="F709" i="1" s="1"/>
  <c r="Q708" i="1"/>
  <c r="U708" i="1" s="1"/>
  <c r="Y708" i="1" s="1"/>
  <c r="G709" i="1" s="1"/>
  <c r="O709" i="1" s="1"/>
  <c r="J708" i="1"/>
  <c r="L708" i="1" s="1"/>
  <c r="R708" i="1" s="1"/>
  <c r="V708" i="1" s="1"/>
  <c r="D709" i="1" s="1"/>
  <c r="H709" i="1" l="1"/>
  <c r="N709" i="1"/>
  <c r="I709" i="1" l="1"/>
  <c r="K709" i="1" s="1"/>
  <c r="M709" i="1" s="1"/>
  <c r="S709" i="1" s="1"/>
  <c r="W709" i="1" s="1"/>
  <c r="E710" i="1" s="1"/>
  <c r="J709" i="1" l="1"/>
  <c r="L709" i="1" s="1"/>
  <c r="R709" i="1" s="1"/>
  <c r="V709" i="1" s="1"/>
  <c r="D710" i="1" s="1"/>
  <c r="Q709" i="1"/>
  <c r="U709" i="1" s="1"/>
  <c r="Y709" i="1" s="1"/>
  <c r="G710" i="1" s="1"/>
  <c r="O710" i="1" s="1"/>
  <c r="P709" i="1"/>
  <c r="T709" i="1" s="1"/>
  <c r="X709" i="1" s="1"/>
  <c r="F710" i="1" s="1"/>
  <c r="N710" i="1" l="1"/>
  <c r="H710" i="1"/>
  <c r="I710" i="1" l="1"/>
  <c r="J710" i="1" s="1"/>
  <c r="L710" i="1" s="1"/>
  <c r="R710" i="1" s="1"/>
  <c r="V710" i="1" s="1"/>
  <c r="D711" i="1" s="1"/>
  <c r="K710" i="1"/>
  <c r="M710" i="1" s="1"/>
  <c r="S710" i="1" s="1"/>
  <c r="W710" i="1" s="1"/>
  <c r="E711" i="1" s="1"/>
  <c r="Q710" i="1"/>
  <c r="U710" i="1" s="1"/>
  <c r="Y710" i="1" s="1"/>
  <c r="G711" i="1" s="1"/>
  <c r="H711" i="1" l="1"/>
  <c r="I711" i="1" s="1"/>
  <c r="K711" i="1" s="1"/>
  <c r="M711" i="1" s="1"/>
  <c r="S711" i="1" s="1"/>
  <c r="W711" i="1" s="1"/>
  <c r="E712" i="1" s="1"/>
  <c r="P710" i="1"/>
  <c r="T710" i="1" s="1"/>
  <c r="X710" i="1" s="1"/>
  <c r="F711" i="1" s="1"/>
  <c r="N711" i="1" s="1"/>
  <c r="O711" i="1"/>
  <c r="Q711" i="1" l="1"/>
  <c r="U711" i="1" s="1"/>
  <c r="Y711" i="1" s="1"/>
  <c r="G712" i="1" s="1"/>
  <c r="P711" i="1"/>
  <c r="T711" i="1" s="1"/>
  <c r="X711" i="1" s="1"/>
  <c r="F712" i="1" s="1"/>
  <c r="O712" i="1"/>
  <c r="J711" i="1"/>
  <c r="L711" i="1" s="1"/>
  <c r="R711" i="1" s="1"/>
  <c r="V711" i="1" s="1"/>
  <c r="D712" i="1" s="1"/>
  <c r="N712" i="1" l="1"/>
  <c r="H712" i="1"/>
  <c r="I712" i="1" l="1"/>
  <c r="J712" i="1" s="1"/>
  <c r="L712" i="1" s="1"/>
  <c r="R712" i="1" s="1"/>
  <c r="V712" i="1" s="1"/>
  <c r="D713" i="1" s="1"/>
  <c r="Q712" i="1"/>
  <c r="U712" i="1" s="1"/>
  <c r="Y712" i="1" s="1"/>
  <c r="G713" i="1" s="1"/>
  <c r="P712" i="1"/>
  <c r="T712" i="1" s="1"/>
  <c r="X712" i="1" s="1"/>
  <c r="F713" i="1" s="1"/>
  <c r="K712" i="1" l="1"/>
  <c r="M712" i="1" s="1"/>
  <c r="S712" i="1" s="1"/>
  <c r="W712" i="1" s="1"/>
  <c r="E713" i="1" s="1"/>
  <c r="O713" i="1" s="1"/>
  <c r="N713" i="1"/>
  <c r="H713" i="1" l="1"/>
  <c r="I713" i="1" s="1"/>
  <c r="K713" i="1" s="1"/>
  <c r="M713" i="1" s="1"/>
  <c r="S713" i="1" s="1"/>
  <c r="W713" i="1" s="1"/>
  <c r="E714" i="1" s="1"/>
  <c r="P713" i="1"/>
  <c r="T713" i="1" s="1"/>
  <c r="X713" i="1" s="1"/>
  <c r="F714" i="1" s="1"/>
  <c r="Q713" i="1"/>
  <c r="U713" i="1" s="1"/>
  <c r="Y713" i="1" s="1"/>
  <c r="G714" i="1" s="1"/>
  <c r="O714" i="1" s="1"/>
  <c r="J713" i="1" l="1"/>
  <c r="L713" i="1" s="1"/>
  <c r="R713" i="1" s="1"/>
  <c r="V713" i="1" s="1"/>
  <c r="D714" i="1" s="1"/>
  <c r="H714" i="1"/>
  <c r="N714" i="1"/>
  <c r="I714" i="1" l="1"/>
  <c r="J714" i="1" s="1"/>
  <c r="L714" i="1" s="1"/>
  <c r="R714" i="1" s="1"/>
  <c r="V714" i="1" s="1"/>
  <c r="D715" i="1" s="1"/>
  <c r="P714" i="1"/>
  <c r="T714" i="1" s="1"/>
  <c r="X714" i="1" s="1"/>
  <c r="F715" i="1" s="1"/>
  <c r="Q714" i="1"/>
  <c r="U714" i="1" s="1"/>
  <c r="Y714" i="1" s="1"/>
  <c r="G715" i="1" s="1"/>
  <c r="K714" i="1" l="1"/>
  <c r="M714" i="1" s="1"/>
  <c r="S714" i="1" s="1"/>
  <c r="W714" i="1" s="1"/>
  <c r="E715" i="1" s="1"/>
  <c r="O715" i="1" s="1"/>
  <c r="N715" i="1"/>
  <c r="H715" i="1"/>
  <c r="I715" i="1" s="1"/>
  <c r="K715" i="1" s="1"/>
  <c r="M715" i="1" s="1"/>
  <c r="S715" i="1" s="1"/>
  <c r="W715" i="1" s="1"/>
  <c r="E716" i="1" s="1"/>
  <c r="J715" i="1" l="1"/>
  <c r="L715" i="1" s="1"/>
  <c r="R715" i="1" s="1"/>
  <c r="V715" i="1" s="1"/>
  <c r="D716" i="1" s="1"/>
  <c r="P715" i="1"/>
  <c r="T715" i="1" s="1"/>
  <c r="X715" i="1" s="1"/>
  <c r="F716" i="1" s="1"/>
  <c r="Q715" i="1"/>
  <c r="U715" i="1" s="1"/>
  <c r="Y715" i="1" s="1"/>
  <c r="G716" i="1" s="1"/>
  <c r="O716" i="1" s="1"/>
  <c r="N716" i="1" l="1"/>
  <c r="H716" i="1"/>
  <c r="I716" i="1" l="1"/>
  <c r="K716" i="1" s="1"/>
  <c r="M716" i="1" s="1"/>
  <c r="S716" i="1" s="1"/>
  <c r="W716" i="1" s="1"/>
  <c r="E717" i="1" s="1"/>
  <c r="P716" i="1"/>
  <c r="T716" i="1" s="1"/>
  <c r="X716" i="1" s="1"/>
  <c r="F717" i="1" s="1"/>
  <c r="Q716" i="1" l="1"/>
  <c r="U716" i="1" s="1"/>
  <c r="Y716" i="1" s="1"/>
  <c r="G717" i="1" s="1"/>
  <c r="O717" i="1" s="1"/>
  <c r="J716" i="1"/>
  <c r="L716" i="1" s="1"/>
  <c r="R716" i="1" s="1"/>
  <c r="V716" i="1" s="1"/>
  <c r="D717" i="1" s="1"/>
  <c r="H717" i="1" l="1"/>
  <c r="N717" i="1"/>
  <c r="I717" i="1" l="1"/>
  <c r="J717" i="1" s="1"/>
  <c r="L717" i="1" s="1"/>
  <c r="R717" i="1" s="1"/>
  <c r="V717" i="1" s="1"/>
  <c r="D718" i="1" s="1"/>
  <c r="P717" i="1"/>
  <c r="T717" i="1" s="1"/>
  <c r="X717" i="1" s="1"/>
  <c r="F718" i="1" s="1"/>
  <c r="Q717" i="1"/>
  <c r="U717" i="1" s="1"/>
  <c r="Y717" i="1" s="1"/>
  <c r="G718" i="1" s="1"/>
  <c r="K717" i="1" l="1"/>
  <c r="M717" i="1" s="1"/>
  <c r="S717" i="1" s="1"/>
  <c r="W717" i="1" s="1"/>
  <c r="E718" i="1" s="1"/>
  <c r="O718" i="1" s="1"/>
  <c r="N718" i="1"/>
  <c r="H718" i="1" l="1"/>
  <c r="I718" i="1" s="1"/>
  <c r="Q718" i="1" s="1"/>
  <c r="U718" i="1" s="1"/>
  <c r="Y718" i="1" s="1"/>
  <c r="G719" i="1" s="1"/>
  <c r="K718" i="1"/>
  <c r="M718" i="1" s="1"/>
  <c r="S718" i="1" s="1"/>
  <c r="W718" i="1" s="1"/>
  <c r="E719" i="1" s="1"/>
  <c r="P718" i="1"/>
  <c r="T718" i="1" s="1"/>
  <c r="X718" i="1" s="1"/>
  <c r="F719" i="1" s="1"/>
  <c r="J718" i="1" l="1"/>
  <c r="L718" i="1" s="1"/>
  <c r="R718" i="1" s="1"/>
  <c r="V718" i="1" s="1"/>
  <c r="D719" i="1" s="1"/>
  <c r="H719" i="1" s="1"/>
  <c r="O719" i="1"/>
  <c r="N719" i="1"/>
  <c r="I719" i="1" l="1"/>
  <c r="K719" i="1"/>
  <c r="M719" i="1" s="1"/>
  <c r="S719" i="1" s="1"/>
  <c r="W719" i="1" s="1"/>
  <c r="E720" i="1" s="1"/>
  <c r="O720" i="1" s="1"/>
  <c r="J719" i="1"/>
  <c r="L719" i="1" s="1"/>
  <c r="R719" i="1" s="1"/>
  <c r="V719" i="1" s="1"/>
  <c r="D720" i="1" s="1"/>
  <c r="H720" i="1" s="1"/>
  <c r="I720" i="1" s="1"/>
  <c r="K720" i="1" s="1"/>
  <c r="M720" i="1" s="1"/>
  <c r="S720" i="1" s="1"/>
  <c r="W720" i="1" s="1"/>
  <c r="E721" i="1" s="1"/>
  <c r="P719" i="1"/>
  <c r="T719" i="1" s="1"/>
  <c r="X719" i="1" s="1"/>
  <c r="F720" i="1" s="1"/>
  <c r="Q719" i="1"/>
  <c r="U719" i="1" s="1"/>
  <c r="Y719" i="1" s="1"/>
  <c r="G720" i="1" s="1"/>
  <c r="N720" i="1" l="1"/>
  <c r="Q720" i="1"/>
  <c r="U720" i="1" s="1"/>
  <c r="Y720" i="1" s="1"/>
  <c r="G721" i="1" s="1"/>
  <c r="J720" i="1"/>
  <c r="L720" i="1" s="1"/>
  <c r="R720" i="1" s="1"/>
  <c r="V720" i="1" s="1"/>
  <c r="D721" i="1" s="1"/>
  <c r="H721" i="1" s="1"/>
  <c r="I721" i="1" s="1"/>
  <c r="P720" i="1"/>
  <c r="T720" i="1" s="1"/>
  <c r="X720" i="1" s="1"/>
  <c r="F721" i="1" s="1"/>
  <c r="O721" i="1"/>
  <c r="N721" i="1" l="1"/>
  <c r="J721" i="1"/>
  <c r="L721" i="1" s="1"/>
  <c r="R721" i="1" s="1"/>
  <c r="V721" i="1" s="1"/>
  <c r="D722" i="1" s="1"/>
  <c r="P721" i="1"/>
  <c r="T721" i="1" s="1"/>
  <c r="X721" i="1" s="1"/>
  <c r="F722" i="1" s="1"/>
  <c r="K721" i="1"/>
  <c r="M721" i="1" s="1"/>
  <c r="S721" i="1" s="1"/>
  <c r="W721" i="1" s="1"/>
  <c r="E722" i="1" s="1"/>
  <c r="H722" i="1" s="1"/>
  <c r="I722" i="1" s="1"/>
  <c r="Q721" i="1"/>
  <c r="U721" i="1" s="1"/>
  <c r="Y721" i="1" s="1"/>
  <c r="G722" i="1" s="1"/>
  <c r="N722" i="1" l="1"/>
  <c r="P722" i="1"/>
  <c r="T722" i="1" s="1"/>
  <c r="X722" i="1" s="1"/>
  <c r="F723" i="1" s="1"/>
  <c r="J722" i="1"/>
  <c r="L722" i="1" s="1"/>
  <c r="R722" i="1" s="1"/>
  <c r="V722" i="1" s="1"/>
  <c r="D723" i="1" s="1"/>
  <c r="O722" i="1"/>
  <c r="Q722" i="1" s="1"/>
  <c r="U722" i="1" s="1"/>
  <c r="Y722" i="1" s="1"/>
  <c r="G723" i="1" s="1"/>
  <c r="K722" i="1"/>
  <c r="M722" i="1" s="1"/>
  <c r="S722" i="1" s="1"/>
  <c r="W722" i="1" s="1"/>
  <c r="E723" i="1" s="1"/>
  <c r="O723" i="1" l="1"/>
  <c r="N723" i="1"/>
  <c r="H723" i="1"/>
  <c r="I723" i="1" s="1"/>
  <c r="J723" i="1" s="1"/>
  <c r="L723" i="1" s="1"/>
  <c r="R723" i="1" s="1"/>
  <c r="V723" i="1" s="1"/>
  <c r="D724" i="1" s="1"/>
  <c r="P723" i="1" l="1"/>
  <c r="T723" i="1" s="1"/>
  <c r="X723" i="1" s="1"/>
  <c r="F724" i="1" s="1"/>
  <c r="N724" i="1" s="1"/>
  <c r="K723" i="1"/>
  <c r="M723" i="1" s="1"/>
  <c r="S723" i="1" s="1"/>
  <c r="W723" i="1" s="1"/>
  <c r="E724" i="1" s="1"/>
  <c r="Q723" i="1"/>
  <c r="U723" i="1" s="1"/>
  <c r="Y723" i="1" s="1"/>
  <c r="G724" i="1" s="1"/>
  <c r="O724" i="1" l="1"/>
  <c r="H724" i="1"/>
  <c r="I724" i="1" l="1"/>
  <c r="Q724" i="1" s="1"/>
  <c r="U724" i="1" s="1"/>
  <c r="Y724" i="1" s="1"/>
  <c r="G725" i="1" s="1"/>
  <c r="J724" i="1"/>
  <c r="L724" i="1" s="1"/>
  <c r="R724" i="1" s="1"/>
  <c r="V724" i="1" s="1"/>
  <c r="D725" i="1" s="1"/>
  <c r="K724" i="1"/>
  <c r="M724" i="1" s="1"/>
  <c r="S724" i="1" s="1"/>
  <c r="W724" i="1" s="1"/>
  <c r="E725" i="1" s="1"/>
  <c r="P724" i="1"/>
  <c r="T724" i="1" s="1"/>
  <c r="X724" i="1" s="1"/>
  <c r="F725" i="1" s="1"/>
  <c r="O725" i="1" l="1"/>
  <c r="H725" i="1"/>
  <c r="I725" i="1" s="1"/>
  <c r="J725" i="1" s="1"/>
  <c r="L725" i="1" s="1"/>
  <c r="R725" i="1" s="1"/>
  <c r="V725" i="1" s="1"/>
  <c r="D726" i="1" s="1"/>
  <c r="N725" i="1"/>
  <c r="P725" i="1" l="1"/>
  <c r="T725" i="1" s="1"/>
  <c r="X725" i="1" s="1"/>
  <c r="F726" i="1" s="1"/>
  <c r="N726" i="1" s="1"/>
  <c r="K725" i="1"/>
  <c r="M725" i="1" s="1"/>
  <c r="S725" i="1" s="1"/>
  <c r="W725" i="1" s="1"/>
  <c r="E726" i="1" s="1"/>
  <c r="Q725" i="1"/>
  <c r="U725" i="1" s="1"/>
  <c r="Y725" i="1" s="1"/>
  <c r="G726" i="1" s="1"/>
  <c r="H726" i="1" l="1"/>
  <c r="I726" i="1" s="1"/>
  <c r="J726" i="1" s="1"/>
  <c r="L726" i="1" s="1"/>
  <c r="R726" i="1" s="1"/>
  <c r="V726" i="1" s="1"/>
  <c r="D727" i="1" s="1"/>
  <c r="O726" i="1"/>
  <c r="P726" i="1" l="1"/>
  <c r="T726" i="1" s="1"/>
  <c r="X726" i="1" s="1"/>
  <c r="F727" i="1" s="1"/>
  <c r="Q726" i="1"/>
  <c r="U726" i="1" s="1"/>
  <c r="Y726" i="1" s="1"/>
  <c r="G727" i="1" s="1"/>
  <c r="N727" i="1"/>
  <c r="K726" i="1"/>
  <c r="M726" i="1" s="1"/>
  <c r="S726" i="1" s="1"/>
  <c r="W726" i="1" s="1"/>
  <c r="E727" i="1" s="1"/>
  <c r="O727" i="1" l="1"/>
  <c r="H727" i="1"/>
  <c r="I727" i="1" l="1"/>
  <c r="P727" i="1" s="1"/>
  <c r="T727" i="1" s="1"/>
  <c r="X727" i="1" s="1"/>
  <c r="F728" i="1" s="1"/>
  <c r="J727" i="1"/>
  <c r="L727" i="1" s="1"/>
  <c r="R727" i="1" s="1"/>
  <c r="V727" i="1" s="1"/>
  <c r="D728" i="1" s="1"/>
  <c r="K727" i="1"/>
  <c r="M727" i="1" s="1"/>
  <c r="S727" i="1" s="1"/>
  <c r="W727" i="1" s="1"/>
  <c r="E728" i="1" s="1"/>
  <c r="Q727" i="1"/>
  <c r="U727" i="1" s="1"/>
  <c r="Y727" i="1" s="1"/>
  <c r="G728" i="1" s="1"/>
  <c r="O728" i="1" l="1"/>
  <c r="N728" i="1"/>
  <c r="H728" i="1"/>
  <c r="I728" i="1" s="1"/>
  <c r="J728" i="1" s="1"/>
  <c r="L728" i="1" s="1"/>
  <c r="R728" i="1" s="1"/>
  <c r="V728" i="1" s="1"/>
  <c r="D729" i="1" s="1"/>
  <c r="P728" i="1" l="1"/>
  <c r="T728" i="1" s="1"/>
  <c r="X728" i="1" s="1"/>
  <c r="F729" i="1" s="1"/>
  <c r="N729" i="1" s="1"/>
  <c r="K728" i="1"/>
  <c r="M728" i="1" s="1"/>
  <c r="S728" i="1" s="1"/>
  <c r="W728" i="1" s="1"/>
  <c r="E729" i="1" s="1"/>
  <c r="H729" i="1" s="1"/>
  <c r="I729" i="1" s="1"/>
  <c r="Q728" i="1"/>
  <c r="U728" i="1" s="1"/>
  <c r="Y728" i="1" s="1"/>
  <c r="G729" i="1" s="1"/>
  <c r="P729" i="1" l="1"/>
  <c r="T729" i="1" s="1"/>
  <c r="X729" i="1" s="1"/>
  <c r="F730" i="1" s="1"/>
  <c r="J729" i="1"/>
  <c r="L729" i="1" s="1"/>
  <c r="R729" i="1" s="1"/>
  <c r="V729" i="1" s="1"/>
  <c r="D730" i="1" s="1"/>
  <c r="O729" i="1"/>
  <c r="Q729" i="1" s="1"/>
  <c r="U729" i="1" s="1"/>
  <c r="Y729" i="1" s="1"/>
  <c r="G730" i="1" s="1"/>
  <c r="K729" i="1"/>
  <c r="M729" i="1" s="1"/>
  <c r="S729" i="1" s="1"/>
  <c r="W729" i="1" s="1"/>
  <c r="E730" i="1" s="1"/>
  <c r="O730" i="1" l="1"/>
  <c r="N730" i="1"/>
  <c r="H730" i="1"/>
  <c r="I730" i="1" s="1"/>
  <c r="J730" i="1" l="1"/>
  <c r="L730" i="1" s="1"/>
  <c r="R730" i="1" s="1"/>
  <c r="V730" i="1" s="1"/>
  <c r="D731" i="1" s="1"/>
  <c r="P730" i="1"/>
  <c r="T730" i="1" s="1"/>
  <c r="X730" i="1" s="1"/>
  <c r="F731" i="1" s="1"/>
  <c r="K730" i="1"/>
  <c r="M730" i="1" s="1"/>
  <c r="S730" i="1" s="1"/>
  <c r="W730" i="1" s="1"/>
  <c r="E731" i="1" s="1"/>
  <c r="Q730" i="1"/>
  <c r="U730" i="1" s="1"/>
  <c r="Y730" i="1" s="1"/>
  <c r="G731" i="1" s="1"/>
  <c r="O731" i="1" l="1"/>
  <c r="N731" i="1"/>
  <c r="H731" i="1"/>
  <c r="I731" i="1" s="1"/>
  <c r="J731" i="1" s="1"/>
  <c r="L731" i="1" s="1"/>
  <c r="R731" i="1" s="1"/>
  <c r="V731" i="1" s="1"/>
  <c r="D732" i="1" s="1"/>
  <c r="P731" i="1" l="1"/>
  <c r="T731" i="1" s="1"/>
  <c r="X731" i="1" s="1"/>
  <c r="F732" i="1" s="1"/>
  <c r="N732" i="1" s="1"/>
  <c r="K731" i="1"/>
  <c r="M731" i="1" s="1"/>
  <c r="S731" i="1" s="1"/>
  <c r="W731" i="1" s="1"/>
  <c r="E732" i="1" s="1"/>
  <c r="H732" i="1" s="1"/>
  <c r="I732" i="1" s="1"/>
  <c r="Q731" i="1"/>
  <c r="U731" i="1" s="1"/>
  <c r="Y731" i="1" s="1"/>
  <c r="G732" i="1" s="1"/>
  <c r="P732" i="1" l="1"/>
  <c r="T732" i="1" s="1"/>
  <c r="X732" i="1" s="1"/>
  <c r="F733" i="1" s="1"/>
  <c r="J732" i="1"/>
  <c r="L732" i="1" s="1"/>
  <c r="R732" i="1" s="1"/>
  <c r="V732" i="1" s="1"/>
  <c r="D733" i="1" s="1"/>
  <c r="O732" i="1"/>
  <c r="Q732" i="1" s="1"/>
  <c r="U732" i="1" s="1"/>
  <c r="Y732" i="1" s="1"/>
  <c r="G733" i="1" s="1"/>
  <c r="K732" i="1"/>
  <c r="M732" i="1" s="1"/>
  <c r="S732" i="1" s="1"/>
  <c r="W732" i="1" s="1"/>
  <c r="E733" i="1" s="1"/>
  <c r="O733" i="1" l="1"/>
  <c r="H733" i="1"/>
  <c r="I733" i="1" s="1"/>
  <c r="K733" i="1" s="1"/>
  <c r="M733" i="1" s="1"/>
  <c r="S733" i="1" s="1"/>
  <c r="W733" i="1" s="1"/>
  <c r="E734" i="1" s="1"/>
  <c r="N733" i="1"/>
  <c r="J733" i="1" l="1"/>
  <c r="L733" i="1" s="1"/>
  <c r="R733" i="1" s="1"/>
  <c r="V733" i="1" s="1"/>
  <c r="D734" i="1" s="1"/>
  <c r="H734" i="1" s="1"/>
  <c r="I734" i="1" s="1"/>
  <c r="J734" i="1" s="1"/>
  <c r="L734" i="1" s="1"/>
  <c r="R734" i="1" s="1"/>
  <c r="V734" i="1" s="1"/>
  <c r="D735" i="1" s="1"/>
  <c r="P733" i="1"/>
  <c r="T733" i="1" s="1"/>
  <c r="X733" i="1" s="1"/>
  <c r="F734" i="1" s="1"/>
  <c r="Q733" i="1"/>
  <c r="U733" i="1" s="1"/>
  <c r="Y733" i="1" s="1"/>
  <c r="G734" i="1" s="1"/>
  <c r="O734" i="1" s="1"/>
  <c r="Q734" i="1" l="1"/>
  <c r="U734" i="1" s="1"/>
  <c r="Y734" i="1" s="1"/>
  <c r="G735" i="1" s="1"/>
  <c r="N734" i="1"/>
  <c r="K734" i="1"/>
  <c r="M734" i="1" s="1"/>
  <c r="S734" i="1" s="1"/>
  <c r="W734" i="1" s="1"/>
  <c r="E735" i="1" s="1"/>
  <c r="P734" i="1"/>
  <c r="T734" i="1" s="1"/>
  <c r="X734" i="1" s="1"/>
  <c r="F735" i="1" s="1"/>
  <c r="N735" i="1" s="1"/>
  <c r="O735" i="1" l="1"/>
  <c r="H735" i="1"/>
  <c r="I735" i="1" l="1"/>
  <c r="Q735" i="1" s="1"/>
  <c r="U735" i="1" s="1"/>
  <c r="Y735" i="1" s="1"/>
  <c r="G736" i="1" s="1"/>
  <c r="K735" i="1"/>
  <c r="M735" i="1" s="1"/>
  <c r="S735" i="1" s="1"/>
  <c r="W735" i="1" s="1"/>
  <c r="E736" i="1" s="1"/>
  <c r="P735" i="1"/>
  <c r="T735" i="1" s="1"/>
  <c r="X735" i="1" s="1"/>
  <c r="F736" i="1" s="1"/>
  <c r="O736" i="1" l="1"/>
  <c r="J735" i="1"/>
  <c r="L735" i="1" s="1"/>
  <c r="R735" i="1" s="1"/>
  <c r="V735" i="1" s="1"/>
  <c r="D736" i="1" s="1"/>
  <c r="N736" i="1" l="1"/>
  <c r="H736" i="1"/>
  <c r="I736" i="1" l="1"/>
  <c r="Q736" i="1" s="1"/>
  <c r="U736" i="1" s="1"/>
  <c r="Y736" i="1" s="1"/>
  <c r="G737" i="1" s="1"/>
  <c r="P736" i="1" l="1"/>
  <c r="T736" i="1" s="1"/>
  <c r="X736" i="1" s="1"/>
  <c r="F737" i="1" s="1"/>
  <c r="K736" i="1"/>
  <c r="M736" i="1" s="1"/>
  <c r="S736" i="1" s="1"/>
  <c r="W736" i="1" s="1"/>
  <c r="E737" i="1" s="1"/>
  <c r="J736" i="1"/>
  <c r="L736" i="1" s="1"/>
  <c r="R736" i="1" s="1"/>
  <c r="V736" i="1" s="1"/>
  <c r="D737" i="1" s="1"/>
  <c r="H737" i="1" l="1"/>
  <c r="I737" i="1" s="1"/>
  <c r="J737" i="1" s="1"/>
  <c r="L737" i="1" s="1"/>
  <c r="R737" i="1" s="1"/>
  <c r="V737" i="1" s="1"/>
  <c r="D738" i="1" s="1"/>
  <c r="N737" i="1"/>
  <c r="O737" i="1"/>
  <c r="K737" i="1" l="1"/>
  <c r="M737" i="1" s="1"/>
  <c r="S737" i="1" s="1"/>
  <c r="W737" i="1" s="1"/>
  <c r="E738" i="1" s="1"/>
  <c r="Q737" i="1"/>
  <c r="U737" i="1" s="1"/>
  <c r="Y737" i="1" s="1"/>
  <c r="G738" i="1" s="1"/>
  <c r="P737" i="1"/>
  <c r="T737" i="1" s="1"/>
  <c r="X737" i="1" s="1"/>
  <c r="F738" i="1" s="1"/>
  <c r="N738" i="1" s="1"/>
  <c r="O738" i="1" l="1"/>
  <c r="H738" i="1"/>
  <c r="I738" i="1" l="1"/>
  <c r="J738" i="1"/>
  <c r="L738" i="1" s="1"/>
  <c r="R738" i="1" s="1"/>
  <c r="V738" i="1" s="1"/>
  <c r="D739" i="1" s="1"/>
  <c r="Q738" i="1"/>
  <c r="U738" i="1" s="1"/>
  <c r="Y738" i="1" s="1"/>
  <c r="G739" i="1" s="1"/>
  <c r="K738" i="1"/>
  <c r="M738" i="1" s="1"/>
  <c r="S738" i="1" s="1"/>
  <c r="W738" i="1" s="1"/>
  <c r="E739" i="1" s="1"/>
  <c r="P738" i="1"/>
  <c r="T738" i="1" s="1"/>
  <c r="X738" i="1" s="1"/>
  <c r="F739" i="1" s="1"/>
  <c r="O739" i="1" l="1"/>
  <c r="H739" i="1"/>
  <c r="I739" i="1" s="1"/>
  <c r="J739" i="1" s="1"/>
  <c r="L739" i="1" s="1"/>
  <c r="R739" i="1" s="1"/>
  <c r="V739" i="1" s="1"/>
  <c r="D740" i="1" s="1"/>
  <c r="N739" i="1"/>
  <c r="P739" i="1" l="1"/>
  <c r="T739" i="1" s="1"/>
  <c r="X739" i="1" s="1"/>
  <c r="F740" i="1" s="1"/>
  <c r="N740" i="1" s="1"/>
  <c r="K739" i="1"/>
  <c r="M739" i="1" s="1"/>
  <c r="S739" i="1" s="1"/>
  <c r="W739" i="1" s="1"/>
  <c r="E740" i="1" s="1"/>
  <c r="Q739" i="1"/>
  <c r="U739" i="1" s="1"/>
  <c r="Y739" i="1" s="1"/>
  <c r="G740" i="1" s="1"/>
  <c r="O740" i="1" l="1"/>
  <c r="H740" i="1"/>
  <c r="I740" i="1" l="1"/>
  <c r="Q740" i="1" s="1"/>
  <c r="U740" i="1" s="1"/>
  <c r="Y740" i="1" s="1"/>
  <c r="G741" i="1" s="1"/>
  <c r="K740" i="1"/>
  <c r="M740" i="1" s="1"/>
  <c r="S740" i="1" s="1"/>
  <c r="W740" i="1" s="1"/>
  <c r="E741" i="1" s="1"/>
  <c r="P740" i="1"/>
  <c r="T740" i="1" s="1"/>
  <c r="X740" i="1" s="1"/>
  <c r="F741" i="1" s="1"/>
  <c r="O741" i="1" l="1"/>
  <c r="J740" i="1"/>
  <c r="L740" i="1" s="1"/>
  <c r="R740" i="1" s="1"/>
  <c r="V740" i="1" s="1"/>
  <c r="D741" i="1" s="1"/>
  <c r="H741" i="1" l="1"/>
  <c r="N741" i="1"/>
  <c r="I741" i="1" l="1"/>
  <c r="Q741" i="1" l="1"/>
  <c r="U741" i="1" s="1"/>
  <c r="Y741" i="1" s="1"/>
  <c r="G742" i="1" s="1"/>
  <c r="J741" i="1"/>
  <c r="L741" i="1" s="1"/>
  <c r="R741" i="1" s="1"/>
  <c r="V741" i="1" s="1"/>
  <c r="D742" i="1" s="1"/>
  <c r="K741" i="1"/>
  <c r="M741" i="1" s="1"/>
  <c r="S741" i="1" s="1"/>
  <c r="W741" i="1" s="1"/>
  <c r="E742" i="1" s="1"/>
  <c r="P741" i="1"/>
  <c r="T741" i="1" s="1"/>
  <c r="X741" i="1" s="1"/>
  <c r="F742" i="1" s="1"/>
  <c r="N742" i="1" l="1"/>
  <c r="H742" i="1"/>
  <c r="I742" i="1" s="1"/>
  <c r="K742" i="1" s="1"/>
  <c r="M742" i="1" s="1"/>
  <c r="S742" i="1" s="1"/>
  <c r="W742" i="1" s="1"/>
  <c r="E743" i="1" s="1"/>
  <c r="O742" i="1"/>
  <c r="Q742" i="1" l="1"/>
  <c r="U742" i="1" s="1"/>
  <c r="Y742" i="1" s="1"/>
  <c r="G743" i="1" s="1"/>
  <c r="O743" i="1" s="1"/>
  <c r="J742" i="1"/>
  <c r="L742" i="1" s="1"/>
  <c r="R742" i="1" s="1"/>
  <c r="V742" i="1" s="1"/>
  <c r="D743" i="1" s="1"/>
  <c r="P742" i="1"/>
  <c r="T742" i="1" s="1"/>
  <c r="X742" i="1" s="1"/>
  <c r="F743" i="1" s="1"/>
  <c r="N743" i="1" l="1"/>
  <c r="H743" i="1"/>
  <c r="I743" i="1" l="1"/>
  <c r="J743" i="1" s="1"/>
  <c r="L743" i="1" s="1"/>
  <c r="R743" i="1" s="1"/>
  <c r="V743" i="1" s="1"/>
  <c r="D744" i="1" s="1"/>
  <c r="Q743" i="1"/>
  <c r="U743" i="1" s="1"/>
  <c r="Y743" i="1" s="1"/>
  <c r="G744" i="1" s="1"/>
  <c r="K743" i="1" l="1"/>
  <c r="M743" i="1" s="1"/>
  <c r="S743" i="1" s="1"/>
  <c r="W743" i="1" s="1"/>
  <c r="E744" i="1" s="1"/>
  <c r="H744" i="1" s="1"/>
  <c r="I744" i="1" s="1"/>
  <c r="J744" i="1" s="1"/>
  <c r="L744" i="1" s="1"/>
  <c r="P743" i="1"/>
  <c r="T743" i="1" s="1"/>
  <c r="X743" i="1" s="1"/>
  <c r="F744" i="1" s="1"/>
  <c r="N744" i="1" s="1"/>
  <c r="O744" i="1" l="1"/>
  <c r="P744" i="1"/>
  <c r="T744" i="1" s="1"/>
  <c r="X744" i="1" s="1"/>
  <c r="F745" i="1" s="1"/>
  <c r="K744" i="1"/>
  <c r="M744" i="1" s="1"/>
  <c r="S744" i="1" s="1"/>
  <c r="W744" i="1" s="1"/>
  <c r="E745" i="1" s="1"/>
  <c r="Q744" i="1"/>
  <c r="U744" i="1" s="1"/>
  <c r="Y744" i="1" s="1"/>
  <c r="G745" i="1" s="1"/>
  <c r="R744" i="1"/>
  <c r="V744" i="1" s="1"/>
  <c r="D745" i="1" s="1"/>
  <c r="O745" i="1" l="1"/>
  <c r="N745" i="1"/>
  <c r="H745" i="1"/>
  <c r="I745" i="1" l="1"/>
  <c r="Q745" i="1" s="1"/>
  <c r="U745" i="1" s="1"/>
  <c r="Y745" i="1" s="1"/>
  <c r="G746" i="1" s="1"/>
  <c r="K745" i="1"/>
  <c r="M745" i="1" s="1"/>
  <c r="S745" i="1" s="1"/>
  <c r="W745" i="1" s="1"/>
  <c r="E746" i="1" s="1"/>
  <c r="J745" i="1"/>
  <c r="L745" i="1" s="1"/>
  <c r="R745" i="1" s="1"/>
  <c r="V745" i="1" s="1"/>
  <c r="D746" i="1" s="1"/>
  <c r="P745" i="1"/>
  <c r="T745" i="1" s="1"/>
  <c r="X745" i="1" s="1"/>
  <c r="F746" i="1" s="1"/>
  <c r="N746" i="1" l="1"/>
  <c r="H746" i="1"/>
  <c r="I746" i="1" s="1"/>
  <c r="J746" i="1" s="1"/>
  <c r="L746" i="1" s="1"/>
  <c r="R746" i="1" s="1"/>
  <c r="V746" i="1" s="1"/>
  <c r="D747" i="1" s="1"/>
  <c r="O746" i="1"/>
  <c r="K746" i="1" l="1"/>
  <c r="M746" i="1" s="1"/>
  <c r="S746" i="1" s="1"/>
  <c r="W746" i="1" s="1"/>
  <c r="E747" i="1" s="1"/>
  <c r="H747" i="1" s="1"/>
  <c r="I747" i="1" s="1"/>
  <c r="Q746" i="1"/>
  <c r="U746" i="1" s="1"/>
  <c r="Y746" i="1" s="1"/>
  <c r="G747" i="1" s="1"/>
  <c r="P746" i="1"/>
  <c r="T746" i="1" s="1"/>
  <c r="X746" i="1" s="1"/>
  <c r="F747" i="1" s="1"/>
  <c r="N747" i="1" s="1"/>
  <c r="O747" i="1" l="1"/>
  <c r="P747" i="1"/>
  <c r="T747" i="1" s="1"/>
  <c r="X747" i="1" s="1"/>
  <c r="F748" i="1" s="1"/>
  <c r="Q747" i="1"/>
  <c r="U747" i="1" s="1"/>
  <c r="Y747" i="1" s="1"/>
  <c r="G748" i="1" s="1"/>
  <c r="K747" i="1"/>
  <c r="M747" i="1" s="1"/>
  <c r="S747" i="1" s="1"/>
  <c r="W747" i="1" s="1"/>
  <c r="E748" i="1" s="1"/>
  <c r="J747" i="1"/>
  <c r="L747" i="1" s="1"/>
  <c r="R747" i="1" s="1"/>
  <c r="V747" i="1" s="1"/>
  <c r="D748" i="1" s="1"/>
  <c r="O748" i="1" l="1"/>
  <c r="N748" i="1"/>
  <c r="H748" i="1"/>
  <c r="I748" i="1" l="1"/>
  <c r="J748" i="1" s="1"/>
  <c r="L748" i="1" s="1"/>
  <c r="R748" i="1" s="1"/>
  <c r="V748" i="1" s="1"/>
  <c r="D749" i="1" s="1"/>
  <c r="K748" i="1"/>
  <c r="M748" i="1" s="1"/>
  <c r="S748" i="1" s="1"/>
  <c r="W748" i="1" s="1"/>
  <c r="E749" i="1" s="1"/>
  <c r="Q748" i="1"/>
  <c r="U748" i="1" s="1"/>
  <c r="Y748" i="1" s="1"/>
  <c r="G749" i="1" s="1"/>
  <c r="P748" i="1"/>
  <c r="T748" i="1" s="1"/>
  <c r="X748" i="1" s="1"/>
  <c r="F749" i="1" s="1"/>
  <c r="O749" i="1" l="1"/>
  <c r="H749" i="1"/>
  <c r="I749" i="1" s="1"/>
  <c r="Q749" i="1" s="1"/>
  <c r="U749" i="1" s="1"/>
  <c r="Y749" i="1" s="1"/>
  <c r="G750" i="1" s="1"/>
  <c r="N749" i="1"/>
  <c r="P749" i="1" l="1"/>
  <c r="T749" i="1" s="1"/>
  <c r="X749" i="1" s="1"/>
  <c r="F750" i="1" s="1"/>
  <c r="J749" i="1"/>
  <c r="L749" i="1" s="1"/>
  <c r="R749" i="1" s="1"/>
  <c r="V749" i="1" s="1"/>
  <c r="D750" i="1" s="1"/>
  <c r="K749" i="1"/>
  <c r="M749" i="1" s="1"/>
  <c r="S749" i="1" s="1"/>
  <c r="W749" i="1" s="1"/>
  <c r="E750" i="1" s="1"/>
  <c r="N750" i="1" l="1"/>
  <c r="H750" i="1"/>
  <c r="I750" i="1" s="1"/>
  <c r="J750" i="1" s="1"/>
  <c r="L750" i="1" s="1"/>
  <c r="R750" i="1" s="1"/>
  <c r="V750" i="1" s="1"/>
  <c r="D751" i="1" s="1"/>
  <c r="O750" i="1"/>
  <c r="K750" i="1" l="1"/>
  <c r="M750" i="1" s="1"/>
  <c r="S750" i="1" s="1"/>
  <c r="W750" i="1" s="1"/>
  <c r="E751" i="1" s="1"/>
  <c r="Q750" i="1"/>
  <c r="U750" i="1" s="1"/>
  <c r="Y750" i="1" s="1"/>
  <c r="G751" i="1" s="1"/>
  <c r="O751" i="1" s="1"/>
  <c r="H751" i="1"/>
  <c r="I751" i="1" s="1"/>
  <c r="P750" i="1"/>
  <c r="T750" i="1" s="1"/>
  <c r="X750" i="1" s="1"/>
  <c r="F751" i="1" s="1"/>
  <c r="N751" i="1" s="1"/>
  <c r="P751" i="1" l="1"/>
  <c r="T751" i="1" s="1"/>
  <c r="X751" i="1" s="1"/>
  <c r="F752" i="1" s="1"/>
  <c r="K751" i="1"/>
  <c r="M751" i="1" s="1"/>
  <c r="S751" i="1" s="1"/>
  <c r="W751" i="1" s="1"/>
  <c r="E752" i="1" s="1"/>
  <c r="Q751" i="1"/>
  <c r="U751" i="1" s="1"/>
  <c r="Y751" i="1" s="1"/>
  <c r="G752" i="1" s="1"/>
  <c r="J751" i="1"/>
  <c r="L751" i="1" s="1"/>
  <c r="R751" i="1" s="1"/>
  <c r="V751" i="1" s="1"/>
  <c r="D752" i="1" s="1"/>
  <c r="O752" i="1" l="1"/>
  <c r="H752" i="1"/>
  <c r="N752" i="1"/>
  <c r="I752" i="1" l="1"/>
  <c r="J752" i="1" l="1"/>
  <c r="L752" i="1" s="1"/>
  <c r="R752" i="1" s="1"/>
  <c r="V752" i="1" s="1"/>
  <c r="D753" i="1" s="1"/>
  <c r="Q752" i="1"/>
  <c r="U752" i="1" s="1"/>
  <c r="Y752" i="1" s="1"/>
  <c r="G753" i="1" s="1"/>
  <c r="K752" i="1"/>
  <c r="M752" i="1" s="1"/>
  <c r="S752" i="1" s="1"/>
  <c r="W752" i="1" s="1"/>
  <c r="E753" i="1" s="1"/>
  <c r="P752" i="1"/>
  <c r="T752" i="1" s="1"/>
  <c r="X752" i="1" s="1"/>
  <c r="F753" i="1" s="1"/>
  <c r="O753" i="1" l="1"/>
  <c r="H753" i="1"/>
  <c r="I753" i="1" s="1"/>
  <c r="N753" i="1"/>
  <c r="J753" i="1" l="1"/>
  <c r="L753" i="1" s="1"/>
  <c r="R753" i="1" s="1"/>
  <c r="V753" i="1" s="1"/>
  <c r="D754" i="1" s="1"/>
  <c r="P753" i="1"/>
  <c r="T753" i="1" s="1"/>
  <c r="X753" i="1" s="1"/>
  <c r="F754" i="1" s="1"/>
  <c r="N754" i="1" s="1"/>
  <c r="K753" i="1"/>
  <c r="M753" i="1" s="1"/>
  <c r="S753" i="1" s="1"/>
  <c r="W753" i="1" s="1"/>
  <c r="E754" i="1" s="1"/>
  <c r="Q753" i="1"/>
  <c r="U753" i="1" s="1"/>
  <c r="Y753" i="1" s="1"/>
  <c r="G754" i="1" s="1"/>
  <c r="O754" i="1" l="1"/>
  <c r="H754" i="1"/>
  <c r="I754" i="1" l="1"/>
  <c r="Q754" i="1" s="1"/>
  <c r="U754" i="1" s="1"/>
  <c r="Y754" i="1" s="1"/>
  <c r="G755" i="1" s="1"/>
  <c r="K754" i="1"/>
  <c r="M754" i="1" s="1"/>
  <c r="S754" i="1" s="1"/>
  <c r="W754" i="1" s="1"/>
  <c r="E755" i="1" s="1"/>
  <c r="P754" i="1"/>
  <c r="T754" i="1" s="1"/>
  <c r="X754" i="1" s="1"/>
  <c r="F755" i="1" s="1"/>
  <c r="O755" i="1" l="1"/>
  <c r="J754" i="1"/>
  <c r="L754" i="1" s="1"/>
  <c r="R754" i="1" s="1"/>
  <c r="V754" i="1" s="1"/>
  <c r="D755" i="1" s="1"/>
  <c r="N755" i="1" l="1"/>
  <c r="H755" i="1"/>
  <c r="I755" i="1" s="1"/>
  <c r="K755" i="1" s="1"/>
  <c r="M755" i="1" s="1"/>
  <c r="S755" i="1" s="1"/>
  <c r="W755" i="1" s="1"/>
  <c r="E756" i="1" s="1"/>
  <c r="Q755" i="1" l="1"/>
  <c r="U755" i="1" s="1"/>
  <c r="Y755" i="1" s="1"/>
  <c r="G756" i="1" s="1"/>
  <c r="J755" i="1"/>
  <c r="L755" i="1" s="1"/>
  <c r="R755" i="1" s="1"/>
  <c r="V755" i="1" s="1"/>
  <c r="D756" i="1" s="1"/>
  <c r="O756" i="1"/>
  <c r="P755" i="1"/>
  <c r="T755" i="1" s="1"/>
  <c r="X755" i="1" s="1"/>
  <c r="F756" i="1" s="1"/>
  <c r="N756" i="1" l="1"/>
  <c r="H756" i="1"/>
  <c r="I756" i="1" l="1"/>
  <c r="J756" i="1" s="1"/>
  <c r="L756" i="1" s="1"/>
  <c r="R756" i="1" s="1"/>
  <c r="V756" i="1" s="1"/>
  <c r="D757" i="1" s="1"/>
  <c r="Q756" i="1" l="1"/>
  <c r="U756" i="1" s="1"/>
  <c r="Y756" i="1" s="1"/>
  <c r="G757" i="1" s="1"/>
  <c r="K756" i="1"/>
  <c r="M756" i="1" s="1"/>
  <c r="S756" i="1" s="1"/>
  <c r="W756" i="1" s="1"/>
  <c r="E757" i="1" s="1"/>
  <c r="P756" i="1"/>
  <c r="T756" i="1" s="1"/>
  <c r="X756" i="1" s="1"/>
  <c r="F757" i="1" s="1"/>
  <c r="N757" i="1" s="1"/>
  <c r="O757" i="1" l="1"/>
  <c r="H757" i="1"/>
  <c r="I757" i="1" l="1"/>
  <c r="Q757" i="1" s="1"/>
  <c r="U757" i="1" s="1"/>
  <c r="Y757" i="1" s="1"/>
  <c r="G758" i="1" s="1"/>
  <c r="K757" i="1"/>
  <c r="M757" i="1" s="1"/>
  <c r="S757" i="1" s="1"/>
  <c r="W757" i="1" s="1"/>
  <c r="E758" i="1" s="1"/>
  <c r="P757" i="1"/>
  <c r="T757" i="1" s="1"/>
  <c r="X757" i="1" s="1"/>
  <c r="F758" i="1" s="1"/>
  <c r="O758" i="1" l="1"/>
  <c r="J757" i="1"/>
  <c r="L757" i="1" s="1"/>
  <c r="R757" i="1" s="1"/>
  <c r="V757" i="1" s="1"/>
  <c r="D758" i="1" s="1"/>
  <c r="N758" i="1" l="1"/>
  <c r="H758" i="1"/>
  <c r="I758" i="1" l="1"/>
  <c r="P758" i="1" s="1"/>
  <c r="T758" i="1" s="1"/>
  <c r="X758" i="1" s="1"/>
  <c r="F759" i="1" s="1"/>
  <c r="K758" i="1" l="1"/>
  <c r="M758" i="1" s="1"/>
  <c r="S758" i="1" s="1"/>
  <c r="W758" i="1" s="1"/>
  <c r="E759" i="1" s="1"/>
  <c r="J758" i="1"/>
  <c r="L758" i="1" s="1"/>
  <c r="R758" i="1" s="1"/>
  <c r="V758" i="1" s="1"/>
  <c r="D759" i="1" s="1"/>
  <c r="Q758" i="1"/>
  <c r="U758" i="1" s="1"/>
  <c r="Y758" i="1" s="1"/>
  <c r="G759" i="1" s="1"/>
  <c r="O759" i="1" s="1"/>
  <c r="N759" i="1" l="1"/>
  <c r="H759" i="1"/>
  <c r="I759" i="1" l="1"/>
  <c r="J759" i="1" s="1"/>
  <c r="L759" i="1" s="1"/>
  <c r="R759" i="1" s="1"/>
  <c r="V759" i="1" s="1"/>
  <c r="D760" i="1" s="1"/>
  <c r="Q759" i="1" l="1"/>
  <c r="U759" i="1" s="1"/>
  <c r="Y759" i="1" s="1"/>
  <c r="G760" i="1" s="1"/>
  <c r="K759" i="1"/>
  <c r="M759" i="1" s="1"/>
  <c r="S759" i="1" s="1"/>
  <c r="W759" i="1" s="1"/>
  <c r="E760" i="1" s="1"/>
  <c r="P759" i="1"/>
  <c r="T759" i="1" s="1"/>
  <c r="X759" i="1" s="1"/>
  <c r="F760" i="1" s="1"/>
  <c r="N760" i="1" s="1"/>
  <c r="O760" i="1" l="1"/>
  <c r="H760" i="1"/>
  <c r="I760" i="1" l="1"/>
  <c r="Q760" i="1" s="1"/>
  <c r="U760" i="1" s="1"/>
  <c r="Y760" i="1" s="1"/>
  <c r="G761" i="1" s="1"/>
  <c r="K760" i="1"/>
  <c r="M760" i="1" s="1"/>
  <c r="S760" i="1" s="1"/>
  <c r="W760" i="1" s="1"/>
  <c r="E761" i="1" s="1"/>
  <c r="P760" i="1"/>
  <c r="T760" i="1" s="1"/>
  <c r="X760" i="1" s="1"/>
  <c r="F761" i="1" s="1"/>
  <c r="O761" i="1" l="1"/>
  <c r="J760" i="1"/>
  <c r="L760" i="1" s="1"/>
  <c r="R760" i="1" s="1"/>
  <c r="V760" i="1" s="1"/>
  <c r="D761" i="1" s="1"/>
  <c r="N761" i="1" l="1"/>
  <c r="H761" i="1"/>
  <c r="I761" i="1" l="1"/>
  <c r="K761" i="1"/>
  <c r="M761" i="1" s="1"/>
  <c r="S761" i="1" s="1"/>
  <c r="W761" i="1" s="1"/>
  <c r="E762" i="1" s="1"/>
  <c r="P761" i="1"/>
  <c r="T761" i="1" s="1"/>
  <c r="X761" i="1" s="1"/>
  <c r="F762" i="1" s="1"/>
  <c r="Q761" i="1" l="1"/>
  <c r="U761" i="1" s="1"/>
  <c r="Y761" i="1" s="1"/>
  <c r="G762" i="1" s="1"/>
  <c r="O762" i="1" s="1"/>
  <c r="J761" i="1"/>
  <c r="L761" i="1" s="1"/>
  <c r="R761" i="1" s="1"/>
  <c r="V761" i="1" s="1"/>
  <c r="D762" i="1" s="1"/>
  <c r="N762" i="1" l="1"/>
  <c r="H762" i="1"/>
  <c r="I762" i="1" s="1"/>
  <c r="K762" i="1" s="1"/>
  <c r="M762" i="1" s="1"/>
  <c r="S762" i="1" s="1"/>
  <c r="W762" i="1" s="1"/>
  <c r="E763" i="1" s="1"/>
  <c r="Q762" i="1" l="1"/>
  <c r="U762" i="1" s="1"/>
  <c r="Y762" i="1" s="1"/>
  <c r="G763" i="1" s="1"/>
  <c r="J762" i="1"/>
  <c r="L762" i="1" s="1"/>
  <c r="R762" i="1" s="1"/>
  <c r="V762" i="1" s="1"/>
  <c r="D763" i="1" s="1"/>
  <c r="O763" i="1"/>
  <c r="P762" i="1"/>
  <c r="T762" i="1" s="1"/>
  <c r="X762" i="1" s="1"/>
  <c r="F763" i="1" s="1"/>
  <c r="N763" i="1" l="1"/>
  <c r="H763" i="1"/>
  <c r="I763" i="1" l="1"/>
  <c r="Q763" i="1" s="1"/>
  <c r="U763" i="1" s="1"/>
  <c r="Y763" i="1" s="1"/>
  <c r="G764" i="1" s="1"/>
  <c r="K763" i="1"/>
  <c r="M763" i="1" s="1"/>
  <c r="S763" i="1" s="1"/>
  <c r="W763" i="1" s="1"/>
  <c r="E764" i="1" s="1"/>
  <c r="J763" i="1"/>
  <c r="L763" i="1" s="1"/>
  <c r="R763" i="1" s="1"/>
  <c r="V763" i="1" s="1"/>
  <c r="D764" i="1" s="1"/>
  <c r="P763" i="1"/>
  <c r="T763" i="1" s="1"/>
  <c r="X763" i="1" s="1"/>
  <c r="F764" i="1" s="1"/>
  <c r="H764" i="1" l="1"/>
  <c r="I764" i="1" s="1"/>
  <c r="K764" i="1" s="1"/>
  <c r="M764" i="1" s="1"/>
  <c r="S764" i="1" s="1"/>
  <c r="W764" i="1" s="1"/>
  <c r="E765" i="1" s="1"/>
  <c r="N764" i="1"/>
  <c r="O764" i="1"/>
  <c r="J764" i="1" l="1"/>
  <c r="L764" i="1" s="1"/>
  <c r="R764" i="1" s="1"/>
  <c r="V764" i="1" s="1"/>
  <c r="D765" i="1" s="1"/>
  <c r="Q764" i="1"/>
  <c r="U764" i="1" s="1"/>
  <c r="Y764" i="1" s="1"/>
  <c r="G765" i="1" s="1"/>
  <c r="O765" i="1" s="1"/>
  <c r="P764" i="1"/>
  <c r="T764" i="1" s="1"/>
  <c r="X764" i="1" s="1"/>
  <c r="F765" i="1" s="1"/>
  <c r="N765" i="1" l="1"/>
  <c r="H765" i="1"/>
  <c r="I765" i="1" l="1"/>
  <c r="J765" i="1" s="1"/>
  <c r="L765" i="1" s="1"/>
  <c r="R765" i="1" s="1"/>
  <c r="V765" i="1" s="1"/>
  <c r="D766" i="1" s="1"/>
  <c r="K765" i="1" l="1"/>
  <c r="M765" i="1" s="1"/>
  <c r="S765" i="1" s="1"/>
  <c r="W765" i="1" s="1"/>
  <c r="E766" i="1" s="1"/>
  <c r="Q765" i="1"/>
  <c r="U765" i="1" s="1"/>
  <c r="Y765" i="1" s="1"/>
  <c r="G766" i="1" s="1"/>
  <c r="P765" i="1"/>
  <c r="T765" i="1" s="1"/>
  <c r="X765" i="1" s="1"/>
  <c r="F766" i="1" s="1"/>
  <c r="N766" i="1" s="1"/>
  <c r="O766" i="1" l="1"/>
  <c r="H766" i="1"/>
  <c r="I766" i="1" l="1"/>
  <c r="Q766" i="1" s="1"/>
  <c r="U766" i="1" s="1"/>
  <c r="Y766" i="1" s="1"/>
  <c r="G767" i="1" s="1"/>
  <c r="K766" i="1"/>
  <c r="M766" i="1" s="1"/>
  <c r="S766" i="1" s="1"/>
  <c r="W766" i="1" s="1"/>
  <c r="E767" i="1" s="1"/>
  <c r="P766" i="1"/>
  <c r="T766" i="1" s="1"/>
  <c r="X766" i="1" s="1"/>
  <c r="F767" i="1" s="1"/>
  <c r="O767" i="1" l="1"/>
  <c r="J766" i="1"/>
  <c r="L766" i="1" s="1"/>
  <c r="R766" i="1" s="1"/>
  <c r="V766" i="1" s="1"/>
  <c r="D767" i="1" s="1"/>
  <c r="N767" i="1" l="1"/>
  <c r="H767" i="1"/>
  <c r="I767" i="1" l="1"/>
  <c r="K767" i="1"/>
  <c r="M767" i="1" s="1"/>
  <c r="S767" i="1" s="1"/>
  <c r="W767" i="1" s="1"/>
  <c r="E768" i="1" s="1"/>
  <c r="Q767" i="1"/>
  <c r="U767" i="1" s="1"/>
  <c r="Y767" i="1" s="1"/>
  <c r="G768" i="1" s="1"/>
  <c r="J767" i="1"/>
  <c r="L767" i="1" s="1"/>
  <c r="R767" i="1" s="1"/>
  <c r="V767" i="1" s="1"/>
  <c r="D768" i="1" s="1"/>
  <c r="P767" i="1"/>
  <c r="T767" i="1" s="1"/>
  <c r="X767" i="1" s="1"/>
  <c r="F768" i="1" s="1"/>
  <c r="H768" i="1" l="1"/>
  <c r="I768" i="1" s="1"/>
  <c r="J768" i="1" s="1"/>
  <c r="L768" i="1" s="1"/>
  <c r="R768" i="1" s="1"/>
  <c r="V768" i="1" s="1"/>
  <c r="D769" i="1" s="1"/>
  <c r="N768" i="1"/>
  <c r="O768" i="1"/>
  <c r="K768" i="1" l="1"/>
  <c r="M768" i="1" s="1"/>
  <c r="S768" i="1" s="1"/>
  <c r="W768" i="1" s="1"/>
  <c r="E769" i="1" s="1"/>
  <c r="H769" i="1" s="1"/>
  <c r="Q768" i="1"/>
  <c r="U768" i="1" s="1"/>
  <c r="Y768" i="1" s="1"/>
  <c r="G769" i="1" s="1"/>
  <c r="P768" i="1"/>
  <c r="T768" i="1" s="1"/>
  <c r="X768" i="1" s="1"/>
  <c r="F769" i="1" s="1"/>
  <c r="N769" i="1" s="1"/>
  <c r="I769" i="1" l="1"/>
  <c r="K769" i="1" s="1"/>
  <c r="M769" i="1" s="1"/>
  <c r="S769" i="1" s="1"/>
  <c r="W769" i="1" s="1"/>
  <c r="E770" i="1" s="1"/>
  <c r="O769" i="1"/>
  <c r="Q769" i="1" s="1"/>
  <c r="U769" i="1" s="1"/>
  <c r="Y769" i="1" s="1"/>
  <c r="G770" i="1" s="1"/>
  <c r="O770" i="1" l="1"/>
  <c r="J769" i="1"/>
  <c r="L769" i="1" s="1"/>
  <c r="R769" i="1" s="1"/>
  <c r="V769" i="1" s="1"/>
  <c r="D770" i="1" s="1"/>
  <c r="P769" i="1"/>
  <c r="T769" i="1" s="1"/>
  <c r="X769" i="1" s="1"/>
  <c r="F770" i="1" s="1"/>
  <c r="H770" i="1" l="1"/>
  <c r="N770" i="1"/>
  <c r="I770" i="1" l="1"/>
  <c r="J770" i="1" l="1"/>
  <c r="L770" i="1" s="1"/>
  <c r="R770" i="1" s="1"/>
  <c r="V770" i="1" s="1"/>
  <c r="D771" i="1" s="1"/>
  <c r="Q770" i="1"/>
  <c r="U770" i="1" s="1"/>
  <c r="Y770" i="1" s="1"/>
  <c r="G771" i="1" s="1"/>
  <c r="K770" i="1"/>
  <c r="M770" i="1" s="1"/>
  <c r="S770" i="1" s="1"/>
  <c r="W770" i="1" s="1"/>
  <c r="E771" i="1" s="1"/>
  <c r="P770" i="1"/>
  <c r="T770" i="1" s="1"/>
  <c r="X770" i="1" s="1"/>
  <c r="F771" i="1" s="1"/>
  <c r="N771" i="1" s="1"/>
  <c r="O771" i="1" l="1"/>
  <c r="H771" i="1"/>
  <c r="I771" i="1" s="1"/>
  <c r="J771" i="1" l="1"/>
  <c r="L771" i="1" s="1"/>
  <c r="R771" i="1" s="1"/>
  <c r="V771" i="1" s="1"/>
  <c r="D772" i="1" s="1"/>
  <c r="Q771" i="1"/>
  <c r="U771" i="1" s="1"/>
  <c r="Y771" i="1" s="1"/>
  <c r="G772" i="1" s="1"/>
  <c r="P771" i="1"/>
  <c r="T771" i="1" s="1"/>
  <c r="X771" i="1" s="1"/>
  <c r="F772" i="1" s="1"/>
  <c r="K771" i="1"/>
  <c r="M771" i="1" s="1"/>
  <c r="S771" i="1" s="1"/>
  <c r="W771" i="1" s="1"/>
  <c r="E772" i="1" s="1"/>
  <c r="O772" i="1" l="1"/>
  <c r="H772" i="1"/>
  <c r="I772" i="1" s="1"/>
  <c r="J772" i="1" s="1"/>
  <c r="L772" i="1" s="1"/>
  <c r="R772" i="1" s="1"/>
  <c r="V772" i="1" s="1"/>
  <c r="D773" i="1" s="1"/>
  <c r="N772" i="1"/>
  <c r="P772" i="1" l="1"/>
  <c r="T772" i="1" s="1"/>
  <c r="X772" i="1" s="1"/>
  <c r="F773" i="1" s="1"/>
  <c r="N773" i="1" s="1"/>
  <c r="K772" i="1"/>
  <c r="M772" i="1" s="1"/>
  <c r="S772" i="1" s="1"/>
  <c r="W772" i="1" s="1"/>
  <c r="E773" i="1" s="1"/>
  <c r="Q772" i="1"/>
  <c r="U772" i="1" s="1"/>
  <c r="Y772" i="1" s="1"/>
  <c r="G773" i="1" s="1"/>
  <c r="O773" i="1" l="1"/>
  <c r="H773" i="1"/>
  <c r="I773" i="1" l="1"/>
  <c r="K773" i="1" s="1"/>
  <c r="M773" i="1" s="1"/>
  <c r="S773" i="1" s="1"/>
  <c r="W773" i="1" s="1"/>
  <c r="E774" i="1" s="1"/>
  <c r="P773" i="1"/>
  <c r="T773" i="1" s="1"/>
  <c r="X773" i="1" s="1"/>
  <c r="F774" i="1" s="1"/>
  <c r="J773" i="1" l="1"/>
  <c r="L773" i="1" s="1"/>
  <c r="R773" i="1" s="1"/>
  <c r="V773" i="1" s="1"/>
  <c r="D774" i="1" s="1"/>
  <c r="Q773" i="1"/>
  <c r="U773" i="1" s="1"/>
  <c r="Y773" i="1" s="1"/>
  <c r="G774" i="1" s="1"/>
  <c r="O774" i="1" s="1"/>
  <c r="H774" i="1" l="1"/>
  <c r="N774" i="1"/>
  <c r="I774" i="1" l="1"/>
  <c r="J774" i="1" s="1"/>
  <c r="L774" i="1" s="1"/>
  <c r="R774" i="1" s="1"/>
  <c r="V774" i="1" s="1"/>
  <c r="D775" i="1" s="1"/>
  <c r="K774" i="1"/>
  <c r="M774" i="1" s="1"/>
  <c r="S774" i="1" s="1"/>
  <c r="W774" i="1" s="1"/>
  <c r="E775" i="1" s="1"/>
  <c r="P774" i="1"/>
  <c r="T774" i="1" s="1"/>
  <c r="X774" i="1" s="1"/>
  <c r="F775" i="1" s="1"/>
  <c r="Q774" i="1"/>
  <c r="U774" i="1" s="1"/>
  <c r="Y774" i="1" s="1"/>
  <c r="G775" i="1" s="1"/>
  <c r="O775" i="1" l="1"/>
  <c r="H775" i="1"/>
  <c r="I775" i="1" s="1"/>
  <c r="Q775" i="1" s="1"/>
  <c r="U775" i="1" s="1"/>
  <c r="Y775" i="1" s="1"/>
  <c r="G776" i="1" s="1"/>
  <c r="N775" i="1"/>
  <c r="P775" i="1" l="1"/>
  <c r="T775" i="1" s="1"/>
  <c r="X775" i="1" s="1"/>
  <c r="F776" i="1" s="1"/>
  <c r="J775" i="1"/>
  <c r="L775" i="1" s="1"/>
  <c r="R775" i="1" s="1"/>
  <c r="V775" i="1" s="1"/>
  <c r="D776" i="1" s="1"/>
  <c r="K775" i="1"/>
  <c r="M775" i="1" s="1"/>
  <c r="S775" i="1" s="1"/>
  <c r="W775" i="1" s="1"/>
  <c r="E776" i="1" s="1"/>
  <c r="O776" i="1" s="1"/>
  <c r="H776" i="1" l="1"/>
  <c r="I776" i="1" s="1"/>
  <c r="K776" i="1" s="1"/>
  <c r="M776" i="1" s="1"/>
  <c r="S776" i="1" s="1"/>
  <c r="W776" i="1" s="1"/>
  <c r="E777" i="1" s="1"/>
  <c r="N776" i="1"/>
  <c r="J776" i="1" l="1"/>
  <c r="L776" i="1" s="1"/>
  <c r="R776" i="1" s="1"/>
  <c r="V776" i="1" s="1"/>
  <c r="D777" i="1" s="1"/>
  <c r="P776" i="1"/>
  <c r="T776" i="1" s="1"/>
  <c r="X776" i="1" s="1"/>
  <c r="F777" i="1" s="1"/>
  <c r="N777" i="1" s="1"/>
  <c r="H777" i="1"/>
  <c r="I777" i="1" s="1"/>
  <c r="Q776" i="1"/>
  <c r="U776" i="1" s="1"/>
  <c r="Y776" i="1" s="1"/>
  <c r="G777" i="1" s="1"/>
  <c r="O777" i="1" s="1"/>
  <c r="Q777" i="1" l="1"/>
  <c r="U777" i="1" s="1"/>
  <c r="Y777" i="1" s="1"/>
  <c r="G778" i="1" s="1"/>
  <c r="J777" i="1"/>
  <c r="L777" i="1" s="1"/>
  <c r="R777" i="1" s="1"/>
  <c r="V777" i="1" s="1"/>
  <c r="D778" i="1" s="1"/>
  <c r="K777" i="1"/>
  <c r="M777" i="1" s="1"/>
  <c r="S777" i="1" s="1"/>
  <c r="W777" i="1" s="1"/>
  <c r="E778" i="1" s="1"/>
  <c r="P777" i="1"/>
  <c r="T777" i="1" s="1"/>
  <c r="X777" i="1" s="1"/>
  <c r="F778" i="1" s="1"/>
  <c r="O778" i="1" l="1"/>
  <c r="H778" i="1"/>
  <c r="I778" i="1" s="1"/>
  <c r="J778" i="1" s="1"/>
  <c r="L778" i="1" s="1"/>
  <c r="R778" i="1" s="1"/>
  <c r="V778" i="1" s="1"/>
  <c r="D779" i="1" s="1"/>
  <c r="N778" i="1"/>
  <c r="P778" i="1" l="1"/>
  <c r="T778" i="1" s="1"/>
  <c r="X778" i="1" s="1"/>
  <c r="F779" i="1" s="1"/>
  <c r="N779" i="1" s="1"/>
  <c r="K778" i="1"/>
  <c r="M778" i="1" s="1"/>
  <c r="S778" i="1" s="1"/>
  <c r="W778" i="1" s="1"/>
  <c r="E779" i="1" s="1"/>
  <c r="Q778" i="1"/>
  <c r="U778" i="1" s="1"/>
  <c r="Y778" i="1" s="1"/>
  <c r="G779" i="1" s="1"/>
  <c r="O779" i="1" l="1"/>
  <c r="H779" i="1"/>
  <c r="I779" i="1" l="1"/>
  <c r="Q779" i="1" s="1"/>
  <c r="U779" i="1" s="1"/>
  <c r="Y779" i="1" s="1"/>
  <c r="G780" i="1" s="1"/>
  <c r="P779" i="1"/>
  <c r="T779" i="1" s="1"/>
  <c r="X779" i="1" s="1"/>
  <c r="F780" i="1" s="1"/>
  <c r="K779" i="1" l="1"/>
  <c r="M779" i="1" s="1"/>
  <c r="S779" i="1" s="1"/>
  <c r="W779" i="1" s="1"/>
  <c r="E780" i="1" s="1"/>
  <c r="O780" i="1" s="1"/>
  <c r="J779" i="1"/>
  <c r="L779" i="1" s="1"/>
  <c r="R779" i="1" s="1"/>
  <c r="V779" i="1" s="1"/>
  <c r="D780" i="1" s="1"/>
  <c r="H780" i="1" l="1"/>
  <c r="N780" i="1"/>
  <c r="I780" i="1" l="1"/>
  <c r="K780" i="1"/>
  <c r="M780" i="1" s="1"/>
  <c r="S780" i="1" s="1"/>
  <c r="W780" i="1" s="1"/>
  <c r="E781" i="1" s="1"/>
  <c r="J780" i="1" l="1"/>
  <c r="L780" i="1" s="1"/>
  <c r="R780" i="1" s="1"/>
  <c r="V780" i="1" s="1"/>
  <c r="D781" i="1" s="1"/>
  <c r="Q780" i="1"/>
  <c r="U780" i="1" s="1"/>
  <c r="Y780" i="1" s="1"/>
  <c r="G781" i="1" s="1"/>
  <c r="O781" i="1" s="1"/>
  <c r="P780" i="1"/>
  <c r="T780" i="1" s="1"/>
  <c r="X780" i="1" s="1"/>
  <c r="F781" i="1" s="1"/>
  <c r="N781" i="1" l="1"/>
  <c r="H781" i="1"/>
  <c r="I781" i="1" l="1"/>
  <c r="J781" i="1" s="1"/>
  <c r="L781" i="1" s="1"/>
  <c r="R781" i="1" s="1"/>
  <c r="V781" i="1" s="1"/>
  <c r="D782" i="1" s="1"/>
  <c r="K781" i="1"/>
  <c r="M781" i="1" s="1"/>
  <c r="S781" i="1" s="1"/>
  <c r="W781" i="1" s="1"/>
  <c r="E782" i="1" s="1"/>
  <c r="Q781" i="1"/>
  <c r="U781" i="1" s="1"/>
  <c r="Y781" i="1" s="1"/>
  <c r="G782" i="1" s="1"/>
  <c r="O782" i="1" l="1"/>
  <c r="H782" i="1"/>
  <c r="I782" i="1" s="1"/>
  <c r="P781" i="1"/>
  <c r="T781" i="1" s="1"/>
  <c r="X781" i="1" s="1"/>
  <c r="F782" i="1" s="1"/>
  <c r="N782" i="1" s="1"/>
  <c r="P782" i="1" l="1"/>
  <c r="T782" i="1" s="1"/>
  <c r="X782" i="1" s="1"/>
  <c r="F783" i="1" s="1"/>
  <c r="J782" i="1"/>
  <c r="L782" i="1" s="1"/>
  <c r="R782" i="1" s="1"/>
  <c r="V782" i="1" s="1"/>
  <c r="D783" i="1" s="1"/>
  <c r="K782" i="1"/>
  <c r="M782" i="1" s="1"/>
  <c r="S782" i="1" s="1"/>
  <c r="W782" i="1" s="1"/>
  <c r="E783" i="1" s="1"/>
  <c r="Q782" i="1"/>
  <c r="U782" i="1" s="1"/>
  <c r="Y782" i="1" s="1"/>
  <c r="G783" i="1" s="1"/>
  <c r="O783" i="1" l="1"/>
  <c r="N783" i="1"/>
  <c r="H783" i="1"/>
  <c r="I783" i="1" s="1"/>
  <c r="J783" i="1" l="1"/>
  <c r="L783" i="1" s="1"/>
  <c r="R783" i="1" s="1"/>
  <c r="V783" i="1" s="1"/>
  <c r="D784" i="1" s="1"/>
  <c r="K783" i="1"/>
  <c r="M783" i="1" s="1"/>
  <c r="S783" i="1" s="1"/>
  <c r="W783" i="1" s="1"/>
  <c r="E784" i="1" s="1"/>
  <c r="P783" i="1"/>
  <c r="T783" i="1" s="1"/>
  <c r="X783" i="1" s="1"/>
  <c r="F784" i="1" s="1"/>
  <c r="Q783" i="1"/>
  <c r="U783" i="1" s="1"/>
  <c r="Y783" i="1" s="1"/>
  <c r="G784" i="1" s="1"/>
  <c r="O784" i="1" l="1"/>
  <c r="N784" i="1"/>
  <c r="H784" i="1"/>
  <c r="I784" i="1" s="1"/>
  <c r="P784" i="1" l="1"/>
  <c r="T784" i="1" s="1"/>
  <c r="X784" i="1" s="1"/>
  <c r="F785" i="1" s="1"/>
  <c r="J784" i="1"/>
  <c r="L784" i="1" s="1"/>
  <c r="R784" i="1" s="1"/>
  <c r="V784" i="1" s="1"/>
  <c r="D785" i="1" s="1"/>
  <c r="K784" i="1"/>
  <c r="M784" i="1" s="1"/>
  <c r="S784" i="1" s="1"/>
  <c r="W784" i="1" s="1"/>
  <c r="E785" i="1" s="1"/>
  <c r="Q784" i="1"/>
  <c r="U784" i="1" s="1"/>
  <c r="Y784" i="1" s="1"/>
  <c r="G785" i="1" s="1"/>
  <c r="O785" i="1" l="1"/>
  <c r="N785" i="1"/>
  <c r="H785" i="1"/>
  <c r="I785" i="1" s="1"/>
  <c r="J785" i="1" l="1"/>
  <c r="L785" i="1" s="1"/>
  <c r="R785" i="1" s="1"/>
  <c r="V785" i="1" s="1"/>
  <c r="D786" i="1" s="1"/>
  <c r="P785" i="1"/>
  <c r="T785" i="1" s="1"/>
  <c r="X785" i="1" s="1"/>
  <c r="F786" i="1" s="1"/>
  <c r="K785" i="1"/>
  <c r="M785" i="1" s="1"/>
  <c r="S785" i="1" s="1"/>
  <c r="W785" i="1" s="1"/>
  <c r="E786" i="1" s="1"/>
  <c r="H786" i="1" s="1"/>
  <c r="Q785" i="1"/>
  <c r="U785" i="1" s="1"/>
  <c r="Y785" i="1" s="1"/>
  <c r="G786" i="1" s="1"/>
  <c r="N786" i="1" l="1"/>
  <c r="I786" i="1"/>
  <c r="K786" i="1" s="1"/>
  <c r="M786" i="1" s="1"/>
  <c r="S786" i="1" s="1"/>
  <c r="W786" i="1" s="1"/>
  <c r="E787" i="1" s="1"/>
  <c r="O786" i="1"/>
  <c r="Q786" i="1" s="1"/>
  <c r="U786" i="1" s="1"/>
  <c r="Y786" i="1" s="1"/>
  <c r="G787" i="1" s="1"/>
  <c r="P786" i="1" l="1"/>
  <c r="T786" i="1" s="1"/>
  <c r="X786" i="1" s="1"/>
  <c r="F787" i="1" s="1"/>
  <c r="J786" i="1"/>
  <c r="L786" i="1" s="1"/>
  <c r="R786" i="1" s="1"/>
  <c r="V786" i="1" s="1"/>
  <c r="D787" i="1" s="1"/>
  <c r="N787" i="1" s="1"/>
  <c r="O787" i="1"/>
  <c r="H787" i="1" l="1"/>
  <c r="I787" i="1" s="1"/>
  <c r="J787" i="1" s="1"/>
  <c r="L787" i="1" s="1"/>
  <c r="R787" i="1" s="1"/>
  <c r="V787" i="1" s="1"/>
  <c r="D788" i="1" s="1"/>
  <c r="Q787" i="1"/>
  <c r="U787" i="1" s="1"/>
  <c r="Y787" i="1" s="1"/>
  <c r="G788" i="1" s="1"/>
  <c r="P787" i="1"/>
  <c r="T787" i="1" s="1"/>
  <c r="X787" i="1" s="1"/>
  <c r="F788" i="1" s="1"/>
  <c r="N788" i="1" l="1"/>
  <c r="K787" i="1"/>
  <c r="M787" i="1" s="1"/>
  <c r="S787" i="1" s="1"/>
  <c r="W787" i="1" s="1"/>
  <c r="E788" i="1" s="1"/>
  <c r="H788" i="1" s="1"/>
  <c r="I788" i="1" s="1"/>
  <c r="J788" i="1" s="1"/>
  <c r="L788" i="1" s="1"/>
  <c r="R788" i="1" s="1"/>
  <c r="V788" i="1" s="1"/>
  <c r="D789" i="1" s="1"/>
  <c r="K788" i="1" l="1"/>
  <c r="M788" i="1" s="1"/>
  <c r="S788" i="1" s="1"/>
  <c r="W788" i="1" s="1"/>
  <c r="E789" i="1" s="1"/>
  <c r="P788" i="1"/>
  <c r="T788" i="1" s="1"/>
  <c r="X788" i="1" s="1"/>
  <c r="F789" i="1" s="1"/>
  <c r="O788" i="1"/>
  <c r="Q788" i="1" s="1"/>
  <c r="U788" i="1" s="1"/>
  <c r="Y788" i="1" s="1"/>
  <c r="G789" i="1" s="1"/>
  <c r="N789" i="1"/>
  <c r="H789" i="1"/>
  <c r="I789" i="1" s="1"/>
  <c r="K789" i="1" s="1"/>
  <c r="M789" i="1" s="1"/>
  <c r="S789" i="1" s="1"/>
  <c r="W789" i="1" s="1"/>
  <c r="E790" i="1" s="1"/>
  <c r="O789" i="1"/>
  <c r="Q789" i="1" l="1"/>
  <c r="U789" i="1" s="1"/>
  <c r="Y789" i="1" s="1"/>
  <c r="G790" i="1" s="1"/>
  <c r="J789" i="1"/>
  <c r="L789" i="1" s="1"/>
  <c r="R789" i="1" s="1"/>
  <c r="V789" i="1" s="1"/>
  <c r="D790" i="1" s="1"/>
  <c r="H790" i="1" s="1"/>
  <c r="O790" i="1"/>
  <c r="P789" i="1"/>
  <c r="T789" i="1" s="1"/>
  <c r="X789" i="1" s="1"/>
  <c r="F790" i="1" s="1"/>
  <c r="I790" i="1" l="1"/>
  <c r="J790" i="1" s="1"/>
  <c r="L790" i="1" s="1"/>
  <c r="R790" i="1" s="1"/>
  <c r="V790" i="1" s="1"/>
  <c r="D791" i="1" s="1"/>
  <c r="K790" i="1"/>
  <c r="M790" i="1" s="1"/>
  <c r="S790" i="1" s="1"/>
  <c r="W790" i="1" s="1"/>
  <c r="E791" i="1" s="1"/>
  <c r="Q790" i="1"/>
  <c r="U790" i="1" s="1"/>
  <c r="Y790" i="1" s="1"/>
  <c r="G791" i="1" s="1"/>
  <c r="N790" i="1"/>
  <c r="P790" i="1" s="1"/>
  <c r="T790" i="1" s="1"/>
  <c r="X790" i="1" s="1"/>
  <c r="F791" i="1" s="1"/>
  <c r="O791" i="1" l="1"/>
  <c r="N791" i="1"/>
  <c r="H791" i="1"/>
  <c r="I791" i="1" s="1"/>
  <c r="J791" i="1" l="1"/>
  <c r="L791" i="1" s="1"/>
  <c r="R791" i="1" s="1"/>
  <c r="V791" i="1" s="1"/>
  <c r="D792" i="1" s="1"/>
  <c r="K791" i="1"/>
  <c r="M791" i="1" s="1"/>
  <c r="S791" i="1" s="1"/>
  <c r="W791" i="1" s="1"/>
  <c r="E792" i="1" s="1"/>
  <c r="P791" i="1"/>
  <c r="T791" i="1" s="1"/>
  <c r="X791" i="1" s="1"/>
  <c r="F792" i="1" s="1"/>
  <c r="Q791" i="1"/>
  <c r="U791" i="1" s="1"/>
  <c r="Y791" i="1" s="1"/>
  <c r="G792" i="1" s="1"/>
  <c r="H792" i="1" l="1"/>
  <c r="I792" i="1" s="1"/>
  <c r="K792" i="1" s="1"/>
  <c r="M792" i="1" s="1"/>
  <c r="S792" i="1" s="1"/>
  <c r="W792" i="1" s="1"/>
  <c r="E793" i="1" s="1"/>
  <c r="O792" i="1"/>
  <c r="N792" i="1"/>
  <c r="P792" i="1" l="1"/>
  <c r="T792" i="1" s="1"/>
  <c r="X792" i="1" s="1"/>
  <c r="F793" i="1" s="1"/>
  <c r="J792" i="1"/>
  <c r="L792" i="1" s="1"/>
  <c r="R792" i="1" s="1"/>
  <c r="V792" i="1" s="1"/>
  <c r="D793" i="1" s="1"/>
  <c r="H793" i="1" s="1"/>
  <c r="Q792" i="1"/>
  <c r="U792" i="1" s="1"/>
  <c r="Y792" i="1" s="1"/>
  <c r="G793" i="1" s="1"/>
  <c r="O793" i="1" s="1"/>
  <c r="I793" i="1" l="1"/>
  <c r="J793" i="1"/>
  <c r="L793" i="1" s="1"/>
  <c r="R793" i="1" s="1"/>
  <c r="V793" i="1" s="1"/>
  <c r="D794" i="1" s="1"/>
  <c r="Q793" i="1"/>
  <c r="U793" i="1" s="1"/>
  <c r="Y793" i="1" s="1"/>
  <c r="G794" i="1" s="1"/>
  <c r="N793" i="1"/>
  <c r="P793" i="1"/>
  <c r="T793" i="1" s="1"/>
  <c r="X793" i="1" s="1"/>
  <c r="F794" i="1" s="1"/>
  <c r="N794" i="1" s="1"/>
  <c r="K793" i="1"/>
  <c r="M793" i="1" s="1"/>
  <c r="S793" i="1" s="1"/>
  <c r="W793" i="1" s="1"/>
  <c r="E794" i="1" s="1"/>
  <c r="O794" i="1" l="1"/>
  <c r="H794" i="1"/>
  <c r="I794" i="1" l="1"/>
  <c r="Q794" i="1" s="1"/>
  <c r="U794" i="1" s="1"/>
  <c r="Y794" i="1" s="1"/>
  <c r="G795" i="1" s="1"/>
  <c r="K794" i="1"/>
  <c r="M794" i="1" s="1"/>
  <c r="S794" i="1" s="1"/>
  <c r="W794" i="1" s="1"/>
  <c r="E795" i="1" s="1"/>
  <c r="P794" i="1"/>
  <c r="T794" i="1" s="1"/>
  <c r="X794" i="1" s="1"/>
  <c r="F795" i="1" s="1"/>
  <c r="O795" i="1" l="1"/>
  <c r="J794" i="1"/>
  <c r="L794" i="1" s="1"/>
  <c r="R794" i="1" s="1"/>
  <c r="V794" i="1" s="1"/>
  <c r="D795" i="1" s="1"/>
  <c r="N795" i="1" l="1"/>
  <c r="H795" i="1"/>
  <c r="I795" i="1" l="1"/>
  <c r="K795" i="1"/>
  <c r="M795" i="1" s="1"/>
  <c r="S795" i="1" s="1"/>
  <c r="W795" i="1" s="1"/>
  <c r="E796" i="1" s="1"/>
  <c r="P795" i="1"/>
  <c r="T795" i="1" s="1"/>
  <c r="X795" i="1" s="1"/>
  <c r="F796" i="1" s="1"/>
  <c r="Q795" i="1" l="1"/>
  <c r="U795" i="1" s="1"/>
  <c r="Y795" i="1" s="1"/>
  <c r="G796" i="1" s="1"/>
  <c r="O796" i="1" s="1"/>
  <c r="J795" i="1"/>
  <c r="L795" i="1" s="1"/>
  <c r="R795" i="1" s="1"/>
  <c r="V795" i="1" s="1"/>
  <c r="D796" i="1" s="1"/>
  <c r="H796" i="1" l="1"/>
  <c r="N796" i="1"/>
  <c r="I796" i="1" l="1"/>
  <c r="J796" i="1" s="1"/>
  <c r="L796" i="1" s="1"/>
  <c r="R796" i="1" s="1"/>
  <c r="V796" i="1" s="1"/>
  <c r="D797" i="1" s="1"/>
  <c r="K796" i="1"/>
  <c r="M796" i="1" s="1"/>
  <c r="S796" i="1" s="1"/>
  <c r="W796" i="1" s="1"/>
  <c r="E797" i="1" s="1"/>
  <c r="P796" i="1"/>
  <c r="T796" i="1" s="1"/>
  <c r="X796" i="1" s="1"/>
  <c r="F797" i="1" s="1"/>
  <c r="Q796" i="1"/>
  <c r="U796" i="1" s="1"/>
  <c r="Y796" i="1" s="1"/>
  <c r="G797" i="1" s="1"/>
  <c r="O797" i="1" l="1"/>
  <c r="H797" i="1"/>
  <c r="I797" i="1" s="1"/>
  <c r="K797" i="1" s="1"/>
  <c r="M797" i="1" s="1"/>
  <c r="S797" i="1" s="1"/>
  <c r="W797" i="1" s="1"/>
  <c r="E798" i="1" s="1"/>
  <c r="N797" i="1"/>
  <c r="P797" i="1" l="1"/>
  <c r="T797" i="1" s="1"/>
  <c r="X797" i="1" s="1"/>
  <c r="F798" i="1" s="1"/>
  <c r="J797" i="1"/>
  <c r="L797" i="1" s="1"/>
  <c r="R797" i="1" s="1"/>
  <c r="V797" i="1" s="1"/>
  <c r="D798" i="1" s="1"/>
  <c r="H798" i="1" s="1"/>
  <c r="I798" i="1" s="1"/>
  <c r="Q797" i="1"/>
  <c r="U797" i="1" s="1"/>
  <c r="Y797" i="1" s="1"/>
  <c r="G798" i="1" s="1"/>
  <c r="O798" i="1" s="1"/>
  <c r="N798" i="1" l="1"/>
  <c r="P798" i="1" s="1"/>
  <c r="T798" i="1" s="1"/>
  <c r="X798" i="1" s="1"/>
  <c r="F799" i="1" s="1"/>
  <c r="J798" i="1"/>
  <c r="L798" i="1" s="1"/>
  <c r="R798" i="1" s="1"/>
  <c r="V798" i="1" s="1"/>
  <c r="D799" i="1" s="1"/>
  <c r="K798" i="1"/>
  <c r="M798" i="1" s="1"/>
  <c r="S798" i="1" s="1"/>
  <c r="W798" i="1" s="1"/>
  <c r="E799" i="1" s="1"/>
  <c r="Q798" i="1"/>
  <c r="U798" i="1" s="1"/>
  <c r="Y798" i="1" s="1"/>
  <c r="G799" i="1" s="1"/>
  <c r="N799" i="1" l="1"/>
  <c r="H799" i="1"/>
  <c r="I799" i="1" s="1"/>
  <c r="J799" i="1" s="1"/>
  <c r="L799" i="1" s="1"/>
  <c r="R799" i="1" s="1"/>
  <c r="V799" i="1" s="1"/>
  <c r="D800" i="1" s="1"/>
  <c r="O799" i="1"/>
  <c r="K799" i="1" l="1"/>
  <c r="M799" i="1" s="1"/>
  <c r="S799" i="1" s="1"/>
  <c r="W799" i="1" s="1"/>
  <c r="E800" i="1" s="1"/>
  <c r="Q799" i="1"/>
  <c r="U799" i="1" s="1"/>
  <c r="Y799" i="1" s="1"/>
  <c r="G800" i="1" s="1"/>
  <c r="O800" i="1" s="1"/>
  <c r="H800" i="1"/>
  <c r="I800" i="1" s="1"/>
  <c r="P799" i="1"/>
  <c r="T799" i="1" s="1"/>
  <c r="X799" i="1" s="1"/>
  <c r="F800" i="1" s="1"/>
  <c r="N800" i="1" s="1"/>
  <c r="P800" i="1" s="1"/>
  <c r="T800" i="1" s="1"/>
  <c r="X800" i="1" s="1"/>
  <c r="F801" i="1" s="1"/>
  <c r="K800" i="1" l="1"/>
  <c r="M800" i="1" s="1"/>
  <c r="S800" i="1" s="1"/>
  <c r="W800" i="1" s="1"/>
  <c r="E801" i="1" s="1"/>
  <c r="Q800" i="1"/>
  <c r="U800" i="1" s="1"/>
  <c r="Y800" i="1" s="1"/>
  <c r="G801" i="1" s="1"/>
  <c r="J800" i="1"/>
  <c r="L800" i="1" s="1"/>
  <c r="R800" i="1" s="1"/>
  <c r="V800" i="1" s="1"/>
  <c r="D801" i="1" s="1"/>
  <c r="O801" i="1" l="1"/>
  <c r="H801" i="1"/>
  <c r="N801" i="1"/>
  <c r="I801" i="1" l="1"/>
  <c r="J801" i="1" l="1"/>
  <c r="L801" i="1" s="1"/>
  <c r="R801" i="1" s="1"/>
  <c r="V801" i="1" s="1"/>
  <c r="D802" i="1" s="1"/>
  <c r="Q801" i="1"/>
  <c r="U801" i="1" s="1"/>
  <c r="Y801" i="1" s="1"/>
  <c r="G802" i="1" s="1"/>
  <c r="K801" i="1"/>
  <c r="M801" i="1" s="1"/>
  <c r="S801" i="1" s="1"/>
  <c r="W801" i="1" s="1"/>
  <c r="E802" i="1" s="1"/>
  <c r="O802" i="1" s="1"/>
  <c r="P801" i="1"/>
  <c r="T801" i="1" s="1"/>
  <c r="X801" i="1" s="1"/>
  <c r="F802" i="1" s="1"/>
  <c r="N802" i="1" l="1"/>
  <c r="H802" i="1"/>
  <c r="I802" i="1" s="1"/>
  <c r="K802" i="1" s="1"/>
  <c r="M802" i="1" s="1"/>
  <c r="S802" i="1" s="1"/>
  <c r="W802" i="1" s="1"/>
  <c r="E803" i="1" s="1"/>
  <c r="J802" i="1" l="1"/>
  <c r="L802" i="1" s="1"/>
  <c r="R802" i="1" s="1"/>
  <c r="V802" i="1" s="1"/>
  <c r="D803" i="1" s="1"/>
  <c r="P802" i="1"/>
  <c r="T802" i="1" s="1"/>
  <c r="X802" i="1" s="1"/>
  <c r="F803" i="1" s="1"/>
  <c r="Q802" i="1"/>
  <c r="U802" i="1" s="1"/>
  <c r="Y802" i="1" s="1"/>
  <c r="G803" i="1" s="1"/>
  <c r="O803" i="1" s="1"/>
  <c r="H803" i="1" l="1"/>
  <c r="N803" i="1"/>
  <c r="I803" i="1" l="1"/>
  <c r="J803" i="1" s="1"/>
  <c r="L803" i="1" s="1"/>
  <c r="R803" i="1" s="1"/>
  <c r="V803" i="1" s="1"/>
  <c r="D804" i="1" s="1"/>
  <c r="K803" i="1"/>
  <c r="M803" i="1" s="1"/>
  <c r="S803" i="1" s="1"/>
  <c r="W803" i="1" s="1"/>
  <c r="E804" i="1" s="1"/>
  <c r="P803" i="1"/>
  <c r="T803" i="1" s="1"/>
  <c r="X803" i="1" s="1"/>
  <c r="F804" i="1" s="1"/>
  <c r="Q803" i="1"/>
  <c r="U803" i="1" s="1"/>
  <c r="Y803" i="1" s="1"/>
  <c r="G804" i="1" s="1"/>
  <c r="O804" i="1" l="1"/>
  <c r="N804" i="1"/>
  <c r="H804" i="1"/>
  <c r="I804" i="1" s="1"/>
  <c r="P804" i="1" l="1"/>
  <c r="T804" i="1" s="1"/>
  <c r="X804" i="1" s="1"/>
  <c r="F805" i="1" s="1"/>
  <c r="J804" i="1"/>
  <c r="L804" i="1" s="1"/>
  <c r="R804" i="1" s="1"/>
  <c r="V804" i="1" s="1"/>
  <c r="D805" i="1" s="1"/>
  <c r="K804" i="1"/>
  <c r="M804" i="1" s="1"/>
  <c r="S804" i="1" s="1"/>
  <c r="W804" i="1" s="1"/>
  <c r="E805" i="1" s="1"/>
  <c r="Q804" i="1"/>
  <c r="U804" i="1" s="1"/>
  <c r="Y804" i="1" s="1"/>
  <c r="G805" i="1" s="1"/>
  <c r="N805" i="1" l="1"/>
  <c r="H805" i="1"/>
  <c r="I805" i="1" s="1"/>
  <c r="J805" i="1" s="1"/>
  <c r="L805" i="1" s="1"/>
  <c r="R805" i="1" s="1"/>
  <c r="V805" i="1" s="1"/>
  <c r="D806" i="1" s="1"/>
  <c r="O805" i="1"/>
  <c r="K805" i="1" l="1"/>
  <c r="M805" i="1" s="1"/>
  <c r="S805" i="1" s="1"/>
  <c r="W805" i="1" s="1"/>
  <c r="E806" i="1" s="1"/>
  <c r="H806" i="1" s="1"/>
  <c r="Q805" i="1"/>
  <c r="U805" i="1" s="1"/>
  <c r="Y805" i="1" s="1"/>
  <c r="G806" i="1" s="1"/>
  <c r="P805" i="1"/>
  <c r="T805" i="1" s="1"/>
  <c r="X805" i="1" s="1"/>
  <c r="F806" i="1" s="1"/>
  <c r="N806" i="1" s="1"/>
  <c r="O806" i="1" l="1"/>
  <c r="I806" i="1"/>
  <c r="J806" i="1" s="1"/>
  <c r="L806" i="1" s="1"/>
  <c r="R806" i="1" s="1"/>
  <c r="V806" i="1" s="1"/>
  <c r="D807" i="1" s="1"/>
  <c r="P806" i="1"/>
  <c r="T806" i="1" s="1"/>
  <c r="X806" i="1" s="1"/>
  <c r="F807" i="1" s="1"/>
  <c r="Q806" i="1" l="1"/>
  <c r="U806" i="1" s="1"/>
  <c r="Y806" i="1" s="1"/>
  <c r="G807" i="1" s="1"/>
  <c r="K806" i="1"/>
  <c r="M806" i="1" s="1"/>
  <c r="S806" i="1" s="1"/>
  <c r="W806" i="1" s="1"/>
  <c r="E807" i="1" s="1"/>
  <c r="O807" i="1" s="1"/>
  <c r="N807" i="1"/>
  <c r="H807" i="1"/>
  <c r="I807" i="1" l="1"/>
  <c r="J807" i="1" s="1"/>
  <c r="L807" i="1" s="1"/>
  <c r="R807" i="1" s="1"/>
  <c r="V807" i="1" s="1"/>
  <c r="D808" i="1" s="1"/>
  <c r="K807" i="1"/>
  <c r="M807" i="1" s="1"/>
  <c r="S807" i="1" s="1"/>
  <c r="W807" i="1" s="1"/>
  <c r="E808" i="1" s="1"/>
  <c r="Q807" i="1"/>
  <c r="U807" i="1" s="1"/>
  <c r="Y807" i="1" s="1"/>
  <c r="G808" i="1" s="1"/>
  <c r="H808" i="1" l="1"/>
  <c r="I808" i="1" s="1"/>
  <c r="K808" i="1" s="1"/>
  <c r="M808" i="1" s="1"/>
  <c r="S808" i="1" s="1"/>
  <c r="W808" i="1" s="1"/>
  <c r="E809" i="1" s="1"/>
  <c r="O808" i="1"/>
  <c r="P807" i="1"/>
  <c r="T807" i="1" s="1"/>
  <c r="X807" i="1" s="1"/>
  <c r="F808" i="1" s="1"/>
  <c r="N808" i="1" s="1"/>
  <c r="P808" i="1" l="1"/>
  <c r="T808" i="1" s="1"/>
  <c r="X808" i="1" s="1"/>
  <c r="F809" i="1" s="1"/>
  <c r="J808" i="1"/>
  <c r="L808" i="1" s="1"/>
  <c r="R808" i="1" s="1"/>
  <c r="V808" i="1" s="1"/>
  <c r="D809" i="1" s="1"/>
  <c r="Q808" i="1"/>
  <c r="U808" i="1" s="1"/>
  <c r="Y808" i="1" s="1"/>
  <c r="G809" i="1" s="1"/>
  <c r="O809" i="1" s="1"/>
  <c r="N809" i="1" l="1"/>
  <c r="H809" i="1"/>
  <c r="I809" i="1" l="1"/>
  <c r="J809" i="1" s="1"/>
  <c r="L809" i="1" s="1"/>
  <c r="R809" i="1" s="1"/>
  <c r="V809" i="1" s="1"/>
  <c r="D810" i="1" s="1"/>
  <c r="Q809" i="1"/>
  <c r="U809" i="1" s="1"/>
  <c r="Y809" i="1" s="1"/>
  <c r="G810" i="1" s="1"/>
  <c r="K809" i="1" l="1"/>
  <c r="M809" i="1" s="1"/>
  <c r="S809" i="1" s="1"/>
  <c r="W809" i="1" s="1"/>
  <c r="E810" i="1" s="1"/>
  <c r="H810" i="1" s="1"/>
  <c r="I810" i="1" s="1"/>
  <c r="J810" i="1" s="1"/>
  <c r="L810" i="1" s="1"/>
  <c r="R810" i="1" s="1"/>
  <c r="V810" i="1" s="1"/>
  <c r="D811" i="1" s="1"/>
  <c r="P809" i="1"/>
  <c r="T809" i="1" s="1"/>
  <c r="X809" i="1" s="1"/>
  <c r="F810" i="1" s="1"/>
  <c r="N810" i="1" s="1"/>
  <c r="P810" i="1" l="1"/>
  <c r="T810" i="1" s="1"/>
  <c r="X810" i="1" s="1"/>
  <c r="F811" i="1" s="1"/>
  <c r="N811" i="1" s="1"/>
  <c r="O810" i="1"/>
  <c r="Q810" i="1" s="1"/>
  <c r="U810" i="1" s="1"/>
  <c r="Y810" i="1" s="1"/>
  <c r="G811" i="1" s="1"/>
  <c r="K810" i="1"/>
  <c r="M810" i="1" s="1"/>
  <c r="S810" i="1" s="1"/>
  <c r="W810" i="1" s="1"/>
  <c r="E811" i="1" s="1"/>
  <c r="O811" i="1" l="1"/>
  <c r="H811" i="1"/>
  <c r="I811" i="1" l="1"/>
  <c r="K811" i="1" s="1"/>
  <c r="M811" i="1" s="1"/>
  <c r="S811" i="1" s="1"/>
  <c r="W811" i="1" s="1"/>
  <c r="E812" i="1" s="1"/>
  <c r="J811" i="1"/>
  <c r="L811" i="1" s="1"/>
  <c r="R811" i="1" s="1"/>
  <c r="V811" i="1" s="1"/>
  <c r="D812" i="1" s="1"/>
  <c r="Q811" i="1"/>
  <c r="U811" i="1" s="1"/>
  <c r="Y811" i="1" s="1"/>
  <c r="G812" i="1" s="1"/>
  <c r="O812" i="1" l="1"/>
  <c r="H812" i="1"/>
  <c r="I812" i="1" s="1"/>
  <c r="K812" i="1" s="1"/>
  <c r="M812" i="1" s="1"/>
  <c r="S812" i="1" s="1"/>
  <c r="W812" i="1" s="1"/>
  <c r="E813" i="1" s="1"/>
  <c r="P811" i="1"/>
  <c r="T811" i="1" s="1"/>
  <c r="X811" i="1" s="1"/>
  <c r="F812" i="1" s="1"/>
  <c r="N812" i="1" s="1"/>
  <c r="P812" i="1" l="1"/>
  <c r="T812" i="1" s="1"/>
  <c r="X812" i="1" s="1"/>
  <c r="F813" i="1" s="1"/>
  <c r="J812" i="1"/>
  <c r="L812" i="1" s="1"/>
  <c r="R812" i="1" s="1"/>
  <c r="V812" i="1" s="1"/>
  <c r="D813" i="1" s="1"/>
  <c r="Q812" i="1"/>
  <c r="U812" i="1" s="1"/>
  <c r="Y812" i="1" s="1"/>
  <c r="G813" i="1" s="1"/>
  <c r="O813" i="1" s="1"/>
  <c r="N813" i="1" l="1"/>
  <c r="H813" i="1"/>
  <c r="I813" i="1" l="1"/>
  <c r="J813" i="1" s="1"/>
  <c r="L813" i="1" s="1"/>
  <c r="R813" i="1" s="1"/>
  <c r="V813" i="1" s="1"/>
  <c r="D814" i="1" s="1"/>
  <c r="Q813" i="1" l="1"/>
  <c r="U813" i="1" s="1"/>
  <c r="Y813" i="1" s="1"/>
  <c r="G814" i="1" s="1"/>
  <c r="K813" i="1"/>
  <c r="M813" i="1" s="1"/>
  <c r="S813" i="1" s="1"/>
  <c r="W813" i="1" s="1"/>
  <c r="E814" i="1" s="1"/>
  <c r="O814" i="1" s="1"/>
  <c r="P813" i="1"/>
  <c r="T813" i="1" s="1"/>
  <c r="X813" i="1" s="1"/>
  <c r="F814" i="1" s="1"/>
  <c r="N814" i="1" s="1"/>
  <c r="H814" i="1" l="1"/>
  <c r="I814" i="1" l="1"/>
  <c r="K814" i="1" s="1"/>
  <c r="M814" i="1" s="1"/>
  <c r="S814" i="1" s="1"/>
  <c r="W814" i="1" s="1"/>
  <c r="E815" i="1" s="1"/>
  <c r="P814" i="1" l="1"/>
  <c r="T814" i="1" s="1"/>
  <c r="X814" i="1" s="1"/>
  <c r="F815" i="1" s="1"/>
  <c r="J814" i="1"/>
  <c r="L814" i="1" s="1"/>
  <c r="R814" i="1" s="1"/>
  <c r="V814" i="1" s="1"/>
  <c r="D815" i="1" s="1"/>
  <c r="Q814" i="1"/>
  <c r="U814" i="1" s="1"/>
  <c r="Y814" i="1" s="1"/>
  <c r="G815" i="1" s="1"/>
  <c r="H815" i="1" l="1"/>
  <c r="N815" i="1"/>
  <c r="O815" i="1"/>
  <c r="I815" i="1" l="1"/>
  <c r="J815" i="1" s="1"/>
  <c r="L815" i="1" s="1"/>
  <c r="R815" i="1" s="1"/>
  <c r="V815" i="1" s="1"/>
  <c r="D816" i="1" s="1"/>
  <c r="P815" i="1" l="1"/>
  <c r="T815" i="1" s="1"/>
  <c r="X815" i="1" s="1"/>
  <c r="F816" i="1" s="1"/>
  <c r="N816" i="1" s="1"/>
  <c r="K815" i="1"/>
  <c r="M815" i="1" s="1"/>
  <c r="S815" i="1" s="1"/>
  <c r="W815" i="1" s="1"/>
  <c r="E816" i="1" s="1"/>
  <c r="Q815" i="1"/>
  <c r="U815" i="1" s="1"/>
  <c r="Y815" i="1" s="1"/>
  <c r="G816" i="1" s="1"/>
  <c r="O816" i="1" l="1"/>
  <c r="H816" i="1"/>
  <c r="I816" i="1" l="1"/>
  <c r="Q816" i="1" s="1"/>
  <c r="U816" i="1" s="1"/>
  <c r="Y816" i="1" s="1"/>
  <c r="G817" i="1" s="1"/>
  <c r="P816" i="1"/>
  <c r="T816" i="1" s="1"/>
  <c r="X816" i="1" s="1"/>
  <c r="F817" i="1" s="1"/>
  <c r="K816" i="1" l="1"/>
  <c r="M816" i="1" s="1"/>
  <c r="S816" i="1" s="1"/>
  <c r="W816" i="1" s="1"/>
  <c r="E817" i="1" s="1"/>
  <c r="J816" i="1"/>
  <c r="L816" i="1" s="1"/>
  <c r="R816" i="1" s="1"/>
  <c r="V816" i="1" s="1"/>
  <c r="D817" i="1" s="1"/>
  <c r="N817" i="1" l="1"/>
  <c r="H817" i="1"/>
  <c r="I817" i="1" s="1"/>
  <c r="K817" i="1" s="1"/>
  <c r="M817" i="1" s="1"/>
  <c r="S817" i="1" s="1"/>
  <c r="W817" i="1" s="1"/>
  <c r="E818" i="1" s="1"/>
  <c r="O817" i="1"/>
  <c r="Q817" i="1" l="1"/>
  <c r="U817" i="1" s="1"/>
  <c r="Y817" i="1" s="1"/>
  <c r="G818" i="1" s="1"/>
  <c r="J817" i="1"/>
  <c r="L817" i="1" s="1"/>
  <c r="R817" i="1" s="1"/>
  <c r="V817" i="1" s="1"/>
  <c r="D818" i="1" s="1"/>
  <c r="O818" i="1"/>
  <c r="P817" i="1"/>
  <c r="T817" i="1" s="1"/>
  <c r="X817" i="1" s="1"/>
  <c r="F818" i="1" s="1"/>
  <c r="H818" i="1" l="1"/>
  <c r="N818" i="1"/>
  <c r="I818" i="1" l="1"/>
  <c r="J818" i="1" s="1"/>
  <c r="L818" i="1" s="1"/>
  <c r="R818" i="1" s="1"/>
  <c r="V818" i="1" s="1"/>
  <c r="D819" i="1" s="1"/>
  <c r="Q818" i="1"/>
  <c r="U818" i="1" s="1"/>
  <c r="Y818" i="1" s="1"/>
  <c r="G819" i="1" s="1"/>
  <c r="P818" i="1" l="1"/>
  <c r="T818" i="1" s="1"/>
  <c r="X818" i="1" s="1"/>
  <c r="F819" i="1" s="1"/>
  <c r="N819" i="1" s="1"/>
  <c r="K818" i="1"/>
  <c r="M818" i="1" s="1"/>
  <c r="S818" i="1" s="1"/>
  <c r="W818" i="1" s="1"/>
  <c r="E819" i="1" s="1"/>
  <c r="O819" i="1" l="1"/>
  <c r="H819" i="1"/>
  <c r="I819" i="1" l="1"/>
  <c r="Q819" i="1" s="1"/>
  <c r="U819" i="1" s="1"/>
  <c r="Y819" i="1" s="1"/>
  <c r="G820" i="1" s="1"/>
  <c r="P819" i="1" l="1"/>
  <c r="T819" i="1" s="1"/>
  <c r="X819" i="1" s="1"/>
  <c r="F820" i="1" s="1"/>
  <c r="K819" i="1"/>
  <c r="M819" i="1" s="1"/>
  <c r="S819" i="1" s="1"/>
  <c r="W819" i="1" s="1"/>
  <c r="E820" i="1" s="1"/>
  <c r="O820" i="1" s="1"/>
  <c r="J819" i="1"/>
  <c r="L819" i="1" s="1"/>
  <c r="R819" i="1" s="1"/>
  <c r="V819" i="1" s="1"/>
  <c r="D820" i="1" s="1"/>
  <c r="H820" i="1" l="1"/>
  <c r="N820" i="1"/>
  <c r="I820" i="1" l="1"/>
  <c r="Q820" i="1" l="1"/>
  <c r="U820" i="1" s="1"/>
  <c r="Y820" i="1" s="1"/>
  <c r="G821" i="1" s="1"/>
  <c r="J820" i="1"/>
  <c r="L820" i="1" s="1"/>
  <c r="R820" i="1" s="1"/>
  <c r="V820" i="1" s="1"/>
  <c r="D821" i="1" s="1"/>
  <c r="K820" i="1"/>
  <c r="M820" i="1" s="1"/>
  <c r="S820" i="1" s="1"/>
  <c r="W820" i="1" s="1"/>
  <c r="E821" i="1" s="1"/>
  <c r="P820" i="1"/>
  <c r="T820" i="1" s="1"/>
  <c r="X820" i="1" s="1"/>
  <c r="F821" i="1" s="1"/>
  <c r="N821" i="1" l="1"/>
  <c r="H821" i="1"/>
  <c r="I821" i="1" s="1"/>
  <c r="J821" i="1" s="1"/>
  <c r="L821" i="1" s="1"/>
  <c r="R821" i="1" s="1"/>
  <c r="V821" i="1" s="1"/>
  <c r="D822" i="1" s="1"/>
  <c r="O821" i="1"/>
  <c r="Q821" i="1" l="1"/>
  <c r="U821" i="1" s="1"/>
  <c r="Y821" i="1" s="1"/>
  <c r="G822" i="1" s="1"/>
  <c r="K821" i="1"/>
  <c r="M821" i="1" s="1"/>
  <c r="S821" i="1" s="1"/>
  <c r="W821" i="1" s="1"/>
  <c r="E822" i="1" s="1"/>
  <c r="H822" i="1" s="1"/>
  <c r="I822" i="1" s="1"/>
  <c r="P821" i="1"/>
  <c r="T821" i="1" s="1"/>
  <c r="X821" i="1" s="1"/>
  <c r="F822" i="1" s="1"/>
  <c r="N822" i="1" s="1"/>
  <c r="O822" i="1" l="1"/>
  <c r="Q822" i="1" s="1"/>
  <c r="U822" i="1" s="1"/>
  <c r="Y822" i="1" s="1"/>
  <c r="G823" i="1" s="1"/>
  <c r="P822" i="1"/>
  <c r="T822" i="1" s="1"/>
  <c r="X822" i="1" s="1"/>
  <c r="F823" i="1" s="1"/>
  <c r="K822" i="1"/>
  <c r="M822" i="1" s="1"/>
  <c r="S822" i="1" s="1"/>
  <c r="W822" i="1" s="1"/>
  <c r="E823" i="1" s="1"/>
  <c r="O823" i="1" s="1"/>
  <c r="J822" i="1"/>
  <c r="L822" i="1" s="1"/>
  <c r="R822" i="1" s="1"/>
  <c r="V822" i="1" s="1"/>
  <c r="D823" i="1" s="1"/>
  <c r="N823" i="1" l="1"/>
  <c r="H823" i="1"/>
  <c r="I823" i="1" l="1"/>
  <c r="K823" i="1" s="1"/>
  <c r="M823" i="1" s="1"/>
  <c r="S823" i="1" s="1"/>
  <c r="W823" i="1" s="1"/>
  <c r="E824" i="1" s="1"/>
  <c r="P823" i="1"/>
  <c r="T823" i="1" s="1"/>
  <c r="X823" i="1" s="1"/>
  <c r="F824" i="1" s="1"/>
  <c r="J823" i="1" l="1"/>
  <c r="L823" i="1" s="1"/>
  <c r="R823" i="1" s="1"/>
  <c r="V823" i="1" s="1"/>
  <c r="D824" i="1" s="1"/>
  <c r="Q823" i="1"/>
  <c r="U823" i="1" s="1"/>
  <c r="Y823" i="1" s="1"/>
  <c r="G824" i="1" s="1"/>
  <c r="O824" i="1" s="1"/>
  <c r="N824" i="1" l="1"/>
  <c r="H824" i="1"/>
  <c r="I824" i="1" l="1"/>
  <c r="J824" i="1" s="1"/>
  <c r="L824" i="1" s="1"/>
  <c r="R824" i="1" s="1"/>
  <c r="V824" i="1" s="1"/>
  <c r="D825" i="1" s="1"/>
  <c r="Q824" i="1" l="1"/>
  <c r="U824" i="1" s="1"/>
  <c r="Y824" i="1" s="1"/>
  <c r="G825" i="1" s="1"/>
  <c r="P824" i="1"/>
  <c r="T824" i="1" s="1"/>
  <c r="X824" i="1" s="1"/>
  <c r="F825" i="1" s="1"/>
  <c r="N825" i="1" s="1"/>
  <c r="K824" i="1"/>
  <c r="M824" i="1" s="1"/>
  <c r="S824" i="1" s="1"/>
  <c r="W824" i="1" s="1"/>
  <c r="E825" i="1" s="1"/>
  <c r="O825" i="1" s="1"/>
  <c r="H825" i="1" l="1"/>
  <c r="I825" i="1" l="1"/>
  <c r="K825" i="1" s="1"/>
  <c r="M825" i="1" s="1"/>
  <c r="S825" i="1" s="1"/>
  <c r="W825" i="1" s="1"/>
  <c r="E826" i="1" s="1"/>
  <c r="Q825" i="1"/>
  <c r="U825" i="1" s="1"/>
  <c r="Y825" i="1" s="1"/>
  <c r="G826" i="1" s="1"/>
  <c r="P825" i="1"/>
  <c r="T825" i="1" s="1"/>
  <c r="X825" i="1" s="1"/>
  <c r="F826" i="1" s="1"/>
  <c r="J825" i="1" l="1"/>
  <c r="L825" i="1" s="1"/>
  <c r="R825" i="1" s="1"/>
  <c r="V825" i="1" s="1"/>
  <c r="D826" i="1" s="1"/>
  <c r="H826" i="1" s="1"/>
  <c r="I826" i="1" s="1"/>
  <c r="K826" i="1" s="1"/>
  <c r="M826" i="1" s="1"/>
  <c r="S826" i="1" s="1"/>
  <c r="W826" i="1" s="1"/>
  <c r="E827" i="1" s="1"/>
  <c r="O826" i="1"/>
  <c r="N826" i="1" l="1"/>
  <c r="Q826" i="1"/>
  <c r="U826" i="1" s="1"/>
  <c r="Y826" i="1" s="1"/>
  <c r="G827" i="1" s="1"/>
  <c r="O827" i="1" s="1"/>
  <c r="J826" i="1"/>
  <c r="L826" i="1" s="1"/>
  <c r="R826" i="1" s="1"/>
  <c r="V826" i="1" s="1"/>
  <c r="D827" i="1" s="1"/>
  <c r="P826" i="1"/>
  <c r="T826" i="1" s="1"/>
  <c r="X826" i="1" s="1"/>
  <c r="F827" i="1" s="1"/>
  <c r="H827" i="1" l="1"/>
  <c r="N827" i="1"/>
  <c r="I827" i="1" l="1"/>
  <c r="J827" i="1" l="1"/>
  <c r="L827" i="1" s="1"/>
  <c r="R827" i="1" s="1"/>
  <c r="V827" i="1" s="1"/>
  <c r="D828" i="1" s="1"/>
  <c r="Q827" i="1"/>
  <c r="U827" i="1" s="1"/>
  <c r="Y827" i="1" s="1"/>
  <c r="G828" i="1" s="1"/>
  <c r="K827" i="1"/>
  <c r="M827" i="1" s="1"/>
  <c r="S827" i="1" s="1"/>
  <c r="W827" i="1" s="1"/>
  <c r="E828" i="1" s="1"/>
  <c r="P827" i="1"/>
  <c r="T827" i="1" s="1"/>
  <c r="X827" i="1" s="1"/>
  <c r="F828" i="1" s="1"/>
  <c r="O828" i="1" l="1"/>
  <c r="N828" i="1"/>
  <c r="H828" i="1"/>
  <c r="I828" i="1" s="1"/>
  <c r="J828" i="1" s="1"/>
  <c r="L828" i="1" s="1"/>
  <c r="R828" i="1" s="1"/>
  <c r="V828" i="1" s="1"/>
  <c r="D829" i="1" s="1"/>
  <c r="P828" i="1" l="1"/>
  <c r="T828" i="1" s="1"/>
  <c r="X828" i="1" s="1"/>
  <c r="F829" i="1" s="1"/>
  <c r="N829" i="1" s="1"/>
  <c r="K828" i="1"/>
  <c r="M828" i="1" s="1"/>
  <c r="S828" i="1" s="1"/>
  <c r="W828" i="1" s="1"/>
  <c r="E829" i="1" s="1"/>
  <c r="Q828" i="1"/>
  <c r="U828" i="1" s="1"/>
  <c r="Y828" i="1" s="1"/>
  <c r="G829" i="1" s="1"/>
  <c r="O829" i="1" l="1"/>
  <c r="H829" i="1"/>
  <c r="I829" i="1" s="1"/>
  <c r="J829" i="1" s="1"/>
  <c r="L829" i="1" s="1"/>
  <c r="R829" i="1" s="1"/>
  <c r="V829" i="1" s="1"/>
  <c r="D830" i="1" s="1"/>
  <c r="Q829" i="1" l="1"/>
  <c r="U829" i="1" s="1"/>
  <c r="Y829" i="1" s="1"/>
  <c r="G830" i="1" s="1"/>
  <c r="K829" i="1"/>
  <c r="M829" i="1" s="1"/>
  <c r="S829" i="1" s="1"/>
  <c r="W829" i="1" s="1"/>
  <c r="E830" i="1" s="1"/>
  <c r="O830" i="1" s="1"/>
  <c r="P829" i="1"/>
  <c r="T829" i="1" s="1"/>
  <c r="X829" i="1" s="1"/>
  <c r="F830" i="1" s="1"/>
  <c r="N830" i="1" s="1"/>
  <c r="H830" i="1" l="1"/>
  <c r="I830" i="1" l="1"/>
  <c r="K830" i="1" s="1"/>
  <c r="M830" i="1" s="1"/>
  <c r="S830" i="1" s="1"/>
  <c r="W830" i="1" s="1"/>
  <c r="E831" i="1" s="1"/>
  <c r="J830" i="1"/>
  <c r="L830" i="1" s="1"/>
  <c r="R830" i="1" s="1"/>
  <c r="V830" i="1" s="1"/>
  <c r="D831" i="1" s="1"/>
  <c r="Q830" i="1"/>
  <c r="U830" i="1" s="1"/>
  <c r="Y830" i="1" s="1"/>
  <c r="G831" i="1" s="1"/>
  <c r="P830" i="1"/>
  <c r="T830" i="1" s="1"/>
  <c r="X830" i="1" s="1"/>
  <c r="F831" i="1" s="1"/>
  <c r="O831" i="1" l="1"/>
  <c r="N831" i="1"/>
  <c r="H831" i="1"/>
  <c r="I831" i="1" s="1"/>
  <c r="J831" i="1" s="1"/>
  <c r="L831" i="1" s="1"/>
  <c r="R831" i="1" s="1"/>
  <c r="V831" i="1" s="1"/>
  <c r="D832" i="1" s="1"/>
  <c r="K831" i="1" l="1"/>
  <c r="M831" i="1" s="1"/>
  <c r="S831" i="1" s="1"/>
  <c r="W831" i="1" s="1"/>
  <c r="E832" i="1" s="1"/>
  <c r="P831" i="1"/>
  <c r="T831" i="1" s="1"/>
  <c r="X831" i="1" s="1"/>
  <c r="F832" i="1" s="1"/>
  <c r="H832" i="1"/>
  <c r="I832" i="1" s="1"/>
  <c r="Q831" i="1"/>
  <c r="U831" i="1" s="1"/>
  <c r="Y831" i="1" s="1"/>
  <c r="G832" i="1" s="1"/>
  <c r="O832" i="1" s="1"/>
  <c r="Q832" i="1" l="1"/>
  <c r="U832" i="1" s="1"/>
  <c r="Y832" i="1" s="1"/>
  <c r="G833" i="1" s="1"/>
  <c r="J832" i="1"/>
  <c r="L832" i="1" s="1"/>
  <c r="K832" i="1"/>
  <c r="M832" i="1" s="1"/>
  <c r="S832" i="1" s="1"/>
  <c r="W832" i="1" s="1"/>
  <c r="E833" i="1" s="1"/>
  <c r="N832" i="1"/>
  <c r="P832" i="1" s="1"/>
  <c r="T832" i="1" s="1"/>
  <c r="X832" i="1" s="1"/>
  <c r="F833" i="1" s="1"/>
  <c r="R832" i="1"/>
  <c r="V832" i="1" s="1"/>
  <c r="D833" i="1" s="1"/>
  <c r="N833" i="1" l="1"/>
  <c r="H833" i="1"/>
  <c r="I833" i="1" s="1"/>
  <c r="O833" i="1"/>
  <c r="K833" i="1" l="1"/>
  <c r="M833" i="1" s="1"/>
  <c r="S833" i="1" s="1"/>
  <c r="W833" i="1" s="1"/>
  <c r="E834" i="1" s="1"/>
  <c r="J833" i="1"/>
  <c r="L833" i="1" s="1"/>
  <c r="R833" i="1" s="1"/>
  <c r="V833" i="1" s="1"/>
  <c r="D834" i="1" s="1"/>
  <c r="H834" i="1" s="1"/>
  <c r="I834" i="1" s="1"/>
  <c r="K834" i="1" s="1"/>
  <c r="M834" i="1" s="1"/>
  <c r="S834" i="1" s="1"/>
  <c r="W834" i="1" s="1"/>
  <c r="E835" i="1" s="1"/>
  <c r="Q833" i="1"/>
  <c r="U833" i="1" s="1"/>
  <c r="Y833" i="1" s="1"/>
  <c r="G834" i="1" s="1"/>
  <c r="O834" i="1" s="1"/>
  <c r="P833" i="1"/>
  <c r="T833" i="1" s="1"/>
  <c r="X833" i="1" s="1"/>
  <c r="F834" i="1" s="1"/>
  <c r="N834" i="1" l="1"/>
  <c r="P834" i="1"/>
  <c r="T834" i="1" s="1"/>
  <c r="X834" i="1" s="1"/>
  <c r="F835" i="1" s="1"/>
  <c r="Q834" i="1"/>
  <c r="U834" i="1" s="1"/>
  <c r="Y834" i="1" s="1"/>
  <c r="G835" i="1" s="1"/>
  <c r="O835" i="1" s="1"/>
  <c r="J834" i="1"/>
  <c r="L834" i="1" s="1"/>
  <c r="R834" i="1" s="1"/>
  <c r="V834" i="1" s="1"/>
  <c r="D835" i="1" s="1"/>
  <c r="N835" i="1" l="1"/>
  <c r="H835" i="1"/>
  <c r="I835" i="1" l="1"/>
  <c r="Q835" i="1" s="1"/>
  <c r="U835" i="1" s="1"/>
  <c r="Y835" i="1" s="1"/>
  <c r="G836" i="1" s="1"/>
  <c r="K835" i="1"/>
  <c r="M835" i="1" s="1"/>
  <c r="S835" i="1" s="1"/>
  <c r="W835" i="1" s="1"/>
  <c r="E836" i="1" s="1"/>
  <c r="J835" i="1"/>
  <c r="L835" i="1" s="1"/>
  <c r="R835" i="1" s="1"/>
  <c r="V835" i="1" s="1"/>
  <c r="D836" i="1" s="1"/>
  <c r="P835" i="1"/>
  <c r="T835" i="1" s="1"/>
  <c r="X835" i="1" s="1"/>
  <c r="F836" i="1" s="1"/>
  <c r="N836" i="1" l="1"/>
  <c r="H836" i="1"/>
  <c r="I836" i="1" s="1"/>
  <c r="K836" i="1" s="1"/>
  <c r="M836" i="1" s="1"/>
  <c r="S836" i="1" s="1"/>
  <c r="W836" i="1" s="1"/>
  <c r="E837" i="1" s="1"/>
  <c r="O836" i="1"/>
  <c r="Q836" i="1" l="1"/>
  <c r="U836" i="1" s="1"/>
  <c r="Y836" i="1" s="1"/>
  <c r="G837" i="1" s="1"/>
  <c r="O837" i="1" s="1"/>
  <c r="J836" i="1"/>
  <c r="L836" i="1" s="1"/>
  <c r="R836" i="1" s="1"/>
  <c r="V836" i="1" s="1"/>
  <c r="D837" i="1" s="1"/>
  <c r="P836" i="1"/>
  <c r="T836" i="1" s="1"/>
  <c r="X836" i="1" s="1"/>
  <c r="F837" i="1" s="1"/>
  <c r="N837" i="1" l="1"/>
  <c r="H837" i="1"/>
  <c r="I837" i="1" l="1"/>
  <c r="Q837" i="1" s="1"/>
  <c r="U837" i="1" s="1"/>
  <c r="Y837" i="1" s="1"/>
  <c r="G838" i="1" s="1"/>
  <c r="K837" i="1"/>
  <c r="M837" i="1" s="1"/>
  <c r="S837" i="1" s="1"/>
  <c r="W837" i="1" s="1"/>
  <c r="E838" i="1" s="1"/>
  <c r="J837" i="1"/>
  <c r="L837" i="1" s="1"/>
  <c r="R837" i="1" s="1"/>
  <c r="V837" i="1" s="1"/>
  <c r="D838" i="1" s="1"/>
  <c r="P837" i="1"/>
  <c r="T837" i="1" s="1"/>
  <c r="X837" i="1" s="1"/>
  <c r="F838" i="1" s="1"/>
  <c r="H838" i="1" l="1"/>
  <c r="I838" i="1" s="1"/>
  <c r="J838" i="1" s="1"/>
  <c r="L838" i="1" s="1"/>
  <c r="R838" i="1" s="1"/>
  <c r="V838" i="1" s="1"/>
  <c r="D839" i="1" s="1"/>
  <c r="N838" i="1"/>
  <c r="O838" i="1"/>
  <c r="K838" i="1" l="1"/>
  <c r="M838" i="1" s="1"/>
  <c r="S838" i="1" s="1"/>
  <c r="W838" i="1" s="1"/>
  <c r="E839" i="1" s="1"/>
  <c r="Q838" i="1"/>
  <c r="U838" i="1" s="1"/>
  <c r="Y838" i="1" s="1"/>
  <c r="G839" i="1" s="1"/>
  <c r="P838" i="1"/>
  <c r="T838" i="1" s="1"/>
  <c r="X838" i="1" s="1"/>
  <c r="F839" i="1" s="1"/>
  <c r="N839" i="1" s="1"/>
  <c r="O839" i="1" l="1"/>
  <c r="H839" i="1"/>
  <c r="I839" i="1" l="1"/>
  <c r="Q839" i="1" s="1"/>
  <c r="U839" i="1" s="1"/>
  <c r="Y839" i="1" s="1"/>
  <c r="G840" i="1" s="1"/>
  <c r="P839" i="1"/>
  <c r="T839" i="1" s="1"/>
  <c r="X839" i="1" s="1"/>
  <c r="F840" i="1" s="1"/>
  <c r="J839" i="1" l="1"/>
  <c r="L839" i="1" s="1"/>
  <c r="R839" i="1" s="1"/>
  <c r="V839" i="1" s="1"/>
  <c r="D840" i="1" s="1"/>
  <c r="K839" i="1"/>
  <c r="M839" i="1" s="1"/>
  <c r="S839" i="1" s="1"/>
  <c r="W839" i="1" s="1"/>
  <c r="E840" i="1" s="1"/>
  <c r="O840" i="1" l="1"/>
  <c r="N840" i="1"/>
  <c r="H840" i="1"/>
  <c r="I840" i="1" s="1"/>
  <c r="J840" i="1" l="1"/>
  <c r="L840" i="1" s="1"/>
  <c r="R840" i="1" s="1"/>
  <c r="V840" i="1" s="1"/>
  <c r="D841" i="1" s="1"/>
  <c r="K840" i="1"/>
  <c r="M840" i="1" s="1"/>
  <c r="S840" i="1" s="1"/>
  <c r="W840" i="1" s="1"/>
  <c r="E841" i="1" s="1"/>
  <c r="P840" i="1"/>
  <c r="T840" i="1" s="1"/>
  <c r="X840" i="1" s="1"/>
  <c r="F841" i="1" s="1"/>
  <c r="Q840" i="1"/>
  <c r="U840" i="1" s="1"/>
  <c r="Y840" i="1" s="1"/>
  <c r="G841" i="1" s="1"/>
  <c r="O841" i="1" l="1"/>
  <c r="N841" i="1"/>
  <c r="H841" i="1"/>
  <c r="I841" i="1" s="1"/>
  <c r="J841" i="1" s="1"/>
  <c r="L841" i="1" s="1"/>
  <c r="R841" i="1" s="1"/>
  <c r="V841" i="1" s="1"/>
  <c r="D842" i="1" s="1"/>
  <c r="P841" i="1" l="1"/>
  <c r="T841" i="1" s="1"/>
  <c r="X841" i="1" s="1"/>
  <c r="F842" i="1" s="1"/>
  <c r="N842" i="1" s="1"/>
  <c r="K841" i="1"/>
  <c r="M841" i="1" s="1"/>
  <c r="S841" i="1" s="1"/>
  <c r="W841" i="1" s="1"/>
  <c r="E842" i="1" s="1"/>
  <c r="Q841" i="1"/>
  <c r="U841" i="1" s="1"/>
  <c r="Y841" i="1" s="1"/>
  <c r="G842" i="1" s="1"/>
  <c r="O842" i="1" l="1"/>
  <c r="H842" i="1"/>
  <c r="I842" i="1" l="1"/>
  <c r="K842" i="1" s="1"/>
  <c r="M842" i="1" s="1"/>
  <c r="S842" i="1" s="1"/>
  <c r="W842" i="1" s="1"/>
  <c r="E843" i="1" s="1"/>
  <c r="Q842" i="1"/>
  <c r="U842" i="1" s="1"/>
  <c r="Y842" i="1" s="1"/>
  <c r="G843" i="1" s="1"/>
  <c r="P842" i="1" l="1"/>
  <c r="T842" i="1" s="1"/>
  <c r="X842" i="1" s="1"/>
  <c r="F843" i="1" s="1"/>
  <c r="O843" i="1"/>
  <c r="J842" i="1"/>
  <c r="L842" i="1" s="1"/>
  <c r="R842" i="1" s="1"/>
  <c r="V842" i="1" s="1"/>
  <c r="D843" i="1" s="1"/>
  <c r="N843" i="1" l="1"/>
  <c r="H843" i="1"/>
  <c r="I843" i="1" l="1"/>
  <c r="K843" i="1" s="1"/>
  <c r="M843" i="1" s="1"/>
  <c r="S843" i="1" s="1"/>
  <c r="W843" i="1" s="1"/>
  <c r="E844" i="1" s="1"/>
  <c r="J843" i="1"/>
  <c r="L843" i="1" s="1"/>
  <c r="R843" i="1" s="1"/>
  <c r="V843" i="1" s="1"/>
  <c r="D844" i="1" s="1"/>
  <c r="P843" i="1"/>
  <c r="T843" i="1" s="1"/>
  <c r="X843" i="1" s="1"/>
  <c r="F844" i="1" s="1"/>
  <c r="Q843" i="1" l="1"/>
  <c r="U843" i="1" s="1"/>
  <c r="Y843" i="1" s="1"/>
  <c r="G844" i="1" s="1"/>
  <c r="O844" i="1" s="1"/>
  <c r="N844" i="1"/>
  <c r="H844" i="1"/>
  <c r="I844" i="1" s="1"/>
  <c r="J844" i="1" s="1"/>
  <c r="L844" i="1" s="1"/>
  <c r="R844" i="1" s="1"/>
  <c r="V844" i="1" s="1"/>
  <c r="D845" i="1" s="1"/>
  <c r="K844" i="1" l="1"/>
  <c r="M844" i="1" s="1"/>
  <c r="S844" i="1" s="1"/>
  <c r="W844" i="1" s="1"/>
  <c r="E845" i="1" s="1"/>
  <c r="H845" i="1" s="1"/>
  <c r="I845" i="1" s="1"/>
  <c r="J845" i="1" s="1"/>
  <c r="L845" i="1" s="1"/>
  <c r="Q844" i="1"/>
  <c r="U844" i="1" s="1"/>
  <c r="Y844" i="1" s="1"/>
  <c r="G845" i="1" s="1"/>
  <c r="O845" i="1" s="1"/>
  <c r="P844" i="1"/>
  <c r="T844" i="1" s="1"/>
  <c r="X844" i="1" s="1"/>
  <c r="F845" i="1" s="1"/>
  <c r="N845" i="1" s="1"/>
  <c r="P845" i="1" l="1"/>
  <c r="T845" i="1" s="1"/>
  <c r="X845" i="1" s="1"/>
  <c r="F846" i="1" s="1"/>
  <c r="Q845" i="1"/>
  <c r="U845" i="1" s="1"/>
  <c r="Y845" i="1" s="1"/>
  <c r="G846" i="1" s="1"/>
  <c r="K845" i="1"/>
  <c r="M845" i="1" s="1"/>
  <c r="S845" i="1" s="1"/>
  <c r="W845" i="1" s="1"/>
  <c r="E846" i="1" s="1"/>
  <c r="R845" i="1"/>
  <c r="V845" i="1" s="1"/>
  <c r="D846" i="1" s="1"/>
  <c r="H846" i="1" l="1"/>
  <c r="I846" i="1" s="1"/>
  <c r="J846" i="1" s="1"/>
  <c r="L846" i="1" s="1"/>
  <c r="R846" i="1" s="1"/>
  <c r="V846" i="1" s="1"/>
  <c r="D847" i="1" s="1"/>
  <c r="N846" i="1"/>
  <c r="O846" i="1"/>
  <c r="K846" i="1" l="1"/>
  <c r="M846" i="1" s="1"/>
  <c r="S846" i="1" s="1"/>
  <c r="W846" i="1" s="1"/>
  <c r="E847" i="1" s="1"/>
  <c r="H847" i="1" s="1"/>
  <c r="I847" i="1" s="1"/>
  <c r="K847" i="1" s="1"/>
  <c r="M847" i="1" s="1"/>
  <c r="Q846" i="1"/>
  <c r="U846" i="1" s="1"/>
  <c r="Y846" i="1" s="1"/>
  <c r="G847" i="1" s="1"/>
  <c r="P846" i="1"/>
  <c r="T846" i="1" s="1"/>
  <c r="X846" i="1" s="1"/>
  <c r="F847" i="1" s="1"/>
  <c r="N847" i="1" s="1"/>
  <c r="O847" i="1" l="1"/>
  <c r="Q847" i="1"/>
  <c r="U847" i="1" s="1"/>
  <c r="Y847" i="1" s="1"/>
  <c r="G848" i="1" s="1"/>
  <c r="P847" i="1"/>
  <c r="T847" i="1" s="1"/>
  <c r="X847" i="1" s="1"/>
  <c r="F848" i="1" s="1"/>
  <c r="S847" i="1"/>
  <c r="W847" i="1" s="1"/>
  <c r="E848" i="1" s="1"/>
  <c r="J847" i="1"/>
  <c r="L847" i="1" s="1"/>
  <c r="R847" i="1" s="1"/>
  <c r="V847" i="1" s="1"/>
  <c r="D848" i="1" s="1"/>
  <c r="H848" i="1" l="1"/>
  <c r="I848" i="1" s="1"/>
  <c r="K848" i="1" s="1"/>
  <c r="M848" i="1" s="1"/>
  <c r="S848" i="1" s="1"/>
  <c r="W848" i="1" s="1"/>
  <c r="E849" i="1" s="1"/>
  <c r="N848" i="1"/>
  <c r="O848" i="1"/>
  <c r="P848" i="1" l="1"/>
  <c r="T848" i="1" s="1"/>
  <c r="X848" i="1" s="1"/>
  <c r="F849" i="1" s="1"/>
  <c r="J848" i="1"/>
  <c r="L848" i="1" s="1"/>
  <c r="R848" i="1" s="1"/>
  <c r="V848" i="1" s="1"/>
  <c r="D849" i="1" s="1"/>
  <c r="Q848" i="1"/>
  <c r="U848" i="1" s="1"/>
  <c r="Y848" i="1" s="1"/>
  <c r="G849" i="1" s="1"/>
  <c r="O849" i="1" s="1"/>
  <c r="N849" i="1" l="1"/>
  <c r="H849" i="1"/>
  <c r="I849" i="1" l="1"/>
  <c r="J849" i="1" s="1"/>
  <c r="L849" i="1" s="1"/>
  <c r="R849" i="1" s="1"/>
  <c r="V849" i="1" s="1"/>
  <c r="D850" i="1" s="1"/>
  <c r="K849" i="1"/>
  <c r="M849" i="1" s="1"/>
  <c r="S849" i="1" s="1"/>
  <c r="W849" i="1" s="1"/>
  <c r="E850" i="1" s="1"/>
  <c r="Q849" i="1"/>
  <c r="U849" i="1" s="1"/>
  <c r="Y849" i="1" s="1"/>
  <c r="G850" i="1" s="1"/>
  <c r="O850" i="1" l="1"/>
  <c r="H850" i="1"/>
  <c r="I850" i="1" s="1"/>
  <c r="J850" i="1" s="1"/>
  <c r="L850" i="1" s="1"/>
  <c r="P849" i="1"/>
  <c r="T849" i="1" s="1"/>
  <c r="X849" i="1" s="1"/>
  <c r="F850" i="1" s="1"/>
  <c r="N850" i="1" s="1"/>
  <c r="P850" i="1" s="1"/>
  <c r="T850" i="1" s="1"/>
  <c r="X850" i="1" s="1"/>
  <c r="F851" i="1" s="1"/>
  <c r="R850" i="1" l="1"/>
  <c r="V850" i="1" s="1"/>
  <c r="D851" i="1" s="1"/>
  <c r="K850" i="1"/>
  <c r="M850" i="1" s="1"/>
  <c r="S850" i="1" s="1"/>
  <c r="W850" i="1" s="1"/>
  <c r="E851" i="1" s="1"/>
  <c r="Q850" i="1"/>
  <c r="U850" i="1" s="1"/>
  <c r="Y850" i="1" s="1"/>
  <c r="G851" i="1" s="1"/>
  <c r="O851" i="1" l="1"/>
  <c r="N851" i="1"/>
  <c r="H851" i="1"/>
  <c r="I851" i="1" s="1"/>
  <c r="P851" i="1" l="1"/>
  <c r="T851" i="1" s="1"/>
  <c r="X851" i="1" s="1"/>
  <c r="F852" i="1" s="1"/>
  <c r="J851" i="1"/>
  <c r="L851" i="1" s="1"/>
  <c r="R851" i="1" s="1"/>
  <c r="V851" i="1" s="1"/>
  <c r="D852" i="1" s="1"/>
  <c r="K851" i="1"/>
  <c r="M851" i="1" s="1"/>
  <c r="S851" i="1" s="1"/>
  <c r="W851" i="1" s="1"/>
  <c r="E852" i="1" s="1"/>
  <c r="Q851" i="1"/>
  <c r="U851" i="1" s="1"/>
  <c r="Y851" i="1" s="1"/>
  <c r="G852" i="1" s="1"/>
  <c r="N852" i="1" l="1"/>
  <c r="H852" i="1"/>
  <c r="I852" i="1" s="1"/>
  <c r="J852" i="1" s="1"/>
  <c r="L852" i="1" s="1"/>
  <c r="R852" i="1" s="1"/>
  <c r="V852" i="1" s="1"/>
  <c r="D853" i="1" s="1"/>
  <c r="O852" i="1"/>
  <c r="K852" i="1" l="1"/>
  <c r="M852" i="1" s="1"/>
  <c r="S852" i="1" s="1"/>
  <c r="W852" i="1" s="1"/>
  <c r="E853" i="1" s="1"/>
  <c r="Q852" i="1"/>
  <c r="U852" i="1" s="1"/>
  <c r="Y852" i="1" s="1"/>
  <c r="G853" i="1" s="1"/>
  <c r="H853" i="1"/>
  <c r="I853" i="1" s="1"/>
  <c r="P852" i="1"/>
  <c r="T852" i="1" s="1"/>
  <c r="X852" i="1" s="1"/>
  <c r="F853" i="1" s="1"/>
  <c r="N853" i="1" s="1"/>
  <c r="P853" i="1" l="1"/>
  <c r="T853" i="1" s="1"/>
  <c r="X853" i="1" s="1"/>
  <c r="F854" i="1" s="1"/>
  <c r="O853" i="1"/>
  <c r="Q853" i="1"/>
  <c r="U853" i="1" s="1"/>
  <c r="Y853" i="1" s="1"/>
  <c r="G854" i="1" s="1"/>
  <c r="K853" i="1"/>
  <c r="M853" i="1" s="1"/>
  <c r="S853" i="1" s="1"/>
  <c r="W853" i="1" s="1"/>
  <c r="E854" i="1" s="1"/>
  <c r="J853" i="1"/>
  <c r="L853" i="1" s="1"/>
  <c r="R853" i="1" s="1"/>
  <c r="V853" i="1" s="1"/>
  <c r="D854" i="1" s="1"/>
  <c r="O854" i="1" l="1"/>
  <c r="H854" i="1"/>
  <c r="I854" i="1" s="1"/>
  <c r="J854" i="1" s="1"/>
  <c r="L854" i="1" s="1"/>
  <c r="R854" i="1" s="1"/>
  <c r="V854" i="1" s="1"/>
  <c r="D855" i="1" s="1"/>
  <c r="N854" i="1"/>
  <c r="P854" i="1" l="1"/>
  <c r="T854" i="1" s="1"/>
  <c r="X854" i="1" s="1"/>
  <c r="F855" i="1" s="1"/>
  <c r="N855" i="1" s="1"/>
  <c r="K854" i="1"/>
  <c r="M854" i="1" s="1"/>
  <c r="S854" i="1" s="1"/>
  <c r="W854" i="1" s="1"/>
  <c r="E855" i="1" s="1"/>
  <c r="H855" i="1" s="1"/>
  <c r="Q854" i="1"/>
  <c r="U854" i="1" s="1"/>
  <c r="Y854" i="1" s="1"/>
  <c r="G855" i="1" s="1"/>
  <c r="I855" i="1" l="1"/>
  <c r="J855" i="1" s="1"/>
  <c r="L855" i="1" s="1"/>
  <c r="R855" i="1" s="1"/>
  <c r="V855" i="1" s="1"/>
  <c r="D856" i="1" s="1"/>
  <c r="O855" i="1"/>
  <c r="Q855" i="1" s="1"/>
  <c r="U855" i="1" s="1"/>
  <c r="Y855" i="1" s="1"/>
  <c r="G856" i="1" s="1"/>
  <c r="K855" i="1"/>
  <c r="M855" i="1" s="1"/>
  <c r="S855" i="1" s="1"/>
  <c r="W855" i="1" s="1"/>
  <c r="E856" i="1" s="1"/>
  <c r="P855" i="1" l="1"/>
  <c r="T855" i="1" s="1"/>
  <c r="X855" i="1" s="1"/>
  <c r="F856" i="1" s="1"/>
  <c r="O856" i="1"/>
  <c r="N856" i="1"/>
  <c r="H856" i="1"/>
  <c r="I856" i="1" s="1"/>
  <c r="J856" i="1" s="1"/>
  <c r="L856" i="1" s="1"/>
  <c r="R856" i="1" s="1"/>
  <c r="V856" i="1" s="1"/>
  <c r="D857" i="1" s="1"/>
  <c r="P856" i="1" l="1"/>
  <c r="T856" i="1" s="1"/>
  <c r="X856" i="1" s="1"/>
  <c r="F857" i="1" s="1"/>
  <c r="N857" i="1" s="1"/>
  <c r="K856" i="1"/>
  <c r="M856" i="1" s="1"/>
  <c r="S856" i="1" s="1"/>
  <c r="W856" i="1" s="1"/>
  <c r="E857" i="1" s="1"/>
  <c r="Q856" i="1"/>
  <c r="U856" i="1" s="1"/>
  <c r="Y856" i="1" s="1"/>
  <c r="G857" i="1" s="1"/>
  <c r="O857" i="1" l="1"/>
  <c r="H857" i="1"/>
  <c r="I857" i="1" l="1"/>
  <c r="Q857" i="1" s="1"/>
  <c r="U857" i="1" s="1"/>
  <c r="Y857" i="1" s="1"/>
  <c r="G858" i="1" s="1"/>
  <c r="J857" i="1"/>
  <c r="L857" i="1" s="1"/>
  <c r="R857" i="1" s="1"/>
  <c r="V857" i="1" s="1"/>
  <c r="D858" i="1" s="1"/>
  <c r="K857" i="1"/>
  <c r="M857" i="1" s="1"/>
  <c r="S857" i="1" s="1"/>
  <c r="W857" i="1" s="1"/>
  <c r="E858" i="1" s="1"/>
  <c r="P857" i="1"/>
  <c r="T857" i="1" s="1"/>
  <c r="X857" i="1" s="1"/>
  <c r="F858" i="1" s="1"/>
  <c r="N858" i="1" l="1"/>
  <c r="H858" i="1"/>
  <c r="I858" i="1" s="1"/>
  <c r="J858" i="1" s="1"/>
  <c r="L858" i="1" s="1"/>
  <c r="R858" i="1" s="1"/>
  <c r="V858" i="1" s="1"/>
  <c r="D859" i="1" s="1"/>
  <c r="O858" i="1"/>
  <c r="K858" i="1" l="1"/>
  <c r="M858" i="1" s="1"/>
  <c r="S858" i="1" s="1"/>
  <c r="W858" i="1" s="1"/>
  <c r="E859" i="1" s="1"/>
  <c r="H859" i="1" s="1"/>
  <c r="Q858" i="1"/>
  <c r="U858" i="1" s="1"/>
  <c r="Y858" i="1" s="1"/>
  <c r="G859" i="1" s="1"/>
  <c r="O859" i="1" s="1"/>
  <c r="P858" i="1"/>
  <c r="T858" i="1" s="1"/>
  <c r="X858" i="1" s="1"/>
  <c r="F859" i="1" s="1"/>
  <c r="N859" i="1" s="1"/>
  <c r="I859" i="1" l="1"/>
  <c r="J859" i="1"/>
  <c r="L859" i="1" s="1"/>
  <c r="K859" i="1"/>
  <c r="M859" i="1" s="1"/>
  <c r="P859" i="1"/>
  <c r="T859" i="1" s="1"/>
  <c r="X859" i="1" s="1"/>
  <c r="F860" i="1" s="1"/>
  <c r="Q859" i="1"/>
  <c r="U859" i="1" s="1"/>
  <c r="Y859" i="1" s="1"/>
  <c r="G860" i="1" s="1"/>
  <c r="S859" i="1"/>
  <c r="W859" i="1" s="1"/>
  <c r="E860" i="1" s="1"/>
  <c r="R859" i="1"/>
  <c r="V859" i="1" s="1"/>
  <c r="D860" i="1" s="1"/>
  <c r="N860" i="1" l="1"/>
  <c r="H860" i="1"/>
  <c r="I860" i="1" s="1"/>
  <c r="J860" i="1" s="1"/>
  <c r="L860" i="1" s="1"/>
  <c r="R860" i="1" s="1"/>
  <c r="V860" i="1" s="1"/>
  <c r="D861" i="1" s="1"/>
  <c r="O860" i="1"/>
  <c r="K860" i="1" l="1"/>
  <c r="M860" i="1" s="1"/>
  <c r="S860" i="1" s="1"/>
  <c r="W860" i="1" s="1"/>
  <c r="E861" i="1" s="1"/>
  <c r="H861" i="1" s="1"/>
  <c r="I861" i="1" s="1"/>
  <c r="K861" i="1" s="1"/>
  <c r="M861" i="1" s="1"/>
  <c r="S861" i="1" s="1"/>
  <c r="W861" i="1" s="1"/>
  <c r="E862" i="1" s="1"/>
  <c r="Q860" i="1"/>
  <c r="U860" i="1" s="1"/>
  <c r="Y860" i="1" s="1"/>
  <c r="G861" i="1" s="1"/>
  <c r="P860" i="1"/>
  <c r="T860" i="1" s="1"/>
  <c r="X860" i="1" s="1"/>
  <c r="F861" i="1" s="1"/>
  <c r="N861" i="1" s="1"/>
  <c r="P861" i="1" l="1"/>
  <c r="T861" i="1" s="1"/>
  <c r="X861" i="1" s="1"/>
  <c r="F862" i="1" s="1"/>
  <c r="O861" i="1"/>
  <c r="Q861" i="1" s="1"/>
  <c r="U861" i="1" s="1"/>
  <c r="Y861" i="1" s="1"/>
  <c r="G862" i="1" s="1"/>
  <c r="O862" i="1" s="1"/>
  <c r="J861" i="1"/>
  <c r="L861" i="1" s="1"/>
  <c r="R861" i="1" s="1"/>
  <c r="V861" i="1" s="1"/>
  <c r="D862" i="1" s="1"/>
  <c r="H862" i="1" l="1"/>
  <c r="N862" i="1"/>
  <c r="I862" i="1" l="1"/>
  <c r="J862" i="1" l="1"/>
  <c r="L862" i="1" s="1"/>
  <c r="R862" i="1" s="1"/>
  <c r="V862" i="1" s="1"/>
  <c r="D863" i="1" s="1"/>
  <c r="Q862" i="1"/>
  <c r="U862" i="1" s="1"/>
  <c r="Y862" i="1" s="1"/>
  <c r="G863" i="1" s="1"/>
  <c r="K862" i="1"/>
  <c r="M862" i="1" s="1"/>
  <c r="S862" i="1" s="1"/>
  <c r="W862" i="1" s="1"/>
  <c r="E863" i="1" s="1"/>
  <c r="P862" i="1"/>
  <c r="T862" i="1" s="1"/>
  <c r="X862" i="1" s="1"/>
  <c r="F863" i="1" s="1"/>
  <c r="O863" i="1" l="1"/>
  <c r="H863" i="1"/>
  <c r="I863" i="1" s="1"/>
  <c r="N863" i="1"/>
  <c r="J863" i="1" l="1"/>
  <c r="L863" i="1" s="1"/>
  <c r="R863" i="1" s="1"/>
  <c r="V863" i="1" s="1"/>
  <c r="D864" i="1" s="1"/>
  <c r="P863" i="1"/>
  <c r="T863" i="1" s="1"/>
  <c r="X863" i="1" s="1"/>
  <c r="F864" i="1" s="1"/>
  <c r="N864" i="1" s="1"/>
  <c r="Q863" i="1"/>
  <c r="U863" i="1" s="1"/>
  <c r="Y863" i="1" s="1"/>
  <c r="G864" i="1" s="1"/>
  <c r="K863" i="1"/>
  <c r="M863" i="1" s="1"/>
  <c r="S863" i="1" s="1"/>
  <c r="W863" i="1" s="1"/>
  <c r="E864" i="1" s="1"/>
  <c r="O864" i="1" l="1"/>
  <c r="H864" i="1"/>
  <c r="I864" i="1" l="1"/>
  <c r="J864" i="1"/>
  <c r="L864" i="1" s="1"/>
  <c r="R864" i="1" s="1"/>
  <c r="V864" i="1" s="1"/>
  <c r="D865" i="1" s="1"/>
  <c r="P864" i="1"/>
  <c r="T864" i="1" s="1"/>
  <c r="X864" i="1" s="1"/>
  <c r="F865" i="1" s="1"/>
  <c r="K864" i="1"/>
  <c r="M864" i="1" s="1"/>
  <c r="S864" i="1" s="1"/>
  <c r="W864" i="1" s="1"/>
  <c r="E865" i="1" s="1"/>
  <c r="Q864" i="1"/>
  <c r="U864" i="1" s="1"/>
  <c r="Y864" i="1" s="1"/>
  <c r="G865" i="1" s="1"/>
  <c r="O865" i="1" l="1"/>
  <c r="N865" i="1"/>
  <c r="H865" i="1"/>
  <c r="I865" i="1" s="1"/>
  <c r="J865" i="1" s="1"/>
  <c r="L865" i="1" s="1"/>
  <c r="R865" i="1" s="1"/>
  <c r="V865" i="1" s="1"/>
  <c r="D866" i="1" s="1"/>
  <c r="P865" i="1" l="1"/>
  <c r="T865" i="1" s="1"/>
  <c r="X865" i="1" s="1"/>
  <c r="F866" i="1" s="1"/>
  <c r="N866" i="1" s="1"/>
  <c r="K865" i="1"/>
  <c r="M865" i="1" s="1"/>
  <c r="S865" i="1" s="1"/>
  <c r="W865" i="1" s="1"/>
  <c r="E866" i="1" s="1"/>
  <c r="Q865" i="1"/>
  <c r="U865" i="1" s="1"/>
  <c r="Y865" i="1" s="1"/>
  <c r="G866" i="1" s="1"/>
  <c r="O866" i="1" l="1"/>
  <c r="H866" i="1"/>
  <c r="I866" i="1" l="1"/>
  <c r="Q866" i="1" s="1"/>
  <c r="U866" i="1" s="1"/>
  <c r="Y866" i="1" s="1"/>
  <c r="G867" i="1" s="1"/>
  <c r="K866" i="1"/>
  <c r="M866" i="1" s="1"/>
  <c r="S866" i="1" s="1"/>
  <c r="W866" i="1" s="1"/>
  <c r="E867" i="1" s="1"/>
  <c r="P866" i="1"/>
  <c r="T866" i="1" s="1"/>
  <c r="X866" i="1" s="1"/>
  <c r="F867" i="1" s="1"/>
  <c r="J866" i="1" l="1"/>
  <c r="L866" i="1" s="1"/>
  <c r="R866" i="1" s="1"/>
  <c r="V866" i="1" s="1"/>
  <c r="D867" i="1" s="1"/>
  <c r="N867" i="1" s="1"/>
  <c r="O867" i="1"/>
  <c r="H867" i="1" l="1"/>
  <c r="I867" i="1" s="1"/>
  <c r="J867" i="1" s="1"/>
  <c r="L867" i="1" s="1"/>
  <c r="R867" i="1" s="1"/>
  <c r="V867" i="1" s="1"/>
  <c r="D868" i="1" s="1"/>
  <c r="Q867" i="1"/>
  <c r="U867" i="1" s="1"/>
  <c r="Y867" i="1" s="1"/>
  <c r="G868" i="1" s="1"/>
  <c r="P867" i="1"/>
  <c r="T867" i="1" s="1"/>
  <c r="X867" i="1" s="1"/>
  <c r="F868" i="1" s="1"/>
  <c r="N868" i="1" l="1"/>
  <c r="K867" i="1"/>
  <c r="M867" i="1" s="1"/>
  <c r="S867" i="1" s="1"/>
  <c r="W867" i="1" s="1"/>
  <c r="E868" i="1" s="1"/>
  <c r="O868" i="1" s="1"/>
  <c r="H868" i="1" l="1"/>
  <c r="I868" i="1" l="1"/>
  <c r="J868" i="1"/>
  <c r="L868" i="1" s="1"/>
  <c r="R868" i="1" s="1"/>
  <c r="V868" i="1" s="1"/>
  <c r="D869" i="1" s="1"/>
  <c r="P868" i="1"/>
  <c r="T868" i="1" s="1"/>
  <c r="X868" i="1" s="1"/>
  <c r="F869" i="1" s="1"/>
  <c r="K868" i="1"/>
  <c r="M868" i="1" s="1"/>
  <c r="S868" i="1" s="1"/>
  <c r="W868" i="1" s="1"/>
  <c r="E869" i="1" s="1"/>
  <c r="Q868" i="1"/>
  <c r="U868" i="1" s="1"/>
  <c r="Y868" i="1" s="1"/>
  <c r="G869" i="1" s="1"/>
  <c r="O869" i="1" s="1"/>
  <c r="N869" i="1" l="1"/>
  <c r="H869" i="1"/>
  <c r="I869" i="1" l="1"/>
  <c r="J869" i="1" s="1"/>
  <c r="L869" i="1" s="1"/>
  <c r="R869" i="1" s="1"/>
  <c r="V869" i="1" s="1"/>
  <c r="D870" i="1" s="1"/>
  <c r="Q869" i="1"/>
  <c r="U869" i="1" s="1"/>
  <c r="Y869" i="1" s="1"/>
  <c r="G870" i="1" s="1"/>
  <c r="K869" i="1"/>
  <c r="M869" i="1" s="1"/>
  <c r="S869" i="1" s="1"/>
  <c r="W869" i="1" s="1"/>
  <c r="E870" i="1" s="1"/>
  <c r="O870" i="1" s="1"/>
  <c r="P869" i="1"/>
  <c r="T869" i="1" s="1"/>
  <c r="X869" i="1" s="1"/>
  <c r="F870" i="1" s="1"/>
  <c r="H870" i="1" l="1"/>
  <c r="N870" i="1"/>
  <c r="I870" i="1" l="1"/>
  <c r="J870" i="1" s="1"/>
  <c r="L870" i="1" s="1"/>
  <c r="R870" i="1" s="1"/>
  <c r="V870" i="1" s="1"/>
  <c r="D871" i="1" s="1"/>
  <c r="Q870" i="1" l="1"/>
  <c r="U870" i="1" s="1"/>
  <c r="Y870" i="1" s="1"/>
  <c r="G871" i="1" s="1"/>
  <c r="K870" i="1"/>
  <c r="M870" i="1" s="1"/>
  <c r="S870" i="1" s="1"/>
  <c r="W870" i="1" s="1"/>
  <c r="E871" i="1" s="1"/>
  <c r="O871" i="1" s="1"/>
  <c r="P870" i="1"/>
  <c r="T870" i="1" s="1"/>
  <c r="X870" i="1" s="1"/>
  <c r="F871" i="1" s="1"/>
  <c r="N871" i="1" s="1"/>
  <c r="H871" i="1" l="1"/>
  <c r="I871" i="1" l="1"/>
  <c r="Q871" i="1" s="1"/>
  <c r="U871" i="1" s="1"/>
  <c r="Y871" i="1" s="1"/>
  <c r="G872" i="1" s="1"/>
  <c r="J871" i="1"/>
  <c r="L871" i="1" s="1"/>
  <c r="R871" i="1" s="1"/>
  <c r="V871" i="1" s="1"/>
  <c r="D872" i="1" s="1"/>
  <c r="K871" i="1"/>
  <c r="M871" i="1" s="1"/>
  <c r="S871" i="1" s="1"/>
  <c r="W871" i="1" s="1"/>
  <c r="E872" i="1" s="1"/>
  <c r="P871" i="1"/>
  <c r="T871" i="1" s="1"/>
  <c r="X871" i="1" s="1"/>
  <c r="F872" i="1" s="1"/>
  <c r="O872" i="1" l="1"/>
  <c r="N872" i="1"/>
  <c r="H872" i="1"/>
  <c r="I872" i="1" l="1"/>
  <c r="P872" i="1" s="1"/>
  <c r="T872" i="1" s="1"/>
  <c r="X872" i="1" s="1"/>
  <c r="F873" i="1" s="1"/>
  <c r="J872" i="1"/>
  <c r="L872" i="1" s="1"/>
  <c r="R872" i="1" s="1"/>
  <c r="V872" i="1" s="1"/>
  <c r="D873" i="1" s="1"/>
  <c r="K872" i="1"/>
  <c r="M872" i="1" s="1"/>
  <c r="S872" i="1" s="1"/>
  <c r="W872" i="1" s="1"/>
  <c r="E873" i="1" s="1"/>
  <c r="O873" i="1" s="1"/>
  <c r="Q872" i="1"/>
  <c r="U872" i="1" s="1"/>
  <c r="Y872" i="1" s="1"/>
  <c r="G873" i="1" s="1"/>
  <c r="H873" i="1" l="1"/>
  <c r="I873" i="1" s="1"/>
  <c r="J873" i="1" s="1"/>
  <c r="L873" i="1" s="1"/>
  <c r="R873" i="1" s="1"/>
  <c r="V873" i="1" s="1"/>
  <c r="D874" i="1" s="1"/>
  <c r="N873" i="1"/>
  <c r="P873" i="1" s="1"/>
  <c r="T873" i="1" s="1"/>
  <c r="X873" i="1" s="1"/>
  <c r="F874" i="1" s="1"/>
  <c r="N874" i="1" s="1"/>
  <c r="K873" i="1" l="1"/>
  <c r="M873" i="1" s="1"/>
  <c r="S873" i="1" s="1"/>
  <c r="W873" i="1" s="1"/>
  <c r="E874" i="1" s="1"/>
  <c r="Q873" i="1"/>
  <c r="U873" i="1" s="1"/>
  <c r="Y873" i="1" s="1"/>
  <c r="G874" i="1" s="1"/>
  <c r="O874" i="1" l="1"/>
  <c r="H874" i="1"/>
  <c r="I874" i="1" l="1"/>
  <c r="J874" i="1"/>
  <c r="L874" i="1" s="1"/>
  <c r="R874" i="1" s="1"/>
  <c r="V874" i="1" s="1"/>
  <c r="D875" i="1" s="1"/>
  <c r="Q874" i="1"/>
  <c r="U874" i="1" s="1"/>
  <c r="Y874" i="1" s="1"/>
  <c r="G875" i="1" s="1"/>
  <c r="P874" i="1" l="1"/>
  <c r="T874" i="1" s="1"/>
  <c r="X874" i="1" s="1"/>
  <c r="F875" i="1" s="1"/>
  <c r="N875" i="1" s="1"/>
  <c r="K874" i="1"/>
  <c r="M874" i="1" s="1"/>
  <c r="S874" i="1" s="1"/>
  <c r="W874" i="1" s="1"/>
  <c r="E875" i="1" s="1"/>
  <c r="O875" i="1" l="1"/>
  <c r="H875" i="1"/>
  <c r="I875" i="1" s="1"/>
  <c r="J875" i="1" s="1"/>
  <c r="L875" i="1" s="1"/>
  <c r="R875" i="1" s="1"/>
  <c r="V875" i="1" s="1"/>
  <c r="D876" i="1" s="1"/>
  <c r="K875" i="1" l="1"/>
  <c r="M875" i="1" s="1"/>
  <c r="S875" i="1" s="1"/>
  <c r="W875" i="1" s="1"/>
  <c r="E876" i="1" s="1"/>
  <c r="Q875" i="1"/>
  <c r="U875" i="1" s="1"/>
  <c r="Y875" i="1" s="1"/>
  <c r="G876" i="1" s="1"/>
  <c r="H876" i="1"/>
  <c r="I876" i="1" s="1"/>
  <c r="J876" i="1" s="1"/>
  <c r="L876" i="1" s="1"/>
  <c r="R876" i="1" s="1"/>
  <c r="V876" i="1" s="1"/>
  <c r="D877" i="1" s="1"/>
  <c r="P875" i="1"/>
  <c r="T875" i="1" s="1"/>
  <c r="X875" i="1" s="1"/>
  <c r="F876" i="1" s="1"/>
  <c r="N876" i="1" s="1"/>
  <c r="P876" i="1" s="1"/>
  <c r="T876" i="1" s="1"/>
  <c r="X876" i="1" s="1"/>
  <c r="F877" i="1" s="1"/>
  <c r="N877" i="1" l="1"/>
  <c r="K876" i="1"/>
  <c r="M876" i="1" s="1"/>
  <c r="S876" i="1" s="1"/>
  <c r="W876" i="1" s="1"/>
  <c r="E877" i="1" s="1"/>
  <c r="O876" i="1"/>
  <c r="Q876" i="1" s="1"/>
  <c r="U876" i="1" s="1"/>
  <c r="Y876" i="1" s="1"/>
  <c r="G877" i="1" s="1"/>
  <c r="O877" i="1" l="1"/>
  <c r="H877" i="1"/>
  <c r="I877" i="1" l="1"/>
  <c r="Q877" i="1" s="1"/>
  <c r="U877" i="1" s="1"/>
  <c r="Y877" i="1" s="1"/>
  <c r="G878" i="1" s="1"/>
  <c r="K877" i="1"/>
  <c r="M877" i="1" s="1"/>
  <c r="S877" i="1" s="1"/>
  <c r="W877" i="1" s="1"/>
  <c r="E878" i="1" s="1"/>
  <c r="P877" i="1"/>
  <c r="T877" i="1" s="1"/>
  <c r="X877" i="1" s="1"/>
  <c r="F878" i="1" s="1"/>
  <c r="O878" i="1" l="1"/>
  <c r="J877" i="1"/>
  <c r="L877" i="1" s="1"/>
  <c r="R877" i="1" s="1"/>
  <c r="V877" i="1" s="1"/>
  <c r="D878" i="1" s="1"/>
  <c r="H878" i="1" l="1"/>
  <c r="N878" i="1"/>
  <c r="I878" i="1" l="1"/>
  <c r="K878" i="1"/>
  <c r="M878" i="1" s="1"/>
  <c r="S878" i="1" s="1"/>
  <c r="W878" i="1" s="1"/>
  <c r="E879" i="1" s="1"/>
  <c r="P878" i="1"/>
  <c r="T878" i="1" s="1"/>
  <c r="X878" i="1" s="1"/>
  <c r="F879" i="1" s="1"/>
  <c r="Q878" i="1"/>
  <c r="U878" i="1" s="1"/>
  <c r="Y878" i="1" s="1"/>
  <c r="G879" i="1" s="1"/>
  <c r="J878" i="1"/>
  <c r="L878" i="1" s="1"/>
  <c r="R878" i="1" s="1"/>
  <c r="V878" i="1" s="1"/>
  <c r="D879" i="1" s="1"/>
  <c r="N879" i="1" l="1"/>
  <c r="H879" i="1"/>
  <c r="I879" i="1" s="1"/>
  <c r="K879" i="1" s="1"/>
  <c r="M879" i="1" s="1"/>
  <c r="S879" i="1" s="1"/>
  <c r="W879" i="1" s="1"/>
  <c r="E880" i="1" s="1"/>
  <c r="O879" i="1"/>
  <c r="Q879" i="1" l="1"/>
  <c r="U879" i="1" s="1"/>
  <c r="Y879" i="1" s="1"/>
  <c r="G880" i="1" s="1"/>
  <c r="O880" i="1" s="1"/>
  <c r="J879" i="1"/>
  <c r="L879" i="1" s="1"/>
  <c r="R879" i="1" s="1"/>
  <c r="V879" i="1" s="1"/>
  <c r="D880" i="1" s="1"/>
  <c r="P879" i="1"/>
  <c r="T879" i="1" s="1"/>
  <c r="X879" i="1" s="1"/>
  <c r="F880" i="1" s="1"/>
  <c r="H880" i="1" l="1"/>
  <c r="N880" i="1"/>
  <c r="I880" i="1" l="1"/>
  <c r="P880" i="1" s="1"/>
  <c r="T880" i="1" s="1"/>
  <c r="X880" i="1" s="1"/>
  <c r="F881" i="1" s="1"/>
  <c r="K880" i="1"/>
  <c r="M880" i="1" s="1"/>
  <c r="S880" i="1" s="1"/>
  <c r="W880" i="1" s="1"/>
  <c r="E881" i="1" s="1"/>
  <c r="J880" i="1"/>
  <c r="L880" i="1" s="1"/>
  <c r="R880" i="1" s="1"/>
  <c r="V880" i="1" s="1"/>
  <c r="D881" i="1" s="1"/>
  <c r="Q880" i="1"/>
  <c r="U880" i="1" s="1"/>
  <c r="Y880" i="1" s="1"/>
  <c r="G881" i="1" s="1"/>
  <c r="N881" i="1" l="1"/>
  <c r="H881" i="1"/>
  <c r="I881" i="1" s="1"/>
  <c r="Q881" i="1" s="1"/>
  <c r="U881" i="1" s="1"/>
  <c r="Y881" i="1" s="1"/>
  <c r="G882" i="1" s="1"/>
  <c r="O881" i="1"/>
  <c r="K881" i="1"/>
  <c r="M881" i="1" s="1"/>
  <c r="S881" i="1" s="1"/>
  <c r="W881" i="1" s="1"/>
  <c r="E882" i="1" s="1"/>
  <c r="O882" i="1" l="1"/>
  <c r="J881" i="1"/>
  <c r="L881" i="1" s="1"/>
  <c r="R881" i="1" s="1"/>
  <c r="V881" i="1" s="1"/>
  <c r="D882" i="1" s="1"/>
  <c r="P881" i="1"/>
  <c r="T881" i="1" s="1"/>
  <c r="X881" i="1" s="1"/>
  <c r="F882" i="1" s="1"/>
  <c r="N882" i="1" l="1"/>
  <c r="H882" i="1"/>
  <c r="I882" i="1" l="1"/>
  <c r="J882" i="1" s="1"/>
  <c r="L882" i="1" s="1"/>
  <c r="R882" i="1" s="1"/>
  <c r="V882" i="1" s="1"/>
  <c r="D883" i="1" s="1"/>
  <c r="K882" i="1"/>
  <c r="M882" i="1" s="1"/>
  <c r="S882" i="1" s="1"/>
  <c r="W882" i="1" s="1"/>
  <c r="E883" i="1" s="1"/>
  <c r="Q882" i="1"/>
  <c r="U882" i="1" s="1"/>
  <c r="Y882" i="1" s="1"/>
  <c r="G883" i="1" s="1"/>
  <c r="P882" i="1"/>
  <c r="T882" i="1" s="1"/>
  <c r="X882" i="1" s="1"/>
  <c r="F883" i="1" s="1"/>
  <c r="N883" i="1" s="1"/>
  <c r="H883" i="1" l="1"/>
  <c r="I883" i="1" s="1"/>
  <c r="P883" i="1" s="1"/>
  <c r="T883" i="1" s="1"/>
  <c r="X883" i="1" s="1"/>
  <c r="F884" i="1" s="1"/>
  <c r="O883" i="1"/>
  <c r="Q883" i="1" s="1"/>
  <c r="U883" i="1" s="1"/>
  <c r="Y883" i="1" s="1"/>
  <c r="G884" i="1" s="1"/>
  <c r="K883" i="1"/>
  <c r="M883" i="1" s="1"/>
  <c r="S883" i="1" s="1"/>
  <c r="W883" i="1" s="1"/>
  <c r="E884" i="1" s="1"/>
  <c r="O884" i="1" s="1"/>
  <c r="J883" i="1"/>
  <c r="L883" i="1" s="1"/>
  <c r="R883" i="1" s="1"/>
  <c r="V883" i="1" s="1"/>
  <c r="D884" i="1" s="1"/>
  <c r="H884" i="1" l="1"/>
  <c r="I884" i="1" s="1"/>
  <c r="K884" i="1" s="1"/>
  <c r="M884" i="1" s="1"/>
  <c r="S884" i="1" s="1"/>
  <c r="W884" i="1" s="1"/>
  <c r="E885" i="1" s="1"/>
  <c r="N884" i="1"/>
  <c r="P884" i="1" s="1"/>
  <c r="T884" i="1" s="1"/>
  <c r="X884" i="1" s="1"/>
  <c r="F885" i="1" s="1"/>
  <c r="J884" i="1"/>
  <c r="L884" i="1" s="1"/>
  <c r="R884" i="1" s="1"/>
  <c r="V884" i="1" s="1"/>
  <c r="D885" i="1" s="1"/>
  <c r="Q884" i="1"/>
  <c r="U884" i="1" s="1"/>
  <c r="Y884" i="1" s="1"/>
  <c r="G885" i="1" s="1"/>
  <c r="O885" i="1" s="1"/>
  <c r="N885" i="1" l="1"/>
  <c r="H885" i="1"/>
  <c r="I885" i="1" s="1"/>
  <c r="J885" i="1" s="1"/>
  <c r="L885" i="1" s="1"/>
  <c r="R885" i="1" s="1"/>
  <c r="V885" i="1" s="1"/>
  <c r="D886" i="1" s="1"/>
  <c r="K885" i="1" l="1"/>
  <c r="M885" i="1" s="1"/>
  <c r="S885" i="1" s="1"/>
  <c r="W885" i="1" s="1"/>
  <c r="E886" i="1" s="1"/>
  <c r="P885" i="1"/>
  <c r="T885" i="1" s="1"/>
  <c r="X885" i="1" s="1"/>
  <c r="F886" i="1" s="1"/>
  <c r="N886" i="1" s="1"/>
  <c r="H886" i="1"/>
  <c r="I886" i="1" s="1"/>
  <c r="K886" i="1" s="1"/>
  <c r="M886" i="1" s="1"/>
  <c r="S886" i="1" s="1"/>
  <c r="W886" i="1" s="1"/>
  <c r="E887" i="1" s="1"/>
  <c r="Q885" i="1"/>
  <c r="U885" i="1" s="1"/>
  <c r="Y885" i="1" s="1"/>
  <c r="G886" i="1" s="1"/>
  <c r="J886" i="1" l="1"/>
  <c r="L886" i="1" s="1"/>
  <c r="R886" i="1" s="1"/>
  <c r="V886" i="1" s="1"/>
  <c r="D887" i="1" s="1"/>
  <c r="P886" i="1"/>
  <c r="T886" i="1" s="1"/>
  <c r="X886" i="1" s="1"/>
  <c r="F887" i="1" s="1"/>
  <c r="O886" i="1"/>
  <c r="Q886" i="1" s="1"/>
  <c r="U886" i="1" s="1"/>
  <c r="Y886" i="1" s="1"/>
  <c r="G887" i="1" s="1"/>
  <c r="O887" i="1" s="1"/>
  <c r="H887" i="1" l="1"/>
  <c r="N887" i="1"/>
  <c r="I887" i="1" l="1"/>
  <c r="P887" i="1" s="1"/>
  <c r="T887" i="1" s="1"/>
  <c r="X887" i="1" s="1"/>
  <c r="F888" i="1" s="1"/>
  <c r="J887" i="1"/>
  <c r="L887" i="1" s="1"/>
  <c r="R887" i="1" s="1"/>
  <c r="V887" i="1" s="1"/>
  <c r="D888" i="1" s="1"/>
  <c r="Q887" i="1"/>
  <c r="U887" i="1" s="1"/>
  <c r="Y887" i="1" s="1"/>
  <c r="G888" i="1" s="1"/>
  <c r="N888" i="1" l="1"/>
  <c r="K887" i="1"/>
  <c r="M887" i="1" s="1"/>
  <c r="S887" i="1" s="1"/>
  <c r="W887" i="1" s="1"/>
  <c r="E888" i="1" s="1"/>
  <c r="H888" i="1" s="1"/>
  <c r="I888" i="1" l="1"/>
  <c r="J888" i="1"/>
  <c r="L888" i="1" s="1"/>
  <c r="R888" i="1" s="1"/>
  <c r="V888" i="1" s="1"/>
  <c r="D889" i="1" s="1"/>
  <c r="O888" i="1"/>
  <c r="Q888" i="1" s="1"/>
  <c r="U888" i="1" s="1"/>
  <c r="Y888" i="1" s="1"/>
  <c r="G889" i="1" s="1"/>
  <c r="K888" i="1"/>
  <c r="M888" i="1" s="1"/>
  <c r="S888" i="1" s="1"/>
  <c r="W888" i="1" s="1"/>
  <c r="E889" i="1" s="1"/>
  <c r="O889" i="1" s="1"/>
  <c r="P888" i="1"/>
  <c r="T888" i="1" s="1"/>
  <c r="X888" i="1" s="1"/>
  <c r="F889" i="1" s="1"/>
  <c r="N889" i="1" l="1"/>
  <c r="H889" i="1"/>
  <c r="I889" i="1" l="1"/>
  <c r="K889" i="1" s="1"/>
  <c r="M889" i="1" s="1"/>
  <c r="S889" i="1" s="1"/>
  <c r="W889" i="1" s="1"/>
  <c r="E890" i="1" s="1"/>
  <c r="Q889" i="1" l="1"/>
  <c r="U889" i="1" s="1"/>
  <c r="Y889" i="1" s="1"/>
  <c r="G890" i="1" s="1"/>
  <c r="J889" i="1"/>
  <c r="L889" i="1" s="1"/>
  <c r="R889" i="1" s="1"/>
  <c r="V889" i="1" s="1"/>
  <c r="D890" i="1" s="1"/>
  <c r="H890" i="1" s="1"/>
  <c r="I890" i="1" s="1"/>
  <c r="J890" i="1" s="1"/>
  <c r="L890" i="1" s="1"/>
  <c r="P889" i="1"/>
  <c r="T889" i="1" s="1"/>
  <c r="X889" i="1" s="1"/>
  <c r="F890" i="1" s="1"/>
  <c r="N890" i="1" l="1"/>
  <c r="P890" i="1" s="1"/>
  <c r="T890" i="1" s="1"/>
  <c r="X890" i="1" s="1"/>
  <c r="F891" i="1" s="1"/>
  <c r="R890" i="1"/>
  <c r="V890" i="1" s="1"/>
  <c r="D891" i="1" s="1"/>
  <c r="O890" i="1"/>
  <c r="Q890" i="1" s="1"/>
  <c r="U890" i="1" s="1"/>
  <c r="Y890" i="1" s="1"/>
  <c r="G891" i="1" s="1"/>
  <c r="K890" i="1"/>
  <c r="M890" i="1" s="1"/>
  <c r="S890" i="1" s="1"/>
  <c r="W890" i="1" s="1"/>
  <c r="E891" i="1" s="1"/>
  <c r="O891" i="1" s="1"/>
  <c r="N891" i="1" l="1"/>
  <c r="H891" i="1"/>
  <c r="I891" i="1" s="1"/>
  <c r="K891" i="1" s="1"/>
  <c r="M891" i="1" s="1"/>
  <c r="S891" i="1" s="1"/>
  <c r="W891" i="1" s="1"/>
  <c r="E892" i="1" s="1"/>
  <c r="J891" i="1" l="1"/>
  <c r="L891" i="1" s="1"/>
  <c r="R891" i="1" s="1"/>
  <c r="V891" i="1" s="1"/>
  <c r="D892" i="1" s="1"/>
  <c r="P891" i="1"/>
  <c r="T891" i="1" s="1"/>
  <c r="X891" i="1" s="1"/>
  <c r="F892" i="1" s="1"/>
  <c r="N892" i="1" s="1"/>
  <c r="Q891" i="1"/>
  <c r="U891" i="1" s="1"/>
  <c r="Y891" i="1" s="1"/>
  <c r="G892" i="1" s="1"/>
  <c r="O892" i="1" s="1"/>
  <c r="H892" i="1" l="1"/>
  <c r="I892" i="1" l="1"/>
  <c r="J892" i="1" s="1"/>
  <c r="L892" i="1" s="1"/>
  <c r="R892" i="1" s="1"/>
  <c r="V892" i="1" s="1"/>
  <c r="D893" i="1" s="1"/>
  <c r="P892" i="1"/>
  <c r="T892" i="1" s="1"/>
  <c r="X892" i="1" s="1"/>
  <c r="F893" i="1" s="1"/>
  <c r="N893" i="1" l="1"/>
  <c r="K892" i="1"/>
  <c r="M892" i="1" s="1"/>
  <c r="S892" i="1" s="1"/>
  <c r="W892" i="1" s="1"/>
  <c r="E893" i="1" s="1"/>
  <c r="O893" i="1" s="1"/>
  <c r="Q892" i="1"/>
  <c r="U892" i="1" s="1"/>
  <c r="Y892" i="1" s="1"/>
  <c r="G893" i="1" s="1"/>
  <c r="H893" i="1" l="1"/>
  <c r="I893" i="1" l="1"/>
  <c r="K893" i="1" s="1"/>
  <c r="M893" i="1" s="1"/>
  <c r="S893" i="1" s="1"/>
  <c r="W893" i="1" s="1"/>
  <c r="E894" i="1" s="1"/>
  <c r="J893" i="1"/>
  <c r="L893" i="1" s="1"/>
  <c r="R893" i="1" s="1"/>
  <c r="V893" i="1" s="1"/>
  <c r="D894" i="1" s="1"/>
  <c r="P893" i="1"/>
  <c r="T893" i="1" s="1"/>
  <c r="X893" i="1" s="1"/>
  <c r="F894" i="1" s="1"/>
  <c r="H894" i="1" l="1"/>
  <c r="I894" i="1" s="1"/>
  <c r="J894" i="1" s="1"/>
  <c r="L894" i="1" s="1"/>
  <c r="R894" i="1" s="1"/>
  <c r="V894" i="1" s="1"/>
  <c r="D895" i="1" s="1"/>
  <c r="N894" i="1"/>
  <c r="P894" i="1" s="1"/>
  <c r="T894" i="1" s="1"/>
  <c r="X894" i="1" s="1"/>
  <c r="F895" i="1" s="1"/>
  <c r="K894" i="1"/>
  <c r="M894" i="1" s="1"/>
  <c r="S894" i="1" s="1"/>
  <c r="W894" i="1" s="1"/>
  <c r="E895" i="1" s="1"/>
  <c r="Q893" i="1"/>
  <c r="U893" i="1" s="1"/>
  <c r="Y893" i="1" s="1"/>
  <c r="G894" i="1" s="1"/>
  <c r="O894" i="1" s="1"/>
  <c r="Q894" i="1" s="1"/>
  <c r="U894" i="1" s="1"/>
  <c r="Y894" i="1" s="1"/>
  <c r="G895" i="1" s="1"/>
  <c r="O895" i="1" l="1"/>
  <c r="N895" i="1"/>
  <c r="H895" i="1"/>
  <c r="I895" i="1" s="1"/>
  <c r="J895" i="1" s="1"/>
  <c r="L895" i="1" s="1"/>
  <c r="R895" i="1" s="1"/>
  <c r="V895" i="1" s="1"/>
  <c r="D896" i="1" s="1"/>
  <c r="K895" i="1" l="1"/>
  <c r="M895" i="1" s="1"/>
  <c r="S895" i="1" s="1"/>
  <c r="W895" i="1" s="1"/>
  <c r="E896" i="1" s="1"/>
  <c r="P895" i="1"/>
  <c r="T895" i="1" s="1"/>
  <c r="X895" i="1" s="1"/>
  <c r="F896" i="1" s="1"/>
  <c r="N896" i="1" s="1"/>
  <c r="Q895" i="1"/>
  <c r="U895" i="1" s="1"/>
  <c r="Y895" i="1" s="1"/>
  <c r="G896" i="1" s="1"/>
  <c r="O896" i="1" l="1"/>
  <c r="H896" i="1"/>
  <c r="I896" i="1" l="1"/>
  <c r="K896" i="1" s="1"/>
  <c r="M896" i="1" s="1"/>
  <c r="S896" i="1" s="1"/>
  <c r="W896" i="1" s="1"/>
  <c r="E897" i="1" s="1"/>
  <c r="J896" i="1"/>
  <c r="L896" i="1" s="1"/>
  <c r="R896" i="1" s="1"/>
  <c r="V896" i="1" s="1"/>
  <c r="D897" i="1" s="1"/>
  <c r="P896" i="1"/>
  <c r="T896" i="1" s="1"/>
  <c r="X896" i="1" s="1"/>
  <c r="F897" i="1" s="1"/>
  <c r="Q896" i="1"/>
  <c r="U896" i="1" s="1"/>
  <c r="Y896" i="1" s="1"/>
  <c r="G897" i="1" s="1"/>
  <c r="O897" i="1" s="1"/>
  <c r="N897" i="1" l="1"/>
  <c r="H897" i="1"/>
  <c r="I897" i="1" s="1"/>
  <c r="P897" i="1" s="1"/>
  <c r="T897" i="1" s="1"/>
  <c r="X897" i="1" s="1"/>
  <c r="F898" i="1" s="1"/>
  <c r="K897" i="1"/>
  <c r="M897" i="1" s="1"/>
  <c r="S897" i="1" s="1"/>
  <c r="W897" i="1" s="1"/>
  <c r="E898" i="1" s="1"/>
  <c r="J897" i="1" l="1"/>
  <c r="L897" i="1" s="1"/>
  <c r="R897" i="1" s="1"/>
  <c r="V897" i="1" s="1"/>
  <c r="D898" i="1" s="1"/>
  <c r="Q897" i="1"/>
  <c r="U897" i="1" s="1"/>
  <c r="Y897" i="1" s="1"/>
  <c r="G898" i="1" s="1"/>
  <c r="O898" i="1" s="1"/>
  <c r="N898" i="1" l="1"/>
  <c r="H898" i="1"/>
  <c r="I898" i="1" l="1"/>
  <c r="J898" i="1" s="1"/>
  <c r="L898" i="1" s="1"/>
  <c r="R898" i="1" s="1"/>
  <c r="V898" i="1" s="1"/>
  <c r="D899" i="1" s="1"/>
  <c r="Q898" i="1"/>
  <c r="U898" i="1" s="1"/>
  <c r="Y898" i="1" s="1"/>
  <c r="G899" i="1" s="1"/>
  <c r="K898" i="1" l="1"/>
  <c r="M898" i="1" s="1"/>
  <c r="S898" i="1" s="1"/>
  <c r="W898" i="1" s="1"/>
  <c r="E899" i="1" s="1"/>
  <c r="O899" i="1" s="1"/>
  <c r="P898" i="1"/>
  <c r="T898" i="1" s="1"/>
  <c r="X898" i="1" s="1"/>
  <c r="F899" i="1" s="1"/>
  <c r="N899" i="1" l="1"/>
  <c r="H899" i="1"/>
  <c r="I899" i="1" s="1"/>
  <c r="J899" i="1" s="1"/>
  <c r="L899" i="1" s="1"/>
  <c r="R899" i="1" s="1"/>
  <c r="V899" i="1" s="1"/>
  <c r="D900" i="1" s="1"/>
  <c r="P899" i="1" l="1"/>
  <c r="T899" i="1" s="1"/>
  <c r="X899" i="1" s="1"/>
  <c r="F900" i="1" s="1"/>
  <c r="N900" i="1" s="1"/>
  <c r="K899" i="1"/>
  <c r="M899" i="1" s="1"/>
  <c r="S899" i="1" s="1"/>
  <c r="W899" i="1" s="1"/>
  <c r="E900" i="1" s="1"/>
  <c r="Q899" i="1"/>
  <c r="U899" i="1" s="1"/>
  <c r="Y899" i="1" s="1"/>
  <c r="G900" i="1" s="1"/>
  <c r="O900" i="1" l="1"/>
  <c r="H900" i="1"/>
  <c r="I900" i="1" l="1"/>
  <c r="Q900" i="1" s="1"/>
  <c r="U900" i="1" s="1"/>
  <c r="Y900" i="1" s="1"/>
  <c r="G901" i="1" s="1"/>
  <c r="J900" i="1"/>
  <c r="L900" i="1" s="1"/>
  <c r="R900" i="1" s="1"/>
  <c r="V900" i="1" s="1"/>
  <c r="D901" i="1" s="1"/>
  <c r="K900" i="1"/>
  <c r="M900" i="1" s="1"/>
  <c r="S900" i="1" s="1"/>
  <c r="W900" i="1" s="1"/>
  <c r="E901" i="1" s="1"/>
  <c r="P900" i="1"/>
  <c r="T900" i="1" s="1"/>
  <c r="X900" i="1" s="1"/>
  <c r="F901" i="1" s="1"/>
  <c r="H901" i="1" l="1"/>
  <c r="I901" i="1" s="1"/>
  <c r="J901" i="1"/>
  <c r="L901" i="1" s="1"/>
  <c r="R901" i="1" s="1"/>
  <c r="V901" i="1" s="1"/>
  <c r="D902" i="1" s="1"/>
  <c r="N901" i="1"/>
  <c r="P901" i="1" s="1"/>
  <c r="T901" i="1" s="1"/>
  <c r="X901" i="1" s="1"/>
  <c r="F902" i="1" s="1"/>
  <c r="O901" i="1"/>
  <c r="K901" i="1"/>
  <c r="M901" i="1" s="1"/>
  <c r="S901" i="1" s="1"/>
  <c r="W901" i="1" s="1"/>
  <c r="E902" i="1" s="1"/>
  <c r="N902" i="1" l="1"/>
  <c r="H902" i="1"/>
  <c r="I902" i="1" s="1"/>
  <c r="Q901" i="1"/>
  <c r="U901" i="1" s="1"/>
  <c r="Y901" i="1" s="1"/>
  <c r="G902" i="1" s="1"/>
  <c r="O902" i="1" s="1"/>
  <c r="Q902" i="1" s="1"/>
  <c r="U902" i="1" s="1"/>
  <c r="Y902" i="1" s="1"/>
  <c r="G903" i="1" s="1"/>
  <c r="J902" i="1" l="1"/>
  <c r="L902" i="1" s="1"/>
  <c r="R902" i="1" s="1"/>
  <c r="V902" i="1" s="1"/>
  <c r="D903" i="1" s="1"/>
  <c r="H903" i="1" s="1"/>
  <c r="I903" i="1" s="1"/>
  <c r="J903" i="1" s="1"/>
  <c r="L903" i="1" s="1"/>
  <c r="R903" i="1" s="1"/>
  <c r="V903" i="1" s="1"/>
  <c r="D904" i="1" s="1"/>
  <c r="K902" i="1"/>
  <c r="M902" i="1" s="1"/>
  <c r="S902" i="1" s="1"/>
  <c r="W902" i="1" s="1"/>
  <c r="E903" i="1" s="1"/>
  <c r="P902" i="1"/>
  <c r="T902" i="1" s="1"/>
  <c r="X902" i="1" s="1"/>
  <c r="F903" i="1" s="1"/>
  <c r="N903" i="1" s="1"/>
  <c r="P903" i="1" l="1"/>
  <c r="T903" i="1" s="1"/>
  <c r="X903" i="1" s="1"/>
  <c r="F904" i="1" s="1"/>
  <c r="N904" i="1" s="1"/>
  <c r="O903" i="1"/>
  <c r="Q903" i="1" s="1"/>
  <c r="U903" i="1" s="1"/>
  <c r="Y903" i="1" s="1"/>
  <c r="G904" i="1" s="1"/>
  <c r="K903" i="1"/>
  <c r="M903" i="1" s="1"/>
  <c r="S903" i="1" s="1"/>
  <c r="W903" i="1" s="1"/>
  <c r="E904" i="1" s="1"/>
  <c r="O904" i="1" l="1"/>
  <c r="H904" i="1"/>
  <c r="I904" i="1" l="1"/>
  <c r="P904" i="1" s="1"/>
  <c r="T904" i="1" s="1"/>
  <c r="X904" i="1" s="1"/>
  <c r="F905" i="1" s="1"/>
  <c r="J904" i="1"/>
  <c r="L904" i="1" s="1"/>
  <c r="R904" i="1" s="1"/>
  <c r="V904" i="1" s="1"/>
  <c r="D905" i="1" s="1"/>
  <c r="K904" i="1"/>
  <c r="M904" i="1" s="1"/>
  <c r="S904" i="1" s="1"/>
  <c r="W904" i="1" s="1"/>
  <c r="E905" i="1" s="1"/>
  <c r="Q904" i="1"/>
  <c r="U904" i="1" s="1"/>
  <c r="Y904" i="1" s="1"/>
  <c r="G905" i="1" s="1"/>
  <c r="N905" i="1" l="1"/>
  <c r="H905" i="1"/>
  <c r="I905" i="1" s="1"/>
  <c r="J905" i="1"/>
  <c r="L905" i="1" s="1"/>
  <c r="R905" i="1" s="1"/>
  <c r="V905" i="1" s="1"/>
  <c r="D906" i="1" s="1"/>
  <c r="O905" i="1"/>
  <c r="K905" i="1"/>
  <c r="M905" i="1" s="1"/>
  <c r="S905" i="1" s="1"/>
  <c r="W905" i="1" s="1"/>
  <c r="E906" i="1" s="1"/>
  <c r="H906" i="1" l="1"/>
  <c r="I906" i="1" s="1"/>
  <c r="K906" i="1" s="1"/>
  <c r="M906" i="1" s="1"/>
  <c r="S906" i="1" s="1"/>
  <c r="W906" i="1" s="1"/>
  <c r="E907" i="1" s="1"/>
  <c r="Q905" i="1"/>
  <c r="U905" i="1" s="1"/>
  <c r="Y905" i="1" s="1"/>
  <c r="G906" i="1" s="1"/>
  <c r="O906" i="1" s="1"/>
  <c r="Q906" i="1" s="1"/>
  <c r="U906" i="1" s="1"/>
  <c r="Y906" i="1" s="1"/>
  <c r="G907" i="1" s="1"/>
  <c r="O907" i="1" s="1"/>
  <c r="P905" i="1"/>
  <c r="T905" i="1" s="1"/>
  <c r="X905" i="1" s="1"/>
  <c r="F906" i="1" s="1"/>
  <c r="N906" i="1" s="1"/>
  <c r="P906" i="1" s="1"/>
  <c r="T906" i="1" s="1"/>
  <c r="X906" i="1" s="1"/>
  <c r="F907" i="1" s="1"/>
  <c r="J906" i="1" l="1"/>
  <c r="L906" i="1" s="1"/>
  <c r="R906" i="1" s="1"/>
  <c r="V906" i="1" s="1"/>
  <c r="D907" i="1" s="1"/>
  <c r="H907" i="1" l="1"/>
  <c r="N907" i="1"/>
  <c r="I907" i="1" l="1"/>
  <c r="J907" i="1" s="1"/>
  <c r="L907" i="1" s="1"/>
  <c r="R907" i="1" s="1"/>
  <c r="V907" i="1" s="1"/>
  <c r="D908" i="1" s="1"/>
  <c r="K907" i="1" l="1"/>
  <c r="M907" i="1" s="1"/>
  <c r="S907" i="1" s="1"/>
  <c r="W907" i="1" s="1"/>
  <c r="E908" i="1" s="1"/>
  <c r="Q907" i="1"/>
  <c r="U907" i="1" s="1"/>
  <c r="Y907" i="1" s="1"/>
  <c r="G908" i="1" s="1"/>
  <c r="P907" i="1"/>
  <c r="T907" i="1" s="1"/>
  <c r="X907" i="1" s="1"/>
  <c r="F908" i="1" s="1"/>
  <c r="N908" i="1" s="1"/>
  <c r="O908" i="1" l="1"/>
  <c r="H908" i="1"/>
  <c r="I908" i="1" l="1"/>
  <c r="Q908" i="1" s="1"/>
  <c r="U908" i="1" s="1"/>
  <c r="Y908" i="1" s="1"/>
  <c r="G909" i="1" s="1"/>
  <c r="K908" i="1"/>
  <c r="M908" i="1" s="1"/>
  <c r="S908" i="1" s="1"/>
  <c r="W908" i="1" s="1"/>
  <c r="E909" i="1" s="1"/>
  <c r="P908" i="1"/>
  <c r="T908" i="1" s="1"/>
  <c r="X908" i="1" s="1"/>
  <c r="F909" i="1" s="1"/>
  <c r="O909" i="1" l="1"/>
  <c r="J908" i="1"/>
  <c r="L908" i="1" s="1"/>
  <c r="R908" i="1" s="1"/>
  <c r="V908" i="1" s="1"/>
  <c r="D909" i="1" s="1"/>
  <c r="N909" i="1" l="1"/>
  <c r="H909" i="1"/>
  <c r="I909" i="1" s="1"/>
  <c r="K909" i="1" s="1"/>
  <c r="M909" i="1" s="1"/>
  <c r="S909" i="1" s="1"/>
  <c r="W909" i="1" s="1"/>
  <c r="E910" i="1" s="1"/>
  <c r="Q909" i="1"/>
  <c r="U909" i="1" s="1"/>
  <c r="Y909" i="1" s="1"/>
  <c r="G910" i="1" s="1"/>
  <c r="O910" i="1" s="1"/>
  <c r="J909" i="1" l="1"/>
  <c r="L909" i="1" s="1"/>
  <c r="R909" i="1" s="1"/>
  <c r="V909" i="1" s="1"/>
  <c r="D910" i="1" s="1"/>
  <c r="P909" i="1"/>
  <c r="T909" i="1" s="1"/>
  <c r="X909" i="1" s="1"/>
  <c r="F910" i="1" s="1"/>
  <c r="N910" i="1" l="1"/>
  <c r="H910" i="1"/>
  <c r="I910" i="1" l="1"/>
  <c r="P910" i="1" s="1"/>
  <c r="T910" i="1" s="1"/>
  <c r="X910" i="1" s="1"/>
  <c r="F911" i="1" s="1"/>
  <c r="Q910" i="1"/>
  <c r="U910" i="1" s="1"/>
  <c r="Y910" i="1" s="1"/>
  <c r="G911" i="1" s="1"/>
  <c r="K910" i="1"/>
  <c r="M910" i="1" s="1"/>
  <c r="S910" i="1" s="1"/>
  <c r="W910" i="1" s="1"/>
  <c r="E911" i="1" s="1"/>
  <c r="J910" i="1"/>
  <c r="L910" i="1" s="1"/>
  <c r="R910" i="1" s="1"/>
  <c r="V910" i="1" s="1"/>
  <c r="D911" i="1" s="1"/>
  <c r="O911" i="1" l="1"/>
  <c r="H911" i="1"/>
  <c r="I911" i="1" s="1"/>
  <c r="J911" i="1" s="1"/>
  <c r="L911" i="1" s="1"/>
  <c r="R911" i="1" s="1"/>
  <c r="V911" i="1" s="1"/>
  <c r="D912" i="1" s="1"/>
  <c r="N911" i="1"/>
  <c r="P911" i="1" s="1"/>
  <c r="T911" i="1" s="1"/>
  <c r="X911" i="1" s="1"/>
  <c r="F912" i="1" s="1"/>
  <c r="N912" i="1" l="1"/>
  <c r="Q911" i="1"/>
  <c r="U911" i="1" s="1"/>
  <c r="Y911" i="1" s="1"/>
  <c r="G912" i="1" s="1"/>
  <c r="K911" i="1"/>
  <c r="M911" i="1" s="1"/>
  <c r="S911" i="1" s="1"/>
  <c r="W911" i="1" s="1"/>
  <c r="E912" i="1" s="1"/>
  <c r="O912" i="1" l="1"/>
  <c r="H912" i="1"/>
  <c r="I912" i="1" l="1"/>
  <c r="K912" i="1" s="1"/>
  <c r="M912" i="1" s="1"/>
  <c r="S912" i="1" s="1"/>
  <c r="W912" i="1" s="1"/>
  <c r="E913" i="1" s="1"/>
  <c r="J912" i="1"/>
  <c r="L912" i="1" s="1"/>
  <c r="R912" i="1" s="1"/>
  <c r="V912" i="1" s="1"/>
  <c r="D913" i="1" s="1"/>
  <c r="Q912" i="1" l="1"/>
  <c r="U912" i="1" s="1"/>
  <c r="Y912" i="1" s="1"/>
  <c r="G913" i="1" s="1"/>
  <c r="O913" i="1" s="1"/>
  <c r="Q913" i="1" s="1"/>
  <c r="U913" i="1" s="1"/>
  <c r="Y913" i="1" s="1"/>
  <c r="G914" i="1" s="1"/>
  <c r="O914" i="1" s="1"/>
  <c r="P912" i="1"/>
  <c r="T912" i="1" s="1"/>
  <c r="X912" i="1" s="1"/>
  <c r="F913" i="1" s="1"/>
  <c r="N913" i="1" s="1"/>
  <c r="P913" i="1" s="1"/>
  <c r="T913" i="1" s="1"/>
  <c r="X913" i="1" s="1"/>
  <c r="F914" i="1" s="1"/>
  <c r="H913" i="1"/>
  <c r="I913" i="1" s="1"/>
  <c r="K913" i="1" s="1"/>
  <c r="M913" i="1" s="1"/>
  <c r="S913" i="1" s="1"/>
  <c r="W913" i="1" s="1"/>
  <c r="E914" i="1" s="1"/>
  <c r="J913" i="1" l="1"/>
  <c r="L913" i="1" s="1"/>
  <c r="R913" i="1" s="1"/>
  <c r="V913" i="1" s="1"/>
  <c r="D914" i="1" s="1"/>
  <c r="N914" i="1" l="1"/>
  <c r="H914" i="1"/>
  <c r="I914" i="1" l="1"/>
  <c r="Q914" i="1"/>
  <c r="U914" i="1" s="1"/>
  <c r="Y914" i="1" s="1"/>
  <c r="G915" i="1" s="1"/>
  <c r="K914" i="1"/>
  <c r="M914" i="1" s="1"/>
  <c r="S914" i="1" s="1"/>
  <c r="W914" i="1" s="1"/>
  <c r="E915" i="1" s="1"/>
  <c r="O915" i="1" l="1"/>
  <c r="P914" i="1"/>
  <c r="T914" i="1" s="1"/>
  <c r="X914" i="1" s="1"/>
  <c r="F915" i="1" s="1"/>
  <c r="J914" i="1"/>
  <c r="L914" i="1" s="1"/>
  <c r="R914" i="1" s="1"/>
  <c r="V914" i="1" s="1"/>
  <c r="D915" i="1" s="1"/>
  <c r="N915" i="1" l="1"/>
  <c r="H915" i="1"/>
  <c r="I915" i="1" l="1"/>
  <c r="K915" i="1"/>
  <c r="M915" i="1" s="1"/>
  <c r="S915" i="1" s="1"/>
  <c r="W915" i="1" s="1"/>
  <c r="E916" i="1" s="1"/>
  <c r="P915" i="1" l="1"/>
  <c r="T915" i="1" s="1"/>
  <c r="X915" i="1" s="1"/>
  <c r="F916" i="1" s="1"/>
  <c r="Q915" i="1"/>
  <c r="U915" i="1" s="1"/>
  <c r="Y915" i="1" s="1"/>
  <c r="G916" i="1" s="1"/>
  <c r="O916" i="1" s="1"/>
  <c r="J915" i="1"/>
  <c r="L915" i="1" s="1"/>
  <c r="R915" i="1" s="1"/>
  <c r="V915" i="1" s="1"/>
  <c r="D916" i="1" s="1"/>
  <c r="N916" i="1" l="1"/>
  <c r="H916" i="1"/>
  <c r="I916" i="1" l="1"/>
  <c r="J916" i="1" s="1"/>
  <c r="L916" i="1" s="1"/>
  <c r="R916" i="1" s="1"/>
  <c r="V916" i="1" s="1"/>
  <c r="D917" i="1" s="1"/>
  <c r="Q916" i="1"/>
  <c r="U916" i="1" s="1"/>
  <c r="Y916" i="1" s="1"/>
  <c r="G917" i="1" s="1"/>
  <c r="K916" i="1" l="1"/>
  <c r="M916" i="1" s="1"/>
  <c r="S916" i="1" s="1"/>
  <c r="W916" i="1" s="1"/>
  <c r="E917" i="1" s="1"/>
  <c r="H917" i="1" s="1"/>
  <c r="P916" i="1"/>
  <c r="T916" i="1" s="1"/>
  <c r="X916" i="1" s="1"/>
  <c r="F917" i="1" s="1"/>
  <c r="N917" i="1" s="1"/>
  <c r="I917" i="1" l="1"/>
  <c r="J917" i="1"/>
  <c r="L917" i="1" s="1"/>
  <c r="R917" i="1" s="1"/>
  <c r="V917" i="1" s="1"/>
  <c r="D918" i="1" s="1"/>
  <c r="P917" i="1"/>
  <c r="T917" i="1" s="1"/>
  <c r="X917" i="1" s="1"/>
  <c r="F918" i="1" s="1"/>
  <c r="O917" i="1"/>
  <c r="Q917" i="1" s="1"/>
  <c r="U917" i="1" s="1"/>
  <c r="Y917" i="1" s="1"/>
  <c r="G918" i="1" s="1"/>
  <c r="K917" i="1"/>
  <c r="M917" i="1" s="1"/>
  <c r="S917" i="1" s="1"/>
  <c r="W917" i="1" s="1"/>
  <c r="E918" i="1" s="1"/>
  <c r="H918" i="1" l="1"/>
  <c r="I918" i="1" s="1"/>
  <c r="J918" i="1" s="1"/>
  <c r="L918" i="1" s="1"/>
  <c r="R918" i="1" s="1"/>
  <c r="V918" i="1" s="1"/>
  <c r="D919" i="1" s="1"/>
  <c r="N918" i="1"/>
  <c r="P918" i="1" s="1"/>
  <c r="T918" i="1" s="1"/>
  <c r="X918" i="1" s="1"/>
  <c r="F919" i="1" s="1"/>
  <c r="O918" i="1"/>
  <c r="Q918" i="1" s="1"/>
  <c r="U918" i="1" s="1"/>
  <c r="Y918" i="1" s="1"/>
  <c r="G919" i="1" s="1"/>
  <c r="K918" i="1"/>
  <c r="M918" i="1" s="1"/>
  <c r="S918" i="1" s="1"/>
  <c r="W918" i="1" s="1"/>
  <c r="E919" i="1" s="1"/>
  <c r="O919" i="1" l="1"/>
  <c r="N919" i="1"/>
  <c r="H919" i="1"/>
  <c r="I919" i="1" s="1"/>
  <c r="J919" i="1" s="1"/>
  <c r="L919" i="1" s="1"/>
  <c r="R919" i="1" s="1"/>
  <c r="V919" i="1" s="1"/>
  <c r="D920" i="1" s="1"/>
  <c r="K919" i="1" l="1"/>
  <c r="M919" i="1" s="1"/>
  <c r="S919" i="1" s="1"/>
  <c r="W919" i="1" s="1"/>
  <c r="E920" i="1" s="1"/>
  <c r="P919" i="1"/>
  <c r="T919" i="1" s="1"/>
  <c r="X919" i="1" s="1"/>
  <c r="F920" i="1" s="1"/>
  <c r="N920" i="1" s="1"/>
  <c r="Q919" i="1"/>
  <c r="U919" i="1" s="1"/>
  <c r="Y919" i="1" s="1"/>
  <c r="G920" i="1" s="1"/>
  <c r="O920" i="1" l="1"/>
  <c r="H920" i="1"/>
  <c r="I920" i="1" l="1"/>
  <c r="K920" i="1" s="1"/>
  <c r="M920" i="1" s="1"/>
  <c r="S920" i="1" s="1"/>
  <c r="W920" i="1" s="1"/>
  <c r="E921" i="1" s="1"/>
  <c r="P920" i="1" l="1"/>
  <c r="T920" i="1" s="1"/>
  <c r="X920" i="1" s="1"/>
  <c r="F921" i="1" s="1"/>
  <c r="J920" i="1"/>
  <c r="L920" i="1" s="1"/>
  <c r="R920" i="1" s="1"/>
  <c r="V920" i="1" s="1"/>
  <c r="D921" i="1" s="1"/>
  <c r="Q920" i="1"/>
  <c r="U920" i="1" s="1"/>
  <c r="Y920" i="1" s="1"/>
  <c r="G921" i="1" s="1"/>
  <c r="O921" i="1" s="1"/>
  <c r="H921" i="1" l="1"/>
  <c r="N921" i="1"/>
  <c r="I921" i="1" l="1"/>
  <c r="J921" i="1" s="1"/>
  <c r="L921" i="1" s="1"/>
  <c r="R921" i="1" s="1"/>
  <c r="V921" i="1" s="1"/>
  <c r="D922" i="1" s="1"/>
  <c r="K921" i="1"/>
  <c r="M921" i="1" s="1"/>
  <c r="S921" i="1" s="1"/>
  <c r="W921" i="1" s="1"/>
  <c r="E922" i="1" s="1"/>
  <c r="P921" i="1"/>
  <c r="T921" i="1" s="1"/>
  <c r="X921" i="1" s="1"/>
  <c r="F922" i="1" s="1"/>
  <c r="N922" i="1" s="1"/>
  <c r="Q921" i="1"/>
  <c r="U921" i="1" s="1"/>
  <c r="Y921" i="1" s="1"/>
  <c r="G922" i="1" s="1"/>
  <c r="O922" i="1" l="1"/>
  <c r="H922" i="1"/>
  <c r="I922" i="1" s="1"/>
  <c r="K922" i="1" s="1"/>
  <c r="M922" i="1" s="1"/>
  <c r="S922" i="1" s="1"/>
  <c r="W922" i="1" s="1"/>
  <c r="E923" i="1" s="1"/>
  <c r="J922" i="1" l="1"/>
  <c r="L922" i="1" s="1"/>
  <c r="R922" i="1" s="1"/>
  <c r="V922" i="1" s="1"/>
  <c r="D923" i="1" s="1"/>
  <c r="Q922" i="1"/>
  <c r="U922" i="1" s="1"/>
  <c r="Y922" i="1" s="1"/>
  <c r="G923" i="1" s="1"/>
  <c r="O923" i="1" s="1"/>
  <c r="P922" i="1"/>
  <c r="T922" i="1" s="1"/>
  <c r="X922" i="1" s="1"/>
  <c r="F923" i="1" s="1"/>
  <c r="N923" i="1" s="1"/>
  <c r="H923" i="1" l="1"/>
  <c r="I923" i="1" l="1"/>
  <c r="Q923" i="1" s="1"/>
  <c r="U923" i="1" s="1"/>
  <c r="Y923" i="1" s="1"/>
  <c r="G924" i="1" s="1"/>
  <c r="K923" i="1"/>
  <c r="M923" i="1" s="1"/>
  <c r="S923" i="1" s="1"/>
  <c r="W923" i="1" s="1"/>
  <c r="E924" i="1" s="1"/>
  <c r="O924" i="1" s="1"/>
  <c r="J923" i="1"/>
  <c r="L923" i="1" s="1"/>
  <c r="R923" i="1" s="1"/>
  <c r="V923" i="1" s="1"/>
  <c r="D924" i="1" s="1"/>
  <c r="P923" i="1"/>
  <c r="T923" i="1" s="1"/>
  <c r="X923" i="1" s="1"/>
  <c r="F924" i="1" s="1"/>
  <c r="H924" i="1" l="1"/>
  <c r="I924" i="1" s="1"/>
  <c r="K924" i="1" s="1"/>
  <c r="M924" i="1" s="1"/>
  <c r="S924" i="1" s="1"/>
  <c r="W924" i="1" s="1"/>
  <c r="E925" i="1" s="1"/>
  <c r="N924" i="1"/>
  <c r="P924" i="1" s="1"/>
  <c r="T924" i="1" s="1"/>
  <c r="X924" i="1" s="1"/>
  <c r="F925" i="1" s="1"/>
  <c r="J924" i="1"/>
  <c r="L924" i="1" s="1"/>
  <c r="R924" i="1" s="1"/>
  <c r="V924" i="1" s="1"/>
  <c r="D925" i="1" s="1"/>
  <c r="Q924" i="1"/>
  <c r="U924" i="1" s="1"/>
  <c r="Y924" i="1" s="1"/>
  <c r="G925" i="1" s="1"/>
  <c r="O925" i="1" s="1"/>
  <c r="N925" i="1" l="1"/>
  <c r="H925" i="1"/>
  <c r="I925" i="1" s="1"/>
  <c r="P925" i="1" s="1"/>
  <c r="T925" i="1" s="1"/>
  <c r="X925" i="1" s="1"/>
  <c r="F926" i="1" s="1"/>
  <c r="K925" i="1"/>
  <c r="M925" i="1" s="1"/>
  <c r="S925" i="1" s="1"/>
  <c r="W925" i="1" s="1"/>
  <c r="E926" i="1" s="1"/>
  <c r="Q925" i="1" l="1"/>
  <c r="U925" i="1" s="1"/>
  <c r="Y925" i="1" s="1"/>
  <c r="G926" i="1" s="1"/>
  <c r="O926" i="1" s="1"/>
  <c r="J925" i="1"/>
  <c r="L925" i="1" s="1"/>
  <c r="R925" i="1" s="1"/>
  <c r="V925" i="1" s="1"/>
  <c r="D926" i="1" s="1"/>
  <c r="H926" i="1" l="1"/>
  <c r="N926" i="1"/>
  <c r="I926" i="1" l="1"/>
  <c r="J926" i="1" s="1"/>
  <c r="L926" i="1" s="1"/>
  <c r="R926" i="1" s="1"/>
  <c r="V926" i="1" s="1"/>
  <c r="D927" i="1" s="1"/>
  <c r="K926" i="1"/>
  <c r="M926" i="1" s="1"/>
  <c r="S926" i="1" s="1"/>
  <c r="W926" i="1" s="1"/>
  <c r="E927" i="1" s="1"/>
  <c r="P926" i="1"/>
  <c r="T926" i="1" s="1"/>
  <c r="X926" i="1" s="1"/>
  <c r="F927" i="1" s="1"/>
  <c r="N927" i="1" s="1"/>
  <c r="Q926" i="1"/>
  <c r="U926" i="1" s="1"/>
  <c r="Y926" i="1" s="1"/>
  <c r="G927" i="1" s="1"/>
  <c r="O927" i="1" l="1"/>
  <c r="H927" i="1"/>
  <c r="I927" i="1" s="1"/>
  <c r="J927" i="1" s="1"/>
  <c r="L927" i="1" s="1"/>
  <c r="R927" i="1" s="1"/>
  <c r="V927" i="1" s="1"/>
  <c r="D928" i="1" s="1"/>
  <c r="Q927" i="1" l="1"/>
  <c r="U927" i="1" s="1"/>
  <c r="Y927" i="1" s="1"/>
  <c r="G928" i="1" s="1"/>
  <c r="K927" i="1"/>
  <c r="M927" i="1" s="1"/>
  <c r="S927" i="1" s="1"/>
  <c r="W927" i="1" s="1"/>
  <c r="E928" i="1" s="1"/>
  <c r="P927" i="1"/>
  <c r="T927" i="1" s="1"/>
  <c r="X927" i="1" s="1"/>
  <c r="F928" i="1" s="1"/>
  <c r="N928" i="1" s="1"/>
  <c r="H928" i="1" l="1"/>
  <c r="I928" i="1" s="1"/>
  <c r="J928" i="1" s="1"/>
  <c r="L928" i="1" s="1"/>
  <c r="R928" i="1" s="1"/>
  <c r="V928" i="1" s="1"/>
  <c r="D929" i="1" s="1"/>
  <c r="O928" i="1"/>
  <c r="Q928" i="1" s="1"/>
  <c r="U928" i="1" s="1"/>
  <c r="Y928" i="1" s="1"/>
  <c r="G929" i="1" s="1"/>
  <c r="K928" i="1"/>
  <c r="M928" i="1" s="1"/>
  <c r="S928" i="1" s="1"/>
  <c r="W928" i="1" s="1"/>
  <c r="E929" i="1" s="1"/>
  <c r="P928" i="1"/>
  <c r="T928" i="1" s="1"/>
  <c r="X928" i="1" s="1"/>
  <c r="F929" i="1" s="1"/>
  <c r="N929" i="1" s="1"/>
  <c r="O929" i="1" l="1"/>
  <c r="H929" i="1"/>
  <c r="I929" i="1" s="1"/>
  <c r="J929" i="1" s="1"/>
  <c r="L929" i="1" s="1"/>
  <c r="R929" i="1" s="1"/>
  <c r="V929" i="1" s="1"/>
  <c r="D930" i="1" s="1"/>
  <c r="K929" i="1" l="1"/>
  <c r="M929" i="1" s="1"/>
  <c r="S929" i="1" s="1"/>
  <c r="W929" i="1" s="1"/>
  <c r="E930" i="1" s="1"/>
  <c r="P929" i="1"/>
  <c r="T929" i="1" s="1"/>
  <c r="X929" i="1" s="1"/>
  <c r="F930" i="1" s="1"/>
  <c r="N930" i="1" s="1"/>
  <c r="Q929" i="1"/>
  <c r="U929" i="1" s="1"/>
  <c r="Y929" i="1" s="1"/>
  <c r="G930" i="1" s="1"/>
  <c r="H930" i="1" l="1"/>
  <c r="I930" i="1" s="1"/>
  <c r="J930" i="1" s="1"/>
  <c r="L930" i="1" s="1"/>
  <c r="R930" i="1" s="1"/>
  <c r="V930" i="1" s="1"/>
  <c r="D931" i="1" s="1"/>
  <c r="O930" i="1"/>
  <c r="Q930" i="1" s="1"/>
  <c r="U930" i="1" s="1"/>
  <c r="Y930" i="1" s="1"/>
  <c r="G931" i="1" s="1"/>
  <c r="K930" i="1" l="1"/>
  <c r="M930" i="1" s="1"/>
  <c r="S930" i="1" s="1"/>
  <c r="W930" i="1" s="1"/>
  <c r="E931" i="1" s="1"/>
  <c r="H931" i="1"/>
  <c r="I931" i="1" s="1"/>
  <c r="J931" i="1" s="1"/>
  <c r="L931" i="1" s="1"/>
  <c r="R931" i="1" s="1"/>
  <c r="V931" i="1" s="1"/>
  <c r="D932" i="1" s="1"/>
  <c r="P930" i="1"/>
  <c r="T930" i="1" s="1"/>
  <c r="X930" i="1" s="1"/>
  <c r="F931" i="1" s="1"/>
  <c r="N931" i="1" s="1"/>
  <c r="P931" i="1" s="1"/>
  <c r="T931" i="1" s="1"/>
  <c r="X931" i="1" s="1"/>
  <c r="F932" i="1" s="1"/>
  <c r="N932" i="1" l="1"/>
  <c r="O931" i="1"/>
  <c r="Q931" i="1" s="1"/>
  <c r="U931" i="1" s="1"/>
  <c r="Y931" i="1" s="1"/>
  <c r="G932" i="1" s="1"/>
  <c r="K931" i="1"/>
  <c r="M931" i="1" s="1"/>
  <c r="S931" i="1" s="1"/>
  <c r="W931" i="1" s="1"/>
  <c r="E932" i="1" s="1"/>
  <c r="O932" i="1" l="1"/>
  <c r="H932" i="1"/>
  <c r="I932" i="1" l="1"/>
  <c r="K932" i="1" s="1"/>
  <c r="M932" i="1" s="1"/>
  <c r="S932" i="1" s="1"/>
  <c r="W932" i="1" s="1"/>
  <c r="E933" i="1" s="1"/>
  <c r="Q932" i="1"/>
  <c r="U932" i="1" s="1"/>
  <c r="Y932" i="1" s="1"/>
  <c r="G933" i="1" s="1"/>
  <c r="O933" i="1" s="1"/>
  <c r="J932" i="1" l="1"/>
  <c r="L932" i="1" s="1"/>
  <c r="R932" i="1" s="1"/>
  <c r="V932" i="1" s="1"/>
  <c r="D933" i="1" s="1"/>
  <c r="P932" i="1"/>
  <c r="T932" i="1" s="1"/>
  <c r="X932" i="1" s="1"/>
  <c r="F933" i="1" s="1"/>
  <c r="N933" i="1" l="1"/>
  <c r="H933" i="1"/>
  <c r="I933" i="1" l="1"/>
  <c r="K933" i="1"/>
  <c r="M933" i="1" s="1"/>
  <c r="S933" i="1" s="1"/>
  <c r="W933" i="1" s="1"/>
  <c r="E934" i="1" s="1"/>
  <c r="P933" i="1"/>
  <c r="T933" i="1" s="1"/>
  <c r="X933" i="1" s="1"/>
  <c r="F934" i="1" s="1"/>
  <c r="Q933" i="1" l="1"/>
  <c r="U933" i="1" s="1"/>
  <c r="Y933" i="1" s="1"/>
  <c r="G934" i="1" s="1"/>
  <c r="O934" i="1" s="1"/>
  <c r="J933" i="1"/>
  <c r="L933" i="1" s="1"/>
  <c r="R933" i="1" s="1"/>
  <c r="V933" i="1" s="1"/>
  <c r="D934" i="1" s="1"/>
  <c r="N934" i="1" l="1"/>
  <c r="H934" i="1"/>
  <c r="I934" i="1" l="1"/>
  <c r="J934" i="1" s="1"/>
  <c r="L934" i="1" s="1"/>
  <c r="R934" i="1" s="1"/>
  <c r="V934" i="1" s="1"/>
  <c r="D935" i="1" s="1"/>
  <c r="Q934" i="1" l="1"/>
  <c r="U934" i="1" s="1"/>
  <c r="Y934" i="1" s="1"/>
  <c r="G935" i="1" s="1"/>
  <c r="K934" i="1"/>
  <c r="M934" i="1" s="1"/>
  <c r="S934" i="1" s="1"/>
  <c r="W934" i="1" s="1"/>
  <c r="E935" i="1" s="1"/>
  <c r="O935" i="1" s="1"/>
  <c r="P934" i="1"/>
  <c r="T934" i="1" s="1"/>
  <c r="X934" i="1" s="1"/>
  <c r="F935" i="1" s="1"/>
  <c r="N935" i="1" s="1"/>
  <c r="H935" i="1" l="1"/>
  <c r="I935" i="1" l="1"/>
  <c r="K935" i="1" s="1"/>
  <c r="M935" i="1" s="1"/>
  <c r="S935" i="1" s="1"/>
  <c r="W935" i="1" s="1"/>
  <c r="E936" i="1" s="1"/>
  <c r="P935" i="1"/>
  <c r="T935" i="1" s="1"/>
  <c r="X935" i="1" s="1"/>
  <c r="F936" i="1" s="1"/>
  <c r="J935" i="1" l="1"/>
  <c r="L935" i="1" s="1"/>
  <c r="R935" i="1" s="1"/>
  <c r="V935" i="1" s="1"/>
  <c r="D936" i="1" s="1"/>
  <c r="Q935" i="1"/>
  <c r="U935" i="1" s="1"/>
  <c r="Y935" i="1" s="1"/>
  <c r="G936" i="1" s="1"/>
  <c r="O936" i="1" s="1"/>
  <c r="H936" i="1" l="1"/>
  <c r="I936" i="1" s="1"/>
  <c r="K936" i="1" s="1"/>
  <c r="M936" i="1" s="1"/>
  <c r="S936" i="1" s="1"/>
  <c r="W936" i="1" s="1"/>
  <c r="E937" i="1" s="1"/>
  <c r="N936" i="1"/>
  <c r="P936" i="1" s="1"/>
  <c r="T936" i="1" s="1"/>
  <c r="X936" i="1" s="1"/>
  <c r="F937" i="1" s="1"/>
  <c r="J936" i="1" l="1"/>
  <c r="L936" i="1" s="1"/>
  <c r="R936" i="1" s="1"/>
  <c r="V936" i="1" s="1"/>
  <c r="D937" i="1" s="1"/>
  <c r="Q936" i="1"/>
  <c r="U936" i="1" s="1"/>
  <c r="Y936" i="1" s="1"/>
  <c r="G937" i="1" s="1"/>
  <c r="O937" i="1" s="1"/>
  <c r="N937" i="1" l="1"/>
  <c r="H937" i="1"/>
  <c r="I937" i="1" l="1"/>
  <c r="J937" i="1" s="1"/>
  <c r="L937" i="1" s="1"/>
  <c r="R937" i="1" s="1"/>
  <c r="V937" i="1" s="1"/>
  <c r="D938" i="1" s="1"/>
  <c r="Q937" i="1"/>
  <c r="U937" i="1" s="1"/>
  <c r="Y937" i="1" s="1"/>
  <c r="G938" i="1" s="1"/>
  <c r="K937" i="1" l="1"/>
  <c r="M937" i="1" s="1"/>
  <c r="S937" i="1" s="1"/>
  <c r="W937" i="1" s="1"/>
  <c r="E938" i="1" s="1"/>
  <c r="P937" i="1"/>
  <c r="T937" i="1" s="1"/>
  <c r="X937" i="1" s="1"/>
  <c r="F938" i="1" s="1"/>
  <c r="N938" i="1" s="1"/>
  <c r="O938" i="1" l="1"/>
  <c r="H938" i="1"/>
  <c r="I938" i="1" s="1"/>
  <c r="J938" i="1" s="1"/>
  <c r="L938" i="1" s="1"/>
  <c r="R938" i="1" s="1"/>
  <c r="V938" i="1" s="1"/>
  <c r="D939" i="1" s="1"/>
  <c r="Q938" i="1" l="1"/>
  <c r="U938" i="1" s="1"/>
  <c r="Y938" i="1" s="1"/>
  <c r="G939" i="1" s="1"/>
  <c r="K938" i="1"/>
  <c r="M938" i="1" s="1"/>
  <c r="S938" i="1" s="1"/>
  <c r="W938" i="1" s="1"/>
  <c r="E939" i="1" s="1"/>
  <c r="P938" i="1"/>
  <c r="T938" i="1" s="1"/>
  <c r="X938" i="1" s="1"/>
  <c r="F939" i="1" s="1"/>
  <c r="N939" i="1" s="1"/>
  <c r="O939" i="1" l="1"/>
  <c r="H939" i="1"/>
  <c r="I939" i="1" l="1"/>
  <c r="Q939" i="1" s="1"/>
  <c r="U939" i="1" s="1"/>
  <c r="Y939" i="1" s="1"/>
  <c r="G940" i="1" s="1"/>
  <c r="J939" i="1"/>
  <c r="L939" i="1" s="1"/>
  <c r="R939" i="1" s="1"/>
  <c r="V939" i="1" s="1"/>
  <c r="D940" i="1" s="1"/>
  <c r="K939" i="1"/>
  <c r="M939" i="1" s="1"/>
  <c r="S939" i="1" s="1"/>
  <c r="W939" i="1" s="1"/>
  <c r="E940" i="1" s="1"/>
  <c r="P939" i="1"/>
  <c r="T939" i="1" s="1"/>
  <c r="X939" i="1" s="1"/>
  <c r="F940" i="1" s="1"/>
  <c r="O940" i="1" l="1"/>
  <c r="H940" i="1"/>
  <c r="I940" i="1" s="1"/>
  <c r="J940" i="1" s="1"/>
  <c r="L940" i="1" s="1"/>
  <c r="R940" i="1" s="1"/>
  <c r="V940" i="1" s="1"/>
  <c r="D941" i="1" s="1"/>
  <c r="N940" i="1"/>
  <c r="P940" i="1" l="1"/>
  <c r="T940" i="1" s="1"/>
  <c r="X940" i="1" s="1"/>
  <c r="F941" i="1" s="1"/>
  <c r="N941" i="1" s="1"/>
  <c r="K940" i="1"/>
  <c r="M940" i="1" s="1"/>
  <c r="S940" i="1" s="1"/>
  <c r="W940" i="1" s="1"/>
  <c r="E941" i="1" s="1"/>
  <c r="Q940" i="1"/>
  <c r="U940" i="1" s="1"/>
  <c r="Y940" i="1" s="1"/>
  <c r="G941" i="1" s="1"/>
  <c r="O941" i="1" l="1"/>
  <c r="H941" i="1"/>
  <c r="I941" i="1" l="1"/>
  <c r="J941" i="1"/>
  <c r="L941" i="1" s="1"/>
  <c r="R941" i="1" s="1"/>
  <c r="V941" i="1" s="1"/>
  <c r="D942" i="1" s="1"/>
  <c r="Q941" i="1"/>
  <c r="U941" i="1" s="1"/>
  <c r="Y941" i="1" s="1"/>
  <c r="G942" i="1" s="1"/>
  <c r="K941" i="1"/>
  <c r="M941" i="1" s="1"/>
  <c r="S941" i="1" s="1"/>
  <c r="W941" i="1" s="1"/>
  <c r="E942" i="1" s="1"/>
  <c r="P941" i="1"/>
  <c r="T941" i="1" s="1"/>
  <c r="X941" i="1" s="1"/>
  <c r="F942" i="1" s="1"/>
  <c r="O942" i="1" l="1"/>
  <c r="H942" i="1"/>
  <c r="I942" i="1" s="1"/>
  <c r="Q942" i="1" s="1"/>
  <c r="U942" i="1" s="1"/>
  <c r="Y942" i="1" s="1"/>
  <c r="G943" i="1" s="1"/>
  <c r="N942" i="1"/>
  <c r="P942" i="1" s="1"/>
  <c r="T942" i="1" s="1"/>
  <c r="X942" i="1" s="1"/>
  <c r="F943" i="1" s="1"/>
  <c r="J942" i="1"/>
  <c r="L942" i="1" s="1"/>
  <c r="R942" i="1" s="1"/>
  <c r="V942" i="1" s="1"/>
  <c r="D943" i="1" s="1"/>
  <c r="K942" i="1" l="1"/>
  <c r="M942" i="1" s="1"/>
  <c r="S942" i="1" s="1"/>
  <c r="W942" i="1" s="1"/>
  <c r="E943" i="1" s="1"/>
  <c r="N943" i="1"/>
  <c r="H943" i="1"/>
  <c r="I943" i="1" s="1"/>
  <c r="J943" i="1" s="1"/>
  <c r="L943" i="1" s="1"/>
  <c r="R943" i="1" s="1"/>
  <c r="V943" i="1" s="1"/>
  <c r="D944" i="1" s="1"/>
  <c r="P943" i="1" l="1"/>
  <c r="T943" i="1" s="1"/>
  <c r="X943" i="1" s="1"/>
  <c r="F944" i="1" s="1"/>
  <c r="N944" i="1" s="1"/>
  <c r="O943" i="1"/>
  <c r="Q943" i="1" s="1"/>
  <c r="U943" i="1" s="1"/>
  <c r="Y943" i="1" s="1"/>
  <c r="G944" i="1" s="1"/>
  <c r="K943" i="1"/>
  <c r="M943" i="1" s="1"/>
  <c r="S943" i="1" s="1"/>
  <c r="W943" i="1" s="1"/>
  <c r="E944" i="1" s="1"/>
  <c r="O944" i="1" l="1"/>
  <c r="H944" i="1"/>
  <c r="I944" i="1" s="1"/>
  <c r="J944" i="1" s="1"/>
  <c r="L944" i="1" s="1"/>
  <c r="R944" i="1" s="1"/>
  <c r="V944" i="1" s="1"/>
  <c r="D945" i="1" s="1"/>
  <c r="Q944" i="1" l="1"/>
  <c r="U944" i="1" s="1"/>
  <c r="Y944" i="1" s="1"/>
  <c r="G945" i="1" s="1"/>
  <c r="K944" i="1"/>
  <c r="M944" i="1" s="1"/>
  <c r="S944" i="1" s="1"/>
  <c r="W944" i="1" s="1"/>
  <c r="E945" i="1" s="1"/>
  <c r="H945" i="1" s="1"/>
  <c r="P944" i="1"/>
  <c r="T944" i="1" s="1"/>
  <c r="X944" i="1" s="1"/>
  <c r="F945" i="1" s="1"/>
  <c r="N945" i="1" s="1"/>
  <c r="I945" i="1" l="1"/>
  <c r="J945" i="1"/>
  <c r="L945" i="1" s="1"/>
  <c r="R945" i="1" s="1"/>
  <c r="V945" i="1" s="1"/>
  <c r="D946" i="1" s="1"/>
  <c r="P945" i="1"/>
  <c r="T945" i="1" s="1"/>
  <c r="X945" i="1" s="1"/>
  <c r="F946" i="1" s="1"/>
  <c r="O945" i="1"/>
  <c r="K945" i="1"/>
  <c r="M945" i="1" s="1"/>
  <c r="S945" i="1" s="1"/>
  <c r="W945" i="1" s="1"/>
  <c r="E946" i="1" s="1"/>
  <c r="H946" i="1" l="1"/>
  <c r="I946" i="1" s="1"/>
  <c r="J946" i="1" s="1"/>
  <c r="L946" i="1" s="1"/>
  <c r="R946" i="1" s="1"/>
  <c r="V946" i="1" s="1"/>
  <c r="D947" i="1" s="1"/>
  <c r="N946" i="1"/>
  <c r="Q945" i="1"/>
  <c r="U945" i="1" s="1"/>
  <c r="Y945" i="1" s="1"/>
  <c r="G946" i="1" s="1"/>
  <c r="O946" i="1" s="1"/>
  <c r="Q946" i="1" s="1"/>
  <c r="U946" i="1" s="1"/>
  <c r="Y946" i="1" s="1"/>
  <c r="G947" i="1" s="1"/>
  <c r="K946" i="1" l="1"/>
  <c r="M946" i="1" s="1"/>
  <c r="S946" i="1" s="1"/>
  <c r="W946" i="1" s="1"/>
  <c r="E947" i="1" s="1"/>
  <c r="P946" i="1"/>
  <c r="T946" i="1" s="1"/>
  <c r="X946" i="1" s="1"/>
  <c r="F947" i="1" s="1"/>
  <c r="N947" i="1" s="1"/>
  <c r="P947" i="1" s="1"/>
  <c r="T947" i="1" s="1"/>
  <c r="X947" i="1" s="1"/>
  <c r="F948" i="1" s="1"/>
  <c r="H947" i="1"/>
  <c r="I947" i="1" s="1"/>
  <c r="J947" i="1" s="1"/>
  <c r="L947" i="1" s="1"/>
  <c r="R947" i="1" s="1"/>
  <c r="V947" i="1" s="1"/>
  <c r="D948" i="1" s="1"/>
  <c r="N948" i="1" l="1"/>
  <c r="O947" i="1"/>
  <c r="Q947" i="1" s="1"/>
  <c r="U947" i="1" s="1"/>
  <c r="Y947" i="1" s="1"/>
  <c r="G948" i="1" s="1"/>
  <c r="K947" i="1"/>
  <c r="M947" i="1" s="1"/>
  <c r="S947" i="1" s="1"/>
  <c r="W947" i="1" s="1"/>
  <c r="E948" i="1" s="1"/>
  <c r="O948" i="1" l="1"/>
  <c r="H948" i="1"/>
  <c r="I948" i="1" l="1"/>
  <c r="K948" i="1" s="1"/>
  <c r="M948" i="1" s="1"/>
  <c r="S948" i="1" s="1"/>
  <c r="W948" i="1" s="1"/>
  <c r="E949" i="1" s="1"/>
  <c r="Q948" i="1"/>
  <c r="U948" i="1" s="1"/>
  <c r="Y948" i="1" s="1"/>
  <c r="G949" i="1" s="1"/>
  <c r="O949" i="1" l="1"/>
  <c r="P948" i="1"/>
  <c r="T948" i="1" s="1"/>
  <c r="X948" i="1" s="1"/>
  <c r="F949" i="1" s="1"/>
  <c r="J948" i="1"/>
  <c r="L948" i="1" s="1"/>
  <c r="R948" i="1" s="1"/>
  <c r="V948" i="1" s="1"/>
  <c r="D949" i="1" s="1"/>
  <c r="N949" i="1" l="1"/>
  <c r="H949" i="1"/>
  <c r="I949" i="1" l="1"/>
  <c r="Q949" i="1" s="1"/>
  <c r="U949" i="1" s="1"/>
  <c r="Y949" i="1" s="1"/>
  <c r="G950" i="1" s="1"/>
  <c r="K949" i="1"/>
  <c r="M949" i="1" s="1"/>
  <c r="S949" i="1" s="1"/>
  <c r="W949" i="1" s="1"/>
  <c r="E950" i="1" s="1"/>
  <c r="J949" i="1"/>
  <c r="L949" i="1" s="1"/>
  <c r="R949" i="1" s="1"/>
  <c r="V949" i="1" s="1"/>
  <c r="D950" i="1" s="1"/>
  <c r="P949" i="1"/>
  <c r="T949" i="1" s="1"/>
  <c r="X949" i="1" s="1"/>
  <c r="F950" i="1" s="1"/>
  <c r="O950" i="1" l="1"/>
  <c r="N950" i="1"/>
  <c r="H950" i="1"/>
  <c r="I950" i="1" s="1"/>
  <c r="J950" i="1" s="1"/>
  <c r="L950" i="1" s="1"/>
  <c r="R950" i="1" s="1"/>
  <c r="V950" i="1" s="1"/>
  <c r="D951" i="1" s="1"/>
  <c r="P950" i="1" l="1"/>
  <c r="T950" i="1" s="1"/>
  <c r="X950" i="1" s="1"/>
  <c r="F951" i="1" s="1"/>
  <c r="N951" i="1"/>
  <c r="K950" i="1"/>
  <c r="M950" i="1" s="1"/>
  <c r="S950" i="1" s="1"/>
  <c r="W950" i="1" s="1"/>
  <c r="E951" i="1" s="1"/>
  <c r="H951" i="1" s="1"/>
  <c r="I951" i="1" s="1"/>
  <c r="J951" i="1" s="1"/>
  <c r="L951" i="1" s="1"/>
  <c r="R951" i="1" s="1"/>
  <c r="V951" i="1" s="1"/>
  <c r="D952" i="1" s="1"/>
  <c r="Q950" i="1"/>
  <c r="U950" i="1" s="1"/>
  <c r="Y950" i="1" s="1"/>
  <c r="G951" i="1" s="1"/>
  <c r="P951" i="1" l="1"/>
  <c r="T951" i="1" s="1"/>
  <c r="X951" i="1" s="1"/>
  <c r="F952" i="1" s="1"/>
  <c r="N952" i="1" s="1"/>
  <c r="O951" i="1"/>
  <c r="Q951" i="1" s="1"/>
  <c r="U951" i="1" s="1"/>
  <c r="Y951" i="1" s="1"/>
  <c r="G952" i="1" s="1"/>
  <c r="K951" i="1"/>
  <c r="M951" i="1" s="1"/>
  <c r="S951" i="1" s="1"/>
  <c r="W951" i="1" s="1"/>
  <c r="E952" i="1" s="1"/>
  <c r="O952" i="1" l="1"/>
  <c r="H952" i="1"/>
  <c r="I952" i="1" s="1"/>
  <c r="J952" i="1" s="1"/>
  <c r="L952" i="1" s="1"/>
  <c r="R952" i="1" s="1"/>
  <c r="V952" i="1" s="1"/>
  <c r="D953" i="1" s="1"/>
  <c r="P952" i="1" l="1"/>
  <c r="T952" i="1" s="1"/>
  <c r="X952" i="1" s="1"/>
  <c r="F953" i="1" s="1"/>
  <c r="N953" i="1" s="1"/>
  <c r="K952" i="1"/>
  <c r="M952" i="1" s="1"/>
  <c r="S952" i="1" s="1"/>
  <c r="W952" i="1" s="1"/>
  <c r="E953" i="1" s="1"/>
  <c r="Q952" i="1"/>
  <c r="U952" i="1" s="1"/>
  <c r="Y952" i="1" s="1"/>
  <c r="G953" i="1" s="1"/>
  <c r="O953" i="1" l="1"/>
  <c r="H953" i="1"/>
  <c r="I953" i="1" l="1"/>
  <c r="Q953" i="1" s="1"/>
  <c r="U953" i="1" s="1"/>
  <c r="Y953" i="1" s="1"/>
  <c r="G954" i="1" s="1"/>
  <c r="J953" i="1" l="1"/>
  <c r="L953" i="1" s="1"/>
  <c r="R953" i="1" s="1"/>
  <c r="V953" i="1" s="1"/>
  <c r="D954" i="1" s="1"/>
  <c r="P953" i="1"/>
  <c r="T953" i="1" s="1"/>
  <c r="X953" i="1" s="1"/>
  <c r="F954" i="1" s="1"/>
  <c r="K953" i="1"/>
  <c r="M953" i="1" s="1"/>
  <c r="S953" i="1" s="1"/>
  <c r="W953" i="1" s="1"/>
  <c r="E954" i="1" s="1"/>
  <c r="O954" i="1" l="1"/>
  <c r="H954" i="1"/>
  <c r="I954" i="1" s="1"/>
  <c r="J954" i="1" s="1"/>
  <c r="L954" i="1" s="1"/>
  <c r="R954" i="1" s="1"/>
  <c r="V954" i="1" s="1"/>
  <c r="D955" i="1" s="1"/>
  <c r="N954" i="1"/>
  <c r="P954" i="1" l="1"/>
  <c r="T954" i="1" s="1"/>
  <c r="X954" i="1" s="1"/>
  <c r="F955" i="1" s="1"/>
  <c r="N955" i="1" s="1"/>
  <c r="K954" i="1"/>
  <c r="M954" i="1" s="1"/>
  <c r="S954" i="1" s="1"/>
  <c r="W954" i="1" s="1"/>
  <c r="E955" i="1" s="1"/>
  <c r="Q954" i="1"/>
  <c r="U954" i="1" s="1"/>
  <c r="Y954" i="1" s="1"/>
  <c r="G955" i="1" s="1"/>
  <c r="O955" i="1" l="1"/>
  <c r="H955" i="1"/>
  <c r="I955" i="1" l="1"/>
  <c r="J955" i="1"/>
  <c r="L955" i="1" s="1"/>
  <c r="R955" i="1" s="1"/>
  <c r="V955" i="1" s="1"/>
  <c r="D956" i="1" s="1"/>
  <c r="K955" i="1"/>
  <c r="M955" i="1" s="1"/>
  <c r="S955" i="1" s="1"/>
  <c r="W955" i="1" s="1"/>
  <c r="E956" i="1" s="1"/>
  <c r="P955" i="1"/>
  <c r="T955" i="1" s="1"/>
  <c r="X955" i="1" s="1"/>
  <c r="F956" i="1" s="1"/>
  <c r="Q955" i="1"/>
  <c r="U955" i="1" s="1"/>
  <c r="Y955" i="1" s="1"/>
  <c r="G956" i="1" s="1"/>
  <c r="H956" i="1" l="1"/>
  <c r="I956" i="1" s="1"/>
  <c r="K956" i="1" s="1"/>
  <c r="M956" i="1" s="1"/>
  <c r="S956" i="1" s="1"/>
  <c r="W956" i="1" s="1"/>
  <c r="E957" i="1" s="1"/>
  <c r="N956" i="1"/>
  <c r="J956" i="1"/>
  <c r="L956" i="1" s="1"/>
  <c r="R956" i="1" s="1"/>
  <c r="V956" i="1" s="1"/>
  <c r="D957" i="1" s="1"/>
  <c r="O956" i="1"/>
  <c r="Q956" i="1" s="1"/>
  <c r="U956" i="1" s="1"/>
  <c r="Y956" i="1" s="1"/>
  <c r="G957" i="1" s="1"/>
  <c r="O957" i="1" s="1"/>
  <c r="H957" i="1" l="1"/>
  <c r="I957" i="1" s="1"/>
  <c r="P956" i="1"/>
  <c r="T956" i="1" s="1"/>
  <c r="X956" i="1" s="1"/>
  <c r="F957" i="1" s="1"/>
  <c r="N957" i="1" s="1"/>
  <c r="P957" i="1" s="1"/>
  <c r="T957" i="1" s="1"/>
  <c r="X957" i="1" s="1"/>
  <c r="F958" i="1" s="1"/>
  <c r="K957" i="1"/>
  <c r="M957" i="1" s="1"/>
  <c r="S957" i="1" s="1"/>
  <c r="W957" i="1" s="1"/>
  <c r="E958" i="1" s="1"/>
  <c r="J957" i="1" l="1"/>
  <c r="L957" i="1" s="1"/>
  <c r="R957" i="1" s="1"/>
  <c r="V957" i="1" s="1"/>
  <c r="D958" i="1" s="1"/>
  <c r="Q957" i="1"/>
  <c r="U957" i="1" s="1"/>
  <c r="Y957" i="1" s="1"/>
  <c r="G958" i="1" s="1"/>
  <c r="O958" i="1" s="1"/>
  <c r="H958" i="1" l="1"/>
  <c r="N958" i="1"/>
  <c r="I958" i="1" l="1"/>
  <c r="J958" i="1" s="1"/>
  <c r="L958" i="1" s="1"/>
  <c r="R958" i="1" s="1"/>
  <c r="V958" i="1" s="1"/>
  <c r="D959" i="1" s="1"/>
  <c r="K958" i="1"/>
  <c r="M958" i="1" s="1"/>
  <c r="S958" i="1" s="1"/>
  <c r="W958" i="1" s="1"/>
  <c r="E959" i="1" s="1"/>
  <c r="P958" i="1"/>
  <c r="T958" i="1" s="1"/>
  <c r="X958" i="1" s="1"/>
  <c r="F959" i="1" s="1"/>
  <c r="N959" i="1" s="1"/>
  <c r="Q958" i="1"/>
  <c r="U958" i="1" s="1"/>
  <c r="Y958" i="1" s="1"/>
  <c r="G959" i="1" s="1"/>
  <c r="H959" i="1" l="1"/>
  <c r="I959" i="1" s="1"/>
  <c r="K959" i="1" s="1"/>
  <c r="M959" i="1" s="1"/>
  <c r="S959" i="1" s="1"/>
  <c r="W959" i="1" s="1"/>
  <c r="E960" i="1" s="1"/>
  <c r="O959" i="1"/>
  <c r="Q959" i="1" s="1"/>
  <c r="U959" i="1" s="1"/>
  <c r="Y959" i="1" s="1"/>
  <c r="G960" i="1" s="1"/>
  <c r="J959" i="1"/>
  <c r="L959" i="1" s="1"/>
  <c r="R959" i="1" s="1"/>
  <c r="V959" i="1" s="1"/>
  <c r="D960" i="1" s="1"/>
  <c r="O960" i="1" l="1"/>
  <c r="H960" i="1"/>
  <c r="I960" i="1" s="1"/>
  <c r="K960" i="1" s="1"/>
  <c r="M960" i="1" s="1"/>
  <c r="S960" i="1" s="1"/>
  <c r="W960" i="1" s="1"/>
  <c r="E961" i="1" s="1"/>
  <c r="P959" i="1"/>
  <c r="T959" i="1" s="1"/>
  <c r="X959" i="1" s="1"/>
  <c r="F960" i="1" s="1"/>
  <c r="N960" i="1" s="1"/>
  <c r="P960" i="1" s="1"/>
  <c r="T960" i="1" s="1"/>
  <c r="X960" i="1" s="1"/>
  <c r="F961" i="1" s="1"/>
  <c r="J960" i="1" l="1"/>
  <c r="L960" i="1" s="1"/>
  <c r="R960" i="1" s="1"/>
  <c r="V960" i="1" s="1"/>
  <c r="D961" i="1" s="1"/>
  <c r="Q960" i="1"/>
  <c r="U960" i="1" s="1"/>
  <c r="Y960" i="1" s="1"/>
  <c r="G961" i="1" s="1"/>
  <c r="O961" i="1" s="1"/>
  <c r="H961" i="1" l="1"/>
  <c r="I961" i="1" s="1"/>
  <c r="K961" i="1" s="1"/>
  <c r="M961" i="1" s="1"/>
  <c r="S961" i="1" s="1"/>
  <c r="W961" i="1" s="1"/>
  <c r="E962" i="1" s="1"/>
  <c r="N961" i="1"/>
  <c r="J961" i="1" l="1"/>
  <c r="L961" i="1" s="1"/>
  <c r="R961" i="1" s="1"/>
  <c r="V961" i="1" s="1"/>
  <c r="D962" i="1" s="1"/>
  <c r="P961" i="1"/>
  <c r="T961" i="1" s="1"/>
  <c r="X961" i="1" s="1"/>
  <c r="F962" i="1" s="1"/>
  <c r="Q961" i="1"/>
  <c r="U961" i="1" s="1"/>
  <c r="Y961" i="1" s="1"/>
  <c r="G962" i="1" s="1"/>
  <c r="O962" i="1" s="1"/>
  <c r="N962" i="1" l="1"/>
  <c r="H962" i="1"/>
  <c r="I962" i="1" l="1"/>
  <c r="K962" i="1"/>
  <c r="M962" i="1" s="1"/>
  <c r="S962" i="1" s="1"/>
  <c r="W962" i="1" s="1"/>
  <c r="E963" i="1" s="1"/>
  <c r="P962" i="1"/>
  <c r="T962" i="1" s="1"/>
  <c r="X962" i="1" s="1"/>
  <c r="F963" i="1" s="1"/>
  <c r="Q962" i="1" l="1"/>
  <c r="U962" i="1" s="1"/>
  <c r="Y962" i="1" s="1"/>
  <c r="G963" i="1" s="1"/>
  <c r="O963" i="1" s="1"/>
  <c r="J962" i="1"/>
  <c r="L962" i="1" s="1"/>
  <c r="R962" i="1" s="1"/>
  <c r="V962" i="1" s="1"/>
  <c r="D963" i="1" s="1"/>
  <c r="H963" i="1" l="1"/>
  <c r="I963" i="1" s="1"/>
  <c r="K963" i="1" s="1"/>
  <c r="M963" i="1" s="1"/>
  <c r="S963" i="1" s="1"/>
  <c r="W963" i="1" s="1"/>
  <c r="E964" i="1" s="1"/>
  <c r="N963" i="1"/>
  <c r="P963" i="1" s="1"/>
  <c r="T963" i="1" s="1"/>
  <c r="X963" i="1" s="1"/>
  <c r="F964" i="1" s="1"/>
  <c r="J963" i="1"/>
  <c r="L963" i="1" s="1"/>
  <c r="R963" i="1" s="1"/>
  <c r="V963" i="1" s="1"/>
  <c r="D964" i="1" s="1"/>
  <c r="H964" i="1" l="1"/>
  <c r="I964" i="1" s="1"/>
  <c r="J964" i="1" s="1"/>
  <c r="L964" i="1" s="1"/>
  <c r="R964" i="1" s="1"/>
  <c r="V964" i="1" s="1"/>
  <c r="D965" i="1" s="1"/>
  <c r="N964" i="1"/>
  <c r="P964" i="1" s="1"/>
  <c r="T964" i="1" s="1"/>
  <c r="X964" i="1" s="1"/>
  <c r="F965" i="1" s="1"/>
  <c r="K964" i="1"/>
  <c r="M964" i="1" s="1"/>
  <c r="Q963" i="1"/>
  <c r="U963" i="1" s="1"/>
  <c r="Y963" i="1" s="1"/>
  <c r="G964" i="1" s="1"/>
  <c r="O964" i="1" s="1"/>
  <c r="Q964" i="1" s="1"/>
  <c r="U964" i="1" s="1"/>
  <c r="Y964" i="1" s="1"/>
  <c r="G965" i="1" s="1"/>
  <c r="S964" i="1" l="1"/>
  <c r="W964" i="1" s="1"/>
  <c r="E965" i="1" s="1"/>
  <c r="H965" i="1"/>
  <c r="I965" i="1" s="1"/>
  <c r="J965" i="1" s="1"/>
  <c r="L965" i="1" s="1"/>
  <c r="R965" i="1" s="1"/>
  <c r="V965" i="1" s="1"/>
  <c r="D966" i="1" s="1"/>
  <c r="N965" i="1"/>
  <c r="P965" i="1" s="1"/>
  <c r="T965" i="1" s="1"/>
  <c r="X965" i="1" s="1"/>
  <c r="F966" i="1" s="1"/>
  <c r="N966" i="1" l="1"/>
  <c r="O965" i="1"/>
  <c r="Q965" i="1" s="1"/>
  <c r="U965" i="1" s="1"/>
  <c r="Y965" i="1" s="1"/>
  <c r="G966" i="1" s="1"/>
  <c r="K965" i="1"/>
  <c r="M965" i="1" s="1"/>
  <c r="S965" i="1" s="1"/>
  <c r="W965" i="1" s="1"/>
  <c r="E966" i="1" s="1"/>
  <c r="O966" i="1" l="1"/>
  <c r="H966" i="1"/>
  <c r="I966" i="1" s="1"/>
  <c r="J966" i="1" s="1"/>
  <c r="L966" i="1" s="1"/>
  <c r="R966" i="1" s="1"/>
  <c r="V966" i="1" s="1"/>
  <c r="D967" i="1" s="1"/>
  <c r="P966" i="1"/>
  <c r="T966" i="1" s="1"/>
  <c r="X966" i="1" s="1"/>
  <c r="F967" i="1" s="1"/>
  <c r="N967" i="1" s="1"/>
  <c r="K966" i="1" l="1"/>
  <c r="M966" i="1" s="1"/>
  <c r="S966" i="1" s="1"/>
  <c r="W966" i="1" s="1"/>
  <c r="E967" i="1" s="1"/>
  <c r="Q966" i="1"/>
  <c r="U966" i="1" s="1"/>
  <c r="Y966" i="1" s="1"/>
  <c r="G967" i="1" s="1"/>
  <c r="O967" i="1" l="1"/>
  <c r="H967" i="1"/>
  <c r="I967" i="1" l="1"/>
  <c r="J967" i="1" s="1"/>
  <c r="L967" i="1" s="1"/>
  <c r="R967" i="1" s="1"/>
  <c r="V967" i="1" s="1"/>
  <c r="D968" i="1" s="1"/>
  <c r="P967" i="1"/>
  <c r="T967" i="1" s="1"/>
  <c r="X967" i="1" s="1"/>
  <c r="F968" i="1" s="1"/>
  <c r="N968" i="1" s="1"/>
  <c r="K967" i="1"/>
  <c r="M967" i="1" s="1"/>
  <c r="S967" i="1" s="1"/>
  <c r="W967" i="1" s="1"/>
  <c r="E968" i="1" s="1"/>
  <c r="Q967" i="1"/>
  <c r="U967" i="1" s="1"/>
  <c r="Y967" i="1" s="1"/>
  <c r="G968" i="1" s="1"/>
  <c r="O968" i="1" l="1"/>
  <c r="H968" i="1"/>
  <c r="I968" i="1" s="1"/>
  <c r="Q968" i="1" s="1"/>
  <c r="U968" i="1" s="1"/>
  <c r="Y968" i="1" s="1"/>
  <c r="G969" i="1" s="1"/>
  <c r="J968" i="1" l="1"/>
  <c r="L968" i="1" s="1"/>
  <c r="R968" i="1" s="1"/>
  <c r="V968" i="1" s="1"/>
  <c r="D969" i="1" s="1"/>
  <c r="P968" i="1"/>
  <c r="T968" i="1" s="1"/>
  <c r="X968" i="1" s="1"/>
  <c r="F969" i="1" s="1"/>
  <c r="K968" i="1"/>
  <c r="M968" i="1" s="1"/>
  <c r="S968" i="1" s="1"/>
  <c r="W968" i="1" s="1"/>
  <c r="E969" i="1" s="1"/>
  <c r="O969" i="1" l="1"/>
  <c r="N969" i="1"/>
  <c r="H969" i="1"/>
  <c r="I969" i="1" s="1"/>
  <c r="J969" i="1" s="1"/>
  <c r="L969" i="1" s="1"/>
  <c r="R969" i="1" s="1"/>
  <c r="V969" i="1" s="1"/>
  <c r="D970" i="1" s="1"/>
  <c r="P969" i="1" l="1"/>
  <c r="T969" i="1" s="1"/>
  <c r="X969" i="1" s="1"/>
  <c r="F970" i="1" s="1"/>
  <c r="N970" i="1" s="1"/>
  <c r="K969" i="1"/>
  <c r="M969" i="1" s="1"/>
  <c r="S969" i="1" s="1"/>
  <c r="W969" i="1" s="1"/>
  <c r="E970" i="1" s="1"/>
  <c r="H970" i="1" s="1"/>
  <c r="Q969" i="1"/>
  <c r="U969" i="1" s="1"/>
  <c r="Y969" i="1" s="1"/>
  <c r="G970" i="1" s="1"/>
  <c r="I970" i="1" l="1"/>
  <c r="K970" i="1" s="1"/>
  <c r="M970" i="1" s="1"/>
  <c r="S970" i="1" s="1"/>
  <c r="W970" i="1" s="1"/>
  <c r="E971" i="1" s="1"/>
  <c r="J970" i="1"/>
  <c r="L970" i="1" s="1"/>
  <c r="R970" i="1" s="1"/>
  <c r="V970" i="1" s="1"/>
  <c r="D971" i="1" s="1"/>
  <c r="O970" i="1"/>
  <c r="Q970" i="1" s="1"/>
  <c r="U970" i="1" s="1"/>
  <c r="Y970" i="1" s="1"/>
  <c r="G971" i="1" s="1"/>
  <c r="O971" i="1" s="1"/>
  <c r="P970" i="1"/>
  <c r="T970" i="1" s="1"/>
  <c r="X970" i="1" s="1"/>
  <c r="F971" i="1" s="1"/>
  <c r="N971" i="1" l="1"/>
  <c r="H971" i="1"/>
  <c r="I971" i="1" s="1"/>
  <c r="K971" i="1" s="1"/>
  <c r="M971" i="1" s="1"/>
  <c r="S971" i="1" s="1"/>
  <c r="W971" i="1" s="1"/>
  <c r="E972" i="1" s="1"/>
  <c r="J971" i="1"/>
  <c r="L971" i="1" s="1"/>
  <c r="R971" i="1" s="1"/>
  <c r="V971" i="1" s="1"/>
  <c r="D972" i="1" s="1"/>
  <c r="H972" i="1" l="1"/>
  <c r="I972" i="1" s="1"/>
  <c r="J972" i="1"/>
  <c r="L972" i="1" s="1"/>
  <c r="R972" i="1" s="1"/>
  <c r="V972" i="1" s="1"/>
  <c r="D973" i="1" s="1"/>
  <c r="P971" i="1"/>
  <c r="T971" i="1" s="1"/>
  <c r="X971" i="1" s="1"/>
  <c r="F972" i="1" s="1"/>
  <c r="N972" i="1" s="1"/>
  <c r="P972" i="1" s="1"/>
  <c r="T972" i="1" s="1"/>
  <c r="X972" i="1" s="1"/>
  <c r="F973" i="1" s="1"/>
  <c r="Q971" i="1"/>
  <c r="U971" i="1" s="1"/>
  <c r="Y971" i="1" s="1"/>
  <c r="G972" i="1" s="1"/>
  <c r="O972" i="1" s="1"/>
  <c r="N973" i="1" l="1"/>
  <c r="Q972" i="1"/>
  <c r="U972" i="1" s="1"/>
  <c r="Y972" i="1" s="1"/>
  <c r="G973" i="1" s="1"/>
  <c r="K972" i="1"/>
  <c r="M972" i="1" s="1"/>
  <c r="S972" i="1" s="1"/>
  <c r="W972" i="1" s="1"/>
  <c r="E973" i="1" s="1"/>
  <c r="O973" i="1" l="1"/>
  <c r="H973" i="1"/>
  <c r="I973" i="1" s="1"/>
  <c r="J973" i="1" s="1"/>
  <c r="L973" i="1" s="1"/>
  <c r="R973" i="1" s="1"/>
  <c r="V973" i="1" s="1"/>
  <c r="D974" i="1" s="1"/>
  <c r="P973" i="1" l="1"/>
  <c r="T973" i="1" s="1"/>
  <c r="X973" i="1" s="1"/>
  <c r="F974" i="1" s="1"/>
  <c r="N974" i="1" s="1"/>
  <c r="K973" i="1"/>
  <c r="M973" i="1" s="1"/>
  <c r="S973" i="1" s="1"/>
  <c r="W973" i="1" s="1"/>
  <c r="E974" i="1" s="1"/>
  <c r="Q973" i="1"/>
  <c r="U973" i="1" s="1"/>
  <c r="Y973" i="1" s="1"/>
  <c r="G974" i="1" s="1"/>
  <c r="H974" i="1" l="1"/>
  <c r="O974" i="1"/>
  <c r="I974" i="1" l="1"/>
  <c r="K974" i="1" s="1"/>
  <c r="M974" i="1" s="1"/>
  <c r="S974" i="1" s="1"/>
  <c r="W974" i="1" s="1"/>
  <c r="E975" i="1" s="1"/>
  <c r="O975" i="1" s="1"/>
  <c r="J974" i="1"/>
  <c r="L974" i="1" s="1"/>
  <c r="R974" i="1" s="1"/>
  <c r="V974" i="1" s="1"/>
  <c r="D975" i="1" s="1"/>
  <c r="Q974" i="1"/>
  <c r="U974" i="1" s="1"/>
  <c r="Y974" i="1" s="1"/>
  <c r="G975" i="1" s="1"/>
  <c r="P974" i="1"/>
  <c r="T974" i="1" s="1"/>
  <c r="X974" i="1" s="1"/>
  <c r="F975" i="1" s="1"/>
  <c r="N975" i="1" s="1"/>
  <c r="H975" i="1" l="1"/>
  <c r="I975" i="1" s="1"/>
  <c r="K975" i="1" s="1"/>
  <c r="M975" i="1" s="1"/>
  <c r="S975" i="1" s="1"/>
  <c r="W975" i="1" s="1"/>
  <c r="E976" i="1" s="1"/>
  <c r="Q975" i="1"/>
  <c r="U975" i="1" s="1"/>
  <c r="Y975" i="1" s="1"/>
  <c r="G976" i="1" s="1"/>
  <c r="O976" i="1" l="1"/>
  <c r="J975" i="1"/>
  <c r="L975" i="1" s="1"/>
  <c r="R975" i="1" s="1"/>
  <c r="V975" i="1" s="1"/>
  <c r="D976" i="1" s="1"/>
  <c r="P975" i="1"/>
  <c r="T975" i="1" s="1"/>
  <c r="X975" i="1" s="1"/>
  <c r="F976" i="1" s="1"/>
  <c r="N976" i="1" l="1"/>
  <c r="H976" i="1"/>
  <c r="I976" i="1" l="1"/>
  <c r="K976" i="1"/>
  <c r="M976" i="1" s="1"/>
  <c r="S976" i="1" s="1"/>
  <c r="W976" i="1" s="1"/>
  <c r="E977" i="1" s="1"/>
  <c r="P976" i="1"/>
  <c r="T976" i="1" s="1"/>
  <c r="X976" i="1" s="1"/>
  <c r="F977" i="1" s="1"/>
  <c r="J976" i="1" l="1"/>
  <c r="L976" i="1" s="1"/>
  <c r="R976" i="1" s="1"/>
  <c r="V976" i="1" s="1"/>
  <c r="D977" i="1" s="1"/>
  <c r="N977" i="1" s="1"/>
  <c r="Q976" i="1"/>
  <c r="U976" i="1" s="1"/>
  <c r="Y976" i="1" s="1"/>
  <c r="G977" i="1" s="1"/>
  <c r="O977" i="1" s="1"/>
  <c r="H977" i="1" l="1"/>
  <c r="I977" i="1" s="1"/>
  <c r="K977" i="1" s="1"/>
  <c r="M977" i="1" s="1"/>
  <c r="S977" i="1" s="1"/>
  <c r="W977" i="1" s="1"/>
  <c r="E978" i="1" s="1"/>
  <c r="Q977" i="1" l="1"/>
  <c r="U977" i="1" s="1"/>
  <c r="Y977" i="1" s="1"/>
  <c r="G978" i="1" s="1"/>
  <c r="O978" i="1" s="1"/>
  <c r="J977" i="1"/>
  <c r="L977" i="1" s="1"/>
  <c r="R977" i="1" s="1"/>
  <c r="V977" i="1" s="1"/>
  <c r="D978" i="1" s="1"/>
  <c r="P977" i="1"/>
  <c r="T977" i="1" s="1"/>
  <c r="X977" i="1" s="1"/>
  <c r="F978" i="1" s="1"/>
  <c r="N978" i="1" l="1"/>
  <c r="H978" i="1"/>
  <c r="I978" i="1" l="1"/>
  <c r="Q978" i="1" s="1"/>
  <c r="U978" i="1" s="1"/>
  <c r="Y978" i="1" s="1"/>
  <c r="G979" i="1" s="1"/>
  <c r="K978" i="1"/>
  <c r="M978" i="1" s="1"/>
  <c r="S978" i="1" s="1"/>
  <c r="W978" i="1" s="1"/>
  <c r="E979" i="1" s="1"/>
  <c r="J978" i="1"/>
  <c r="L978" i="1" s="1"/>
  <c r="R978" i="1" s="1"/>
  <c r="V978" i="1" s="1"/>
  <c r="D979" i="1" s="1"/>
  <c r="P978" i="1"/>
  <c r="T978" i="1" s="1"/>
  <c r="X978" i="1" s="1"/>
  <c r="F979" i="1" s="1"/>
  <c r="N979" i="1" l="1"/>
  <c r="H979" i="1"/>
  <c r="I979" i="1" s="1"/>
  <c r="J979" i="1" s="1"/>
  <c r="L979" i="1" s="1"/>
  <c r="R979" i="1" s="1"/>
  <c r="V979" i="1" s="1"/>
  <c r="D980" i="1" s="1"/>
  <c r="O979" i="1"/>
  <c r="K979" i="1"/>
  <c r="M979" i="1" s="1"/>
  <c r="S979" i="1" s="1"/>
  <c r="W979" i="1" s="1"/>
  <c r="E980" i="1" s="1"/>
  <c r="H980" i="1" l="1"/>
  <c r="I980" i="1" s="1"/>
  <c r="Q979" i="1"/>
  <c r="U979" i="1" s="1"/>
  <c r="Y979" i="1" s="1"/>
  <c r="G980" i="1" s="1"/>
  <c r="O980" i="1" s="1"/>
  <c r="Q980" i="1" s="1"/>
  <c r="U980" i="1" s="1"/>
  <c r="Y980" i="1" s="1"/>
  <c r="G981" i="1" s="1"/>
  <c r="P979" i="1"/>
  <c r="T979" i="1" s="1"/>
  <c r="X979" i="1" s="1"/>
  <c r="F980" i="1" s="1"/>
  <c r="N980" i="1" s="1"/>
  <c r="P980" i="1" s="1"/>
  <c r="T980" i="1" s="1"/>
  <c r="X980" i="1" s="1"/>
  <c r="F981" i="1" s="1"/>
  <c r="J980" i="1" l="1"/>
  <c r="L980" i="1" s="1"/>
  <c r="R980" i="1" s="1"/>
  <c r="V980" i="1" s="1"/>
  <c r="D981" i="1" s="1"/>
  <c r="K980" i="1"/>
  <c r="M980" i="1" s="1"/>
  <c r="S980" i="1" s="1"/>
  <c r="W980" i="1" s="1"/>
  <c r="E981" i="1" s="1"/>
  <c r="O981" i="1" l="1"/>
  <c r="H981" i="1"/>
  <c r="I981" i="1" s="1"/>
  <c r="N981" i="1"/>
  <c r="J981" i="1"/>
  <c r="L981" i="1" s="1"/>
  <c r="R981" i="1" s="1"/>
  <c r="V981" i="1" s="1"/>
  <c r="D982" i="1" s="1"/>
  <c r="P981" i="1" l="1"/>
  <c r="T981" i="1" s="1"/>
  <c r="X981" i="1" s="1"/>
  <c r="F982" i="1" s="1"/>
  <c r="N982" i="1" s="1"/>
  <c r="K981" i="1"/>
  <c r="M981" i="1" s="1"/>
  <c r="S981" i="1" s="1"/>
  <c r="W981" i="1" s="1"/>
  <c r="E982" i="1" s="1"/>
  <c r="Q981" i="1"/>
  <c r="U981" i="1" s="1"/>
  <c r="Y981" i="1" s="1"/>
  <c r="G982" i="1" s="1"/>
  <c r="O982" i="1" s="1"/>
  <c r="H982" i="1" l="1"/>
  <c r="I982" i="1" l="1"/>
  <c r="P982" i="1" s="1"/>
  <c r="T982" i="1" s="1"/>
  <c r="X982" i="1" s="1"/>
  <c r="F983" i="1" s="1"/>
  <c r="K982" i="1"/>
  <c r="M982" i="1" s="1"/>
  <c r="S982" i="1" s="1"/>
  <c r="W982" i="1" s="1"/>
  <c r="E983" i="1" s="1"/>
  <c r="J982" i="1" l="1"/>
  <c r="L982" i="1" s="1"/>
  <c r="R982" i="1" s="1"/>
  <c r="V982" i="1" s="1"/>
  <c r="D983" i="1" s="1"/>
  <c r="Q982" i="1"/>
  <c r="U982" i="1" s="1"/>
  <c r="Y982" i="1" s="1"/>
  <c r="G983" i="1" s="1"/>
  <c r="O983" i="1" s="1"/>
  <c r="N983" i="1" l="1"/>
  <c r="H983" i="1"/>
  <c r="I983" i="1" l="1"/>
  <c r="K983" i="1"/>
  <c r="M983" i="1" s="1"/>
  <c r="S983" i="1" s="1"/>
  <c r="W983" i="1" s="1"/>
  <c r="E984" i="1" s="1"/>
  <c r="P983" i="1"/>
  <c r="T983" i="1" s="1"/>
  <c r="X983" i="1" s="1"/>
  <c r="F984" i="1" s="1"/>
  <c r="Q983" i="1" l="1"/>
  <c r="U983" i="1" s="1"/>
  <c r="Y983" i="1" s="1"/>
  <c r="G984" i="1" s="1"/>
  <c r="O984" i="1" s="1"/>
  <c r="J983" i="1"/>
  <c r="L983" i="1" s="1"/>
  <c r="R983" i="1" s="1"/>
  <c r="V983" i="1" s="1"/>
  <c r="D984" i="1" s="1"/>
  <c r="H984" i="1" l="1"/>
  <c r="N984" i="1"/>
  <c r="I984" i="1" l="1"/>
  <c r="J984" i="1" s="1"/>
  <c r="L984" i="1" s="1"/>
  <c r="R984" i="1" s="1"/>
  <c r="V984" i="1" s="1"/>
  <c r="D985" i="1" s="1"/>
  <c r="K984" i="1"/>
  <c r="M984" i="1" s="1"/>
  <c r="S984" i="1" s="1"/>
  <c r="W984" i="1" s="1"/>
  <c r="E985" i="1" s="1"/>
  <c r="P984" i="1"/>
  <c r="T984" i="1" s="1"/>
  <c r="X984" i="1" s="1"/>
  <c r="F985" i="1" s="1"/>
  <c r="Q984" i="1"/>
  <c r="U984" i="1" s="1"/>
  <c r="Y984" i="1" s="1"/>
  <c r="G985" i="1" s="1"/>
  <c r="O985" i="1" l="1"/>
  <c r="N985" i="1"/>
  <c r="H985" i="1"/>
  <c r="I985" i="1" s="1"/>
  <c r="J985" i="1" s="1"/>
  <c r="L985" i="1" s="1"/>
  <c r="R985" i="1" s="1"/>
  <c r="V985" i="1" s="1"/>
  <c r="D986" i="1" s="1"/>
  <c r="P985" i="1" l="1"/>
  <c r="T985" i="1" s="1"/>
  <c r="X985" i="1" s="1"/>
  <c r="F986" i="1" s="1"/>
  <c r="K985" i="1"/>
  <c r="M985" i="1" s="1"/>
  <c r="S985" i="1" s="1"/>
  <c r="W985" i="1" s="1"/>
  <c r="E986" i="1" s="1"/>
  <c r="Q985" i="1"/>
  <c r="U985" i="1" s="1"/>
  <c r="Y985" i="1" s="1"/>
  <c r="G986" i="1" s="1"/>
  <c r="H986" i="1" l="1"/>
  <c r="I986" i="1" s="1"/>
  <c r="J986" i="1" s="1"/>
  <c r="L986" i="1" s="1"/>
  <c r="R986" i="1" s="1"/>
  <c r="V986" i="1" s="1"/>
  <c r="D987" i="1" s="1"/>
  <c r="O986" i="1"/>
  <c r="N986" i="1"/>
  <c r="P986" i="1" l="1"/>
  <c r="T986" i="1" s="1"/>
  <c r="X986" i="1" s="1"/>
  <c r="F987" i="1" s="1"/>
  <c r="N987" i="1" s="1"/>
  <c r="Q986" i="1"/>
  <c r="U986" i="1" s="1"/>
  <c r="Y986" i="1" s="1"/>
  <c r="G987" i="1" s="1"/>
  <c r="K986" i="1"/>
  <c r="M986" i="1" s="1"/>
  <c r="S986" i="1" s="1"/>
  <c r="W986" i="1" s="1"/>
  <c r="E987" i="1" s="1"/>
  <c r="O987" i="1" s="1"/>
  <c r="H987" i="1" l="1"/>
  <c r="I987" i="1" l="1"/>
  <c r="K987" i="1" s="1"/>
  <c r="M987" i="1" s="1"/>
  <c r="S987" i="1" s="1"/>
  <c r="W987" i="1" s="1"/>
  <c r="E988" i="1" s="1"/>
  <c r="P987" i="1"/>
  <c r="T987" i="1" s="1"/>
  <c r="X987" i="1" s="1"/>
  <c r="F988" i="1" s="1"/>
  <c r="J987" i="1" l="1"/>
  <c r="L987" i="1" s="1"/>
  <c r="R987" i="1" s="1"/>
  <c r="V987" i="1" s="1"/>
  <c r="D988" i="1" s="1"/>
  <c r="Q987" i="1"/>
  <c r="U987" i="1" s="1"/>
  <c r="Y987" i="1" s="1"/>
  <c r="G988" i="1" s="1"/>
  <c r="O988" i="1" s="1"/>
  <c r="H988" i="1" l="1"/>
  <c r="I988" i="1" s="1"/>
  <c r="K988" i="1" s="1"/>
  <c r="M988" i="1" s="1"/>
  <c r="S988" i="1" s="1"/>
  <c r="W988" i="1" s="1"/>
  <c r="E989" i="1" s="1"/>
  <c r="N988" i="1"/>
  <c r="P988" i="1" s="1"/>
  <c r="T988" i="1" s="1"/>
  <c r="X988" i="1" s="1"/>
  <c r="F989" i="1" s="1"/>
  <c r="J988" i="1" l="1"/>
  <c r="L988" i="1" s="1"/>
  <c r="R988" i="1" s="1"/>
  <c r="V988" i="1" s="1"/>
  <c r="D989" i="1" s="1"/>
  <c r="N989" i="1"/>
  <c r="Q988" i="1"/>
  <c r="U988" i="1" s="1"/>
  <c r="Y988" i="1" s="1"/>
  <c r="G989" i="1" s="1"/>
  <c r="O989" i="1" s="1"/>
  <c r="H989" i="1" l="1"/>
  <c r="I989" i="1" l="1"/>
  <c r="J989" i="1" s="1"/>
  <c r="L989" i="1" s="1"/>
  <c r="R989" i="1" s="1"/>
  <c r="V989" i="1" s="1"/>
  <c r="D990" i="1" s="1"/>
  <c r="Q989" i="1" l="1"/>
  <c r="U989" i="1" s="1"/>
  <c r="Y989" i="1" s="1"/>
  <c r="G990" i="1" s="1"/>
  <c r="K989" i="1"/>
  <c r="M989" i="1" s="1"/>
  <c r="S989" i="1" s="1"/>
  <c r="W989" i="1" s="1"/>
  <c r="E990" i="1" s="1"/>
  <c r="O990" i="1" s="1"/>
  <c r="P989" i="1"/>
  <c r="T989" i="1" s="1"/>
  <c r="X989" i="1" s="1"/>
  <c r="F990" i="1" s="1"/>
  <c r="N990" i="1" s="1"/>
  <c r="H990" i="1" l="1"/>
  <c r="I990" i="1" l="1"/>
  <c r="K990" i="1" s="1"/>
  <c r="M990" i="1" s="1"/>
  <c r="S990" i="1" s="1"/>
  <c r="W990" i="1" s="1"/>
  <c r="E991" i="1" s="1"/>
  <c r="J990" i="1"/>
  <c r="L990" i="1" s="1"/>
  <c r="R990" i="1" s="1"/>
  <c r="V990" i="1" s="1"/>
  <c r="D991" i="1" s="1"/>
  <c r="P990" i="1"/>
  <c r="T990" i="1" s="1"/>
  <c r="X990" i="1" s="1"/>
  <c r="F991" i="1" s="1"/>
  <c r="H991" i="1" l="1"/>
  <c r="I991" i="1" s="1"/>
  <c r="K991" i="1" s="1"/>
  <c r="M991" i="1" s="1"/>
  <c r="N991" i="1"/>
  <c r="P991" i="1" s="1"/>
  <c r="T991" i="1" s="1"/>
  <c r="X991" i="1" s="1"/>
  <c r="F992" i="1" s="1"/>
  <c r="J991" i="1"/>
  <c r="L991" i="1" s="1"/>
  <c r="R991" i="1" s="1"/>
  <c r="V991" i="1" s="1"/>
  <c r="D992" i="1" s="1"/>
  <c r="Q990" i="1"/>
  <c r="U990" i="1" s="1"/>
  <c r="Y990" i="1" s="1"/>
  <c r="G991" i="1" s="1"/>
  <c r="O991" i="1" s="1"/>
  <c r="Q991" i="1" s="1"/>
  <c r="U991" i="1" s="1"/>
  <c r="Y991" i="1" s="1"/>
  <c r="G992" i="1" s="1"/>
  <c r="N992" i="1" l="1"/>
  <c r="S991" i="1"/>
  <c r="W991" i="1" s="1"/>
  <c r="E992" i="1" s="1"/>
  <c r="O992" i="1" l="1"/>
  <c r="H992" i="1"/>
  <c r="I992" i="1" s="1"/>
  <c r="J992" i="1" s="1"/>
  <c r="L992" i="1" s="1"/>
  <c r="R992" i="1" s="1"/>
  <c r="V992" i="1" s="1"/>
  <c r="D993" i="1" s="1"/>
  <c r="Q992" i="1" l="1"/>
  <c r="U992" i="1" s="1"/>
  <c r="Y992" i="1" s="1"/>
  <c r="G993" i="1" s="1"/>
  <c r="K992" i="1"/>
  <c r="M992" i="1" s="1"/>
  <c r="S992" i="1" s="1"/>
  <c r="W992" i="1" s="1"/>
  <c r="E993" i="1" s="1"/>
  <c r="P992" i="1"/>
  <c r="T992" i="1" s="1"/>
  <c r="X992" i="1" s="1"/>
  <c r="F993" i="1" s="1"/>
  <c r="N993" i="1" s="1"/>
  <c r="O993" i="1" l="1"/>
  <c r="H993" i="1"/>
  <c r="I993" i="1" l="1"/>
  <c r="Q993" i="1" s="1"/>
  <c r="U993" i="1" s="1"/>
  <c r="Y993" i="1" s="1"/>
  <c r="G994" i="1" s="1"/>
  <c r="J993" i="1"/>
  <c r="L993" i="1" s="1"/>
  <c r="R993" i="1" s="1"/>
  <c r="V993" i="1" s="1"/>
  <c r="D994" i="1" s="1"/>
  <c r="K993" i="1"/>
  <c r="M993" i="1" s="1"/>
  <c r="S993" i="1" s="1"/>
  <c r="W993" i="1" s="1"/>
  <c r="E994" i="1" s="1"/>
  <c r="P993" i="1"/>
  <c r="T993" i="1" s="1"/>
  <c r="X993" i="1" s="1"/>
  <c r="F994" i="1" s="1"/>
  <c r="O994" i="1" l="1"/>
  <c r="N994" i="1"/>
  <c r="P994" i="1" s="1"/>
  <c r="T994" i="1" s="1"/>
  <c r="X994" i="1" s="1"/>
  <c r="F995" i="1" s="1"/>
  <c r="H994" i="1"/>
  <c r="I994" i="1" s="1"/>
  <c r="Q994" i="1" s="1"/>
  <c r="U994" i="1" s="1"/>
  <c r="Y994" i="1" s="1"/>
  <c r="G995" i="1" s="1"/>
  <c r="J994" i="1" l="1"/>
  <c r="L994" i="1" s="1"/>
  <c r="R994" i="1" s="1"/>
  <c r="V994" i="1" s="1"/>
  <c r="D995" i="1" s="1"/>
  <c r="K994" i="1"/>
  <c r="M994" i="1" s="1"/>
  <c r="S994" i="1" s="1"/>
  <c r="W994" i="1" s="1"/>
  <c r="E995" i="1" s="1"/>
  <c r="O995" i="1" l="1"/>
  <c r="N995" i="1"/>
  <c r="H995" i="1"/>
  <c r="I995" i="1" s="1"/>
  <c r="J995" i="1" s="1"/>
  <c r="L995" i="1" s="1"/>
  <c r="R995" i="1" s="1"/>
  <c r="V995" i="1" s="1"/>
  <c r="D996" i="1" s="1"/>
  <c r="P995" i="1" l="1"/>
  <c r="T995" i="1" s="1"/>
  <c r="X995" i="1" s="1"/>
  <c r="F996" i="1" s="1"/>
  <c r="K995" i="1"/>
  <c r="M995" i="1" s="1"/>
  <c r="S995" i="1" s="1"/>
  <c r="W995" i="1" s="1"/>
  <c r="E996" i="1" s="1"/>
  <c r="H996" i="1" s="1"/>
  <c r="I996" i="1" s="1"/>
  <c r="J996" i="1" s="1"/>
  <c r="L996" i="1" s="1"/>
  <c r="Q995" i="1"/>
  <c r="U995" i="1" s="1"/>
  <c r="Y995" i="1" s="1"/>
  <c r="G996" i="1" s="1"/>
  <c r="O996" i="1" l="1"/>
  <c r="Q996" i="1" s="1"/>
  <c r="U996" i="1" s="1"/>
  <c r="Y996" i="1" s="1"/>
  <c r="G997" i="1" s="1"/>
  <c r="K996" i="1"/>
  <c r="M996" i="1" s="1"/>
  <c r="S996" i="1" s="1"/>
  <c r="W996" i="1" s="1"/>
  <c r="E997" i="1" s="1"/>
  <c r="N996" i="1"/>
  <c r="P996" i="1" s="1"/>
  <c r="T996" i="1" s="1"/>
  <c r="X996" i="1" s="1"/>
  <c r="F997" i="1" s="1"/>
  <c r="R996" i="1"/>
  <c r="V996" i="1" s="1"/>
  <c r="D997" i="1" s="1"/>
  <c r="H997" i="1" l="1"/>
  <c r="I997" i="1" s="1"/>
  <c r="J997" i="1" s="1"/>
  <c r="L997" i="1" s="1"/>
  <c r="R997" i="1" s="1"/>
  <c r="V997" i="1" s="1"/>
  <c r="D998" i="1" s="1"/>
  <c r="K997" i="1"/>
  <c r="M997" i="1" s="1"/>
  <c r="S997" i="1" s="1"/>
  <c r="W997" i="1" s="1"/>
  <c r="E998" i="1" s="1"/>
  <c r="N997" i="1"/>
  <c r="P997" i="1" s="1"/>
  <c r="T997" i="1" s="1"/>
  <c r="X997" i="1" s="1"/>
  <c r="F998" i="1" s="1"/>
  <c r="N998" i="1" s="1"/>
  <c r="O997" i="1"/>
  <c r="Q997" i="1" s="1"/>
  <c r="U997" i="1" s="1"/>
  <c r="Y997" i="1" s="1"/>
  <c r="G998" i="1" s="1"/>
  <c r="O998" i="1" l="1"/>
  <c r="H998" i="1"/>
  <c r="I998" i="1" s="1"/>
  <c r="K998" i="1" s="1"/>
  <c r="M998" i="1" s="1"/>
  <c r="S998" i="1" s="1"/>
  <c r="W998" i="1" s="1"/>
  <c r="E999" i="1" s="1"/>
  <c r="J998" i="1"/>
  <c r="L998" i="1" s="1"/>
  <c r="R998" i="1" s="1"/>
  <c r="V998" i="1" s="1"/>
  <c r="D999" i="1" s="1"/>
  <c r="H999" i="1" l="1"/>
  <c r="I999" i="1" s="1"/>
  <c r="J999" i="1" s="1"/>
  <c r="L999" i="1" s="1"/>
  <c r="Q998" i="1"/>
  <c r="U998" i="1" s="1"/>
  <c r="Y998" i="1" s="1"/>
  <c r="G999" i="1" s="1"/>
  <c r="O999" i="1" s="1"/>
  <c r="Q999" i="1" s="1"/>
  <c r="U999" i="1" s="1"/>
  <c r="Y999" i="1" s="1"/>
  <c r="G1000" i="1" s="1"/>
  <c r="K999" i="1"/>
  <c r="M999" i="1" s="1"/>
  <c r="S999" i="1" s="1"/>
  <c r="W999" i="1" s="1"/>
  <c r="E1000" i="1" s="1"/>
  <c r="P998" i="1"/>
  <c r="T998" i="1" s="1"/>
  <c r="X998" i="1" s="1"/>
  <c r="F999" i="1" s="1"/>
  <c r="N999" i="1" s="1"/>
  <c r="P999" i="1" s="1"/>
  <c r="T999" i="1" s="1"/>
  <c r="X999" i="1" s="1"/>
  <c r="F1000" i="1" s="1"/>
  <c r="O1000" i="1" l="1"/>
  <c r="R999" i="1"/>
  <c r="V999" i="1" s="1"/>
  <c r="D1000" i="1" s="1"/>
  <c r="H1000" i="1" l="1"/>
  <c r="N1000" i="1"/>
  <c r="I1000" i="1" l="1"/>
  <c r="Q1000" i="1" l="1"/>
  <c r="U1000" i="1" s="1"/>
  <c r="Y1000" i="1" s="1"/>
  <c r="G1001" i="1" s="1"/>
  <c r="J1000" i="1"/>
  <c r="L1000" i="1" s="1"/>
  <c r="R1000" i="1" s="1"/>
  <c r="V1000" i="1" s="1"/>
  <c r="D1001" i="1" s="1"/>
  <c r="K1000" i="1"/>
  <c r="M1000" i="1" s="1"/>
  <c r="S1000" i="1" s="1"/>
  <c r="W1000" i="1" s="1"/>
  <c r="E1001" i="1" s="1"/>
  <c r="P1000" i="1"/>
  <c r="T1000" i="1" s="1"/>
  <c r="X1000" i="1" s="1"/>
  <c r="F1001" i="1" s="1"/>
  <c r="O1001" i="1" l="1"/>
  <c r="N1001" i="1"/>
  <c r="H1001" i="1"/>
  <c r="I1001" i="1" s="1"/>
  <c r="J1001" i="1" l="1"/>
  <c r="L1001" i="1" s="1"/>
  <c r="R1001" i="1" s="1"/>
  <c r="V1001" i="1" s="1"/>
  <c r="D1002" i="1" s="1"/>
  <c r="P1001" i="1"/>
  <c r="T1001" i="1" s="1"/>
  <c r="X1001" i="1" s="1"/>
  <c r="F1002" i="1" s="1"/>
  <c r="K1001" i="1"/>
  <c r="M1001" i="1" s="1"/>
  <c r="S1001" i="1" s="1"/>
  <c r="W1001" i="1" s="1"/>
  <c r="E1002" i="1" s="1"/>
  <c r="Q1001" i="1"/>
  <c r="U1001" i="1" s="1"/>
  <c r="Y1001" i="1" s="1"/>
  <c r="G1002" i="1" s="1"/>
  <c r="O1002" i="1" l="1"/>
  <c r="H1002" i="1"/>
  <c r="I1002" i="1" s="1"/>
  <c r="J1002" i="1" s="1"/>
  <c r="L1002" i="1" s="1"/>
  <c r="R1002" i="1" s="1"/>
  <c r="V1002" i="1" s="1"/>
  <c r="D1003" i="1" s="1"/>
  <c r="N1002" i="1"/>
  <c r="P1002" i="1" l="1"/>
  <c r="T1002" i="1" s="1"/>
  <c r="X1002" i="1" s="1"/>
  <c r="F1003" i="1" s="1"/>
  <c r="N1003" i="1" s="1"/>
  <c r="K1002" i="1"/>
  <c r="M1002" i="1" s="1"/>
  <c r="S1002" i="1" s="1"/>
  <c r="W1002" i="1" s="1"/>
  <c r="E1003" i="1" s="1"/>
  <c r="Q1002" i="1"/>
  <c r="U1002" i="1" s="1"/>
  <c r="Y1002" i="1" s="1"/>
  <c r="G1003" i="1" s="1"/>
  <c r="H1003" i="1" l="1"/>
  <c r="I1003" i="1" s="1"/>
  <c r="J1003" i="1" s="1"/>
  <c r="L1003" i="1" s="1"/>
  <c r="R1003" i="1" s="1"/>
  <c r="V1003" i="1" s="1"/>
  <c r="D1004" i="1" s="1"/>
  <c r="O1003" i="1"/>
  <c r="Q1003" i="1" s="1"/>
  <c r="U1003" i="1" s="1"/>
  <c r="Y1003" i="1" s="1"/>
  <c r="G1004" i="1" s="1"/>
  <c r="K1003" i="1"/>
  <c r="M1003" i="1" s="1"/>
  <c r="S1003" i="1" s="1"/>
  <c r="W1003" i="1" s="1"/>
  <c r="E1004" i="1" s="1"/>
  <c r="P1003" i="1"/>
  <c r="T1003" i="1" s="1"/>
  <c r="X1003" i="1" s="1"/>
  <c r="F1004" i="1" s="1"/>
  <c r="N1004" i="1" s="1"/>
  <c r="O1004" i="1" l="1"/>
  <c r="H1004" i="1"/>
  <c r="I1004" i="1" s="1"/>
  <c r="P1004" i="1" s="1"/>
  <c r="T1004" i="1" s="1"/>
  <c r="X1004" i="1" s="1"/>
  <c r="F1005" i="1" s="1"/>
  <c r="K1004" i="1" l="1"/>
  <c r="M1004" i="1" s="1"/>
  <c r="S1004" i="1" s="1"/>
  <c r="W1004" i="1" s="1"/>
  <c r="E1005" i="1" s="1"/>
  <c r="J1004" i="1"/>
  <c r="L1004" i="1" s="1"/>
  <c r="R1004" i="1" s="1"/>
  <c r="V1004" i="1" s="1"/>
  <c r="D1005" i="1" s="1"/>
  <c r="Q1004" i="1"/>
  <c r="U1004" i="1" s="1"/>
  <c r="Y1004" i="1" s="1"/>
  <c r="G1005" i="1" s="1"/>
  <c r="H1005" i="1" l="1"/>
  <c r="I1005" i="1" s="1"/>
  <c r="J1005" i="1" s="1"/>
  <c r="L1005" i="1" s="1"/>
  <c r="R1005" i="1" s="1"/>
  <c r="V1005" i="1" s="1"/>
  <c r="D1006" i="1" s="1"/>
  <c r="N1005" i="1"/>
  <c r="O1005" i="1"/>
  <c r="Q1005" i="1" l="1"/>
  <c r="U1005" i="1" s="1"/>
  <c r="Y1005" i="1" s="1"/>
  <c r="G1006" i="1" s="1"/>
  <c r="K1005" i="1"/>
  <c r="M1005" i="1" s="1"/>
  <c r="S1005" i="1" s="1"/>
  <c r="W1005" i="1" s="1"/>
  <c r="E1006" i="1" s="1"/>
  <c r="O1006" i="1" s="1"/>
  <c r="P1005" i="1"/>
  <c r="T1005" i="1" s="1"/>
  <c r="X1005" i="1" s="1"/>
  <c r="F1006" i="1" s="1"/>
  <c r="N1006" i="1" s="1"/>
  <c r="H1006" i="1"/>
  <c r="I1006" i="1" s="1"/>
  <c r="K1006" i="1" s="1"/>
  <c r="M1006" i="1" s="1"/>
  <c r="S1006" i="1" s="1"/>
  <c r="W1006" i="1" s="1"/>
  <c r="E1007" i="1" s="1"/>
  <c r="J1006" i="1" l="1"/>
  <c r="L1006" i="1" s="1"/>
  <c r="R1006" i="1" s="1"/>
  <c r="V1006" i="1" s="1"/>
  <c r="D1007" i="1" s="1"/>
  <c r="Q1006" i="1"/>
  <c r="U1006" i="1" s="1"/>
  <c r="Y1006" i="1" s="1"/>
  <c r="G1007" i="1" s="1"/>
  <c r="O1007" i="1" s="1"/>
  <c r="P1006" i="1"/>
  <c r="T1006" i="1" s="1"/>
  <c r="X1006" i="1" s="1"/>
  <c r="F1007" i="1" s="1"/>
  <c r="H1007" i="1" l="1"/>
  <c r="N1007" i="1"/>
  <c r="I1007" i="1" l="1"/>
  <c r="J1007" i="1" l="1"/>
  <c r="L1007" i="1" s="1"/>
  <c r="R1007" i="1" s="1"/>
  <c r="V1007" i="1" s="1"/>
  <c r="D1008" i="1" s="1"/>
  <c r="Q1007" i="1"/>
  <c r="U1007" i="1" s="1"/>
  <c r="Y1007" i="1" s="1"/>
  <c r="G1008" i="1" s="1"/>
  <c r="K1007" i="1"/>
  <c r="M1007" i="1" s="1"/>
  <c r="S1007" i="1" s="1"/>
  <c r="W1007" i="1" s="1"/>
  <c r="E1008" i="1" s="1"/>
  <c r="O1008" i="1" s="1"/>
  <c r="P1007" i="1"/>
  <c r="T1007" i="1" s="1"/>
  <c r="X1007" i="1" s="1"/>
  <c r="F1008" i="1" s="1"/>
  <c r="N1008" i="1" s="1"/>
  <c r="H1008" i="1" l="1"/>
  <c r="I1008" i="1" s="1"/>
  <c r="K1008" i="1" s="1"/>
  <c r="M1008" i="1" s="1"/>
  <c r="S1008" i="1" s="1"/>
  <c r="W1008" i="1" s="1"/>
  <c r="E1009" i="1" s="1"/>
  <c r="J1008" i="1"/>
  <c r="L1008" i="1" s="1"/>
  <c r="R1008" i="1" s="1"/>
  <c r="V1008" i="1" s="1"/>
  <c r="D1009" i="1" s="1"/>
  <c r="H1009" i="1" l="1"/>
  <c r="I1009" i="1" s="1"/>
  <c r="J1009" i="1" s="1"/>
  <c r="L1009" i="1" s="1"/>
  <c r="R1009" i="1" s="1"/>
  <c r="V1009" i="1" s="1"/>
  <c r="D1010" i="1" s="1"/>
  <c r="P1008" i="1"/>
  <c r="T1008" i="1" s="1"/>
  <c r="X1008" i="1" s="1"/>
  <c r="F1009" i="1" s="1"/>
  <c r="N1009" i="1" s="1"/>
  <c r="P1009" i="1" s="1"/>
  <c r="T1009" i="1" s="1"/>
  <c r="X1009" i="1" s="1"/>
  <c r="F1010" i="1" s="1"/>
  <c r="N1010" i="1" s="1"/>
  <c r="K1009" i="1"/>
  <c r="M1009" i="1" s="1"/>
  <c r="S1009" i="1" s="1"/>
  <c r="W1009" i="1" s="1"/>
  <c r="E1010" i="1" s="1"/>
  <c r="Q1008" i="1"/>
  <c r="U1008" i="1" s="1"/>
  <c r="Y1008" i="1" s="1"/>
  <c r="G1009" i="1" s="1"/>
  <c r="O1009" i="1" s="1"/>
  <c r="Q1009" i="1" s="1"/>
  <c r="U1009" i="1" s="1"/>
  <c r="Y1009" i="1" s="1"/>
  <c r="G1010" i="1" s="1"/>
  <c r="O1010" i="1" l="1"/>
  <c r="H1010" i="1"/>
  <c r="I1010" i="1" s="1"/>
  <c r="J1010" i="1"/>
  <c r="L1010" i="1" s="1"/>
  <c r="R1010" i="1" s="1"/>
  <c r="V1010" i="1" s="1"/>
  <c r="D1011" i="1" s="1"/>
  <c r="Q1010" i="1" l="1"/>
  <c r="U1010" i="1" s="1"/>
  <c r="Y1010" i="1" s="1"/>
  <c r="G1011" i="1" s="1"/>
  <c r="K1010" i="1"/>
  <c r="M1010" i="1" s="1"/>
  <c r="S1010" i="1" s="1"/>
  <c r="W1010" i="1" s="1"/>
  <c r="E1011" i="1" s="1"/>
  <c r="P1010" i="1"/>
  <c r="T1010" i="1" s="1"/>
  <c r="X1010" i="1" s="1"/>
  <c r="F1011" i="1" s="1"/>
  <c r="N1011" i="1" s="1"/>
  <c r="O1011" i="1" l="1"/>
  <c r="H1011" i="1"/>
  <c r="I1011" i="1" l="1"/>
  <c r="P1011" i="1" s="1"/>
  <c r="T1011" i="1" s="1"/>
  <c r="X1011" i="1" s="1"/>
  <c r="F1012" i="1" s="1"/>
  <c r="J1011" i="1"/>
  <c r="L1011" i="1" s="1"/>
  <c r="R1011" i="1" s="1"/>
  <c r="V1011" i="1" s="1"/>
  <c r="D1012" i="1" s="1"/>
  <c r="K1011" i="1"/>
  <c r="M1011" i="1" s="1"/>
  <c r="S1011" i="1" s="1"/>
  <c r="W1011" i="1" s="1"/>
  <c r="E1012" i="1" s="1"/>
  <c r="Q1011" i="1"/>
  <c r="U1011" i="1" s="1"/>
  <c r="Y1011" i="1" s="1"/>
  <c r="G1012" i="1" s="1"/>
  <c r="O1012" i="1" l="1"/>
  <c r="N1012" i="1"/>
  <c r="H1012" i="1"/>
  <c r="I1012" i="1" s="1"/>
  <c r="Q1012" i="1" s="1"/>
  <c r="U1012" i="1" s="1"/>
  <c r="Y1012" i="1" s="1"/>
  <c r="G1013" i="1" s="1"/>
  <c r="K1012" i="1" l="1"/>
  <c r="M1012" i="1" s="1"/>
  <c r="S1012" i="1" s="1"/>
  <c r="W1012" i="1" s="1"/>
  <c r="E1013" i="1" s="1"/>
  <c r="J1012" i="1"/>
  <c r="L1012" i="1" s="1"/>
  <c r="R1012" i="1" s="1"/>
  <c r="V1012" i="1" s="1"/>
  <c r="D1013" i="1" s="1"/>
  <c r="P1012" i="1"/>
  <c r="T1012" i="1" s="1"/>
  <c r="X1012" i="1" s="1"/>
  <c r="F1013" i="1" s="1"/>
  <c r="N1013" i="1"/>
  <c r="H1013" i="1"/>
  <c r="I1013" i="1" s="1"/>
  <c r="O1013" i="1"/>
  <c r="Q1013" i="1" l="1"/>
  <c r="U1013" i="1" s="1"/>
  <c r="Y1013" i="1" s="1"/>
  <c r="G1014" i="1" s="1"/>
  <c r="K1013" i="1"/>
  <c r="M1013" i="1" s="1"/>
  <c r="S1013" i="1" s="1"/>
  <c r="W1013" i="1" s="1"/>
  <c r="E1014" i="1" s="1"/>
  <c r="O1014" i="1" s="1"/>
  <c r="J1013" i="1"/>
  <c r="L1013" i="1" s="1"/>
  <c r="R1013" i="1" s="1"/>
  <c r="V1013" i="1" s="1"/>
  <c r="D1014" i="1" s="1"/>
  <c r="H1014" i="1" s="1"/>
  <c r="P1013" i="1"/>
  <c r="T1013" i="1" s="1"/>
  <c r="X1013" i="1" s="1"/>
  <c r="F1014" i="1" s="1"/>
  <c r="N1014" i="1" l="1"/>
  <c r="I1014" i="1"/>
  <c r="K1014" i="1" s="1"/>
  <c r="M1014" i="1" s="1"/>
  <c r="S1014" i="1" s="1"/>
  <c r="W1014" i="1" s="1"/>
  <c r="E1015" i="1" s="1"/>
  <c r="Q1014" i="1"/>
  <c r="U1014" i="1" s="1"/>
  <c r="Y1014" i="1" s="1"/>
  <c r="G1015" i="1" s="1"/>
  <c r="P1014" i="1" l="1"/>
  <c r="T1014" i="1" s="1"/>
  <c r="X1014" i="1" s="1"/>
  <c r="F1015" i="1" s="1"/>
  <c r="J1014" i="1"/>
  <c r="L1014" i="1" s="1"/>
  <c r="R1014" i="1" s="1"/>
  <c r="V1014" i="1" s="1"/>
  <c r="D1015" i="1" s="1"/>
  <c r="N1015" i="1" s="1"/>
  <c r="O1015" i="1"/>
  <c r="H1015" i="1"/>
  <c r="I1015" i="1" l="1"/>
  <c r="Q1015" i="1" s="1"/>
  <c r="U1015" i="1" s="1"/>
  <c r="Y1015" i="1" s="1"/>
  <c r="G1016" i="1" s="1"/>
  <c r="K1015" i="1"/>
  <c r="M1015" i="1" s="1"/>
  <c r="S1015" i="1" s="1"/>
  <c r="W1015" i="1" s="1"/>
  <c r="E1016" i="1" s="1"/>
  <c r="J1015" i="1"/>
  <c r="L1015" i="1" s="1"/>
  <c r="R1015" i="1" s="1"/>
  <c r="V1015" i="1" s="1"/>
  <c r="D1016" i="1" s="1"/>
  <c r="P1015" i="1"/>
  <c r="T1015" i="1" s="1"/>
  <c r="X1015" i="1" s="1"/>
  <c r="F1016" i="1" s="1"/>
  <c r="H1016" i="1" l="1"/>
  <c r="I1016" i="1" s="1"/>
  <c r="J1016" i="1" s="1"/>
  <c r="L1016" i="1" s="1"/>
  <c r="R1016" i="1" s="1"/>
  <c r="V1016" i="1" s="1"/>
  <c r="D1017" i="1" s="1"/>
  <c r="N1016" i="1"/>
  <c r="O1016" i="1"/>
  <c r="Q1016" i="1" l="1"/>
  <c r="U1016" i="1" s="1"/>
  <c r="Y1016" i="1" s="1"/>
  <c r="G1017" i="1" s="1"/>
  <c r="K1016" i="1"/>
  <c r="M1016" i="1" s="1"/>
  <c r="S1016" i="1" s="1"/>
  <c r="W1016" i="1" s="1"/>
  <c r="E1017" i="1" s="1"/>
  <c r="H1017" i="1" s="1"/>
  <c r="I1017" i="1" s="1"/>
  <c r="P1016" i="1"/>
  <c r="T1016" i="1" s="1"/>
  <c r="X1016" i="1" s="1"/>
  <c r="F1017" i="1" s="1"/>
  <c r="N1017" i="1" s="1"/>
  <c r="J1017" i="1" l="1"/>
  <c r="L1017" i="1" s="1"/>
  <c r="R1017" i="1" s="1"/>
  <c r="V1017" i="1" s="1"/>
  <c r="D1018" i="1" s="1"/>
  <c r="O1017" i="1"/>
  <c r="Q1017" i="1" s="1"/>
  <c r="U1017" i="1" s="1"/>
  <c r="Y1017" i="1" s="1"/>
  <c r="G1018" i="1" s="1"/>
  <c r="K1017" i="1"/>
  <c r="M1017" i="1" s="1"/>
  <c r="S1017" i="1" s="1"/>
  <c r="W1017" i="1" s="1"/>
  <c r="E1018" i="1" s="1"/>
  <c r="P1017" i="1"/>
  <c r="T1017" i="1" s="1"/>
  <c r="X1017" i="1" s="1"/>
  <c r="F1018" i="1" s="1"/>
  <c r="O1018" i="1" l="1"/>
  <c r="N1018" i="1"/>
  <c r="H1018" i="1"/>
  <c r="I1018" i="1" s="1"/>
  <c r="J1018" i="1" s="1"/>
  <c r="L1018" i="1" s="1"/>
  <c r="R1018" i="1" s="1"/>
  <c r="V1018" i="1" s="1"/>
  <c r="D1019" i="1" s="1"/>
  <c r="P1018" i="1" l="1"/>
  <c r="T1018" i="1" s="1"/>
  <c r="X1018" i="1" s="1"/>
  <c r="F1019" i="1" s="1"/>
  <c r="N1019" i="1" s="1"/>
  <c r="K1018" i="1"/>
  <c r="M1018" i="1" s="1"/>
  <c r="S1018" i="1" s="1"/>
  <c r="W1018" i="1" s="1"/>
  <c r="E1019" i="1" s="1"/>
  <c r="Q1018" i="1"/>
  <c r="U1018" i="1" s="1"/>
  <c r="Y1018" i="1" s="1"/>
  <c r="G1019" i="1" s="1"/>
  <c r="O1019" i="1" l="1"/>
  <c r="H1019" i="1"/>
  <c r="I1019" i="1" l="1"/>
  <c r="Q1019" i="1" s="1"/>
  <c r="U1019" i="1" s="1"/>
  <c r="Y1019" i="1" s="1"/>
  <c r="G1020" i="1" s="1"/>
  <c r="K1019" i="1"/>
  <c r="M1019" i="1" s="1"/>
  <c r="S1019" i="1" s="1"/>
  <c r="W1019" i="1" s="1"/>
  <c r="E1020" i="1" s="1"/>
  <c r="P1019" i="1"/>
  <c r="T1019" i="1" s="1"/>
  <c r="X1019" i="1" s="1"/>
  <c r="F1020" i="1" s="1"/>
  <c r="O1020" i="1" l="1"/>
  <c r="J1019" i="1"/>
  <c r="L1019" i="1" s="1"/>
  <c r="R1019" i="1" s="1"/>
  <c r="V1019" i="1" s="1"/>
  <c r="D1020" i="1" s="1"/>
  <c r="N1020" i="1" l="1"/>
  <c r="H1020" i="1"/>
  <c r="I1020" i="1" l="1"/>
  <c r="K1020" i="1" s="1"/>
  <c r="M1020" i="1" s="1"/>
  <c r="S1020" i="1" s="1"/>
  <c r="W1020" i="1" s="1"/>
  <c r="E1021" i="1" s="1"/>
  <c r="P1020" i="1"/>
  <c r="T1020" i="1" s="1"/>
  <c r="X1020" i="1" s="1"/>
  <c r="F1021" i="1" s="1"/>
  <c r="Q1020" i="1" l="1"/>
  <c r="U1020" i="1" s="1"/>
  <c r="Y1020" i="1" s="1"/>
  <c r="G1021" i="1" s="1"/>
  <c r="O1021" i="1" s="1"/>
  <c r="J1020" i="1"/>
  <c r="L1020" i="1" s="1"/>
  <c r="R1020" i="1" s="1"/>
  <c r="V1020" i="1" s="1"/>
  <c r="D1021" i="1" s="1"/>
  <c r="N1021" i="1" l="1"/>
  <c r="H1021" i="1"/>
  <c r="I1021" i="1" l="1"/>
  <c r="J1021" i="1" s="1"/>
  <c r="L1021" i="1" s="1"/>
  <c r="R1021" i="1" s="1"/>
  <c r="V1021" i="1" s="1"/>
  <c r="D1022" i="1" s="1"/>
  <c r="K1021" i="1"/>
  <c r="M1021" i="1" s="1"/>
  <c r="S1021" i="1" s="1"/>
  <c r="W1021" i="1" s="1"/>
  <c r="E1022" i="1" s="1"/>
  <c r="Q1021" i="1"/>
  <c r="U1021" i="1" s="1"/>
  <c r="Y1021" i="1" s="1"/>
  <c r="G1022" i="1" s="1"/>
  <c r="H1022" i="1" l="1"/>
  <c r="I1022" i="1" s="1"/>
  <c r="J1022" i="1" s="1"/>
  <c r="L1022" i="1" s="1"/>
  <c r="P1021" i="1"/>
  <c r="T1021" i="1" s="1"/>
  <c r="X1021" i="1" s="1"/>
  <c r="F1022" i="1" s="1"/>
  <c r="N1022" i="1" s="1"/>
  <c r="O1022" i="1"/>
  <c r="R1022" i="1" l="1"/>
  <c r="V1022" i="1" s="1"/>
  <c r="D1023" i="1" s="1"/>
  <c r="K1022" i="1"/>
  <c r="M1022" i="1" s="1"/>
  <c r="S1022" i="1" s="1"/>
  <c r="W1022" i="1" s="1"/>
  <c r="E1023" i="1" s="1"/>
  <c r="Q1022" i="1"/>
  <c r="U1022" i="1" s="1"/>
  <c r="Y1022" i="1" s="1"/>
  <c r="G1023" i="1" s="1"/>
  <c r="P1022" i="1"/>
  <c r="T1022" i="1" s="1"/>
  <c r="X1022" i="1" s="1"/>
  <c r="F1023" i="1" s="1"/>
  <c r="N1023" i="1" s="1"/>
  <c r="O1023" i="1" l="1"/>
  <c r="H1023" i="1"/>
  <c r="I1023" i="1" s="1"/>
  <c r="K1023" i="1" s="1"/>
  <c r="M1023" i="1" s="1"/>
  <c r="S1023" i="1" s="1"/>
  <c r="W1023" i="1" s="1"/>
  <c r="E1024" i="1" s="1"/>
  <c r="Q1023" i="1"/>
  <c r="U1023" i="1" s="1"/>
  <c r="Y1023" i="1" s="1"/>
  <c r="G1024" i="1" s="1"/>
  <c r="P1023" i="1"/>
  <c r="T1023" i="1" s="1"/>
  <c r="X1023" i="1" s="1"/>
  <c r="F1024" i="1" s="1"/>
  <c r="J1023" i="1" l="1"/>
  <c r="L1023" i="1" s="1"/>
  <c r="R1023" i="1" s="1"/>
  <c r="V1023" i="1" s="1"/>
  <c r="D1024" i="1" s="1"/>
  <c r="O1024" i="1"/>
  <c r="N1024" i="1"/>
  <c r="H1024" i="1"/>
  <c r="I1024" i="1" l="1"/>
  <c r="J1024" i="1" s="1"/>
  <c r="L1024" i="1" s="1"/>
  <c r="R1024" i="1" s="1"/>
  <c r="V1024" i="1" s="1"/>
  <c r="D1025" i="1" s="1"/>
  <c r="K1024" i="1" l="1"/>
  <c r="M1024" i="1" s="1"/>
  <c r="S1024" i="1" s="1"/>
  <c r="W1024" i="1" s="1"/>
  <c r="E1025" i="1" s="1"/>
  <c r="Q1024" i="1"/>
  <c r="U1024" i="1" s="1"/>
  <c r="Y1024" i="1" s="1"/>
  <c r="G1025" i="1" s="1"/>
  <c r="P1024" i="1"/>
  <c r="T1024" i="1" s="1"/>
  <c r="X1024" i="1" s="1"/>
  <c r="F1025" i="1" s="1"/>
  <c r="N1025" i="1" s="1"/>
  <c r="O1025" i="1" l="1"/>
  <c r="H1025" i="1"/>
  <c r="I1025" i="1" l="1"/>
  <c r="Q1025" i="1" s="1"/>
  <c r="U1025" i="1" s="1"/>
  <c r="Y1025" i="1" s="1"/>
  <c r="G1026" i="1" s="1"/>
  <c r="P1025" i="1"/>
  <c r="T1025" i="1" s="1"/>
  <c r="X1025" i="1" s="1"/>
  <c r="F1026" i="1" s="1"/>
  <c r="K1025" i="1" l="1"/>
  <c r="M1025" i="1" s="1"/>
  <c r="S1025" i="1" s="1"/>
  <c r="W1025" i="1" s="1"/>
  <c r="E1026" i="1" s="1"/>
  <c r="J1025" i="1"/>
  <c r="L1025" i="1" s="1"/>
  <c r="R1025" i="1" s="1"/>
  <c r="V1025" i="1" s="1"/>
  <c r="D1026" i="1" s="1"/>
  <c r="N1026" i="1" l="1"/>
  <c r="H1026" i="1"/>
  <c r="I1026" i="1" s="1"/>
  <c r="J1026" i="1" s="1"/>
  <c r="L1026" i="1" s="1"/>
  <c r="R1026" i="1" s="1"/>
  <c r="V1026" i="1" s="1"/>
  <c r="D1027" i="1" s="1"/>
  <c r="O1026" i="1"/>
  <c r="Q1026" i="1" l="1"/>
  <c r="U1026" i="1" s="1"/>
  <c r="Y1026" i="1" s="1"/>
  <c r="G1027" i="1" s="1"/>
  <c r="K1026" i="1"/>
  <c r="M1026" i="1" s="1"/>
  <c r="S1026" i="1" s="1"/>
  <c r="W1026" i="1" s="1"/>
  <c r="E1027" i="1" s="1"/>
  <c r="O1027" i="1" s="1"/>
  <c r="P1026" i="1"/>
  <c r="T1026" i="1" s="1"/>
  <c r="X1026" i="1" s="1"/>
  <c r="F1027" i="1" s="1"/>
  <c r="N1027" i="1" s="1"/>
  <c r="H1027" i="1" l="1"/>
  <c r="I1027" i="1" l="1"/>
  <c r="K1027" i="1" s="1"/>
  <c r="M1027" i="1" s="1"/>
  <c r="S1027" i="1" s="1"/>
  <c r="W1027" i="1" s="1"/>
  <c r="E1028" i="1" s="1"/>
  <c r="P1027" i="1" l="1"/>
  <c r="T1027" i="1" s="1"/>
  <c r="X1027" i="1" s="1"/>
  <c r="F1028" i="1" s="1"/>
  <c r="J1027" i="1"/>
  <c r="L1027" i="1" s="1"/>
  <c r="R1027" i="1" s="1"/>
  <c r="V1027" i="1" s="1"/>
  <c r="D1028" i="1" s="1"/>
  <c r="Q1027" i="1"/>
  <c r="U1027" i="1" s="1"/>
  <c r="Y1027" i="1" s="1"/>
  <c r="G1028" i="1" s="1"/>
  <c r="O1028" i="1" s="1"/>
  <c r="N1028" i="1" l="1"/>
  <c r="H1028" i="1"/>
  <c r="I1028" i="1" l="1"/>
  <c r="J1028" i="1" s="1"/>
  <c r="L1028" i="1" s="1"/>
  <c r="R1028" i="1" s="1"/>
  <c r="V1028" i="1" s="1"/>
  <c r="D1029" i="1" s="1"/>
  <c r="Q1028" i="1"/>
  <c r="U1028" i="1" s="1"/>
  <c r="Y1028" i="1" s="1"/>
  <c r="G1029" i="1" s="1"/>
  <c r="K1028" i="1" l="1"/>
  <c r="M1028" i="1" s="1"/>
  <c r="S1028" i="1" s="1"/>
  <c r="W1028" i="1" s="1"/>
  <c r="E1029" i="1" s="1"/>
  <c r="O1029" i="1" s="1"/>
  <c r="P1028" i="1"/>
  <c r="T1028" i="1" s="1"/>
  <c r="X1028" i="1" s="1"/>
  <c r="F1029" i="1" s="1"/>
  <c r="N1029" i="1" s="1"/>
  <c r="H1029" i="1" l="1"/>
  <c r="I1029" i="1" l="1"/>
  <c r="K1029" i="1" s="1"/>
  <c r="M1029" i="1" s="1"/>
  <c r="S1029" i="1" s="1"/>
  <c r="W1029" i="1" s="1"/>
  <c r="E1030" i="1" s="1"/>
  <c r="Q1029" i="1" l="1"/>
  <c r="U1029" i="1" s="1"/>
  <c r="Y1029" i="1" s="1"/>
  <c r="G1030" i="1" s="1"/>
  <c r="O1030" i="1" s="1"/>
  <c r="J1029" i="1"/>
  <c r="L1029" i="1" s="1"/>
  <c r="R1029" i="1" s="1"/>
  <c r="V1029" i="1" s="1"/>
  <c r="D1030" i="1" s="1"/>
  <c r="P1029" i="1"/>
  <c r="T1029" i="1" s="1"/>
  <c r="X1029" i="1" s="1"/>
  <c r="F1030" i="1" s="1"/>
  <c r="N1030" i="1" l="1"/>
  <c r="H1030" i="1"/>
  <c r="I1030" i="1" l="1"/>
  <c r="J1030" i="1" s="1"/>
  <c r="L1030" i="1" s="1"/>
  <c r="R1030" i="1" s="1"/>
  <c r="V1030" i="1" s="1"/>
  <c r="D1031" i="1" s="1"/>
  <c r="Q1030" i="1"/>
  <c r="U1030" i="1" s="1"/>
  <c r="Y1030" i="1" s="1"/>
  <c r="G1031" i="1" s="1"/>
  <c r="K1030" i="1" l="1"/>
  <c r="M1030" i="1" s="1"/>
  <c r="S1030" i="1" s="1"/>
  <c r="W1030" i="1" s="1"/>
  <c r="E1031" i="1" s="1"/>
  <c r="P1030" i="1"/>
  <c r="T1030" i="1" s="1"/>
  <c r="X1030" i="1" s="1"/>
  <c r="F1031" i="1" s="1"/>
  <c r="N1031" i="1" s="1"/>
  <c r="O1031" i="1" l="1"/>
  <c r="H1031" i="1"/>
  <c r="I1031" i="1" l="1"/>
  <c r="Q1031" i="1" s="1"/>
  <c r="U1031" i="1" s="1"/>
  <c r="Y1031" i="1" s="1"/>
  <c r="G1032" i="1" s="1"/>
  <c r="K1031" i="1"/>
  <c r="M1031" i="1" s="1"/>
  <c r="S1031" i="1" s="1"/>
  <c r="W1031" i="1" s="1"/>
  <c r="E1032" i="1" s="1"/>
  <c r="P1031" i="1"/>
  <c r="T1031" i="1" s="1"/>
  <c r="X1031" i="1" s="1"/>
  <c r="F1032" i="1" s="1"/>
  <c r="J1031" i="1" l="1"/>
  <c r="L1031" i="1" s="1"/>
  <c r="R1031" i="1" s="1"/>
  <c r="V1031" i="1" s="1"/>
  <c r="D1032" i="1" s="1"/>
  <c r="H1032" i="1" s="1"/>
  <c r="I1032" i="1" s="1"/>
  <c r="O1032" i="1"/>
  <c r="N1032" i="1" l="1"/>
  <c r="P1032" i="1"/>
  <c r="T1032" i="1" s="1"/>
  <c r="X1032" i="1" s="1"/>
  <c r="F1033" i="1" s="1"/>
  <c r="J1032" i="1"/>
  <c r="L1032" i="1" s="1"/>
  <c r="R1032" i="1" s="1"/>
  <c r="V1032" i="1" s="1"/>
  <c r="D1033" i="1" s="1"/>
  <c r="K1032" i="1"/>
  <c r="M1032" i="1" s="1"/>
  <c r="S1032" i="1" s="1"/>
  <c r="W1032" i="1" s="1"/>
  <c r="E1033" i="1" s="1"/>
  <c r="Q1032" i="1"/>
  <c r="U1032" i="1" s="1"/>
  <c r="Y1032" i="1" s="1"/>
  <c r="G1033" i="1" s="1"/>
  <c r="H1033" i="1" l="1"/>
  <c r="I1033" i="1" s="1"/>
  <c r="J1033" i="1" s="1"/>
  <c r="L1033" i="1" s="1"/>
  <c r="R1033" i="1" s="1"/>
  <c r="V1033" i="1" s="1"/>
  <c r="D1034" i="1" s="1"/>
  <c r="N1033" i="1"/>
  <c r="O1033" i="1"/>
  <c r="Q1033" i="1" s="1"/>
  <c r="U1033" i="1" s="1"/>
  <c r="Y1033" i="1" s="1"/>
  <c r="G1034" i="1" s="1"/>
  <c r="K1033" i="1"/>
  <c r="M1033" i="1" s="1"/>
  <c r="S1033" i="1" s="1"/>
  <c r="W1033" i="1" s="1"/>
  <c r="E1034" i="1" s="1"/>
  <c r="P1033" i="1" l="1"/>
  <c r="T1033" i="1" s="1"/>
  <c r="X1033" i="1" s="1"/>
  <c r="F1034" i="1" s="1"/>
  <c r="O1034" i="1"/>
  <c r="H1034" i="1"/>
  <c r="I1034" i="1" s="1"/>
  <c r="N1034" i="1"/>
  <c r="P1034" i="1" l="1"/>
  <c r="T1034" i="1" s="1"/>
  <c r="X1034" i="1" s="1"/>
  <c r="F1035" i="1" s="1"/>
  <c r="J1034" i="1"/>
  <c r="L1034" i="1" s="1"/>
  <c r="R1034" i="1" s="1"/>
  <c r="V1034" i="1" s="1"/>
  <c r="D1035" i="1" s="1"/>
  <c r="N1035" i="1" s="1"/>
  <c r="K1034" i="1"/>
  <c r="M1034" i="1" s="1"/>
  <c r="S1034" i="1" s="1"/>
  <c r="W1034" i="1" s="1"/>
  <c r="E1035" i="1" s="1"/>
  <c r="Q1034" i="1"/>
  <c r="U1034" i="1" s="1"/>
  <c r="Y1034" i="1" s="1"/>
  <c r="G1035" i="1" s="1"/>
  <c r="H1035" i="1" l="1"/>
  <c r="I1035" i="1" s="1"/>
  <c r="J1035" i="1"/>
  <c r="L1035" i="1" s="1"/>
  <c r="R1035" i="1" s="1"/>
  <c r="V1035" i="1" s="1"/>
  <c r="D1036" i="1" s="1"/>
  <c r="P1035" i="1"/>
  <c r="T1035" i="1" s="1"/>
  <c r="X1035" i="1" s="1"/>
  <c r="F1036" i="1" s="1"/>
  <c r="O1035" i="1"/>
  <c r="Q1035" i="1" s="1"/>
  <c r="U1035" i="1" s="1"/>
  <c r="Y1035" i="1" s="1"/>
  <c r="G1036" i="1" s="1"/>
  <c r="K1035" i="1"/>
  <c r="M1035" i="1" s="1"/>
  <c r="S1035" i="1" s="1"/>
  <c r="W1035" i="1" s="1"/>
  <c r="E1036" i="1" s="1"/>
  <c r="O1036" i="1" l="1"/>
  <c r="H1036" i="1"/>
  <c r="I1036" i="1" s="1"/>
  <c r="Q1036" i="1" s="1"/>
  <c r="U1036" i="1" s="1"/>
  <c r="Y1036" i="1" s="1"/>
  <c r="G1037" i="1" s="1"/>
  <c r="N1036" i="1"/>
  <c r="P1036" i="1" l="1"/>
  <c r="T1036" i="1" s="1"/>
  <c r="X1036" i="1" s="1"/>
  <c r="F1037" i="1" s="1"/>
  <c r="J1036" i="1"/>
  <c r="L1036" i="1" s="1"/>
  <c r="R1036" i="1" s="1"/>
  <c r="V1036" i="1" s="1"/>
  <c r="D1037" i="1" s="1"/>
  <c r="K1036" i="1"/>
  <c r="M1036" i="1" s="1"/>
  <c r="S1036" i="1" s="1"/>
  <c r="W1036" i="1" s="1"/>
  <c r="E1037" i="1" s="1"/>
  <c r="O1037" i="1" l="1"/>
  <c r="N1037" i="1"/>
  <c r="H1037" i="1"/>
  <c r="I1037" i="1" s="1"/>
  <c r="J1037" i="1" l="1"/>
  <c r="L1037" i="1" s="1"/>
  <c r="R1037" i="1" s="1"/>
  <c r="V1037" i="1" s="1"/>
  <c r="D1038" i="1" s="1"/>
  <c r="K1037" i="1"/>
  <c r="M1037" i="1" s="1"/>
  <c r="S1037" i="1" s="1"/>
  <c r="W1037" i="1" s="1"/>
  <c r="E1038" i="1" s="1"/>
  <c r="P1037" i="1"/>
  <c r="T1037" i="1" s="1"/>
  <c r="X1037" i="1" s="1"/>
  <c r="F1038" i="1" s="1"/>
  <c r="Q1037" i="1"/>
  <c r="U1037" i="1" s="1"/>
  <c r="Y1037" i="1" s="1"/>
  <c r="G1038" i="1" s="1"/>
  <c r="O1038" i="1" l="1"/>
  <c r="N1038" i="1"/>
  <c r="H1038" i="1"/>
  <c r="I1038" i="1" s="1"/>
  <c r="K1038" i="1" s="1"/>
  <c r="M1038" i="1" s="1"/>
  <c r="S1038" i="1" s="1"/>
  <c r="W1038" i="1" s="1"/>
  <c r="E1039" i="1" s="1"/>
  <c r="J1038" i="1" l="1"/>
  <c r="L1038" i="1" s="1"/>
  <c r="R1038" i="1" s="1"/>
  <c r="V1038" i="1" s="1"/>
  <c r="D1039" i="1" s="1"/>
  <c r="P1038" i="1"/>
  <c r="T1038" i="1" s="1"/>
  <c r="X1038" i="1" s="1"/>
  <c r="F1039" i="1" s="1"/>
  <c r="Q1038" i="1"/>
  <c r="U1038" i="1" s="1"/>
  <c r="Y1038" i="1" s="1"/>
  <c r="G1039" i="1" s="1"/>
  <c r="O1039" i="1" s="1"/>
  <c r="N1039" i="1" l="1"/>
  <c r="H1039" i="1"/>
  <c r="I1039" i="1" l="1"/>
  <c r="Q1039" i="1" s="1"/>
  <c r="U1039" i="1" s="1"/>
  <c r="Y1039" i="1" s="1"/>
  <c r="G1040" i="1" s="1"/>
  <c r="K1039" i="1"/>
  <c r="M1039" i="1" s="1"/>
  <c r="S1039" i="1" s="1"/>
  <c r="W1039" i="1" s="1"/>
  <c r="E1040" i="1" s="1"/>
  <c r="J1039" i="1"/>
  <c r="L1039" i="1" s="1"/>
  <c r="R1039" i="1" s="1"/>
  <c r="V1039" i="1" s="1"/>
  <c r="D1040" i="1" s="1"/>
  <c r="P1039" i="1"/>
  <c r="T1039" i="1" s="1"/>
  <c r="X1039" i="1" s="1"/>
  <c r="F1040" i="1" s="1"/>
  <c r="H1040" i="1" l="1"/>
  <c r="I1040" i="1" s="1"/>
  <c r="J1040" i="1" s="1"/>
  <c r="L1040" i="1" s="1"/>
  <c r="R1040" i="1" s="1"/>
  <c r="V1040" i="1" s="1"/>
  <c r="D1041" i="1" s="1"/>
  <c r="N1040" i="1"/>
  <c r="O1040" i="1"/>
  <c r="Q1040" i="1" l="1"/>
  <c r="U1040" i="1" s="1"/>
  <c r="Y1040" i="1" s="1"/>
  <c r="G1041" i="1" s="1"/>
  <c r="K1040" i="1"/>
  <c r="M1040" i="1" s="1"/>
  <c r="S1040" i="1" s="1"/>
  <c r="W1040" i="1" s="1"/>
  <c r="E1041" i="1" s="1"/>
  <c r="O1041" i="1" s="1"/>
  <c r="P1040" i="1"/>
  <c r="T1040" i="1" s="1"/>
  <c r="X1040" i="1" s="1"/>
  <c r="F1041" i="1" s="1"/>
  <c r="N1041" i="1" s="1"/>
  <c r="H1041" i="1"/>
  <c r="I1041" i="1" s="1"/>
  <c r="P1041" i="1" l="1"/>
  <c r="T1041" i="1" s="1"/>
  <c r="X1041" i="1" s="1"/>
  <c r="F1042" i="1" s="1"/>
  <c r="J1041" i="1"/>
  <c r="L1041" i="1" s="1"/>
  <c r="R1041" i="1" s="1"/>
  <c r="V1041" i="1" s="1"/>
  <c r="D1042" i="1" s="1"/>
  <c r="K1041" i="1"/>
  <c r="M1041" i="1" s="1"/>
  <c r="S1041" i="1" s="1"/>
  <c r="W1041" i="1" s="1"/>
  <c r="E1042" i="1" s="1"/>
  <c r="Q1041" i="1"/>
  <c r="U1041" i="1" s="1"/>
  <c r="Y1041" i="1" s="1"/>
  <c r="G1042" i="1" s="1"/>
  <c r="O1042" i="1" l="1"/>
  <c r="N1042" i="1"/>
  <c r="H1042" i="1"/>
  <c r="I1042" i="1" s="1"/>
  <c r="J1042" i="1" l="1"/>
  <c r="L1042" i="1" s="1"/>
  <c r="R1042" i="1" s="1"/>
  <c r="V1042" i="1" s="1"/>
  <c r="D1043" i="1" s="1"/>
  <c r="P1042" i="1"/>
  <c r="T1042" i="1" s="1"/>
  <c r="X1042" i="1" s="1"/>
  <c r="F1043" i="1" s="1"/>
  <c r="K1042" i="1"/>
  <c r="M1042" i="1" s="1"/>
  <c r="S1042" i="1" s="1"/>
  <c r="W1042" i="1" s="1"/>
  <c r="E1043" i="1" s="1"/>
  <c r="Q1042" i="1"/>
  <c r="U1042" i="1" s="1"/>
  <c r="Y1042" i="1" s="1"/>
  <c r="G1043" i="1" s="1"/>
  <c r="O1043" i="1" l="1"/>
  <c r="N1043" i="1"/>
  <c r="H1043" i="1"/>
  <c r="I1043" i="1" s="1"/>
  <c r="J1043" i="1" s="1"/>
  <c r="L1043" i="1" s="1"/>
  <c r="R1043" i="1" s="1"/>
  <c r="V1043" i="1" s="1"/>
  <c r="D1044" i="1" s="1"/>
  <c r="P1043" i="1" l="1"/>
  <c r="T1043" i="1" s="1"/>
  <c r="X1043" i="1" s="1"/>
  <c r="F1044" i="1" s="1"/>
  <c r="K1043" i="1"/>
  <c r="M1043" i="1" s="1"/>
  <c r="S1043" i="1" s="1"/>
  <c r="W1043" i="1" s="1"/>
  <c r="E1044" i="1" s="1"/>
  <c r="H1044" i="1" s="1"/>
  <c r="N1044" i="1"/>
  <c r="Q1043" i="1"/>
  <c r="U1043" i="1" s="1"/>
  <c r="Y1043" i="1" s="1"/>
  <c r="G1044" i="1" s="1"/>
  <c r="I1044" i="1" l="1"/>
  <c r="K1044" i="1" s="1"/>
  <c r="M1044" i="1" s="1"/>
  <c r="S1044" i="1" s="1"/>
  <c r="W1044" i="1" s="1"/>
  <c r="E1045" i="1" s="1"/>
  <c r="O1044" i="1"/>
  <c r="Q1044" i="1" s="1"/>
  <c r="U1044" i="1" s="1"/>
  <c r="Y1044" i="1" s="1"/>
  <c r="G1045" i="1" s="1"/>
  <c r="P1044" i="1"/>
  <c r="T1044" i="1" s="1"/>
  <c r="X1044" i="1" s="1"/>
  <c r="F1045" i="1" s="1"/>
  <c r="J1044" i="1" l="1"/>
  <c r="L1044" i="1" s="1"/>
  <c r="R1044" i="1" s="1"/>
  <c r="V1044" i="1" s="1"/>
  <c r="D1045" i="1" s="1"/>
  <c r="N1045" i="1"/>
  <c r="H1045" i="1"/>
  <c r="I1045" i="1" s="1"/>
  <c r="O1045" i="1"/>
  <c r="K1045" i="1" l="1"/>
  <c r="M1045" i="1" s="1"/>
  <c r="S1045" i="1" s="1"/>
  <c r="W1045" i="1" s="1"/>
  <c r="E1046" i="1" s="1"/>
  <c r="Q1045" i="1"/>
  <c r="U1045" i="1" s="1"/>
  <c r="Y1045" i="1" s="1"/>
  <c r="G1046" i="1" s="1"/>
  <c r="J1045" i="1"/>
  <c r="L1045" i="1" s="1"/>
  <c r="R1045" i="1" s="1"/>
  <c r="V1045" i="1" s="1"/>
  <c r="D1046" i="1" s="1"/>
  <c r="P1045" i="1"/>
  <c r="T1045" i="1" s="1"/>
  <c r="X1045" i="1" s="1"/>
  <c r="F1046" i="1" s="1"/>
  <c r="N1046" i="1" l="1"/>
  <c r="H1046" i="1"/>
  <c r="I1046" i="1" s="1"/>
  <c r="J1046" i="1" s="1"/>
  <c r="L1046" i="1" s="1"/>
  <c r="R1046" i="1" s="1"/>
  <c r="V1046" i="1" s="1"/>
  <c r="D1047" i="1" s="1"/>
  <c r="O1046" i="1"/>
  <c r="K1046" i="1" l="1"/>
  <c r="M1046" i="1" s="1"/>
  <c r="S1046" i="1" s="1"/>
  <c r="W1046" i="1" s="1"/>
  <c r="E1047" i="1" s="1"/>
  <c r="Q1046" i="1"/>
  <c r="U1046" i="1" s="1"/>
  <c r="Y1046" i="1" s="1"/>
  <c r="G1047" i="1" s="1"/>
  <c r="O1047" i="1" s="1"/>
  <c r="H1047" i="1"/>
  <c r="I1047" i="1" s="1"/>
  <c r="J1047" i="1" s="1"/>
  <c r="L1047" i="1" s="1"/>
  <c r="P1046" i="1"/>
  <c r="T1046" i="1" s="1"/>
  <c r="X1046" i="1" s="1"/>
  <c r="F1047" i="1" s="1"/>
  <c r="N1047" i="1" s="1"/>
  <c r="P1047" i="1" l="1"/>
  <c r="T1047" i="1" s="1"/>
  <c r="X1047" i="1" s="1"/>
  <c r="F1048" i="1" s="1"/>
  <c r="R1047" i="1"/>
  <c r="V1047" i="1" s="1"/>
  <c r="D1048" i="1" s="1"/>
  <c r="N1048" i="1" s="1"/>
  <c r="K1047" i="1"/>
  <c r="M1047" i="1" s="1"/>
  <c r="S1047" i="1" s="1"/>
  <c r="W1047" i="1" s="1"/>
  <c r="E1048" i="1" s="1"/>
  <c r="Q1047" i="1"/>
  <c r="U1047" i="1" s="1"/>
  <c r="Y1047" i="1" s="1"/>
  <c r="G1048" i="1" s="1"/>
  <c r="O1048" i="1" l="1"/>
  <c r="H1048" i="1"/>
  <c r="I1048" i="1" l="1"/>
  <c r="K1048" i="1" s="1"/>
  <c r="M1048" i="1" s="1"/>
  <c r="S1048" i="1" s="1"/>
  <c r="W1048" i="1" s="1"/>
  <c r="E1049" i="1" s="1"/>
  <c r="J1048" i="1"/>
  <c r="L1048" i="1" s="1"/>
  <c r="R1048" i="1" s="1"/>
  <c r="V1048" i="1" s="1"/>
  <c r="D1049" i="1" s="1"/>
  <c r="P1048" i="1"/>
  <c r="T1048" i="1" s="1"/>
  <c r="X1048" i="1" s="1"/>
  <c r="F1049" i="1" s="1"/>
  <c r="Q1048" i="1"/>
  <c r="U1048" i="1" s="1"/>
  <c r="Y1048" i="1" s="1"/>
  <c r="G1049" i="1" s="1"/>
  <c r="N1049" i="1" l="1"/>
  <c r="H1049" i="1"/>
  <c r="I1049" i="1" s="1"/>
  <c r="P1049" i="1" s="1"/>
  <c r="T1049" i="1" s="1"/>
  <c r="X1049" i="1" s="1"/>
  <c r="F1050" i="1" s="1"/>
  <c r="O1049" i="1"/>
  <c r="Q1049" i="1" l="1"/>
  <c r="U1049" i="1" s="1"/>
  <c r="Y1049" i="1" s="1"/>
  <c r="G1050" i="1" s="1"/>
  <c r="K1049" i="1"/>
  <c r="M1049" i="1" s="1"/>
  <c r="S1049" i="1" s="1"/>
  <c r="W1049" i="1" s="1"/>
  <c r="E1050" i="1" s="1"/>
  <c r="O1050" i="1" s="1"/>
  <c r="J1049" i="1"/>
  <c r="L1049" i="1" s="1"/>
  <c r="R1049" i="1" s="1"/>
  <c r="V1049" i="1" s="1"/>
  <c r="D1050" i="1" s="1"/>
  <c r="N1050" i="1" l="1"/>
  <c r="H1050" i="1"/>
  <c r="I1050" i="1" l="1"/>
  <c r="J1050" i="1" s="1"/>
  <c r="L1050" i="1" s="1"/>
  <c r="R1050" i="1" s="1"/>
  <c r="V1050" i="1" s="1"/>
  <c r="D1051" i="1" s="1"/>
  <c r="Q1050" i="1" l="1"/>
  <c r="U1050" i="1" s="1"/>
  <c r="Y1050" i="1" s="1"/>
  <c r="G1051" i="1" s="1"/>
  <c r="K1050" i="1"/>
  <c r="M1050" i="1" s="1"/>
  <c r="S1050" i="1" s="1"/>
  <c r="W1050" i="1" s="1"/>
  <c r="E1051" i="1" s="1"/>
  <c r="O1051" i="1" s="1"/>
  <c r="P1050" i="1"/>
  <c r="T1050" i="1" s="1"/>
  <c r="X1050" i="1" s="1"/>
  <c r="F1051" i="1" s="1"/>
  <c r="N1051" i="1" s="1"/>
  <c r="H1051" i="1" l="1"/>
  <c r="I1051" i="1" l="1"/>
  <c r="K1051" i="1" s="1"/>
  <c r="M1051" i="1" s="1"/>
  <c r="S1051" i="1" s="1"/>
  <c r="W1051" i="1" s="1"/>
  <c r="E1052" i="1" s="1"/>
  <c r="P1051" i="1" l="1"/>
  <c r="T1051" i="1" s="1"/>
  <c r="X1051" i="1" s="1"/>
  <c r="F1052" i="1" s="1"/>
  <c r="J1051" i="1"/>
  <c r="L1051" i="1" s="1"/>
  <c r="R1051" i="1" s="1"/>
  <c r="V1051" i="1" s="1"/>
  <c r="D1052" i="1" s="1"/>
  <c r="Q1051" i="1"/>
  <c r="U1051" i="1" s="1"/>
  <c r="Y1051" i="1" s="1"/>
  <c r="G1052" i="1" s="1"/>
  <c r="O1052" i="1" s="1"/>
  <c r="H1052" i="1" l="1"/>
  <c r="N1052" i="1"/>
  <c r="I1052" i="1" l="1"/>
  <c r="Q1052" i="1" l="1"/>
  <c r="U1052" i="1" s="1"/>
  <c r="Y1052" i="1" s="1"/>
  <c r="G1053" i="1" s="1"/>
  <c r="J1052" i="1"/>
  <c r="L1052" i="1" s="1"/>
  <c r="R1052" i="1" s="1"/>
  <c r="V1052" i="1" s="1"/>
  <c r="D1053" i="1" s="1"/>
  <c r="K1052" i="1"/>
  <c r="M1052" i="1" s="1"/>
  <c r="S1052" i="1" s="1"/>
  <c r="W1052" i="1" s="1"/>
  <c r="E1053" i="1" s="1"/>
  <c r="P1052" i="1"/>
  <c r="T1052" i="1" s="1"/>
  <c r="X1052" i="1" s="1"/>
  <c r="F1053" i="1" s="1"/>
  <c r="O1053" i="1" l="1"/>
  <c r="N1053" i="1"/>
  <c r="H1053" i="1"/>
  <c r="I1053" i="1" s="1"/>
  <c r="J1053" i="1" s="1"/>
  <c r="L1053" i="1" s="1"/>
  <c r="R1053" i="1" s="1"/>
  <c r="V1053" i="1" s="1"/>
  <c r="D1054" i="1" s="1"/>
  <c r="P1053" i="1" l="1"/>
  <c r="T1053" i="1" s="1"/>
  <c r="X1053" i="1" s="1"/>
  <c r="F1054" i="1" s="1"/>
  <c r="N1054" i="1" s="1"/>
  <c r="K1053" i="1"/>
  <c r="M1053" i="1" s="1"/>
  <c r="S1053" i="1" s="1"/>
  <c r="W1053" i="1" s="1"/>
  <c r="E1054" i="1" s="1"/>
  <c r="Q1053" i="1"/>
  <c r="U1053" i="1" s="1"/>
  <c r="Y1053" i="1" s="1"/>
  <c r="G1054" i="1" s="1"/>
  <c r="O1054" i="1" l="1"/>
  <c r="H1054" i="1"/>
  <c r="I1054" i="1" l="1"/>
  <c r="Q1054" i="1" s="1"/>
  <c r="U1054" i="1" s="1"/>
  <c r="Y1054" i="1" s="1"/>
  <c r="G1055" i="1" s="1"/>
  <c r="K1054" i="1"/>
  <c r="M1054" i="1" s="1"/>
  <c r="S1054" i="1" s="1"/>
  <c r="W1054" i="1" s="1"/>
  <c r="E1055" i="1" s="1"/>
  <c r="P1054" i="1"/>
  <c r="T1054" i="1" s="1"/>
  <c r="X1054" i="1" s="1"/>
  <c r="F1055" i="1" s="1"/>
  <c r="J1054" i="1" l="1"/>
  <c r="L1054" i="1" s="1"/>
  <c r="R1054" i="1" s="1"/>
  <c r="V1054" i="1" s="1"/>
  <c r="D1055" i="1" s="1"/>
  <c r="N1055" i="1" s="1"/>
  <c r="O1055" i="1"/>
  <c r="H1055" i="1" l="1"/>
  <c r="I1055" i="1" s="1"/>
  <c r="K1055" i="1" s="1"/>
  <c r="M1055" i="1" s="1"/>
  <c r="S1055" i="1" s="1"/>
  <c r="W1055" i="1" s="1"/>
  <c r="E1056" i="1" s="1"/>
  <c r="Q1055" i="1"/>
  <c r="U1055" i="1" s="1"/>
  <c r="Y1055" i="1" s="1"/>
  <c r="G1056" i="1" s="1"/>
  <c r="J1055" i="1"/>
  <c r="L1055" i="1" s="1"/>
  <c r="R1055" i="1" s="1"/>
  <c r="V1055" i="1" s="1"/>
  <c r="D1056" i="1" s="1"/>
  <c r="P1055" i="1"/>
  <c r="T1055" i="1" s="1"/>
  <c r="X1055" i="1" s="1"/>
  <c r="F1056" i="1" s="1"/>
  <c r="H1056" i="1" l="1"/>
  <c r="I1056" i="1" s="1"/>
  <c r="K1056" i="1" s="1"/>
  <c r="M1056" i="1" s="1"/>
  <c r="S1056" i="1" s="1"/>
  <c r="W1056" i="1" s="1"/>
  <c r="E1057" i="1" s="1"/>
  <c r="N1056" i="1"/>
  <c r="O1056" i="1"/>
  <c r="J1056" i="1" l="1"/>
  <c r="L1056" i="1" s="1"/>
  <c r="R1056" i="1" s="1"/>
  <c r="V1056" i="1" s="1"/>
  <c r="D1057" i="1" s="1"/>
  <c r="P1056" i="1"/>
  <c r="T1056" i="1" s="1"/>
  <c r="X1056" i="1" s="1"/>
  <c r="F1057" i="1" s="1"/>
  <c r="N1057" i="1" s="1"/>
  <c r="H1057" i="1"/>
  <c r="I1057" i="1" s="1"/>
  <c r="K1057" i="1" s="1"/>
  <c r="M1057" i="1" s="1"/>
  <c r="Q1056" i="1"/>
  <c r="U1056" i="1" s="1"/>
  <c r="Y1056" i="1" s="1"/>
  <c r="G1057" i="1" s="1"/>
  <c r="O1057" i="1" s="1"/>
  <c r="Q1057" i="1" s="1"/>
  <c r="U1057" i="1" s="1"/>
  <c r="Y1057" i="1" s="1"/>
  <c r="G1058" i="1" s="1"/>
  <c r="J1057" i="1" l="1"/>
  <c r="L1057" i="1" s="1"/>
  <c r="R1057" i="1" s="1"/>
  <c r="V1057" i="1" s="1"/>
  <c r="D1058" i="1" s="1"/>
  <c r="S1057" i="1"/>
  <c r="W1057" i="1" s="1"/>
  <c r="E1058" i="1" s="1"/>
  <c r="P1057" i="1"/>
  <c r="T1057" i="1" s="1"/>
  <c r="X1057" i="1" s="1"/>
  <c r="F1058" i="1" s="1"/>
  <c r="N1058" i="1" l="1"/>
  <c r="H1058" i="1"/>
  <c r="I1058" i="1" s="1"/>
  <c r="J1058" i="1" s="1"/>
  <c r="L1058" i="1" s="1"/>
  <c r="R1058" i="1" s="1"/>
  <c r="V1058" i="1" s="1"/>
  <c r="D1059" i="1" s="1"/>
  <c r="O1058" i="1"/>
  <c r="Q1058" i="1" l="1"/>
  <c r="U1058" i="1" s="1"/>
  <c r="Y1058" i="1" s="1"/>
  <c r="G1059" i="1" s="1"/>
  <c r="K1058" i="1"/>
  <c r="M1058" i="1" s="1"/>
  <c r="S1058" i="1" s="1"/>
  <c r="W1058" i="1" s="1"/>
  <c r="E1059" i="1" s="1"/>
  <c r="O1059" i="1" s="1"/>
  <c r="P1058" i="1"/>
  <c r="T1058" i="1" s="1"/>
  <c r="X1058" i="1" s="1"/>
  <c r="F1059" i="1" s="1"/>
  <c r="N1059" i="1" s="1"/>
  <c r="H1059" i="1"/>
  <c r="I1059" i="1" l="1"/>
  <c r="J1059" i="1"/>
  <c r="L1059" i="1" s="1"/>
  <c r="R1059" i="1" s="1"/>
  <c r="V1059" i="1" s="1"/>
  <c r="D1060" i="1" s="1"/>
  <c r="K1059" i="1" l="1"/>
  <c r="M1059" i="1" s="1"/>
  <c r="S1059" i="1" s="1"/>
  <c r="W1059" i="1" s="1"/>
  <c r="E1060" i="1" s="1"/>
  <c r="P1059" i="1"/>
  <c r="T1059" i="1" s="1"/>
  <c r="X1059" i="1" s="1"/>
  <c r="F1060" i="1" s="1"/>
  <c r="N1060" i="1" s="1"/>
  <c r="Q1059" i="1"/>
  <c r="U1059" i="1" s="1"/>
  <c r="Y1059" i="1" s="1"/>
  <c r="G1060" i="1" s="1"/>
  <c r="O1060" i="1" l="1"/>
  <c r="H1060" i="1"/>
  <c r="I1060" i="1" l="1"/>
  <c r="Q1060" i="1" s="1"/>
  <c r="U1060" i="1" s="1"/>
  <c r="Y1060" i="1" s="1"/>
  <c r="G1061" i="1" s="1"/>
  <c r="K1060" i="1"/>
  <c r="M1060" i="1" s="1"/>
  <c r="S1060" i="1" s="1"/>
  <c r="W1060" i="1" s="1"/>
  <c r="E1061" i="1" s="1"/>
  <c r="P1060" i="1"/>
  <c r="T1060" i="1" s="1"/>
  <c r="X1060" i="1" s="1"/>
  <c r="F1061" i="1" s="1"/>
  <c r="J1060" i="1" l="1"/>
  <c r="L1060" i="1" s="1"/>
  <c r="R1060" i="1" s="1"/>
  <c r="V1060" i="1" s="1"/>
  <c r="D1061" i="1" s="1"/>
  <c r="O1061" i="1"/>
  <c r="N1061" i="1"/>
  <c r="H1061" i="1"/>
  <c r="I1061" i="1" s="1"/>
  <c r="J1061" i="1" s="1"/>
  <c r="L1061" i="1" s="1"/>
  <c r="R1061" i="1" s="1"/>
  <c r="V1061" i="1" s="1"/>
  <c r="D1062" i="1" s="1"/>
  <c r="P1061" i="1" l="1"/>
  <c r="T1061" i="1" s="1"/>
  <c r="X1061" i="1" s="1"/>
  <c r="F1062" i="1" s="1"/>
  <c r="N1062" i="1" s="1"/>
  <c r="K1061" i="1"/>
  <c r="M1061" i="1" s="1"/>
  <c r="S1061" i="1" s="1"/>
  <c r="W1061" i="1" s="1"/>
  <c r="E1062" i="1" s="1"/>
  <c r="Q1061" i="1"/>
  <c r="U1061" i="1" s="1"/>
  <c r="Y1061" i="1" s="1"/>
  <c r="G1062" i="1" s="1"/>
  <c r="O1062" i="1" l="1"/>
  <c r="H1062" i="1"/>
  <c r="I1062" i="1" s="1"/>
  <c r="J1062" i="1" s="1"/>
  <c r="L1062" i="1" s="1"/>
  <c r="R1062" i="1" s="1"/>
  <c r="V1062" i="1" s="1"/>
  <c r="D1063" i="1" s="1"/>
  <c r="Q1062" i="1" l="1"/>
  <c r="U1062" i="1" s="1"/>
  <c r="Y1062" i="1" s="1"/>
  <c r="G1063" i="1" s="1"/>
  <c r="K1062" i="1"/>
  <c r="M1062" i="1" s="1"/>
  <c r="S1062" i="1" s="1"/>
  <c r="W1062" i="1" s="1"/>
  <c r="E1063" i="1" s="1"/>
  <c r="P1062" i="1"/>
  <c r="T1062" i="1" s="1"/>
  <c r="X1062" i="1" s="1"/>
  <c r="F1063" i="1" s="1"/>
  <c r="N1063" i="1" s="1"/>
  <c r="O1063" i="1" l="1"/>
  <c r="H1063" i="1"/>
  <c r="I1063" i="1" l="1"/>
  <c r="Q1063" i="1" s="1"/>
  <c r="U1063" i="1" s="1"/>
  <c r="Y1063" i="1" s="1"/>
  <c r="G1064" i="1" s="1"/>
  <c r="K1063" i="1"/>
  <c r="M1063" i="1" s="1"/>
  <c r="S1063" i="1" s="1"/>
  <c r="W1063" i="1" s="1"/>
  <c r="E1064" i="1" s="1"/>
  <c r="P1063" i="1"/>
  <c r="T1063" i="1" s="1"/>
  <c r="X1063" i="1" s="1"/>
  <c r="F1064" i="1" s="1"/>
  <c r="O1064" i="1" l="1"/>
  <c r="J1063" i="1"/>
  <c r="L1063" i="1" s="1"/>
  <c r="R1063" i="1" s="1"/>
  <c r="V1063" i="1" s="1"/>
  <c r="D1064" i="1" s="1"/>
  <c r="H1064" i="1" l="1"/>
  <c r="N1064" i="1"/>
  <c r="I1064" i="1" l="1"/>
  <c r="Q1064" i="1" l="1"/>
  <c r="U1064" i="1" s="1"/>
  <c r="Y1064" i="1" s="1"/>
  <c r="G1065" i="1" s="1"/>
  <c r="J1064" i="1"/>
  <c r="L1064" i="1" s="1"/>
  <c r="R1064" i="1" s="1"/>
  <c r="V1064" i="1" s="1"/>
  <c r="D1065" i="1" s="1"/>
  <c r="K1064" i="1"/>
  <c r="M1064" i="1" s="1"/>
  <c r="S1064" i="1" s="1"/>
  <c r="W1064" i="1" s="1"/>
  <c r="E1065" i="1" s="1"/>
  <c r="P1064" i="1"/>
  <c r="T1064" i="1" s="1"/>
  <c r="X1064" i="1" s="1"/>
  <c r="F1065" i="1" s="1"/>
  <c r="O1065" i="1" l="1"/>
  <c r="H1065" i="1"/>
  <c r="I1065" i="1" s="1"/>
  <c r="J1065" i="1" s="1"/>
  <c r="L1065" i="1" s="1"/>
  <c r="R1065" i="1" s="1"/>
  <c r="V1065" i="1" s="1"/>
  <c r="D1066" i="1" s="1"/>
  <c r="N1065" i="1"/>
  <c r="P1065" i="1" l="1"/>
  <c r="T1065" i="1" s="1"/>
  <c r="X1065" i="1" s="1"/>
  <c r="F1066" i="1" s="1"/>
  <c r="N1066" i="1" s="1"/>
  <c r="K1065" i="1"/>
  <c r="M1065" i="1" s="1"/>
  <c r="S1065" i="1" s="1"/>
  <c r="W1065" i="1" s="1"/>
  <c r="E1066" i="1" s="1"/>
  <c r="Q1065" i="1"/>
  <c r="U1065" i="1" s="1"/>
  <c r="Y1065" i="1" s="1"/>
  <c r="G1066" i="1" s="1"/>
  <c r="O1066" i="1" l="1"/>
  <c r="H1066" i="1"/>
  <c r="I1066" i="1" l="1"/>
  <c r="Q1066" i="1" s="1"/>
  <c r="U1066" i="1" s="1"/>
  <c r="Y1066" i="1" s="1"/>
  <c r="G1067" i="1" s="1"/>
  <c r="K1066" i="1"/>
  <c r="M1066" i="1" s="1"/>
  <c r="S1066" i="1" s="1"/>
  <c r="W1066" i="1" s="1"/>
  <c r="E1067" i="1" s="1"/>
  <c r="P1066" i="1"/>
  <c r="T1066" i="1" s="1"/>
  <c r="X1066" i="1" s="1"/>
  <c r="F1067" i="1" s="1"/>
  <c r="O1067" i="1" l="1"/>
  <c r="J1066" i="1"/>
  <c r="L1066" i="1" s="1"/>
  <c r="R1066" i="1" s="1"/>
  <c r="V1066" i="1" s="1"/>
  <c r="D1067" i="1" s="1"/>
  <c r="N1067" i="1" l="1"/>
  <c r="H1067" i="1"/>
  <c r="I1067" i="1" l="1"/>
  <c r="K1067" i="1"/>
  <c r="M1067" i="1" s="1"/>
  <c r="S1067" i="1" s="1"/>
  <c r="W1067" i="1" s="1"/>
  <c r="E1068" i="1" s="1"/>
  <c r="P1067" i="1"/>
  <c r="T1067" i="1" s="1"/>
  <c r="X1067" i="1" s="1"/>
  <c r="F1068" i="1" s="1"/>
  <c r="Q1067" i="1" l="1"/>
  <c r="U1067" i="1" s="1"/>
  <c r="Y1067" i="1" s="1"/>
  <c r="G1068" i="1" s="1"/>
  <c r="O1068" i="1" s="1"/>
  <c r="J1067" i="1"/>
  <c r="L1067" i="1" s="1"/>
  <c r="R1067" i="1" s="1"/>
  <c r="V1067" i="1" s="1"/>
  <c r="D1068" i="1" s="1"/>
  <c r="H1068" i="1" l="1"/>
  <c r="N1068" i="1"/>
  <c r="I1068" i="1" l="1"/>
  <c r="Q1068" i="1" l="1"/>
  <c r="U1068" i="1" s="1"/>
  <c r="Y1068" i="1" s="1"/>
  <c r="G1069" i="1" s="1"/>
  <c r="J1068" i="1"/>
  <c r="L1068" i="1" s="1"/>
  <c r="R1068" i="1" s="1"/>
  <c r="V1068" i="1" s="1"/>
  <c r="D1069" i="1" s="1"/>
  <c r="K1068" i="1"/>
  <c r="M1068" i="1" s="1"/>
  <c r="S1068" i="1" s="1"/>
  <c r="W1068" i="1" s="1"/>
  <c r="E1069" i="1" s="1"/>
  <c r="O1069" i="1" s="1"/>
  <c r="P1068" i="1"/>
  <c r="T1068" i="1" s="1"/>
  <c r="X1068" i="1" s="1"/>
  <c r="F1069" i="1" s="1"/>
  <c r="N1069" i="1" l="1"/>
  <c r="H1069" i="1"/>
  <c r="I1069" i="1" s="1"/>
  <c r="K1069" i="1" s="1"/>
  <c r="M1069" i="1" s="1"/>
  <c r="S1069" i="1" s="1"/>
  <c r="W1069" i="1" s="1"/>
  <c r="E1070" i="1" s="1"/>
  <c r="J1069" i="1" l="1"/>
  <c r="L1069" i="1" s="1"/>
  <c r="R1069" i="1" s="1"/>
  <c r="V1069" i="1" s="1"/>
  <c r="D1070" i="1" s="1"/>
  <c r="P1069" i="1"/>
  <c r="T1069" i="1" s="1"/>
  <c r="X1069" i="1" s="1"/>
  <c r="F1070" i="1" s="1"/>
  <c r="N1070" i="1" s="1"/>
  <c r="H1070" i="1"/>
  <c r="I1070" i="1" s="1"/>
  <c r="J1070" i="1" s="1"/>
  <c r="L1070" i="1" s="1"/>
  <c r="R1070" i="1" s="1"/>
  <c r="V1070" i="1" s="1"/>
  <c r="D1071" i="1" s="1"/>
  <c r="Q1069" i="1"/>
  <c r="U1069" i="1" s="1"/>
  <c r="Y1069" i="1" s="1"/>
  <c r="G1070" i="1" s="1"/>
  <c r="O1070" i="1" s="1"/>
  <c r="Q1070" i="1" s="1"/>
  <c r="U1070" i="1" s="1"/>
  <c r="Y1070" i="1" s="1"/>
  <c r="G1071" i="1" s="1"/>
  <c r="P1070" i="1" l="1"/>
  <c r="T1070" i="1" s="1"/>
  <c r="X1070" i="1" s="1"/>
  <c r="F1071" i="1" s="1"/>
  <c r="N1071" i="1" s="1"/>
  <c r="K1070" i="1"/>
  <c r="M1070" i="1" s="1"/>
  <c r="S1070" i="1" s="1"/>
  <c r="W1070" i="1" s="1"/>
  <c r="E1071" i="1" s="1"/>
  <c r="O1071" i="1" s="1"/>
  <c r="H1071" i="1" l="1"/>
  <c r="I1071" i="1" l="1"/>
  <c r="K1071" i="1" s="1"/>
  <c r="M1071" i="1" s="1"/>
  <c r="S1071" i="1" s="1"/>
  <c r="W1071" i="1" s="1"/>
  <c r="E1072" i="1" s="1"/>
  <c r="P1071" i="1" l="1"/>
  <c r="T1071" i="1" s="1"/>
  <c r="X1071" i="1" s="1"/>
  <c r="F1072" i="1" s="1"/>
  <c r="J1071" i="1"/>
  <c r="L1071" i="1" s="1"/>
  <c r="R1071" i="1" s="1"/>
  <c r="V1071" i="1" s="1"/>
  <c r="D1072" i="1" s="1"/>
  <c r="Q1071" i="1"/>
  <c r="U1071" i="1" s="1"/>
  <c r="Y1071" i="1" s="1"/>
  <c r="G1072" i="1" s="1"/>
  <c r="O1072" i="1" s="1"/>
  <c r="H1072" i="1" l="1"/>
  <c r="N1072" i="1"/>
  <c r="I1072" i="1" l="1"/>
  <c r="Q1072" i="1" l="1"/>
  <c r="U1072" i="1" s="1"/>
  <c r="Y1072" i="1" s="1"/>
  <c r="G1073" i="1" s="1"/>
  <c r="J1072" i="1"/>
  <c r="L1072" i="1" s="1"/>
  <c r="R1072" i="1" s="1"/>
  <c r="V1072" i="1" s="1"/>
  <c r="D1073" i="1" s="1"/>
  <c r="K1072" i="1"/>
  <c r="M1072" i="1" s="1"/>
  <c r="S1072" i="1" s="1"/>
  <c r="W1072" i="1" s="1"/>
  <c r="E1073" i="1" s="1"/>
  <c r="P1072" i="1"/>
  <c r="T1072" i="1" s="1"/>
  <c r="X1072" i="1" s="1"/>
  <c r="F1073" i="1" s="1"/>
  <c r="O1073" i="1" l="1"/>
  <c r="N1073" i="1"/>
  <c r="H1073" i="1"/>
  <c r="I1073" i="1" s="1"/>
  <c r="P1073" i="1" l="1"/>
  <c r="T1073" i="1" s="1"/>
  <c r="X1073" i="1" s="1"/>
  <c r="F1074" i="1" s="1"/>
  <c r="J1073" i="1"/>
  <c r="L1073" i="1" s="1"/>
  <c r="R1073" i="1" s="1"/>
  <c r="V1073" i="1" s="1"/>
  <c r="D1074" i="1" s="1"/>
  <c r="K1073" i="1"/>
  <c r="M1073" i="1" s="1"/>
  <c r="S1073" i="1" s="1"/>
  <c r="W1073" i="1" s="1"/>
  <c r="E1074" i="1" s="1"/>
  <c r="Q1073" i="1"/>
  <c r="U1073" i="1" s="1"/>
  <c r="Y1073" i="1" s="1"/>
  <c r="G1074" i="1" s="1"/>
  <c r="O1074" i="1" l="1"/>
  <c r="N1074" i="1"/>
  <c r="H1074" i="1"/>
  <c r="I1074" i="1" s="1"/>
  <c r="J1074" i="1" s="1"/>
  <c r="L1074" i="1" s="1"/>
  <c r="R1074" i="1" s="1"/>
  <c r="V1074" i="1" s="1"/>
  <c r="D1075" i="1" s="1"/>
  <c r="P1074" i="1" l="1"/>
  <c r="T1074" i="1" s="1"/>
  <c r="X1074" i="1" s="1"/>
  <c r="F1075" i="1" s="1"/>
  <c r="N1075" i="1" s="1"/>
  <c r="K1074" i="1"/>
  <c r="M1074" i="1" s="1"/>
  <c r="S1074" i="1" s="1"/>
  <c r="W1074" i="1" s="1"/>
  <c r="E1075" i="1" s="1"/>
  <c r="Q1074" i="1"/>
  <c r="U1074" i="1" s="1"/>
  <c r="Y1074" i="1" s="1"/>
  <c r="G1075" i="1" s="1"/>
  <c r="O1075" i="1" l="1"/>
  <c r="H1075" i="1"/>
  <c r="I1075" i="1" l="1"/>
  <c r="P1075" i="1" s="1"/>
  <c r="T1075" i="1" s="1"/>
  <c r="X1075" i="1" s="1"/>
  <c r="F1076" i="1" s="1"/>
  <c r="J1075" i="1"/>
  <c r="L1075" i="1" s="1"/>
  <c r="R1075" i="1" s="1"/>
  <c r="V1075" i="1" s="1"/>
  <c r="D1076" i="1" s="1"/>
  <c r="Q1075" i="1"/>
  <c r="U1075" i="1" s="1"/>
  <c r="Y1075" i="1" s="1"/>
  <c r="G1076" i="1" s="1"/>
  <c r="N1076" i="1" l="1"/>
  <c r="K1075" i="1"/>
  <c r="M1075" i="1" s="1"/>
  <c r="S1075" i="1" s="1"/>
  <c r="W1075" i="1" s="1"/>
  <c r="E1076" i="1" s="1"/>
  <c r="O1076" i="1" l="1"/>
  <c r="H1076" i="1"/>
  <c r="I1076" i="1" l="1"/>
  <c r="Q1076" i="1" s="1"/>
  <c r="U1076" i="1" s="1"/>
  <c r="Y1076" i="1" s="1"/>
  <c r="G1077" i="1" s="1"/>
  <c r="K1076" i="1"/>
  <c r="M1076" i="1" s="1"/>
  <c r="S1076" i="1" s="1"/>
  <c r="W1076" i="1" s="1"/>
  <c r="E1077" i="1" s="1"/>
  <c r="P1076" i="1"/>
  <c r="T1076" i="1" s="1"/>
  <c r="X1076" i="1" s="1"/>
  <c r="F1077" i="1" s="1"/>
  <c r="O1077" i="1" l="1"/>
  <c r="J1076" i="1"/>
  <c r="L1076" i="1" s="1"/>
  <c r="R1076" i="1" s="1"/>
  <c r="V1076" i="1" s="1"/>
  <c r="D1077" i="1" s="1"/>
  <c r="N1077" i="1" l="1"/>
  <c r="H1077" i="1"/>
  <c r="I1077" i="1" l="1"/>
  <c r="K1077" i="1" s="1"/>
  <c r="M1077" i="1" s="1"/>
  <c r="S1077" i="1" s="1"/>
  <c r="W1077" i="1" s="1"/>
  <c r="E1078" i="1" s="1"/>
  <c r="P1077" i="1"/>
  <c r="T1077" i="1" s="1"/>
  <c r="X1077" i="1" s="1"/>
  <c r="F1078" i="1" s="1"/>
  <c r="Q1077" i="1" l="1"/>
  <c r="U1077" i="1" s="1"/>
  <c r="Y1077" i="1" s="1"/>
  <c r="G1078" i="1" s="1"/>
  <c r="O1078" i="1" s="1"/>
  <c r="J1077" i="1"/>
  <c r="L1077" i="1" s="1"/>
  <c r="R1077" i="1" s="1"/>
  <c r="V1077" i="1" s="1"/>
  <c r="D1078" i="1" s="1"/>
  <c r="N1078" i="1" l="1"/>
  <c r="H1078" i="1"/>
  <c r="I1078" i="1" l="1"/>
  <c r="J1078" i="1" s="1"/>
  <c r="L1078" i="1" s="1"/>
  <c r="R1078" i="1" s="1"/>
  <c r="V1078" i="1" s="1"/>
  <c r="D1079" i="1" s="1"/>
  <c r="Q1078" i="1" l="1"/>
  <c r="U1078" i="1" s="1"/>
  <c r="Y1078" i="1" s="1"/>
  <c r="G1079" i="1" s="1"/>
  <c r="K1078" i="1"/>
  <c r="M1078" i="1" s="1"/>
  <c r="S1078" i="1" s="1"/>
  <c r="W1078" i="1" s="1"/>
  <c r="E1079" i="1" s="1"/>
  <c r="P1078" i="1"/>
  <c r="T1078" i="1" s="1"/>
  <c r="X1078" i="1" s="1"/>
  <c r="F1079" i="1" s="1"/>
  <c r="N1079" i="1" s="1"/>
  <c r="O1079" i="1" l="1"/>
  <c r="H1079" i="1"/>
  <c r="I1079" i="1" s="1"/>
  <c r="J1079" i="1" s="1"/>
  <c r="L1079" i="1" s="1"/>
  <c r="R1079" i="1" s="1"/>
  <c r="V1079" i="1" s="1"/>
  <c r="D1080" i="1" s="1"/>
  <c r="K1079" i="1" l="1"/>
  <c r="M1079" i="1" s="1"/>
  <c r="S1079" i="1" s="1"/>
  <c r="W1079" i="1" s="1"/>
  <c r="E1080" i="1" s="1"/>
  <c r="H1080" i="1" s="1"/>
  <c r="I1080" i="1" s="1"/>
  <c r="K1080" i="1" s="1"/>
  <c r="M1080" i="1" s="1"/>
  <c r="S1080" i="1" s="1"/>
  <c r="W1080" i="1" s="1"/>
  <c r="E1081" i="1" s="1"/>
  <c r="Q1079" i="1"/>
  <c r="U1079" i="1" s="1"/>
  <c r="Y1079" i="1" s="1"/>
  <c r="G1080" i="1" s="1"/>
  <c r="P1079" i="1"/>
  <c r="T1079" i="1" s="1"/>
  <c r="X1079" i="1" s="1"/>
  <c r="F1080" i="1" s="1"/>
  <c r="N1080" i="1" s="1"/>
  <c r="P1080" i="1" l="1"/>
  <c r="T1080" i="1" s="1"/>
  <c r="X1080" i="1" s="1"/>
  <c r="F1081" i="1" s="1"/>
  <c r="J1080" i="1"/>
  <c r="L1080" i="1" s="1"/>
  <c r="R1080" i="1" s="1"/>
  <c r="V1080" i="1" s="1"/>
  <c r="D1081" i="1" s="1"/>
  <c r="O1080" i="1"/>
  <c r="Q1080" i="1" s="1"/>
  <c r="U1080" i="1" s="1"/>
  <c r="Y1080" i="1" s="1"/>
  <c r="G1081" i="1" s="1"/>
  <c r="O1081" i="1" s="1"/>
  <c r="N1081" i="1" l="1"/>
  <c r="H1081" i="1"/>
  <c r="I1081" i="1" l="1"/>
  <c r="K1081" i="1" s="1"/>
  <c r="M1081" i="1" s="1"/>
  <c r="S1081" i="1" s="1"/>
  <c r="W1081" i="1" s="1"/>
  <c r="E1082" i="1" s="1"/>
  <c r="P1081" i="1"/>
  <c r="T1081" i="1" s="1"/>
  <c r="X1081" i="1" s="1"/>
  <c r="F1082" i="1" s="1"/>
  <c r="Q1081" i="1" l="1"/>
  <c r="U1081" i="1" s="1"/>
  <c r="Y1081" i="1" s="1"/>
  <c r="G1082" i="1" s="1"/>
  <c r="O1082" i="1" s="1"/>
  <c r="J1081" i="1"/>
  <c r="L1081" i="1" s="1"/>
  <c r="R1081" i="1" s="1"/>
  <c r="V1081" i="1" s="1"/>
  <c r="D1082" i="1" s="1"/>
  <c r="H1082" i="1" l="1"/>
  <c r="N1082" i="1"/>
  <c r="I1082" i="1" l="1"/>
  <c r="J1082" i="1" s="1"/>
  <c r="L1082" i="1" s="1"/>
  <c r="R1082" i="1" s="1"/>
  <c r="V1082" i="1" s="1"/>
  <c r="D1083" i="1" s="1"/>
  <c r="K1082" i="1"/>
  <c r="M1082" i="1" s="1"/>
  <c r="S1082" i="1" s="1"/>
  <c r="W1082" i="1" s="1"/>
  <c r="E1083" i="1" s="1"/>
  <c r="P1082" i="1"/>
  <c r="T1082" i="1" s="1"/>
  <c r="X1082" i="1" s="1"/>
  <c r="F1083" i="1" s="1"/>
  <c r="Q1082" i="1"/>
  <c r="U1082" i="1" s="1"/>
  <c r="Y1082" i="1" s="1"/>
  <c r="G1083" i="1" s="1"/>
  <c r="O1083" i="1" l="1"/>
  <c r="N1083" i="1"/>
  <c r="H1083" i="1"/>
  <c r="I1083" i="1" s="1"/>
  <c r="J1083" i="1" s="1"/>
  <c r="L1083" i="1" s="1"/>
  <c r="R1083" i="1" s="1"/>
  <c r="V1083" i="1" s="1"/>
  <c r="D1084" i="1" s="1"/>
  <c r="P1083" i="1" l="1"/>
  <c r="T1083" i="1" s="1"/>
  <c r="X1083" i="1" s="1"/>
  <c r="F1084" i="1" s="1"/>
  <c r="N1084" i="1" s="1"/>
  <c r="K1083" i="1"/>
  <c r="M1083" i="1" s="1"/>
  <c r="S1083" i="1" s="1"/>
  <c r="W1083" i="1" s="1"/>
  <c r="E1084" i="1" s="1"/>
  <c r="Q1083" i="1"/>
  <c r="U1083" i="1" s="1"/>
  <c r="Y1083" i="1" s="1"/>
  <c r="G1084" i="1" s="1"/>
  <c r="O1084" i="1" l="1"/>
  <c r="H1084" i="1"/>
  <c r="I1084" i="1" l="1"/>
  <c r="J1084" i="1"/>
  <c r="L1084" i="1" s="1"/>
  <c r="R1084" i="1" s="1"/>
  <c r="V1084" i="1" s="1"/>
  <c r="D1085" i="1" s="1"/>
  <c r="Q1084" i="1"/>
  <c r="U1084" i="1" s="1"/>
  <c r="Y1084" i="1" s="1"/>
  <c r="G1085" i="1" s="1"/>
  <c r="K1084" i="1"/>
  <c r="M1084" i="1" s="1"/>
  <c r="S1084" i="1" s="1"/>
  <c r="W1084" i="1" s="1"/>
  <c r="E1085" i="1" s="1"/>
  <c r="P1084" i="1"/>
  <c r="T1084" i="1" s="1"/>
  <c r="X1084" i="1" s="1"/>
  <c r="F1085" i="1" s="1"/>
  <c r="O1085" i="1" l="1"/>
  <c r="N1085" i="1"/>
  <c r="H1085" i="1"/>
  <c r="I1085" i="1" s="1"/>
  <c r="J1085" i="1" s="1"/>
  <c r="L1085" i="1" s="1"/>
  <c r="R1085" i="1" s="1"/>
  <c r="V1085" i="1" s="1"/>
  <c r="D1086" i="1" s="1"/>
  <c r="P1085" i="1" l="1"/>
  <c r="T1085" i="1" s="1"/>
  <c r="X1085" i="1" s="1"/>
  <c r="F1086" i="1" s="1"/>
  <c r="N1086" i="1" s="1"/>
  <c r="K1085" i="1"/>
  <c r="M1085" i="1" s="1"/>
  <c r="S1085" i="1" s="1"/>
  <c r="W1085" i="1" s="1"/>
  <c r="E1086" i="1" s="1"/>
  <c r="Q1085" i="1"/>
  <c r="U1085" i="1" s="1"/>
  <c r="Y1085" i="1" s="1"/>
  <c r="G1086" i="1" s="1"/>
  <c r="H1086" i="1" l="1"/>
  <c r="O1086" i="1"/>
  <c r="I1086" i="1" l="1"/>
  <c r="J1086" i="1"/>
  <c r="L1086" i="1" s="1"/>
  <c r="R1086" i="1" s="1"/>
  <c r="V1086" i="1" s="1"/>
  <c r="D1087" i="1" s="1"/>
  <c r="K1086" i="1" l="1"/>
  <c r="M1086" i="1" s="1"/>
  <c r="S1086" i="1" s="1"/>
  <c r="W1086" i="1" s="1"/>
  <c r="E1087" i="1" s="1"/>
  <c r="P1086" i="1"/>
  <c r="T1086" i="1" s="1"/>
  <c r="X1086" i="1" s="1"/>
  <c r="F1087" i="1" s="1"/>
  <c r="N1087" i="1" s="1"/>
  <c r="Q1086" i="1"/>
  <c r="U1086" i="1" s="1"/>
  <c r="Y1086" i="1" s="1"/>
  <c r="G1087" i="1" s="1"/>
  <c r="O1087" i="1" l="1"/>
  <c r="H1087" i="1"/>
  <c r="I1087" i="1" l="1"/>
  <c r="Q1087" i="1" s="1"/>
  <c r="U1087" i="1" s="1"/>
  <c r="Y1087" i="1" s="1"/>
  <c r="G1088" i="1" s="1"/>
  <c r="J1087" i="1"/>
  <c r="L1087" i="1" s="1"/>
  <c r="R1087" i="1" s="1"/>
  <c r="V1087" i="1" s="1"/>
  <c r="D1088" i="1" s="1"/>
  <c r="K1087" i="1"/>
  <c r="M1087" i="1" s="1"/>
  <c r="S1087" i="1" s="1"/>
  <c r="W1087" i="1" s="1"/>
  <c r="E1088" i="1" s="1"/>
  <c r="P1087" i="1"/>
  <c r="T1087" i="1" s="1"/>
  <c r="X1087" i="1" s="1"/>
  <c r="F1088" i="1" s="1"/>
  <c r="H1088" i="1" l="1"/>
  <c r="I1088" i="1" s="1"/>
  <c r="K1088" i="1" s="1"/>
  <c r="M1088" i="1" s="1"/>
  <c r="S1088" i="1" s="1"/>
  <c r="W1088" i="1" s="1"/>
  <c r="E1089" i="1" s="1"/>
  <c r="N1088" i="1"/>
  <c r="O1088" i="1"/>
  <c r="J1088" i="1" l="1"/>
  <c r="L1088" i="1" s="1"/>
  <c r="R1088" i="1" s="1"/>
  <c r="V1088" i="1" s="1"/>
  <c r="D1089" i="1" s="1"/>
  <c r="Q1088" i="1"/>
  <c r="U1088" i="1" s="1"/>
  <c r="Y1088" i="1" s="1"/>
  <c r="G1089" i="1" s="1"/>
  <c r="P1088" i="1"/>
  <c r="T1088" i="1" s="1"/>
  <c r="X1088" i="1" s="1"/>
  <c r="F1089" i="1" s="1"/>
  <c r="N1089" i="1"/>
  <c r="H1089" i="1"/>
  <c r="I1089" i="1" s="1"/>
  <c r="J1089" i="1" s="1"/>
  <c r="L1089" i="1" s="1"/>
  <c r="R1089" i="1" s="1"/>
  <c r="V1089" i="1" s="1"/>
  <c r="D1090" i="1" s="1"/>
  <c r="O1089" i="1"/>
  <c r="K1089" i="1" l="1"/>
  <c r="M1089" i="1" s="1"/>
  <c r="S1089" i="1" s="1"/>
  <c r="W1089" i="1" s="1"/>
  <c r="E1090" i="1" s="1"/>
  <c r="Q1089" i="1"/>
  <c r="U1089" i="1" s="1"/>
  <c r="Y1089" i="1" s="1"/>
  <c r="G1090" i="1" s="1"/>
  <c r="O1090" i="1" s="1"/>
  <c r="H1090" i="1"/>
  <c r="I1090" i="1" s="1"/>
  <c r="P1089" i="1"/>
  <c r="T1089" i="1" s="1"/>
  <c r="X1089" i="1" s="1"/>
  <c r="F1090" i="1" s="1"/>
  <c r="N1090" i="1" s="1"/>
  <c r="P1090" i="1" s="1"/>
  <c r="T1090" i="1" s="1"/>
  <c r="X1090" i="1" s="1"/>
  <c r="F1091" i="1" s="1"/>
  <c r="K1090" i="1" l="1"/>
  <c r="M1090" i="1" s="1"/>
  <c r="S1090" i="1" s="1"/>
  <c r="W1090" i="1" s="1"/>
  <c r="E1091" i="1" s="1"/>
  <c r="Q1090" i="1"/>
  <c r="U1090" i="1" s="1"/>
  <c r="Y1090" i="1" s="1"/>
  <c r="G1091" i="1" s="1"/>
  <c r="J1090" i="1"/>
  <c r="L1090" i="1" s="1"/>
  <c r="R1090" i="1" s="1"/>
  <c r="V1090" i="1" s="1"/>
  <c r="D1091" i="1" s="1"/>
  <c r="O1091" i="1" l="1"/>
  <c r="N1091" i="1"/>
  <c r="H1091" i="1"/>
  <c r="I1091" i="1" l="1"/>
  <c r="Q1091" i="1" s="1"/>
  <c r="U1091" i="1" s="1"/>
  <c r="Y1091" i="1" s="1"/>
  <c r="G1092" i="1" s="1"/>
  <c r="K1091" i="1"/>
  <c r="M1091" i="1" s="1"/>
  <c r="S1091" i="1" s="1"/>
  <c r="W1091" i="1" s="1"/>
  <c r="E1092" i="1" s="1"/>
  <c r="J1091" i="1"/>
  <c r="L1091" i="1" s="1"/>
  <c r="R1091" i="1" s="1"/>
  <c r="V1091" i="1" s="1"/>
  <c r="D1092" i="1" s="1"/>
  <c r="P1091" i="1"/>
  <c r="T1091" i="1" s="1"/>
  <c r="X1091" i="1" s="1"/>
  <c r="F1092" i="1" s="1"/>
  <c r="H1092" i="1" l="1"/>
  <c r="I1092" i="1" s="1"/>
  <c r="K1092" i="1" s="1"/>
  <c r="M1092" i="1" s="1"/>
  <c r="S1092" i="1" s="1"/>
  <c r="W1092" i="1" s="1"/>
  <c r="E1093" i="1" s="1"/>
  <c r="N1092" i="1"/>
  <c r="O1092" i="1"/>
  <c r="Q1092" i="1" l="1"/>
  <c r="U1092" i="1" s="1"/>
  <c r="Y1092" i="1" s="1"/>
  <c r="G1093" i="1" s="1"/>
  <c r="O1093" i="1" s="1"/>
  <c r="J1092" i="1"/>
  <c r="L1092" i="1" s="1"/>
  <c r="R1092" i="1" s="1"/>
  <c r="V1092" i="1" s="1"/>
  <c r="D1093" i="1" s="1"/>
  <c r="P1092" i="1"/>
  <c r="T1092" i="1" s="1"/>
  <c r="X1092" i="1" s="1"/>
  <c r="F1093" i="1" s="1"/>
  <c r="N1093" i="1" l="1"/>
  <c r="H1093" i="1"/>
  <c r="I1093" i="1" l="1"/>
  <c r="K1093" i="1"/>
  <c r="M1093" i="1" s="1"/>
  <c r="S1093" i="1" s="1"/>
  <c r="W1093" i="1" s="1"/>
  <c r="E1094" i="1" s="1"/>
  <c r="Q1093" i="1"/>
  <c r="U1093" i="1" s="1"/>
  <c r="Y1093" i="1" s="1"/>
  <c r="G1094" i="1" s="1"/>
  <c r="J1093" i="1"/>
  <c r="L1093" i="1" s="1"/>
  <c r="R1093" i="1" s="1"/>
  <c r="V1093" i="1" s="1"/>
  <c r="D1094" i="1" s="1"/>
  <c r="P1093" i="1"/>
  <c r="T1093" i="1" s="1"/>
  <c r="X1093" i="1" s="1"/>
  <c r="F1094" i="1" s="1"/>
  <c r="O1094" i="1" l="1"/>
  <c r="N1094" i="1"/>
  <c r="H1094" i="1"/>
  <c r="I1094" i="1" s="1"/>
  <c r="P1094" i="1" l="1"/>
  <c r="T1094" i="1" s="1"/>
  <c r="X1094" i="1" s="1"/>
  <c r="F1095" i="1" s="1"/>
  <c r="J1094" i="1"/>
  <c r="L1094" i="1" s="1"/>
  <c r="R1094" i="1" s="1"/>
  <c r="V1094" i="1" s="1"/>
  <c r="D1095" i="1" s="1"/>
  <c r="K1094" i="1"/>
  <c r="M1094" i="1" s="1"/>
  <c r="S1094" i="1" s="1"/>
  <c r="W1094" i="1" s="1"/>
  <c r="E1095" i="1" s="1"/>
  <c r="Q1094" i="1"/>
  <c r="U1094" i="1" s="1"/>
  <c r="Y1094" i="1" s="1"/>
  <c r="G1095" i="1" s="1"/>
  <c r="O1095" i="1" l="1"/>
  <c r="N1095" i="1"/>
  <c r="H1095" i="1"/>
  <c r="I1095" i="1" s="1"/>
  <c r="P1095" i="1" l="1"/>
  <c r="T1095" i="1" s="1"/>
  <c r="X1095" i="1" s="1"/>
  <c r="F1096" i="1" s="1"/>
  <c r="J1095" i="1"/>
  <c r="L1095" i="1" s="1"/>
  <c r="R1095" i="1" s="1"/>
  <c r="V1095" i="1" s="1"/>
  <c r="D1096" i="1" s="1"/>
  <c r="Q1095" i="1"/>
  <c r="U1095" i="1" s="1"/>
  <c r="Y1095" i="1" s="1"/>
  <c r="G1096" i="1" s="1"/>
  <c r="K1095" i="1"/>
  <c r="M1095" i="1" s="1"/>
  <c r="S1095" i="1" s="1"/>
  <c r="W1095" i="1" s="1"/>
  <c r="E1096" i="1" s="1"/>
  <c r="O1096" i="1" l="1"/>
  <c r="H1096" i="1"/>
  <c r="I1096" i="1" s="1"/>
  <c r="J1096" i="1" s="1"/>
  <c r="L1096" i="1" s="1"/>
  <c r="R1096" i="1" s="1"/>
  <c r="V1096" i="1" s="1"/>
  <c r="D1097" i="1" s="1"/>
  <c r="N1096" i="1"/>
  <c r="P1096" i="1" l="1"/>
  <c r="T1096" i="1" s="1"/>
  <c r="X1096" i="1" s="1"/>
  <c r="F1097" i="1" s="1"/>
  <c r="N1097" i="1" s="1"/>
  <c r="K1096" i="1"/>
  <c r="M1096" i="1" s="1"/>
  <c r="S1096" i="1" s="1"/>
  <c r="W1096" i="1" s="1"/>
  <c r="E1097" i="1" s="1"/>
  <c r="Q1096" i="1"/>
  <c r="U1096" i="1" s="1"/>
  <c r="Y1096" i="1" s="1"/>
  <c r="G1097" i="1" s="1"/>
  <c r="O1097" i="1" l="1"/>
  <c r="H1097" i="1"/>
  <c r="I1097" i="1" l="1"/>
  <c r="K1097" i="1" s="1"/>
  <c r="M1097" i="1" s="1"/>
  <c r="S1097" i="1" s="1"/>
  <c r="W1097" i="1" s="1"/>
  <c r="E1098" i="1" s="1"/>
  <c r="P1097" i="1" l="1"/>
  <c r="T1097" i="1" s="1"/>
  <c r="X1097" i="1" s="1"/>
  <c r="F1098" i="1" s="1"/>
  <c r="J1097" i="1"/>
  <c r="L1097" i="1" s="1"/>
  <c r="R1097" i="1" s="1"/>
  <c r="V1097" i="1" s="1"/>
  <c r="D1098" i="1" s="1"/>
  <c r="Q1097" i="1"/>
  <c r="U1097" i="1" s="1"/>
  <c r="Y1097" i="1" s="1"/>
  <c r="G1098" i="1" s="1"/>
  <c r="O1098" i="1" s="1"/>
  <c r="N1098" i="1" l="1"/>
  <c r="H1098" i="1"/>
  <c r="I1098" i="1" l="1"/>
  <c r="J1098" i="1" s="1"/>
  <c r="L1098" i="1" s="1"/>
  <c r="R1098" i="1" s="1"/>
  <c r="V1098" i="1" s="1"/>
  <c r="D1099" i="1" s="1"/>
  <c r="K1098" i="1"/>
  <c r="M1098" i="1" s="1"/>
  <c r="S1098" i="1" s="1"/>
  <c r="W1098" i="1" s="1"/>
  <c r="E1099" i="1" s="1"/>
  <c r="Q1098" i="1"/>
  <c r="U1098" i="1" s="1"/>
  <c r="Y1098" i="1" s="1"/>
  <c r="G1099" i="1" s="1"/>
  <c r="H1099" i="1" l="1"/>
  <c r="I1099" i="1" s="1"/>
  <c r="O1099" i="1"/>
  <c r="P1098" i="1"/>
  <c r="T1098" i="1" s="1"/>
  <c r="X1098" i="1" s="1"/>
  <c r="F1099" i="1" s="1"/>
  <c r="N1099" i="1" s="1"/>
  <c r="P1099" i="1" s="1"/>
  <c r="T1099" i="1" s="1"/>
  <c r="X1099" i="1" s="1"/>
  <c r="F1100" i="1" s="1"/>
  <c r="Q1099" i="1" l="1"/>
  <c r="U1099" i="1" s="1"/>
  <c r="Y1099" i="1" s="1"/>
  <c r="G1100" i="1" s="1"/>
  <c r="K1099" i="1"/>
  <c r="M1099" i="1" s="1"/>
  <c r="S1099" i="1" s="1"/>
  <c r="W1099" i="1" s="1"/>
  <c r="E1100" i="1" s="1"/>
  <c r="J1099" i="1"/>
  <c r="L1099" i="1" s="1"/>
  <c r="R1099" i="1" s="1"/>
  <c r="V1099" i="1" s="1"/>
  <c r="D1100" i="1" s="1"/>
  <c r="O1100" i="1" l="1"/>
  <c r="H1100" i="1"/>
  <c r="I1100" i="1" s="1"/>
  <c r="J1100" i="1" s="1"/>
  <c r="L1100" i="1" s="1"/>
  <c r="R1100" i="1" s="1"/>
  <c r="V1100" i="1" s="1"/>
  <c r="D1101" i="1" s="1"/>
  <c r="N1100" i="1"/>
  <c r="P1100" i="1" l="1"/>
  <c r="T1100" i="1" s="1"/>
  <c r="X1100" i="1" s="1"/>
  <c r="F1101" i="1" s="1"/>
  <c r="N1101" i="1" s="1"/>
  <c r="K1100" i="1"/>
  <c r="M1100" i="1" s="1"/>
  <c r="S1100" i="1" s="1"/>
  <c r="W1100" i="1" s="1"/>
  <c r="E1101" i="1" s="1"/>
  <c r="Q1100" i="1"/>
  <c r="U1100" i="1" s="1"/>
  <c r="Y1100" i="1" s="1"/>
  <c r="G1101" i="1" s="1"/>
  <c r="O1101" i="1" l="1"/>
  <c r="H1101" i="1"/>
  <c r="I1101" i="1" s="1"/>
  <c r="J1101" i="1" s="1"/>
  <c r="L1101" i="1" s="1"/>
  <c r="R1101" i="1" s="1"/>
  <c r="V1101" i="1" s="1"/>
  <c r="D1102" i="1" s="1"/>
  <c r="Q1101" i="1" l="1"/>
  <c r="U1101" i="1" s="1"/>
  <c r="Y1101" i="1" s="1"/>
  <c r="G1102" i="1" s="1"/>
  <c r="K1101" i="1"/>
  <c r="M1101" i="1" s="1"/>
  <c r="S1101" i="1" s="1"/>
  <c r="W1101" i="1" s="1"/>
  <c r="E1102" i="1" s="1"/>
  <c r="P1101" i="1"/>
  <c r="T1101" i="1" s="1"/>
  <c r="X1101" i="1" s="1"/>
  <c r="F1102" i="1" s="1"/>
  <c r="N1102" i="1" s="1"/>
  <c r="O1102" i="1" l="1"/>
  <c r="H1102" i="1"/>
  <c r="I1102" i="1" l="1"/>
  <c r="Q1102" i="1" s="1"/>
  <c r="U1102" i="1" s="1"/>
  <c r="Y1102" i="1" s="1"/>
  <c r="G1103" i="1" s="1"/>
  <c r="P1102" i="1"/>
  <c r="T1102" i="1" s="1"/>
  <c r="X1102" i="1" s="1"/>
  <c r="F1103" i="1" s="1"/>
  <c r="K1102" i="1" l="1"/>
  <c r="M1102" i="1" s="1"/>
  <c r="S1102" i="1" s="1"/>
  <c r="W1102" i="1" s="1"/>
  <c r="E1103" i="1" s="1"/>
  <c r="O1103" i="1" s="1"/>
  <c r="J1102" i="1"/>
  <c r="L1102" i="1" s="1"/>
  <c r="R1102" i="1" s="1"/>
  <c r="V1102" i="1" s="1"/>
  <c r="D1103" i="1" s="1"/>
  <c r="N1103" i="1" l="1"/>
  <c r="H1103" i="1"/>
  <c r="I1103" i="1" l="1"/>
  <c r="K1103" i="1" s="1"/>
  <c r="M1103" i="1" s="1"/>
  <c r="S1103" i="1" s="1"/>
  <c r="W1103" i="1" s="1"/>
  <c r="E1104" i="1" s="1"/>
  <c r="P1103" i="1"/>
  <c r="T1103" i="1" s="1"/>
  <c r="X1103" i="1" s="1"/>
  <c r="F1104" i="1" s="1"/>
  <c r="J1103" i="1" l="1"/>
  <c r="L1103" i="1" s="1"/>
  <c r="R1103" i="1" s="1"/>
  <c r="V1103" i="1" s="1"/>
  <c r="D1104" i="1" s="1"/>
  <c r="Q1103" i="1"/>
  <c r="U1103" i="1" s="1"/>
  <c r="Y1103" i="1" s="1"/>
  <c r="G1104" i="1" s="1"/>
  <c r="H1104" i="1"/>
  <c r="I1104" i="1" s="1"/>
  <c r="J1104" i="1" s="1"/>
  <c r="L1104" i="1" s="1"/>
  <c r="R1104" i="1" s="1"/>
  <c r="V1104" i="1" s="1"/>
  <c r="D1105" i="1" s="1"/>
  <c r="N1104" i="1"/>
  <c r="O1104" i="1"/>
  <c r="Q1104" i="1" l="1"/>
  <c r="U1104" i="1" s="1"/>
  <c r="Y1104" i="1" s="1"/>
  <c r="G1105" i="1" s="1"/>
  <c r="K1104" i="1"/>
  <c r="M1104" i="1" s="1"/>
  <c r="S1104" i="1" s="1"/>
  <c r="W1104" i="1" s="1"/>
  <c r="E1105" i="1" s="1"/>
  <c r="H1105" i="1" s="1"/>
  <c r="I1105" i="1" s="1"/>
  <c r="J1105" i="1" s="1"/>
  <c r="L1105" i="1" s="1"/>
  <c r="R1105" i="1" s="1"/>
  <c r="V1105" i="1" s="1"/>
  <c r="D1106" i="1" s="1"/>
  <c r="P1104" i="1"/>
  <c r="T1104" i="1" s="1"/>
  <c r="X1104" i="1" s="1"/>
  <c r="F1105" i="1" s="1"/>
  <c r="N1105" i="1" s="1"/>
  <c r="P1105" i="1" l="1"/>
  <c r="T1105" i="1" s="1"/>
  <c r="X1105" i="1" s="1"/>
  <c r="F1106" i="1" s="1"/>
  <c r="N1106" i="1" s="1"/>
  <c r="O1105" i="1"/>
  <c r="Q1105" i="1" s="1"/>
  <c r="U1105" i="1" s="1"/>
  <c r="Y1105" i="1" s="1"/>
  <c r="G1106" i="1" s="1"/>
  <c r="K1105" i="1"/>
  <c r="M1105" i="1" s="1"/>
  <c r="S1105" i="1" s="1"/>
  <c r="W1105" i="1" s="1"/>
  <c r="E1106" i="1" s="1"/>
  <c r="O1106" i="1" l="1"/>
  <c r="H1106" i="1"/>
  <c r="I1106" i="1" s="1"/>
  <c r="J1106" i="1" s="1"/>
  <c r="L1106" i="1" s="1"/>
  <c r="R1106" i="1" s="1"/>
  <c r="V1106" i="1" s="1"/>
  <c r="D1107" i="1" s="1"/>
  <c r="Q1106" i="1" l="1"/>
  <c r="U1106" i="1" s="1"/>
  <c r="Y1106" i="1" s="1"/>
  <c r="G1107" i="1" s="1"/>
  <c r="K1106" i="1"/>
  <c r="M1106" i="1" s="1"/>
  <c r="S1106" i="1" s="1"/>
  <c r="W1106" i="1" s="1"/>
  <c r="E1107" i="1" s="1"/>
  <c r="P1106" i="1"/>
  <c r="T1106" i="1" s="1"/>
  <c r="X1106" i="1" s="1"/>
  <c r="F1107" i="1" s="1"/>
  <c r="N1107" i="1" s="1"/>
  <c r="O1107" i="1" l="1"/>
  <c r="H1107" i="1"/>
  <c r="I1107" i="1" l="1"/>
  <c r="Q1107" i="1" s="1"/>
  <c r="U1107" i="1" s="1"/>
  <c r="Y1107" i="1" s="1"/>
  <c r="G1108" i="1" s="1"/>
  <c r="K1107" i="1"/>
  <c r="M1107" i="1" s="1"/>
  <c r="S1107" i="1" s="1"/>
  <c r="W1107" i="1" s="1"/>
  <c r="E1108" i="1" s="1"/>
  <c r="P1107" i="1"/>
  <c r="T1107" i="1" s="1"/>
  <c r="X1107" i="1" s="1"/>
  <c r="F1108" i="1" s="1"/>
  <c r="O1108" i="1" l="1"/>
  <c r="J1107" i="1"/>
  <c r="L1107" i="1" s="1"/>
  <c r="R1107" i="1" s="1"/>
  <c r="V1107" i="1" s="1"/>
  <c r="D1108" i="1" s="1"/>
  <c r="H1108" i="1" l="1"/>
  <c r="N1108" i="1"/>
  <c r="I1108" i="1" l="1"/>
  <c r="K1108" i="1"/>
  <c r="M1108" i="1" s="1"/>
  <c r="S1108" i="1" s="1"/>
  <c r="W1108" i="1" s="1"/>
  <c r="E1109" i="1" s="1"/>
  <c r="J1108" i="1" l="1"/>
  <c r="L1108" i="1" s="1"/>
  <c r="R1108" i="1" s="1"/>
  <c r="V1108" i="1" s="1"/>
  <c r="D1109" i="1" s="1"/>
  <c r="Q1108" i="1"/>
  <c r="U1108" i="1" s="1"/>
  <c r="Y1108" i="1" s="1"/>
  <c r="G1109" i="1" s="1"/>
  <c r="O1109" i="1" s="1"/>
  <c r="P1108" i="1"/>
  <c r="T1108" i="1" s="1"/>
  <c r="X1108" i="1" s="1"/>
  <c r="F1109" i="1" s="1"/>
  <c r="N1109" i="1" l="1"/>
  <c r="H1109" i="1"/>
  <c r="I1109" i="1" l="1"/>
  <c r="K1109" i="1"/>
  <c r="M1109" i="1" s="1"/>
  <c r="S1109" i="1" s="1"/>
  <c r="W1109" i="1" s="1"/>
  <c r="E1110" i="1" s="1"/>
  <c r="P1109" i="1"/>
  <c r="T1109" i="1" s="1"/>
  <c r="X1109" i="1" s="1"/>
  <c r="F1110" i="1" s="1"/>
  <c r="J1109" i="1"/>
  <c r="L1109" i="1" s="1"/>
  <c r="R1109" i="1" s="1"/>
  <c r="V1109" i="1" s="1"/>
  <c r="D1110" i="1" s="1"/>
  <c r="Q1109" i="1"/>
  <c r="U1109" i="1" s="1"/>
  <c r="Y1109" i="1" s="1"/>
  <c r="G1110" i="1" s="1"/>
  <c r="N1110" i="1" l="1"/>
  <c r="H1110" i="1"/>
  <c r="I1110" i="1" s="1"/>
  <c r="K1110" i="1" s="1"/>
  <c r="M1110" i="1" s="1"/>
  <c r="S1110" i="1" s="1"/>
  <c r="W1110" i="1" s="1"/>
  <c r="E1111" i="1" s="1"/>
  <c r="O1110" i="1"/>
  <c r="Q1110" i="1" l="1"/>
  <c r="U1110" i="1" s="1"/>
  <c r="Y1110" i="1" s="1"/>
  <c r="G1111" i="1" s="1"/>
  <c r="J1110" i="1"/>
  <c r="L1110" i="1" s="1"/>
  <c r="R1110" i="1" s="1"/>
  <c r="V1110" i="1" s="1"/>
  <c r="D1111" i="1" s="1"/>
  <c r="O1111" i="1"/>
  <c r="P1110" i="1"/>
  <c r="T1110" i="1" s="1"/>
  <c r="X1110" i="1" s="1"/>
  <c r="F1111" i="1" s="1"/>
  <c r="N1111" i="1" l="1"/>
  <c r="H1111" i="1"/>
  <c r="I1111" i="1" l="1"/>
  <c r="K1111" i="1"/>
  <c r="M1111" i="1" s="1"/>
  <c r="S1111" i="1" s="1"/>
  <c r="W1111" i="1" s="1"/>
  <c r="E1112" i="1" s="1"/>
  <c r="P1111" i="1"/>
  <c r="T1111" i="1" s="1"/>
  <c r="X1111" i="1" s="1"/>
  <c r="F1112" i="1" s="1"/>
  <c r="Q1111" i="1" l="1"/>
  <c r="U1111" i="1" s="1"/>
  <c r="Y1111" i="1" s="1"/>
  <c r="G1112" i="1" s="1"/>
  <c r="O1112" i="1" s="1"/>
  <c r="J1111" i="1"/>
  <c r="L1111" i="1" s="1"/>
  <c r="R1111" i="1" s="1"/>
  <c r="V1111" i="1" s="1"/>
  <c r="D1112" i="1" s="1"/>
  <c r="H1112" i="1" l="1"/>
  <c r="I1112" i="1" s="1"/>
  <c r="K1112" i="1" s="1"/>
  <c r="M1112" i="1" s="1"/>
  <c r="S1112" i="1" s="1"/>
  <c r="W1112" i="1" s="1"/>
  <c r="E1113" i="1" s="1"/>
  <c r="N1112" i="1"/>
  <c r="J1112" i="1" l="1"/>
  <c r="L1112" i="1" s="1"/>
  <c r="R1112" i="1" s="1"/>
  <c r="V1112" i="1" s="1"/>
  <c r="D1113" i="1" s="1"/>
  <c r="P1112" i="1"/>
  <c r="T1112" i="1" s="1"/>
  <c r="X1112" i="1" s="1"/>
  <c r="F1113" i="1" s="1"/>
  <c r="Q1112" i="1"/>
  <c r="U1112" i="1" s="1"/>
  <c r="Y1112" i="1" s="1"/>
  <c r="G1113" i="1" s="1"/>
  <c r="O1113" i="1" s="1"/>
  <c r="N1113" i="1" l="1"/>
  <c r="H1113" i="1"/>
  <c r="I1113" i="1" l="1"/>
  <c r="Q1113" i="1" s="1"/>
  <c r="U1113" i="1" s="1"/>
  <c r="Y1113" i="1" s="1"/>
  <c r="G1114" i="1" s="1"/>
  <c r="J1113" i="1"/>
  <c r="L1113" i="1" s="1"/>
  <c r="R1113" i="1" s="1"/>
  <c r="V1113" i="1" s="1"/>
  <c r="D1114" i="1" s="1"/>
  <c r="P1113" i="1"/>
  <c r="T1113" i="1" s="1"/>
  <c r="X1113" i="1" s="1"/>
  <c r="F1114" i="1" s="1"/>
  <c r="N1114" i="1" l="1"/>
  <c r="K1113" i="1"/>
  <c r="M1113" i="1" s="1"/>
  <c r="S1113" i="1" s="1"/>
  <c r="W1113" i="1" s="1"/>
  <c r="E1114" i="1" s="1"/>
  <c r="H1114" i="1" s="1"/>
  <c r="I1114" i="1" l="1"/>
  <c r="P1114" i="1" s="1"/>
  <c r="T1114" i="1" s="1"/>
  <c r="X1114" i="1" s="1"/>
  <c r="F1115" i="1" s="1"/>
  <c r="J1114" i="1"/>
  <c r="L1114" i="1" s="1"/>
  <c r="R1114" i="1" s="1"/>
  <c r="V1114" i="1" s="1"/>
  <c r="D1115" i="1" s="1"/>
  <c r="O1114" i="1"/>
  <c r="Q1114" i="1" s="1"/>
  <c r="U1114" i="1" s="1"/>
  <c r="Y1114" i="1" s="1"/>
  <c r="G1115" i="1" s="1"/>
  <c r="K1114" i="1"/>
  <c r="M1114" i="1" s="1"/>
  <c r="S1114" i="1" s="1"/>
  <c r="W1114" i="1" s="1"/>
  <c r="E1115" i="1" s="1"/>
  <c r="O1115" i="1" l="1"/>
  <c r="N1115" i="1"/>
  <c r="H1115" i="1"/>
  <c r="I1115" i="1" s="1"/>
  <c r="J1115" i="1" s="1"/>
  <c r="L1115" i="1" s="1"/>
  <c r="R1115" i="1" s="1"/>
  <c r="V1115" i="1" s="1"/>
  <c r="D1116" i="1" s="1"/>
  <c r="K1115" i="1" l="1"/>
  <c r="M1115" i="1" s="1"/>
  <c r="S1115" i="1" s="1"/>
  <c r="W1115" i="1" s="1"/>
  <c r="E1116" i="1" s="1"/>
  <c r="H1116" i="1" s="1"/>
  <c r="I1116" i="1" s="1"/>
  <c r="K1116" i="1" s="1"/>
  <c r="M1116" i="1" s="1"/>
  <c r="P1115" i="1"/>
  <c r="T1115" i="1" s="1"/>
  <c r="X1115" i="1" s="1"/>
  <c r="F1116" i="1" s="1"/>
  <c r="N1116" i="1" s="1"/>
  <c r="Q1115" i="1"/>
  <c r="U1115" i="1" s="1"/>
  <c r="Y1115" i="1" s="1"/>
  <c r="G1116" i="1" s="1"/>
  <c r="O1116" i="1" s="1"/>
  <c r="Q1116" i="1" l="1"/>
  <c r="U1116" i="1" s="1"/>
  <c r="Y1116" i="1" s="1"/>
  <c r="G1117" i="1" s="1"/>
  <c r="P1116" i="1"/>
  <c r="T1116" i="1" s="1"/>
  <c r="X1116" i="1" s="1"/>
  <c r="F1117" i="1" s="1"/>
  <c r="J1116" i="1"/>
  <c r="L1116" i="1" s="1"/>
  <c r="R1116" i="1" s="1"/>
  <c r="V1116" i="1" s="1"/>
  <c r="D1117" i="1" s="1"/>
  <c r="S1116" i="1"/>
  <c r="W1116" i="1" s="1"/>
  <c r="E1117" i="1" s="1"/>
  <c r="H1117" i="1" l="1"/>
  <c r="I1117" i="1" s="1"/>
  <c r="N1117" i="1"/>
  <c r="O1117" i="1"/>
  <c r="Q1117" i="1" l="1"/>
  <c r="U1117" i="1" s="1"/>
  <c r="Y1117" i="1" s="1"/>
  <c r="G1118" i="1" s="1"/>
  <c r="P1117" i="1"/>
  <c r="T1117" i="1" s="1"/>
  <c r="X1117" i="1" s="1"/>
  <c r="F1118" i="1" s="1"/>
  <c r="J1117" i="1"/>
  <c r="L1117" i="1" s="1"/>
  <c r="R1117" i="1" s="1"/>
  <c r="V1117" i="1" s="1"/>
  <c r="D1118" i="1" s="1"/>
  <c r="K1117" i="1"/>
  <c r="M1117" i="1" s="1"/>
  <c r="S1117" i="1" s="1"/>
  <c r="W1117" i="1" s="1"/>
  <c r="E1118" i="1" s="1"/>
  <c r="N1118" i="1" l="1"/>
  <c r="H1118" i="1"/>
  <c r="I1118" i="1" s="1"/>
  <c r="O1118" i="1"/>
  <c r="Q1118" i="1" l="1"/>
  <c r="U1118" i="1" s="1"/>
  <c r="Y1118" i="1" s="1"/>
  <c r="G1119" i="1" s="1"/>
  <c r="K1118" i="1"/>
  <c r="M1118" i="1" s="1"/>
  <c r="S1118" i="1" s="1"/>
  <c r="W1118" i="1" s="1"/>
  <c r="E1119" i="1" s="1"/>
  <c r="O1119" i="1" s="1"/>
  <c r="J1118" i="1"/>
  <c r="L1118" i="1" s="1"/>
  <c r="R1118" i="1" s="1"/>
  <c r="V1118" i="1" s="1"/>
  <c r="D1119" i="1" s="1"/>
  <c r="H1119" i="1" s="1"/>
  <c r="I1119" i="1" s="1"/>
  <c r="P1118" i="1"/>
  <c r="T1118" i="1" s="1"/>
  <c r="X1118" i="1" s="1"/>
  <c r="F1119" i="1" s="1"/>
  <c r="Q1119" i="1" l="1"/>
  <c r="U1119" i="1" s="1"/>
  <c r="Y1119" i="1" s="1"/>
  <c r="G1120" i="1" s="1"/>
  <c r="N1119" i="1"/>
  <c r="P1119" i="1"/>
  <c r="T1119" i="1" s="1"/>
  <c r="X1119" i="1" s="1"/>
  <c r="F1120" i="1" s="1"/>
  <c r="K1119" i="1"/>
  <c r="M1119" i="1" s="1"/>
  <c r="S1119" i="1" s="1"/>
  <c r="W1119" i="1" s="1"/>
  <c r="E1120" i="1" s="1"/>
  <c r="J1119" i="1"/>
  <c r="L1119" i="1" s="1"/>
  <c r="R1119" i="1" s="1"/>
  <c r="V1119" i="1" s="1"/>
  <c r="D1120" i="1" s="1"/>
  <c r="H1120" i="1" l="1"/>
  <c r="I1120" i="1" s="1"/>
  <c r="J1120" i="1" s="1"/>
  <c r="L1120" i="1" s="1"/>
  <c r="R1120" i="1" s="1"/>
  <c r="V1120" i="1" s="1"/>
  <c r="D1121" i="1" s="1"/>
  <c r="N1120" i="1"/>
  <c r="O1120" i="1"/>
  <c r="K1120" i="1" l="1"/>
  <c r="M1120" i="1" s="1"/>
  <c r="S1120" i="1" s="1"/>
  <c r="W1120" i="1" s="1"/>
  <c r="E1121" i="1" s="1"/>
  <c r="Q1120" i="1"/>
  <c r="U1120" i="1" s="1"/>
  <c r="Y1120" i="1" s="1"/>
  <c r="G1121" i="1" s="1"/>
  <c r="H1121" i="1"/>
  <c r="I1121" i="1" s="1"/>
  <c r="K1121" i="1" s="1"/>
  <c r="M1121" i="1" s="1"/>
  <c r="S1121" i="1" s="1"/>
  <c r="W1121" i="1" s="1"/>
  <c r="E1122" i="1" s="1"/>
  <c r="O1121" i="1"/>
  <c r="P1120" i="1"/>
  <c r="T1120" i="1" s="1"/>
  <c r="X1120" i="1" s="1"/>
  <c r="F1121" i="1" s="1"/>
  <c r="N1121" i="1" s="1"/>
  <c r="Q1121" i="1" l="1"/>
  <c r="U1121" i="1" s="1"/>
  <c r="Y1121" i="1" s="1"/>
  <c r="G1122" i="1" s="1"/>
  <c r="O1122" i="1" s="1"/>
  <c r="J1121" i="1"/>
  <c r="L1121" i="1" s="1"/>
  <c r="R1121" i="1" s="1"/>
  <c r="V1121" i="1" s="1"/>
  <c r="D1122" i="1" s="1"/>
  <c r="P1121" i="1"/>
  <c r="T1121" i="1" s="1"/>
  <c r="X1121" i="1" s="1"/>
  <c r="F1122" i="1" s="1"/>
  <c r="N1122" i="1" l="1"/>
  <c r="H1122" i="1"/>
  <c r="I1122" i="1" l="1"/>
  <c r="J1122" i="1" s="1"/>
  <c r="L1122" i="1" s="1"/>
  <c r="R1122" i="1" s="1"/>
  <c r="V1122" i="1" s="1"/>
  <c r="D1123" i="1" s="1"/>
  <c r="Q1122" i="1"/>
  <c r="U1122" i="1" s="1"/>
  <c r="Y1122" i="1" s="1"/>
  <c r="G1123" i="1" s="1"/>
  <c r="K1122" i="1" l="1"/>
  <c r="M1122" i="1" s="1"/>
  <c r="S1122" i="1" s="1"/>
  <c r="W1122" i="1" s="1"/>
  <c r="E1123" i="1" s="1"/>
  <c r="P1122" i="1"/>
  <c r="T1122" i="1" s="1"/>
  <c r="X1122" i="1" s="1"/>
  <c r="F1123" i="1" s="1"/>
  <c r="N1123" i="1" s="1"/>
  <c r="O1123" i="1" l="1"/>
  <c r="H1123" i="1"/>
  <c r="I1123" i="1" l="1"/>
  <c r="Q1123" i="1" s="1"/>
  <c r="U1123" i="1" s="1"/>
  <c r="Y1123" i="1" s="1"/>
  <c r="G1124" i="1" s="1"/>
  <c r="P1123" i="1" l="1"/>
  <c r="T1123" i="1" s="1"/>
  <c r="X1123" i="1" s="1"/>
  <c r="F1124" i="1" s="1"/>
  <c r="K1123" i="1"/>
  <c r="M1123" i="1" s="1"/>
  <c r="S1123" i="1" s="1"/>
  <c r="W1123" i="1" s="1"/>
  <c r="E1124" i="1" s="1"/>
  <c r="O1124" i="1" s="1"/>
  <c r="J1123" i="1"/>
  <c r="L1123" i="1" s="1"/>
  <c r="R1123" i="1" s="1"/>
  <c r="V1123" i="1" s="1"/>
  <c r="D1124" i="1" s="1"/>
  <c r="H1124" i="1" l="1"/>
  <c r="N1124" i="1"/>
  <c r="I1124" i="1" l="1"/>
  <c r="Q1124" i="1" l="1"/>
  <c r="U1124" i="1" s="1"/>
  <c r="Y1124" i="1" s="1"/>
  <c r="G1125" i="1" s="1"/>
  <c r="J1124" i="1"/>
  <c r="L1124" i="1" s="1"/>
  <c r="R1124" i="1" s="1"/>
  <c r="V1124" i="1" s="1"/>
  <c r="D1125" i="1" s="1"/>
  <c r="K1124" i="1"/>
  <c r="M1124" i="1" s="1"/>
  <c r="S1124" i="1" s="1"/>
  <c r="W1124" i="1" s="1"/>
  <c r="E1125" i="1" s="1"/>
  <c r="P1124" i="1"/>
  <c r="T1124" i="1" s="1"/>
  <c r="X1124" i="1" s="1"/>
  <c r="F1125" i="1" s="1"/>
  <c r="O1125" i="1" l="1"/>
  <c r="N1125" i="1"/>
  <c r="H1125" i="1"/>
  <c r="I1125" i="1" s="1"/>
  <c r="Q1125" i="1" s="1"/>
  <c r="U1125" i="1" s="1"/>
  <c r="Y1125" i="1" s="1"/>
  <c r="G1126" i="1" s="1"/>
  <c r="P1125" i="1" l="1"/>
  <c r="T1125" i="1" s="1"/>
  <c r="X1125" i="1" s="1"/>
  <c r="F1126" i="1" s="1"/>
  <c r="K1125" i="1"/>
  <c r="M1125" i="1" s="1"/>
  <c r="S1125" i="1" s="1"/>
  <c r="W1125" i="1" s="1"/>
  <c r="E1126" i="1" s="1"/>
  <c r="J1125" i="1"/>
  <c r="L1125" i="1" s="1"/>
  <c r="R1125" i="1" s="1"/>
  <c r="V1125" i="1" s="1"/>
  <c r="D1126" i="1" s="1"/>
  <c r="N1126" i="1" l="1"/>
  <c r="H1126" i="1"/>
  <c r="I1126" i="1" s="1"/>
  <c r="J1126" i="1" s="1"/>
  <c r="L1126" i="1" s="1"/>
  <c r="R1126" i="1" s="1"/>
  <c r="V1126" i="1" s="1"/>
  <c r="D1127" i="1" s="1"/>
  <c r="O1126" i="1"/>
  <c r="Q1126" i="1" l="1"/>
  <c r="U1126" i="1" s="1"/>
  <c r="Y1126" i="1" s="1"/>
  <c r="G1127" i="1" s="1"/>
  <c r="K1126" i="1"/>
  <c r="M1126" i="1" s="1"/>
  <c r="S1126" i="1" s="1"/>
  <c r="W1126" i="1" s="1"/>
  <c r="E1127" i="1" s="1"/>
  <c r="O1127" i="1" s="1"/>
  <c r="P1126" i="1"/>
  <c r="T1126" i="1" s="1"/>
  <c r="X1126" i="1" s="1"/>
  <c r="F1127" i="1" s="1"/>
  <c r="N1127" i="1" s="1"/>
  <c r="H1127" i="1" l="1"/>
  <c r="I1127" i="1" l="1"/>
  <c r="K1127" i="1" s="1"/>
  <c r="M1127" i="1" s="1"/>
  <c r="S1127" i="1" s="1"/>
  <c r="W1127" i="1" s="1"/>
  <c r="E1128" i="1" s="1"/>
  <c r="J1127" i="1"/>
  <c r="L1127" i="1" s="1"/>
  <c r="R1127" i="1" s="1"/>
  <c r="V1127" i="1" s="1"/>
  <c r="D1128" i="1" s="1"/>
  <c r="P1127" i="1"/>
  <c r="T1127" i="1" s="1"/>
  <c r="X1127" i="1" s="1"/>
  <c r="F1128" i="1" s="1"/>
  <c r="N1128" i="1" s="1"/>
  <c r="Q1127" i="1"/>
  <c r="U1127" i="1" s="1"/>
  <c r="Y1127" i="1" s="1"/>
  <c r="G1128" i="1" s="1"/>
  <c r="H1128" i="1"/>
  <c r="O1128" i="1" l="1"/>
  <c r="I1128" i="1"/>
  <c r="K1128" i="1" s="1"/>
  <c r="M1128" i="1" s="1"/>
  <c r="S1128" i="1" s="1"/>
  <c r="W1128" i="1" s="1"/>
  <c r="E1129" i="1" s="1"/>
  <c r="P1128" i="1" l="1"/>
  <c r="T1128" i="1" s="1"/>
  <c r="X1128" i="1" s="1"/>
  <c r="F1129" i="1" s="1"/>
  <c r="Q1128" i="1"/>
  <c r="U1128" i="1" s="1"/>
  <c r="Y1128" i="1" s="1"/>
  <c r="G1129" i="1" s="1"/>
  <c r="O1129" i="1" s="1"/>
  <c r="J1128" i="1"/>
  <c r="L1128" i="1" s="1"/>
  <c r="R1128" i="1" s="1"/>
  <c r="V1128" i="1" s="1"/>
  <c r="D1129" i="1" s="1"/>
  <c r="N1129" i="1" l="1"/>
  <c r="H1129" i="1"/>
  <c r="I1129" i="1" l="1"/>
  <c r="J1129" i="1" s="1"/>
  <c r="L1129" i="1" s="1"/>
  <c r="R1129" i="1" s="1"/>
  <c r="V1129" i="1" s="1"/>
  <c r="D1130" i="1" s="1"/>
  <c r="K1129" i="1"/>
  <c r="M1129" i="1" s="1"/>
  <c r="S1129" i="1" s="1"/>
  <c r="W1129" i="1" s="1"/>
  <c r="E1130" i="1" s="1"/>
  <c r="Q1129" i="1"/>
  <c r="U1129" i="1" s="1"/>
  <c r="Y1129" i="1" s="1"/>
  <c r="G1130" i="1" s="1"/>
  <c r="H1130" i="1" l="1"/>
  <c r="I1130" i="1" s="1"/>
  <c r="K1130" i="1" s="1"/>
  <c r="M1130" i="1" s="1"/>
  <c r="S1130" i="1" s="1"/>
  <c r="W1130" i="1" s="1"/>
  <c r="E1131" i="1" s="1"/>
  <c r="O1130" i="1"/>
  <c r="P1129" i="1"/>
  <c r="T1129" i="1" s="1"/>
  <c r="X1129" i="1" s="1"/>
  <c r="F1130" i="1" s="1"/>
  <c r="N1130" i="1" s="1"/>
  <c r="P1130" i="1" s="1"/>
  <c r="T1130" i="1" s="1"/>
  <c r="X1130" i="1" s="1"/>
  <c r="F1131" i="1" s="1"/>
  <c r="Q1130" i="1" l="1"/>
  <c r="U1130" i="1" s="1"/>
  <c r="Y1130" i="1" s="1"/>
  <c r="G1131" i="1" s="1"/>
  <c r="O1131" i="1" s="1"/>
  <c r="J1130" i="1"/>
  <c r="L1130" i="1" s="1"/>
  <c r="R1130" i="1" s="1"/>
  <c r="V1130" i="1" s="1"/>
  <c r="D1131" i="1" s="1"/>
  <c r="N1131" i="1" l="1"/>
  <c r="H1131" i="1"/>
  <c r="I1131" i="1" l="1"/>
  <c r="K1131" i="1" s="1"/>
  <c r="M1131" i="1" s="1"/>
  <c r="S1131" i="1" s="1"/>
  <c r="W1131" i="1" s="1"/>
  <c r="E1132" i="1" s="1"/>
  <c r="P1131" i="1"/>
  <c r="T1131" i="1" s="1"/>
  <c r="X1131" i="1" s="1"/>
  <c r="F1132" i="1" s="1"/>
  <c r="Q1131" i="1" l="1"/>
  <c r="U1131" i="1" s="1"/>
  <c r="Y1131" i="1" s="1"/>
  <c r="G1132" i="1" s="1"/>
  <c r="O1132" i="1" s="1"/>
  <c r="J1131" i="1"/>
  <c r="L1131" i="1" s="1"/>
  <c r="R1131" i="1" s="1"/>
  <c r="V1131" i="1" s="1"/>
  <c r="D1132" i="1" s="1"/>
  <c r="N1132" i="1" l="1"/>
  <c r="H1132" i="1"/>
  <c r="I1132" i="1" l="1"/>
  <c r="J1132" i="1" s="1"/>
  <c r="L1132" i="1" s="1"/>
  <c r="R1132" i="1" s="1"/>
  <c r="V1132" i="1" s="1"/>
  <c r="D1133" i="1" s="1"/>
  <c r="Q1132" i="1" l="1"/>
  <c r="U1132" i="1" s="1"/>
  <c r="Y1132" i="1" s="1"/>
  <c r="G1133" i="1" s="1"/>
  <c r="K1132" i="1"/>
  <c r="M1132" i="1" s="1"/>
  <c r="S1132" i="1" s="1"/>
  <c r="W1132" i="1" s="1"/>
  <c r="E1133" i="1" s="1"/>
  <c r="P1132" i="1"/>
  <c r="T1132" i="1" s="1"/>
  <c r="X1132" i="1" s="1"/>
  <c r="F1133" i="1" s="1"/>
  <c r="N1133" i="1" s="1"/>
  <c r="O1133" i="1" l="1"/>
  <c r="H1133" i="1"/>
  <c r="I1133" i="1" s="1"/>
  <c r="J1133" i="1" s="1"/>
  <c r="L1133" i="1" s="1"/>
  <c r="R1133" i="1" s="1"/>
  <c r="V1133" i="1" s="1"/>
  <c r="D1134" i="1" s="1"/>
  <c r="Q1133" i="1" l="1"/>
  <c r="U1133" i="1" s="1"/>
  <c r="Y1133" i="1" s="1"/>
  <c r="G1134" i="1" s="1"/>
  <c r="K1133" i="1"/>
  <c r="M1133" i="1" s="1"/>
  <c r="S1133" i="1" s="1"/>
  <c r="W1133" i="1" s="1"/>
  <c r="E1134" i="1" s="1"/>
  <c r="H1134" i="1" s="1"/>
  <c r="P1133" i="1"/>
  <c r="T1133" i="1" s="1"/>
  <c r="X1133" i="1" s="1"/>
  <c r="F1134" i="1" s="1"/>
  <c r="N1134" i="1" s="1"/>
  <c r="I1134" i="1" l="1"/>
  <c r="P1134" i="1" s="1"/>
  <c r="T1134" i="1" s="1"/>
  <c r="X1134" i="1" s="1"/>
  <c r="F1135" i="1" s="1"/>
  <c r="J1134" i="1"/>
  <c r="L1134" i="1" s="1"/>
  <c r="R1134" i="1" s="1"/>
  <c r="V1134" i="1" s="1"/>
  <c r="D1135" i="1" s="1"/>
  <c r="O1134" i="1"/>
  <c r="Q1134" i="1" s="1"/>
  <c r="U1134" i="1" s="1"/>
  <c r="Y1134" i="1" s="1"/>
  <c r="G1135" i="1" s="1"/>
  <c r="K1134" i="1"/>
  <c r="M1134" i="1" s="1"/>
  <c r="S1134" i="1" s="1"/>
  <c r="W1134" i="1" s="1"/>
  <c r="E1135" i="1" s="1"/>
  <c r="H1135" i="1" l="1"/>
  <c r="I1135" i="1" s="1"/>
  <c r="K1135" i="1" s="1"/>
  <c r="M1135" i="1" s="1"/>
  <c r="S1135" i="1" s="1"/>
  <c r="W1135" i="1" s="1"/>
  <c r="E1136" i="1" s="1"/>
  <c r="N1135" i="1"/>
  <c r="O1135" i="1"/>
  <c r="Q1135" i="1" l="1"/>
  <c r="U1135" i="1" s="1"/>
  <c r="Y1135" i="1" s="1"/>
  <c r="G1136" i="1" s="1"/>
  <c r="O1136" i="1" s="1"/>
  <c r="J1135" i="1"/>
  <c r="L1135" i="1" s="1"/>
  <c r="R1135" i="1" s="1"/>
  <c r="V1135" i="1" s="1"/>
  <c r="D1136" i="1" s="1"/>
  <c r="P1135" i="1"/>
  <c r="T1135" i="1" s="1"/>
  <c r="X1135" i="1" s="1"/>
  <c r="F1136" i="1" s="1"/>
  <c r="N1136" i="1" l="1"/>
  <c r="H1136" i="1"/>
  <c r="I1136" i="1" l="1"/>
  <c r="J1136" i="1" s="1"/>
  <c r="L1136" i="1" s="1"/>
  <c r="R1136" i="1" s="1"/>
  <c r="V1136" i="1" s="1"/>
  <c r="D1137" i="1" s="1"/>
  <c r="K1136" i="1" l="1"/>
  <c r="M1136" i="1" s="1"/>
  <c r="S1136" i="1" s="1"/>
  <c r="W1136" i="1" s="1"/>
  <c r="E1137" i="1" s="1"/>
  <c r="Q1136" i="1"/>
  <c r="U1136" i="1" s="1"/>
  <c r="Y1136" i="1" s="1"/>
  <c r="G1137" i="1" s="1"/>
  <c r="P1136" i="1"/>
  <c r="T1136" i="1" s="1"/>
  <c r="X1136" i="1" s="1"/>
  <c r="F1137" i="1" s="1"/>
  <c r="N1137" i="1" s="1"/>
  <c r="O1137" i="1" l="1"/>
  <c r="H1137" i="1"/>
  <c r="I1137" i="1" l="1"/>
  <c r="K1137" i="1" s="1"/>
  <c r="M1137" i="1" s="1"/>
  <c r="S1137" i="1" s="1"/>
  <c r="W1137" i="1" s="1"/>
  <c r="E1138" i="1" s="1"/>
  <c r="P1137" i="1" l="1"/>
  <c r="T1137" i="1" s="1"/>
  <c r="X1137" i="1" s="1"/>
  <c r="F1138" i="1" s="1"/>
  <c r="J1137" i="1"/>
  <c r="L1137" i="1" s="1"/>
  <c r="R1137" i="1" s="1"/>
  <c r="V1137" i="1" s="1"/>
  <c r="D1138" i="1" s="1"/>
  <c r="Q1137" i="1"/>
  <c r="U1137" i="1" s="1"/>
  <c r="Y1137" i="1" s="1"/>
  <c r="G1138" i="1" s="1"/>
  <c r="O1138" i="1" s="1"/>
  <c r="N1138" i="1" l="1"/>
  <c r="H1138" i="1"/>
  <c r="I1138" i="1" l="1"/>
  <c r="J1138" i="1" s="1"/>
  <c r="L1138" i="1" s="1"/>
  <c r="R1138" i="1" s="1"/>
  <c r="V1138" i="1" s="1"/>
  <c r="D1139" i="1" s="1"/>
  <c r="Q1138" i="1" l="1"/>
  <c r="U1138" i="1" s="1"/>
  <c r="Y1138" i="1" s="1"/>
  <c r="G1139" i="1" s="1"/>
  <c r="K1138" i="1"/>
  <c r="M1138" i="1" s="1"/>
  <c r="S1138" i="1" s="1"/>
  <c r="W1138" i="1" s="1"/>
  <c r="E1139" i="1" s="1"/>
  <c r="P1138" i="1"/>
  <c r="T1138" i="1" s="1"/>
  <c r="X1138" i="1" s="1"/>
  <c r="F1139" i="1" s="1"/>
  <c r="N1139" i="1" s="1"/>
  <c r="O1139" i="1" l="1"/>
  <c r="H1139" i="1"/>
  <c r="I1139" i="1" l="1"/>
  <c r="Q1139" i="1" s="1"/>
  <c r="U1139" i="1" s="1"/>
  <c r="Y1139" i="1" s="1"/>
  <c r="G1140" i="1" s="1"/>
  <c r="P1139" i="1"/>
  <c r="T1139" i="1" s="1"/>
  <c r="X1139" i="1" s="1"/>
  <c r="F1140" i="1" s="1"/>
  <c r="K1139" i="1" l="1"/>
  <c r="M1139" i="1" s="1"/>
  <c r="S1139" i="1" s="1"/>
  <c r="W1139" i="1" s="1"/>
  <c r="E1140" i="1" s="1"/>
  <c r="O1140" i="1" s="1"/>
  <c r="J1139" i="1"/>
  <c r="L1139" i="1" s="1"/>
  <c r="R1139" i="1" s="1"/>
  <c r="V1139" i="1" s="1"/>
  <c r="D1140" i="1" s="1"/>
  <c r="H1140" i="1" l="1"/>
  <c r="N1140" i="1"/>
  <c r="I1140" i="1" l="1"/>
  <c r="J1140" i="1" l="1"/>
  <c r="L1140" i="1" s="1"/>
  <c r="R1140" i="1" s="1"/>
  <c r="V1140" i="1" s="1"/>
  <c r="D1141" i="1" s="1"/>
  <c r="Q1140" i="1"/>
  <c r="U1140" i="1" s="1"/>
  <c r="Y1140" i="1" s="1"/>
  <c r="G1141" i="1" s="1"/>
  <c r="K1140" i="1"/>
  <c r="M1140" i="1" s="1"/>
  <c r="S1140" i="1" s="1"/>
  <c r="W1140" i="1" s="1"/>
  <c r="E1141" i="1" s="1"/>
  <c r="P1140" i="1"/>
  <c r="T1140" i="1" s="1"/>
  <c r="X1140" i="1" s="1"/>
  <c r="F1141" i="1" s="1"/>
  <c r="O1141" i="1" l="1"/>
  <c r="H1141" i="1"/>
  <c r="I1141" i="1" s="1"/>
  <c r="N1141" i="1"/>
  <c r="J1141" i="1" l="1"/>
  <c r="L1141" i="1" s="1"/>
  <c r="R1141" i="1" s="1"/>
  <c r="V1141" i="1" s="1"/>
  <c r="D1142" i="1" s="1"/>
  <c r="P1141" i="1"/>
  <c r="T1141" i="1" s="1"/>
  <c r="X1141" i="1" s="1"/>
  <c r="F1142" i="1" s="1"/>
  <c r="Q1141" i="1"/>
  <c r="U1141" i="1" s="1"/>
  <c r="Y1141" i="1" s="1"/>
  <c r="G1142" i="1" s="1"/>
  <c r="K1141" i="1"/>
  <c r="M1141" i="1" s="1"/>
  <c r="S1141" i="1" s="1"/>
  <c r="W1141" i="1" s="1"/>
  <c r="E1142" i="1" s="1"/>
  <c r="N1142" i="1" l="1"/>
  <c r="O1142" i="1"/>
  <c r="H1142" i="1"/>
  <c r="I1142" i="1" l="1"/>
  <c r="K1142" i="1" s="1"/>
  <c r="M1142" i="1" s="1"/>
  <c r="S1142" i="1" s="1"/>
  <c r="W1142" i="1" s="1"/>
  <c r="E1143" i="1" s="1"/>
  <c r="J1142" i="1"/>
  <c r="L1142" i="1" s="1"/>
  <c r="R1142" i="1" s="1"/>
  <c r="V1142" i="1" s="1"/>
  <c r="D1143" i="1" s="1"/>
  <c r="Q1142" i="1"/>
  <c r="U1142" i="1" s="1"/>
  <c r="Y1142" i="1" s="1"/>
  <c r="G1143" i="1" s="1"/>
  <c r="O1143" i="1" l="1"/>
  <c r="H1143" i="1"/>
  <c r="I1143" i="1" s="1"/>
  <c r="J1143" i="1" s="1"/>
  <c r="L1143" i="1" s="1"/>
  <c r="P1142" i="1"/>
  <c r="T1142" i="1" s="1"/>
  <c r="X1142" i="1" s="1"/>
  <c r="F1143" i="1" s="1"/>
  <c r="N1143" i="1" s="1"/>
  <c r="P1143" i="1" s="1"/>
  <c r="T1143" i="1" s="1"/>
  <c r="X1143" i="1" s="1"/>
  <c r="F1144" i="1" s="1"/>
  <c r="R1143" i="1" l="1"/>
  <c r="V1143" i="1" s="1"/>
  <c r="D1144" i="1" s="1"/>
  <c r="N1144" i="1" s="1"/>
  <c r="K1143" i="1"/>
  <c r="M1143" i="1" s="1"/>
  <c r="S1143" i="1" s="1"/>
  <c r="W1143" i="1" s="1"/>
  <c r="E1144" i="1" s="1"/>
  <c r="Q1143" i="1"/>
  <c r="U1143" i="1" s="1"/>
  <c r="Y1143" i="1" s="1"/>
  <c r="G1144" i="1" s="1"/>
  <c r="O1144" i="1" l="1"/>
  <c r="H1144" i="1"/>
  <c r="I1144" i="1" l="1"/>
  <c r="J1144" i="1"/>
  <c r="L1144" i="1" s="1"/>
  <c r="R1144" i="1" s="1"/>
  <c r="V1144" i="1" s="1"/>
  <c r="D1145" i="1" s="1"/>
  <c r="P1144" i="1"/>
  <c r="T1144" i="1" s="1"/>
  <c r="X1144" i="1" s="1"/>
  <c r="F1145" i="1" s="1"/>
  <c r="K1144" i="1"/>
  <c r="M1144" i="1" s="1"/>
  <c r="S1144" i="1" s="1"/>
  <c r="W1144" i="1" s="1"/>
  <c r="E1145" i="1" s="1"/>
  <c r="Q1144" i="1"/>
  <c r="U1144" i="1" s="1"/>
  <c r="Y1144" i="1" s="1"/>
  <c r="G1145" i="1" s="1"/>
  <c r="O1145" i="1" l="1"/>
  <c r="H1145" i="1"/>
  <c r="I1145" i="1" s="1"/>
  <c r="N1145" i="1"/>
  <c r="P1145" i="1" l="1"/>
  <c r="T1145" i="1" s="1"/>
  <c r="X1145" i="1" s="1"/>
  <c r="F1146" i="1" s="1"/>
  <c r="J1145" i="1"/>
  <c r="L1145" i="1" s="1"/>
  <c r="R1145" i="1" s="1"/>
  <c r="V1145" i="1" s="1"/>
  <c r="D1146" i="1" s="1"/>
  <c r="K1145" i="1"/>
  <c r="M1145" i="1" s="1"/>
  <c r="S1145" i="1" s="1"/>
  <c r="W1145" i="1" s="1"/>
  <c r="E1146" i="1" s="1"/>
  <c r="Q1145" i="1"/>
  <c r="U1145" i="1" s="1"/>
  <c r="Y1145" i="1" s="1"/>
  <c r="G1146" i="1" s="1"/>
  <c r="O1146" i="1" l="1"/>
  <c r="N1146" i="1"/>
  <c r="H1146" i="1"/>
  <c r="I1146" i="1" s="1"/>
  <c r="J1146" i="1" s="1"/>
  <c r="L1146" i="1" s="1"/>
  <c r="R1146" i="1" s="1"/>
  <c r="V1146" i="1" s="1"/>
  <c r="D1147" i="1" s="1"/>
  <c r="P1146" i="1" l="1"/>
  <c r="T1146" i="1" s="1"/>
  <c r="X1146" i="1" s="1"/>
  <c r="F1147" i="1" s="1"/>
  <c r="N1147" i="1" s="1"/>
  <c r="K1146" i="1"/>
  <c r="M1146" i="1" s="1"/>
  <c r="S1146" i="1" s="1"/>
  <c r="W1146" i="1" s="1"/>
  <c r="E1147" i="1" s="1"/>
  <c r="Q1146" i="1"/>
  <c r="U1146" i="1" s="1"/>
  <c r="Y1146" i="1" s="1"/>
  <c r="G1147" i="1" s="1"/>
  <c r="O1147" i="1" l="1"/>
  <c r="H1147" i="1"/>
  <c r="I1147" i="1" l="1"/>
  <c r="Q1147" i="1" s="1"/>
  <c r="U1147" i="1" s="1"/>
  <c r="Y1147" i="1" s="1"/>
  <c r="G1148" i="1" s="1"/>
  <c r="J1147" i="1"/>
  <c r="L1147" i="1" s="1"/>
  <c r="R1147" i="1" s="1"/>
  <c r="V1147" i="1" s="1"/>
  <c r="D1148" i="1" s="1"/>
  <c r="K1147" i="1"/>
  <c r="M1147" i="1" s="1"/>
  <c r="S1147" i="1" s="1"/>
  <c r="W1147" i="1" s="1"/>
  <c r="E1148" i="1" s="1"/>
  <c r="P1147" i="1"/>
  <c r="T1147" i="1" s="1"/>
  <c r="X1147" i="1" s="1"/>
  <c r="F1148" i="1" s="1"/>
  <c r="O1148" i="1" l="1"/>
  <c r="N1148" i="1"/>
  <c r="H1148" i="1"/>
  <c r="I1148" i="1" s="1"/>
  <c r="Q1148" i="1" s="1"/>
  <c r="U1148" i="1" s="1"/>
  <c r="Y1148" i="1" s="1"/>
  <c r="G1149" i="1" s="1"/>
  <c r="J1148" i="1" l="1"/>
  <c r="L1148" i="1" s="1"/>
  <c r="R1148" i="1" s="1"/>
  <c r="V1148" i="1" s="1"/>
  <c r="D1149" i="1" s="1"/>
  <c r="P1148" i="1"/>
  <c r="T1148" i="1" s="1"/>
  <c r="X1148" i="1" s="1"/>
  <c r="F1149" i="1" s="1"/>
  <c r="K1148" i="1"/>
  <c r="M1148" i="1" s="1"/>
  <c r="S1148" i="1" s="1"/>
  <c r="W1148" i="1" s="1"/>
  <c r="E1149" i="1" s="1"/>
  <c r="O1149" i="1" l="1"/>
  <c r="H1149" i="1"/>
  <c r="I1149" i="1" s="1"/>
  <c r="N1149" i="1"/>
  <c r="J1149" i="1" l="1"/>
  <c r="L1149" i="1" s="1"/>
  <c r="R1149" i="1" s="1"/>
  <c r="V1149" i="1" s="1"/>
  <c r="D1150" i="1" s="1"/>
  <c r="P1149" i="1"/>
  <c r="T1149" i="1" s="1"/>
  <c r="X1149" i="1" s="1"/>
  <c r="F1150" i="1" s="1"/>
  <c r="K1149" i="1"/>
  <c r="M1149" i="1" s="1"/>
  <c r="S1149" i="1" s="1"/>
  <c r="W1149" i="1" s="1"/>
  <c r="E1150" i="1" s="1"/>
  <c r="H1150" i="1" s="1"/>
  <c r="I1150" i="1" s="1"/>
  <c r="N1150" i="1"/>
  <c r="Q1149" i="1"/>
  <c r="U1149" i="1" s="1"/>
  <c r="Y1149" i="1" s="1"/>
  <c r="G1150" i="1" s="1"/>
  <c r="P1150" i="1" l="1"/>
  <c r="T1150" i="1" s="1"/>
  <c r="X1150" i="1" s="1"/>
  <c r="F1151" i="1" s="1"/>
  <c r="J1150" i="1"/>
  <c r="L1150" i="1" s="1"/>
  <c r="R1150" i="1" s="1"/>
  <c r="V1150" i="1" s="1"/>
  <c r="D1151" i="1" s="1"/>
  <c r="O1150" i="1"/>
  <c r="Q1150" i="1" s="1"/>
  <c r="U1150" i="1" s="1"/>
  <c r="Y1150" i="1" s="1"/>
  <c r="G1151" i="1" s="1"/>
  <c r="K1150" i="1"/>
  <c r="M1150" i="1" s="1"/>
  <c r="S1150" i="1" s="1"/>
  <c r="W1150" i="1" s="1"/>
  <c r="E1151" i="1" s="1"/>
  <c r="N1151" i="1" l="1"/>
  <c r="H1151" i="1"/>
  <c r="I1151" i="1" s="1"/>
  <c r="J1151" i="1" s="1"/>
  <c r="L1151" i="1" s="1"/>
  <c r="R1151" i="1" s="1"/>
  <c r="V1151" i="1" s="1"/>
  <c r="D1152" i="1" s="1"/>
  <c r="O1151" i="1"/>
  <c r="K1151" i="1" l="1"/>
  <c r="M1151" i="1" s="1"/>
  <c r="S1151" i="1" s="1"/>
  <c r="W1151" i="1" s="1"/>
  <c r="E1152" i="1" s="1"/>
  <c r="Q1151" i="1"/>
  <c r="U1151" i="1" s="1"/>
  <c r="Y1151" i="1" s="1"/>
  <c r="G1152" i="1" s="1"/>
  <c r="O1152" i="1" s="1"/>
  <c r="H1152" i="1"/>
  <c r="I1152" i="1" s="1"/>
  <c r="P1151" i="1"/>
  <c r="T1151" i="1" s="1"/>
  <c r="X1151" i="1" s="1"/>
  <c r="F1152" i="1" s="1"/>
  <c r="N1152" i="1" s="1"/>
  <c r="P1152" i="1" l="1"/>
  <c r="T1152" i="1" s="1"/>
  <c r="X1152" i="1" s="1"/>
  <c r="F1153" i="1" s="1"/>
  <c r="K1152" i="1"/>
  <c r="M1152" i="1" s="1"/>
  <c r="S1152" i="1" s="1"/>
  <c r="W1152" i="1" s="1"/>
  <c r="E1153" i="1" s="1"/>
  <c r="Q1152" i="1"/>
  <c r="U1152" i="1" s="1"/>
  <c r="Y1152" i="1" s="1"/>
  <c r="G1153" i="1" s="1"/>
  <c r="J1152" i="1"/>
  <c r="L1152" i="1" s="1"/>
  <c r="R1152" i="1" s="1"/>
  <c r="V1152" i="1" s="1"/>
  <c r="D1153" i="1" s="1"/>
  <c r="O1153" i="1" l="1"/>
  <c r="H1153" i="1"/>
  <c r="N1153" i="1"/>
  <c r="I1153" i="1" l="1"/>
  <c r="J1153" i="1" l="1"/>
  <c r="L1153" i="1" s="1"/>
  <c r="R1153" i="1" s="1"/>
  <c r="V1153" i="1" s="1"/>
  <c r="D1154" i="1" s="1"/>
  <c r="Q1153" i="1"/>
  <c r="U1153" i="1" s="1"/>
  <c r="Y1153" i="1" s="1"/>
  <c r="G1154" i="1" s="1"/>
  <c r="K1153" i="1"/>
  <c r="M1153" i="1" s="1"/>
  <c r="S1153" i="1" s="1"/>
  <c r="W1153" i="1" s="1"/>
  <c r="E1154" i="1" s="1"/>
  <c r="P1153" i="1"/>
  <c r="T1153" i="1" s="1"/>
  <c r="X1153" i="1" s="1"/>
  <c r="F1154" i="1" s="1"/>
  <c r="O1154" i="1" l="1"/>
  <c r="H1154" i="1"/>
  <c r="I1154" i="1" s="1"/>
  <c r="N1154" i="1"/>
  <c r="J1154" i="1" l="1"/>
  <c r="L1154" i="1" s="1"/>
  <c r="R1154" i="1" s="1"/>
  <c r="V1154" i="1" s="1"/>
  <c r="D1155" i="1" s="1"/>
  <c r="P1154" i="1"/>
  <c r="T1154" i="1" s="1"/>
  <c r="X1154" i="1" s="1"/>
  <c r="F1155" i="1" s="1"/>
  <c r="N1155" i="1" s="1"/>
  <c r="K1154" i="1"/>
  <c r="M1154" i="1" s="1"/>
  <c r="S1154" i="1" s="1"/>
  <c r="W1154" i="1" s="1"/>
  <c r="E1155" i="1" s="1"/>
  <c r="Q1154" i="1"/>
  <c r="U1154" i="1" s="1"/>
  <c r="Y1154" i="1" s="1"/>
  <c r="G1155" i="1" s="1"/>
  <c r="O1155" i="1" l="1"/>
  <c r="H1155" i="1"/>
  <c r="I1155" i="1" l="1"/>
  <c r="Q1155" i="1" s="1"/>
  <c r="U1155" i="1" s="1"/>
  <c r="Y1155" i="1" s="1"/>
  <c r="G1156" i="1" s="1"/>
  <c r="K1155" i="1"/>
  <c r="M1155" i="1" s="1"/>
  <c r="S1155" i="1" s="1"/>
  <c r="W1155" i="1" s="1"/>
  <c r="E1156" i="1" s="1"/>
  <c r="P1155" i="1"/>
  <c r="T1155" i="1" s="1"/>
  <c r="X1155" i="1" s="1"/>
  <c r="F1156" i="1" s="1"/>
  <c r="O1156" i="1" l="1"/>
  <c r="J1155" i="1"/>
  <c r="L1155" i="1" s="1"/>
  <c r="R1155" i="1" s="1"/>
  <c r="V1155" i="1" s="1"/>
  <c r="D1156" i="1" s="1"/>
  <c r="H1156" i="1" l="1"/>
  <c r="I1156" i="1" s="1"/>
  <c r="K1156" i="1" s="1"/>
  <c r="M1156" i="1" s="1"/>
  <c r="S1156" i="1" s="1"/>
  <c r="W1156" i="1" s="1"/>
  <c r="E1157" i="1" s="1"/>
  <c r="N1156" i="1"/>
  <c r="Q1156" i="1" l="1"/>
  <c r="U1156" i="1" s="1"/>
  <c r="Y1156" i="1" s="1"/>
  <c r="G1157" i="1" s="1"/>
  <c r="J1156" i="1"/>
  <c r="L1156" i="1" s="1"/>
  <c r="R1156" i="1" s="1"/>
  <c r="V1156" i="1" s="1"/>
  <c r="D1157" i="1" s="1"/>
  <c r="H1157" i="1" s="1"/>
  <c r="I1157" i="1" s="1"/>
  <c r="J1157" i="1" s="1"/>
  <c r="L1157" i="1" s="1"/>
  <c r="P1156" i="1"/>
  <c r="T1156" i="1" s="1"/>
  <c r="X1156" i="1" s="1"/>
  <c r="F1157" i="1" s="1"/>
  <c r="O1157" i="1"/>
  <c r="R1157" i="1" l="1"/>
  <c r="V1157" i="1" s="1"/>
  <c r="D1158" i="1" s="1"/>
  <c r="N1157" i="1"/>
  <c r="Q1157" i="1"/>
  <c r="U1157" i="1" s="1"/>
  <c r="Y1157" i="1" s="1"/>
  <c r="G1158" i="1" s="1"/>
  <c r="K1157" i="1"/>
  <c r="M1157" i="1" s="1"/>
  <c r="S1157" i="1" s="1"/>
  <c r="W1157" i="1" s="1"/>
  <c r="E1158" i="1" s="1"/>
  <c r="P1157" i="1"/>
  <c r="T1157" i="1" s="1"/>
  <c r="X1157" i="1" s="1"/>
  <c r="F1158" i="1" s="1"/>
  <c r="N1158" i="1" l="1"/>
  <c r="H1158" i="1"/>
  <c r="O1158" i="1"/>
  <c r="I1158" i="1" l="1"/>
  <c r="Q1158" i="1" s="1"/>
  <c r="U1158" i="1" s="1"/>
  <c r="Y1158" i="1" s="1"/>
  <c r="G1159" i="1" s="1"/>
  <c r="J1158" i="1"/>
  <c r="L1158" i="1" s="1"/>
  <c r="R1158" i="1" s="1"/>
  <c r="V1158" i="1" s="1"/>
  <c r="D1159" i="1" s="1"/>
  <c r="K1158" i="1"/>
  <c r="M1158" i="1" s="1"/>
  <c r="S1158" i="1" s="1"/>
  <c r="W1158" i="1" s="1"/>
  <c r="E1159" i="1" s="1"/>
  <c r="P1158" i="1"/>
  <c r="T1158" i="1" s="1"/>
  <c r="X1158" i="1" s="1"/>
  <c r="F1159" i="1" s="1"/>
  <c r="N1159" i="1" l="1"/>
  <c r="H1159" i="1"/>
  <c r="I1159" i="1" s="1"/>
  <c r="K1159" i="1" s="1"/>
  <c r="M1159" i="1" s="1"/>
  <c r="S1159" i="1" s="1"/>
  <c r="W1159" i="1" s="1"/>
  <c r="E1160" i="1" s="1"/>
  <c r="O1159" i="1"/>
  <c r="J1159" i="1" l="1"/>
  <c r="L1159" i="1" s="1"/>
  <c r="R1159" i="1" s="1"/>
  <c r="V1159" i="1" s="1"/>
  <c r="D1160" i="1" s="1"/>
  <c r="H1160" i="1" s="1"/>
  <c r="Q1159" i="1"/>
  <c r="U1159" i="1" s="1"/>
  <c r="Y1159" i="1" s="1"/>
  <c r="G1160" i="1" s="1"/>
  <c r="O1160" i="1" s="1"/>
  <c r="P1159" i="1"/>
  <c r="T1159" i="1" s="1"/>
  <c r="X1159" i="1" s="1"/>
  <c r="F1160" i="1" s="1"/>
  <c r="N1160" i="1" s="1"/>
  <c r="I1160" i="1" l="1"/>
  <c r="K1160" i="1" s="1"/>
  <c r="M1160" i="1" s="1"/>
  <c r="J1160" i="1"/>
  <c r="L1160" i="1" s="1"/>
  <c r="Q1160" i="1"/>
  <c r="U1160" i="1" s="1"/>
  <c r="Y1160" i="1" s="1"/>
  <c r="G1161" i="1" s="1"/>
  <c r="P1160" i="1"/>
  <c r="T1160" i="1" s="1"/>
  <c r="X1160" i="1" s="1"/>
  <c r="F1161" i="1" s="1"/>
  <c r="R1160" i="1"/>
  <c r="V1160" i="1" s="1"/>
  <c r="D1161" i="1" s="1"/>
  <c r="S1160" i="1"/>
  <c r="W1160" i="1" s="1"/>
  <c r="E1161" i="1" s="1"/>
  <c r="O1161" i="1" l="1"/>
  <c r="N1161" i="1"/>
  <c r="H1161" i="1"/>
  <c r="I1161" i="1" s="1"/>
  <c r="Q1161" i="1" s="1"/>
  <c r="U1161" i="1" s="1"/>
  <c r="Y1161" i="1" s="1"/>
  <c r="G1162" i="1" s="1"/>
  <c r="J1161" i="1" l="1"/>
  <c r="L1161" i="1" s="1"/>
  <c r="R1161" i="1" s="1"/>
  <c r="V1161" i="1" s="1"/>
  <c r="D1162" i="1" s="1"/>
  <c r="K1161" i="1"/>
  <c r="M1161" i="1" s="1"/>
  <c r="S1161" i="1" s="1"/>
  <c r="W1161" i="1" s="1"/>
  <c r="E1162" i="1" s="1"/>
  <c r="P1161" i="1"/>
  <c r="T1161" i="1" s="1"/>
  <c r="X1161" i="1" s="1"/>
  <c r="F1162" i="1" s="1"/>
  <c r="O1162" i="1" l="1"/>
  <c r="H1162" i="1"/>
  <c r="I1162" i="1" s="1"/>
  <c r="N1162" i="1"/>
  <c r="P1162" i="1" l="1"/>
  <c r="T1162" i="1" s="1"/>
  <c r="X1162" i="1" s="1"/>
  <c r="F1163" i="1" s="1"/>
  <c r="J1162" i="1"/>
  <c r="L1162" i="1" s="1"/>
  <c r="R1162" i="1" s="1"/>
  <c r="V1162" i="1" s="1"/>
  <c r="D1163" i="1" s="1"/>
  <c r="K1162" i="1"/>
  <c r="M1162" i="1" s="1"/>
  <c r="S1162" i="1" s="1"/>
  <c r="W1162" i="1" s="1"/>
  <c r="E1163" i="1" s="1"/>
  <c r="Q1162" i="1"/>
  <c r="U1162" i="1" s="1"/>
  <c r="Y1162" i="1" s="1"/>
  <c r="G1163" i="1" s="1"/>
  <c r="O1163" i="1" l="1"/>
  <c r="N1163" i="1"/>
  <c r="H1163" i="1"/>
  <c r="I1163" i="1" s="1"/>
  <c r="K1163" i="1" s="1"/>
  <c r="M1163" i="1" s="1"/>
  <c r="S1163" i="1" s="1"/>
  <c r="W1163" i="1" s="1"/>
  <c r="E1164" i="1" s="1"/>
  <c r="J1163" i="1" l="1"/>
  <c r="L1163" i="1" s="1"/>
  <c r="R1163" i="1" s="1"/>
  <c r="V1163" i="1" s="1"/>
  <c r="D1164" i="1" s="1"/>
  <c r="P1163" i="1"/>
  <c r="T1163" i="1" s="1"/>
  <c r="X1163" i="1" s="1"/>
  <c r="F1164" i="1" s="1"/>
  <c r="N1164" i="1" s="1"/>
  <c r="H1164" i="1"/>
  <c r="I1164" i="1" s="1"/>
  <c r="Q1163" i="1"/>
  <c r="U1163" i="1" s="1"/>
  <c r="Y1163" i="1" s="1"/>
  <c r="G1164" i="1" s="1"/>
  <c r="O1164" i="1" s="1"/>
  <c r="P1164" i="1" l="1"/>
  <c r="T1164" i="1" s="1"/>
  <c r="X1164" i="1" s="1"/>
  <c r="F1165" i="1" s="1"/>
  <c r="J1164" i="1"/>
  <c r="L1164" i="1" s="1"/>
  <c r="R1164" i="1" s="1"/>
  <c r="V1164" i="1" s="1"/>
  <c r="D1165" i="1" s="1"/>
  <c r="Q1164" i="1"/>
  <c r="U1164" i="1" s="1"/>
  <c r="Y1164" i="1" s="1"/>
  <c r="G1165" i="1" s="1"/>
  <c r="K1164" i="1"/>
  <c r="M1164" i="1" s="1"/>
  <c r="S1164" i="1" s="1"/>
  <c r="W1164" i="1" s="1"/>
  <c r="E1165" i="1" s="1"/>
  <c r="O1165" i="1" l="1"/>
  <c r="N1165" i="1"/>
  <c r="H1165" i="1"/>
  <c r="I1165" i="1" s="1"/>
  <c r="J1165" i="1" l="1"/>
  <c r="L1165" i="1" s="1"/>
  <c r="R1165" i="1" s="1"/>
  <c r="V1165" i="1" s="1"/>
  <c r="D1166" i="1" s="1"/>
  <c r="P1165" i="1"/>
  <c r="T1165" i="1" s="1"/>
  <c r="X1165" i="1" s="1"/>
  <c r="F1166" i="1" s="1"/>
  <c r="K1165" i="1"/>
  <c r="M1165" i="1" s="1"/>
  <c r="S1165" i="1" s="1"/>
  <c r="W1165" i="1" s="1"/>
  <c r="E1166" i="1" s="1"/>
  <c r="Q1165" i="1"/>
  <c r="U1165" i="1" s="1"/>
  <c r="Y1165" i="1" s="1"/>
  <c r="G1166" i="1" s="1"/>
  <c r="O1166" i="1" l="1"/>
  <c r="N1166" i="1"/>
  <c r="H1166" i="1"/>
  <c r="I1166" i="1" s="1"/>
  <c r="J1166" i="1" s="1"/>
  <c r="L1166" i="1" s="1"/>
  <c r="R1166" i="1" s="1"/>
  <c r="V1166" i="1" s="1"/>
  <c r="D1167" i="1" s="1"/>
  <c r="P1166" i="1" l="1"/>
  <c r="T1166" i="1" s="1"/>
  <c r="X1166" i="1" s="1"/>
  <c r="F1167" i="1" s="1"/>
  <c r="N1167" i="1" s="1"/>
  <c r="K1166" i="1"/>
  <c r="M1166" i="1" s="1"/>
  <c r="S1166" i="1" s="1"/>
  <c r="W1166" i="1" s="1"/>
  <c r="E1167" i="1" s="1"/>
  <c r="Q1166" i="1"/>
  <c r="U1166" i="1" s="1"/>
  <c r="Y1166" i="1" s="1"/>
  <c r="G1167" i="1" s="1"/>
  <c r="O1167" i="1" l="1"/>
  <c r="H1167" i="1"/>
  <c r="I1167" i="1" l="1"/>
  <c r="K1167" i="1" s="1"/>
  <c r="M1167" i="1" s="1"/>
  <c r="S1167" i="1" s="1"/>
  <c r="W1167" i="1" s="1"/>
  <c r="E1168" i="1" s="1"/>
  <c r="P1167" i="1" l="1"/>
  <c r="T1167" i="1" s="1"/>
  <c r="X1167" i="1" s="1"/>
  <c r="F1168" i="1" s="1"/>
  <c r="J1167" i="1"/>
  <c r="L1167" i="1" s="1"/>
  <c r="R1167" i="1" s="1"/>
  <c r="V1167" i="1" s="1"/>
  <c r="D1168" i="1" s="1"/>
  <c r="Q1167" i="1"/>
  <c r="U1167" i="1" s="1"/>
  <c r="Y1167" i="1" s="1"/>
  <c r="G1168" i="1" s="1"/>
  <c r="O1168" i="1" s="1"/>
  <c r="H1168" i="1" l="1"/>
  <c r="N1168" i="1"/>
  <c r="I1168" i="1" l="1"/>
  <c r="J1168" i="1" s="1"/>
  <c r="L1168" i="1" s="1"/>
  <c r="R1168" i="1" s="1"/>
  <c r="V1168" i="1" s="1"/>
  <c r="D1169" i="1" s="1"/>
  <c r="K1168" i="1"/>
  <c r="M1168" i="1" s="1"/>
  <c r="S1168" i="1" s="1"/>
  <c r="W1168" i="1" s="1"/>
  <c r="E1169" i="1" s="1"/>
  <c r="P1168" i="1"/>
  <c r="T1168" i="1" s="1"/>
  <c r="X1168" i="1" s="1"/>
  <c r="F1169" i="1" s="1"/>
  <c r="Q1168" i="1"/>
  <c r="U1168" i="1" s="1"/>
  <c r="Y1168" i="1" s="1"/>
  <c r="G1169" i="1" s="1"/>
  <c r="O1169" i="1" l="1"/>
  <c r="N1169" i="1"/>
  <c r="H1169" i="1"/>
  <c r="I1169" i="1" s="1"/>
  <c r="J1169" i="1" s="1"/>
  <c r="L1169" i="1" s="1"/>
  <c r="R1169" i="1" s="1"/>
  <c r="V1169" i="1" s="1"/>
  <c r="D1170" i="1" s="1"/>
  <c r="P1169" i="1" l="1"/>
  <c r="T1169" i="1" s="1"/>
  <c r="X1169" i="1" s="1"/>
  <c r="F1170" i="1" s="1"/>
  <c r="N1170" i="1" s="1"/>
  <c r="K1169" i="1"/>
  <c r="M1169" i="1" s="1"/>
  <c r="S1169" i="1" s="1"/>
  <c r="W1169" i="1" s="1"/>
  <c r="E1170" i="1" s="1"/>
  <c r="H1170" i="1" s="1"/>
  <c r="Q1169" i="1"/>
  <c r="U1169" i="1" s="1"/>
  <c r="Y1169" i="1" s="1"/>
  <c r="G1170" i="1" s="1"/>
  <c r="I1170" i="1" l="1"/>
  <c r="J1170" i="1"/>
  <c r="L1170" i="1" s="1"/>
  <c r="R1170" i="1" s="1"/>
  <c r="V1170" i="1" s="1"/>
  <c r="D1171" i="1" s="1"/>
  <c r="P1170" i="1"/>
  <c r="T1170" i="1" s="1"/>
  <c r="X1170" i="1" s="1"/>
  <c r="F1171" i="1" s="1"/>
  <c r="O1170" i="1"/>
  <c r="Q1170" i="1" s="1"/>
  <c r="U1170" i="1" s="1"/>
  <c r="Y1170" i="1" s="1"/>
  <c r="G1171" i="1" s="1"/>
  <c r="K1170" i="1"/>
  <c r="M1170" i="1" s="1"/>
  <c r="S1170" i="1" s="1"/>
  <c r="W1170" i="1" s="1"/>
  <c r="E1171" i="1" s="1"/>
  <c r="O1171" i="1" l="1"/>
  <c r="N1171" i="1"/>
  <c r="H1171" i="1"/>
  <c r="I1171" i="1" s="1"/>
  <c r="J1171" i="1" s="1"/>
  <c r="L1171" i="1" s="1"/>
  <c r="R1171" i="1" s="1"/>
  <c r="V1171" i="1" s="1"/>
  <c r="D1172" i="1" s="1"/>
  <c r="P1171" i="1" l="1"/>
  <c r="T1171" i="1" s="1"/>
  <c r="X1171" i="1" s="1"/>
  <c r="F1172" i="1" s="1"/>
  <c r="N1172" i="1" s="1"/>
  <c r="K1171" i="1"/>
  <c r="M1171" i="1" s="1"/>
  <c r="S1171" i="1" s="1"/>
  <c r="W1171" i="1" s="1"/>
  <c r="E1172" i="1" s="1"/>
  <c r="H1172" i="1" s="1"/>
  <c r="I1172" i="1" s="1"/>
  <c r="Q1171" i="1"/>
  <c r="U1171" i="1" s="1"/>
  <c r="Y1171" i="1" s="1"/>
  <c r="G1172" i="1" s="1"/>
  <c r="P1172" i="1" l="1"/>
  <c r="T1172" i="1" s="1"/>
  <c r="X1172" i="1" s="1"/>
  <c r="F1173" i="1" s="1"/>
  <c r="J1172" i="1"/>
  <c r="L1172" i="1" s="1"/>
  <c r="R1172" i="1" s="1"/>
  <c r="V1172" i="1" s="1"/>
  <c r="D1173" i="1" s="1"/>
  <c r="O1172" i="1"/>
  <c r="Q1172" i="1" s="1"/>
  <c r="U1172" i="1" s="1"/>
  <c r="Y1172" i="1" s="1"/>
  <c r="G1173" i="1" s="1"/>
  <c r="K1172" i="1"/>
  <c r="M1172" i="1" s="1"/>
  <c r="S1172" i="1" s="1"/>
  <c r="W1172" i="1" s="1"/>
  <c r="E1173" i="1" s="1"/>
  <c r="O1173" i="1" l="1"/>
  <c r="N1173" i="1"/>
  <c r="H1173" i="1"/>
  <c r="I1173" i="1" s="1"/>
  <c r="J1173" i="1" s="1"/>
  <c r="L1173" i="1" s="1"/>
  <c r="R1173" i="1" s="1"/>
  <c r="V1173" i="1" s="1"/>
  <c r="D1174" i="1" s="1"/>
  <c r="P1173" i="1" l="1"/>
  <c r="T1173" i="1" s="1"/>
  <c r="X1173" i="1" s="1"/>
  <c r="F1174" i="1" s="1"/>
  <c r="N1174" i="1" s="1"/>
  <c r="K1173" i="1"/>
  <c r="M1173" i="1" s="1"/>
  <c r="S1173" i="1" s="1"/>
  <c r="W1173" i="1" s="1"/>
  <c r="E1174" i="1" s="1"/>
  <c r="Q1173" i="1"/>
  <c r="U1173" i="1" s="1"/>
  <c r="Y1173" i="1" s="1"/>
  <c r="G1174" i="1" s="1"/>
  <c r="O1174" i="1" l="1"/>
  <c r="H1174" i="1"/>
  <c r="I1174" i="1" l="1"/>
  <c r="Q1174" i="1" s="1"/>
  <c r="U1174" i="1" s="1"/>
  <c r="Y1174" i="1" s="1"/>
  <c r="G1175" i="1" s="1"/>
  <c r="P1174" i="1" l="1"/>
  <c r="T1174" i="1" s="1"/>
  <c r="X1174" i="1" s="1"/>
  <c r="F1175" i="1" s="1"/>
  <c r="K1174" i="1"/>
  <c r="M1174" i="1" s="1"/>
  <c r="S1174" i="1" s="1"/>
  <c r="W1174" i="1" s="1"/>
  <c r="E1175" i="1" s="1"/>
  <c r="J1174" i="1"/>
  <c r="L1174" i="1" s="1"/>
  <c r="R1174" i="1" s="1"/>
  <c r="V1174" i="1" s="1"/>
  <c r="D1175" i="1" s="1"/>
  <c r="N1175" i="1" l="1"/>
  <c r="H1175" i="1"/>
  <c r="I1175" i="1" s="1"/>
  <c r="J1175" i="1" s="1"/>
  <c r="L1175" i="1" s="1"/>
  <c r="R1175" i="1" s="1"/>
  <c r="V1175" i="1" s="1"/>
  <c r="D1176" i="1" s="1"/>
  <c r="O1175" i="1"/>
  <c r="K1175" i="1" l="1"/>
  <c r="M1175" i="1" s="1"/>
  <c r="S1175" i="1" s="1"/>
  <c r="W1175" i="1" s="1"/>
  <c r="E1176" i="1" s="1"/>
  <c r="H1176" i="1" s="1"/>
  <c r="I1176" i="1" s="1"/>
  <c r="K1176" i="1" s="1"/>
  <c r="M1176" i="1" s="1"/>
  <c r="S1176" i="1" s="1"/>
  <c r="W1176" i="1" s="1"/>
  <c r="E1177" i="1" s="1"/>
  <c r="Q1175" i="1"/>
  <c r="U1175" i="1" s="1"/>
  <c r="Y1175" i="1" s="1"/>
  <c r="G1176" i="1" s="1"/>
  <c r="O1176" i="1" s="1"/>
  <c r="P1175" i="1"/>
  <c r="T1175" i="1" s="1"/>
  <c r="X1175" i="1" s="1"/>
  <c r="F1176" i="1" s="1"/>
  <c r="N1176" i="1" s="1"/>
  <c r="P1176" i="1" l="1"/>
  <c r="T1176" i="1" s="1"/>
  <c r="X1176" i="1" s="1"/>
  <c r="F1177" i="1" s="1"/>
  <c r="Q1176" i="1"/>
  <c r="U1176" i="1" s="1"/>
  <c r="Y1176" i="1" s="1"/>
  <c r="G1177" i="1" s="1"/>
  <c r="O1177" i="1" s="1"/>
  <c r="J1176" i="1"/>
  <c r="L1176" i="1" s="1"/>
  <c r="R1176" i="1" s="1"/>
  <c r="V1176" i="1" s="1"/>
  <c r="D1177" i="1" s="1"/>
  <c r="N1177" i="1" l="1"/>
  <c r="H1177" i="1"/>
  <c r="I1177" i="1" l="1"/>
  <c r="K1177" i="1" s="1"/>
  <c r="M1177" i="1" s="1"/>
  <c r="S1177" i="1" s="1"/>
  <c r="W1177" i="1" s="1"/>
  <c r="E1178" i="1" s="1"/>
  <c r="P1177" i="1" l="1"/>
  <c r="T1177" i="1" s="1"/>
  <c r="X1177" i="1" s="1"/>
  <c r="F1178" i="1" s="1"/>
  <c r="Q1177" i="1"/>
  <c r="U1177" i="1" s="1"/>
  <c r="Y1177" i="1" s="1"/>
  <c r="G1178" i="1" s="1"/>
  <c r="O1178" i="1" s="1"/>
  <c r="J1177" i="1"/>
  <c r="L1177" i="1" s="1"/>
  <c r="R1177" i="1" s="1"/>
  <c r="V1177" i="1" s="1"/>
  <c r="D1178" i="1" s="1"/>
  <c r="N1178" i="1" l="1"/>
  <c r="H1178" i="1"/>
  <c r="I1178" i="1" l="1"/>
  <c r="J1178" i="1" s="1"/>
  <c r="L1178" i="1" s="1"/>
  <c r="R1178" i="1" s="1"/>
  <c r="V1178" i="1" s="1"/>
  <c r="D1179" i="1" s="1"/>
  <c r="K1178" i="1"/>
  <c r="M1178" i="1" s="1"/>
  <c r="S1178" i="1" s="1"/>
  <c r="W1178" i="1" s="1"/>
  <c r="E1179" i="1" s="1"/>
  <c r="Q1178" i="1"/>
  <c r="U1178" i="1" s="1"/>
  <c r="Y1178" i="1" s="1"/>
  <c r="G1179" i="1" s="1"/>
  <c r="H1179" i="1" l="1"/>
  <c r="I1179" i="1" s="1"/>
  <c r="P1178" i="1"/>
  <c r="T1178" i="1" s="1"/>
  <c r="X1178" i="1" s="1"/>
  <c r="F1179" i="1" s="1"/>
  <c r="N1179" i="1" s="1"/>
  <c r="O1179" i="1"/>
  <c r="K1179" i="1"/>
  <c r="M1179" i="1" s="1"/>
  <c r="S1179" i="1" s="1"/>
  <c r="W1179" i="1" s="1"/>
  <c r="E1180" i="1" s="1"/>
  <c r="Q1179" i="1" l="1"/>
  <c r="U1179" i="1" s="1"/>
  <c r="Y1179" i="1" s="1"/>
  <c r="G1180" i="1" s="1"/>
  <c r="P1179" i="1"/>
  <c r="T1179" i="1" s="1"/>
  <c r="X1179" i="1" s="1"/>
  <c r="F1180" i="1" s="1"/>
  <c r="O1180" i="1"/>
  <c r="J1179" i="1"/>
  <c r="L1179" i="1" s="1"/>
  <c r="R1179" i="1" s="1"/>
  <c r="V1179" i="1" s="1"/>
  <c r="D1180" i="1" s="1"/>
  <c r="H1180" i="1" l="1"/>
  <c r="N1180" i="1"/>
  <c r="I1180" i="1" l="1"/>
  <c r="Q1180" i="1" l="1"/>
  <c r="U1180" i="1" s="1"/>
  <c r="Y1180" i="1" s="1"/>
  <c r="G1181" i="1" s="1"/>
  <c r="J1180" i="1"/>
  <c r="L1180" i="1" s="1"/>
  <c r="R1180" i="1" s="1"/>
  <c r="V1180" i="1" s="1"/>
  <c r="D1181" i="1" s="1"/>
  <c r="K1180" i="1"/>
  <c r="M1180" i="1" s="1"/>
  <c r="S1180" i="1" s="1"/>
  <c r="W1180" i="1" s="1"/>
  <c r="E1181" i="1" s="1"/>
  <c r="P1180" i="1"/>
  <c r="T1180" i="1" s="1"/>
  <c r="X1180" i="1" s="1"/>
  <c r="F1181" i="1" s="1"/>
  <c r="N1181" i="1" l="1"/>
  <c r="H1181" i="1"/>
  <c r="I1181" i="1" s="1"/>
  <c r="K1181" i="1" s="1"/>
  <c r="M1181" i="1" s="1"/>
  <c r="S1181" i="1" s="1"/>
  <c r="W1181" i="1" s="1"/>
  <c r="E1182" i="1" s="1"/>
  <c r="O1181" i="1"/>
  <c r="Q1181" i="1" l="1"/>
  <c r="U1181" i="1" s="1"/>
  <c r="Y1181" i="1" s="1"/>
  <c r="G1182" i="1" s="1"/>
  <c r="J1181" i="1"/>
  <c r="L1181" i="1" s="1"/>
  <c r="R1181" i="1" s="1"/>
  <c r="V1181" i="1" s="1"/>
  <c r="D1182" i="1" s="1"/>
  <c r="O1182" i="1"/>
  <c r="P1181" i="1"/>
  <c r="T1181" i="1" s="1"/>
  <c r="X1181" i="1" s="1"/>
  <c r="F1182" i="1" s="1"/>
  <c r="N1182" i="1" l="1"/>
  <c r="H1182" i="1"/>
  <c r="I1182" i="1" l="1"/>
  <c r="J1182" i="1" s="1"/>
  <c r="L1182" i="1" s="1"/>
  <c r="R1182" i="1" s="1"/>
  <c r="V1182" i="1" s="1"/>
  <c r="D1183" i="1" s="1"/>
  <c r="Q1182" i="1"/>
  <c r="U1182" i="1" s="1"/>
  <c r="Y1182" i="1" s="1"/>
  <c r="G1183" i="1" s="1"/>
  <c r="K1182" i="1" l="1"/>
  <c r="M1182" i="1" s="1"/>
  <c r="S1182" i="1" s="1"/>
  <c r="W1182" i="1" s="1"/>
  <c r="E1183" i="1" s="1"/>
  <c r="H1183" i="1" s="1"/>
  <c r="P1182" i="1"/>
  <c r="T1182" i="1" s="1"/>
  <c r="X1182" i="1" s="1"/>
  <c r="F1183" i="1" s="1"/>
  <c r="N1183" i="1" s="1"/>
  <c r="I1183" i="1" l="1"/>
  <c r="P1183" i="1" s="1"/>
  <c r="T1183" i="1" s="1"/>
  <c r="X1183" i="1" s="1"/>
  <c r="F1184" i="1" s="1"/>
  <c r="J1183" i="1"/>
  <c r="L1183" i="1" s="1"/>
  <c r="R1183" i="1" s="1"/>
  <c r="V1183" i="1" s="1"/>
  <c r="D1184" i="1" s="1"/>
  <c r="O1183" i="1"/>
  <c r="Q1183" i="1" s="1"/>
  <c r="U1183" i="1" s="1"/>
  <c r="Y1183" i="1" s="1"/>
  <c r="G1184" i="1" s="1"/>
  <c r="K1183" i="1"/>
  <c r="M1183" i="1" s="1"/>
  <c r="S1183" i="1" s="1"/>
  <c r="W1183" i="1" s="1"/>
  <c r="E1184" i="1" s="1"/>
  <c r="O1184" i="1" l="1"/>
  <c r="H1184" i="1"/>
  <c r="I1184" i="1" s="1"/>
  <c r="N1184" i="1"/>
  <c r="J1184" i="1" l="1"/>
  <c r="L1184" i="1" s="1"/>
  <c r="R1184" i="1" s="1"/>
  <c r="V1184" i="1" s="1"/>
  <c r="D1185" i="1" s="1"/>
  <c r="K1184" i="1"/>
  <c r="M1184" i="1" s="1"/>
  <c r="S1184" i="1" s="1"/>
  <c r="W1184" i="1" s="1"/>
  <c r="E1185" i="1" s="1"/>
  <c r="P1184" i="1"/>
  <c r="T1184" i="1" s="1"/>
  <c r="X1184" i="1" s="1"/>
  <c r="F1185" i="1" s="1"/>
  <c r="Q1184" i="1"/>
  <c r="U1184" i="1" s="1"/>
  <c r="Y1184" i="1" s="1"/>
  <c r="G1185" i="1" s="1"/>
  <c r="O1185" i="1" l="1"/>
  <c r="N1185" i="1"/>
  <c r="H1185" i="1"/>
  <c r="I1185" i="1" s="1"/>
  <c r="Q1185" i="1" s="1"/>
  <c r="U1185" i="1" s="1"/>
  <c r="Y1185" i="1" s="1"/>
  <c r="G1186" i="1" s="1"/>
  <c r="J1185" i="1" l="1"/>
  <c r="L1185" i="1" s="1"/>
  <c r="R1185" i="1" s="1"/>
  <c r="V1185" i="1" s="1"/>
  <c r="D1186" i="1" s="1"/>
  <c r="K1185" i="1"/>
  <c r="M1185" i="1" s="1"/>
  <c r="S1185" i="1" s="1"/>
  <c r="W1185" i="1" s="1"/>
  <c r="E1186" i="1" s="1"/>
  <c r="P1185" i="1"/>
  <c r="T1185" i="1" s="1"/>
  <c r="X1185" i="1" s="1"/>
  <c r="F1186" i="1" s="1"/>
  <c r="O1186" i="1" l="1"/>
  <c r="H1186" i="1"/>
  <c r="I1186" i="1" s="1"/>
  <c r="J1186" i="1" s="1"/>
  <c r="L1186" i="1" s="1"/>
  <c r="R1186" i="1" s="1"/>
  <c r="V1186" i="1" s="1"/>
  <c r="D1187" i="1" s="1"/>
  <c r="N1186" i="1"/>
  <c r="P1186" i="1" l="1"/>
  <c r="T1186" i="1" s="1"/>
  <c r="X1186" i="1" s="1"/>
  <c r="F1187" i="1" s="1"/>
  <c r="N1187" i="1" s="1"/>
  <c r="K1186" i="1"/>
  <c r="M1186" i="1" s="1"/>
  <c r="S1186" i="1" s="1"/>
  <c r="W1186" i="1" s="1"/>
  <c r="E1187" i="1" s="1"/>
  <c r="Q1186" i="1"/>
  <c r="U1186" i="1" s="1"/>
  <c r="Y1186" i="1" s="1"/>
  <c r="G1187" i="1" s="1"/>
  <c r="O1187" i="1" l="1"/>
  <c r="H1187" i="1"/>
  <c r="I1187" i="1" l="1"/>
  <c r="Q1187" i="1" s="1"/>
  <c r="U1187" i="1" s="1"/>
  <c r="Y1187" i="1" s="1"/>
  <c r="G1188" i="1" s="1"/>
  <c r="K1187" i="1"/>
  <c r="M1187" i="1" s="1"/>
  <c r="S1187" i="1" s="1"/>
  <c r="W1187" i="1" s="1"/>
  <c r="E1188" i="1" s="1"/>
  <c r="P1187" i="1"/>
  <c r="T1187" i="1" s="1"/>
  <c r="X1187" i="1" s="1"/>
  <c r="F1188" i="1" s="1"/>
  <c r="J1187" i="1" l="1"/>
  <c r="L1187" i="1" s="1"/>
  <c r="R1187" i="1" s="1"/>
  <c r="V1187" i="1" s="1"/>
  <c r="D1188" i="1" s="1"/>
  <c r="N1188" i="1" s="1"/>
  <c r="H1188" i="1"/>
  <c r="I1188" i="1" s="1"/>
  <c r="K1188" i="1" s="1"/>
  <c r="M1188" i="1" s="1"/>
  <c r="S1188" i="1" s="1"/>
  <c r="W1188" i="1" s="1"/>
  <c r="E1189" i="1" s="1"/>
  <c r="O1188" i="1"/>
  <c r="Q1188" i="1" l="1"/>
  <c r="U1188" i="1" s="1"/>
  <c r="Y1188" i="1" s="1"/>
  <c r="G1189" i="1" s="1"/>
  <c r="P1188" i="1"/>
  <c r="T1188" i="1" s="1"/>
  <c r="X1188" i="1" s="1"/>
  <c r="F1189" i="1" s="1"/>
  <c r="J1188" i="1"/>
  <c r="L1188" i="1" s="1"/>
  <c r="R1188" i="1" s="1"/>
  <c r="V1188" i="1" s="1"/>
  <c r="D1189" i="1" s="1"/>
  <c r="N1189" i="1" s="1"/>
  <c r="O1189" i="1"/>
  <c r="H1189" i="1" l="1"/>
  <c r="I1189" i="1" s="1"/>
  <c r="K1189" i="1" s="1"/>
  <c r="M1189" i="1" s="1"/>
  <c r="S1189" i="1" s="1"/>
  <c r="W1189" i="1" s="1"/>
  <c r="E1190" i="1" s="1"/>
  <c r="P1189" i="1" l="1"/>
  <c r="T1189" i="1" s="1"/>
  <c r="X1189" i="1" s="1"/>
  <c r="F1190" i="1" s="1"/>
  <c r="J1189" i="1"/>
  <c r="L1189" i="1" s="1"/>
  <c r="R1189" i="1" s="1"/>
  <c r="V1189" i="1" s="1"/>
  <c r="D1190" i="1" s="1"/>
  <c r="H1190" i="1" s="1"/>
  <c r="I1190" i="1" s="1"/>
  <c r="K1190" i="1" s="1"/>
  <c r="M1190" i="1" s="1"/>
  <c r="Q1189" i="1"/>
  <c r="U1189" i="1" s="1"/>
  <c r="Y1189" i="1" s="1"/>
  <c r="G1190" i="1" s="1"/>
  <c r="O1190" i="1" s="1"/>
  <c r="Q1190" i="1" l="1"/>
  <c r="U1190" i="1" s="1"/>
  <c r="Y1190" i="1" s="1"/>
  <c r="G1191" i="1" s="1"/>
  <c r="J1190" i="1"/>
  <c r="L1190" i="1" s="1"/>
  <c r="R1190" i="1" s="1"/>
  <c r="V1190" i="1" s="1"/>
  <c r="D1191" i="1" s="1"/>
  <c r="N1190" i="1"/>
  <c r="P1190" i="1" s="1"/>
  <c r="T1190" i="1" s="1"/>
  <c r="X1190" i="1" s="1"/>
  <c r="F1191" i="1" s="1"/>
  <c r="N1191" i="1" s="1"/>
  <c r="S1190" i="1"/>
  <c r="W1190" i="1" s="1"/>
  <c r="E1191" i="1" s="1"/>
  <c r="O1191" i="1" s="1"/>
  <c r="H1191" i="1" l="1"/>
  <c r="I1191" i="1" s="1"/>
  <c r="J1191" i="1" l="1"/>
  <c r="L1191" i="1" s="1"/>
  <c r="R1191" i="1" s="1"/>
  <c r="V1191" i="1" s="1"/>
  <c r="D1192" i="1" s="1"/>
  <c r="Q1191" i="1"/>
  <c r="U1191" i="1" s="1"/>
  <c r="Y1191" i="1" s="1"/>
  <c r="G1192" i="1" s="1"/>
  <c r="K1191" i="1"/>
  <c r="M1191" i="1" s="1"/>
  <c r="S1191" i="1" s="1"/>
  <c r="W1191" i="1" s="1"/>
  <c r="E1192" i="1" s="1"/>
  <c r="O1192" i="1" s="1"/>
  <c r="P1191" i="1"/>
  <c r="T1191" i="1" s="1"/>
  <c r="X1191" i="1" s="1"/>
  <c r="F1192" i="1" s="1"/>
  <c r="N1192" i="1" s="1"/>
  <c r="H1192" i="1" l="1"/>
  <c r="I1192" i="1" s="1"/>
  <c r="K1192" i="1" s="1"/>
  <c r="M1192" i="1" s="1"/>
  <c r="S1192" i="1" s="1"/>
  <c r="W1192" i="1" s="1"/>
  <c r="E1193" i="1" s="1"/>
  <c r="Q1192" i="1" l="1"/>
  <c r="U1192" i="1" s="1"/>
  <c r="Y1192" i="1" s="1"/>
  <c r="G1193" i="1" s="1"/>
  <c r="O1193" i="1" s="1"/>
  <c r="P1192" i="1"/>
  <c r="T1192" i="1" s="1"/>
  <c r="X1192" i="1" s="1"/>
  <c r="F1193" i="1" s="1"/>
  <c r="J1192" i="1"/>
  <c r="L1192" i="1" s="1"/>
  <c r="R1192" i="1" s="1"/>
  <c r="V1192" i="1" s="1"/>
  <c r="D1193" i="1" s="1"/>
  <c r="N1193" i="1" s="1"/>
  <c r="H1193" i="1" l="1"/>
  <c r="I1193" i="1"/>
  <c r="J1193" i="1" s="1"/>
  <c r="L1193" i="1" s="1"/>
  <c r="R1193" i="1" s="1"/>
  <c r="V1193" i="1" s="1"/>
  <c r="D1194" i="1" s="1"/>
  <c r="Q1193" i="1"/>
  <c r="U1193" i="1" s="1"/>
  <c r="Y1193" i="1" s="1"/>
  <c r="G1194" i="1" s="1"/>
  <c r="K1193" i="1" l="1"/>
  <c r="M1193" i="1" s="1"/>
  <c r="S1193" i="1" s="1"/>
  <c r="W1193" i="1" s="1"/>
  <c r="E1194" i="1" s="1"/>
  <c r="O1194" i="1" s="1"/>
  <c r="P1193" i="1"/>
  <c r="T1193" i="1" s="1"/>
  <c r="X1193" i="1" s="1"/>
  <c r="F1194" i="1" s="1"/>
  <c r="N1194" i="1" s="1"/>
  <c r="H1194" i="1" l="1"/>
  <c r="I1194" i="1" l="1"/>
  <c r="K1194" i="1" s="1"/>
  <c r="M1194" i="1" s="1"/>
  <c r="S1194" i="1" s="1"/>
  <c r="W1194" i="1" s="1"/>
  <c r="E1195" i="1" s="1"/>
  <c r="P1194" i="1" l="1"/>
  <c r="T1194" i="1" s="1"/>
  <c r="X1194" i="1" s="1"/>
  <c r="F1195" i="1" s="1"/>
  <c r="J1194" i="1"/>
  <c r="L1194" i="1" s="1"/>
  <c r="R1194" i="1" s="1"/>
  <c r="V1194" i="1" s="1"/>
  <c r="D1195" i="1" s="1"/>
  <c r="Q1194" i="1"/>
  <c r="U1194" i="1" s="1"/>
  <c r="Y1194" i="1" s="1"/>
  <c r="G1195" i="1" s="1"/>
  <c r="O1195" i="1" s="1"/>
  <c r="N1195" i="1" l="1"/>
  <c r="H1195" i="1"/>
  <c r="I1195" i="1" l="1"/>
  <c r="J1195" i="1" s="1"/>
  <c r="L1195" i="1" s="1"/>
  <c r="R1195" i="1" s="1"/>
  <c r="V1195" i="1" s="1"/>
  <c r="D1196" i="1" s="1"/>
  <c r="K1195" i="1" l="1"/>
  <c r="M1195" i="1" s="1"/>
  <c r="S1195" i="1" s="1"/>
  <c r="W1195" i="1" s="1"/>
  <c r="E1196" i="1" s="1"/>
  <c r="H1196" i="1" s="1"/>
  <c r="I1196" i="1" s="1"/>
  <c r="K1196" i="1" s="1"/>
  <c r="M1196" i="1" s="1"/>
  <c r="Q1195" i="1"/>
  <c r="U1195" i="1" s="1"/>
  <c r="Y1195" i="1" s="1"/>
  <c r="G1196" i="1" s="1"/>
  <c r="O1196" i="1" s="1"/>
  <c r="P1195" i="1"/>
  <c r="T1195" i="1" s="1"/>
  <c r="X1195" i="1" s="1"/>
  <c r="F1196" i="1" s="1"/>
  <c r="N1196" i="1" s="1"/>
  <c r="Q1196" i="1" l="1"/>
  <c r="U1196" i="1" s="1"/>
  <c r="Y1196" i="1" s="1"/>
  <c r="G1197" i="1" s="1"/>
  <c r="P1196" i="1"/>
  <c r="T1196" i="1" s="1"/>
  <c r="X1196" i="1" s="1"/>
  <c r="F1197" i="1" s="1"/>
  <c r="J1196" i="1"/>
  <c r="L1196" i="1" s="1"/>
  <c r="R1196" i="1" s="1"/>
  <c r="V1196" i="1" s="1"/>
  <c r="D1197" i="1" s="1"/>
  <c r="S1196" i="1"/>
  <c r="W1196" i="1" s="1"/>
  <c r="E1197" i="1" s="1"/>
  <c r="O1197" i="1" s="1"/>
  <c r="N1197" i="1" l="1"/>
  <c r="H1197" i="1"/>
  <c r="I1197" i="1" s="1"/>
  <c r="K1197" i="1" s="1"/>
  <c r="M1197" i="1" s="1"/>
  <c r="S1197" i="1" s="1"/>
  <c r="W1197" i="1" s="1"/>
  <c r="E1198" i="1" s="1"/>
  <c r="J1197" i="1" l="1"/>
  <c r="L1197" i="1" s="1"/>
  <c r="R1197" i="1" s="1"/>
  <c r="V1197" i="1" s="1"/>
  <c r="D1198" i="1" s="1"/>
  <c r="P1197" i="1"/>
  <c r="T1197" i="1" s="1"/>
  <c r="X1197" i="1" s="1"/>
  <c r="F1198" i="1" s="1"/>
  <c r="Q1197" i="1"/>
  <c r="U1197" i="1" s="1"/>
  <c r="Y1197" i="1" s="1"/>
  <c r="G1198" i="1" s="1"/>
  <c r="O1198" i="1" s="1"/>
  <c r="N1198" i="1" l="1"/>
  <c r="H1198" i="1"/>
  <c r="I1198" i="1" l="1"/>
  <c r="J1198" i="1" s="1"/>
  <c r="L1198" i="1" s="1"/>
  <c r="R1198" i="1" s="1"/>
  <c r="V1198" i="1" s="1"/>
  <c r="D1199" i="1" s="1"/>
  <c r="Q1198" i="1" l="1"/>
  <c r="U1198" i="1" s="1"/>
  <c r="Y1198" i="1" s="1"/>
  <c r="G1199" i="1" s="1"/>
  <c r="K1198" i="1"/>
  <c r="M1198" i="1" s="1"/>
  <c r="S1198" i="1" s="1"/>
  <c r="W1198" i="1" s="1"/>
  <c r="E1199" i="1" s="1"/>
  <c r="P1198" i="1"/>
  <c r="T1198" i="1" s="1"/>
  <c r="X1198" i="1" s="1"/>
  <c r="F1199" i="1" s="1"/>
  <c r="N1199" i="1" s="1"/>
  <c r="O1199" i="1" l="1"/>
  <c r="H1199" i="1"/>
  <c r="I1199" i="1" l="1"/>
  <c r="K1199" i="1" s="1"/>
  <c r="M1199" i="1" s="1"/>
  <c r="S1199" i="1" s="1"/>
  <c r="W1199" i="1" s="1"/>
  <c r="E1200" i="1" s="1"/>
  <c r="J1199" i="1"/>
  <c r="L1199" i="1" s="1"/>
  <c r="R1199" i="1" s="1"/>
  <c r="V1199" i="1" s="1"/>
  <c r="D1200" i="1" s="1"/>
  <c r="P1199" i="1"/>
  <c r="T1199" i="1" s="1"/>
  <c r="X1199" i="1" s="1"/>
  <c r="F1200" i="1" s="1"/>
  <c r="Q1199" i="1" l="1"/>
  <c r="U1199" i="1" s="1"/>
  <c r="Y1199" i="1" s="1"/>
  <c r="G1200" i="1" s="1"/>
  <c r="O1200" i="1" s="1"/>
  <c r="H1200" i="1"/>
  <c r="I1200" i="1" s="1"/>
  <c r="J1200" i="1" s="1"/>
  <c r="L1200" i="1" s="1"/>
  <c r="R1200" i="1" s="1"/>
  <c r="V1200" i="1" s="1"/>
  <c r="D1201" i="1" s="1"/>
  <c r="N1200" i="1"/>
  <c r="Q1200" i="1" l="1"/>
  <c r="U1200" i="1" s="1"/>
  <c r="Y1200" i="1" s="1"/>
  <c r="G1201" i="1" s="1"/>
  <c r="P1200" i="1"/>
  <c r="T1200" i="1" s="1"/>
  <c r="X1200" i="1" s="1"/>
  <c r="F1201" i="1" s="1"/>
  <c r="N1201" i="1" s="1"/>
  <c r="K1200" i="1"/>
  <c r="M1200" i="1" s="1"/>
  <c r="S1200" i="1" s="1"/>
  <c r="W1200" i="1" s="1"/>
  <c r="E1201" i="1" s="1"/>
  <c r="O1201" i="1" l="1"/>
  <c r="H1201" i="1"/>
  <c r="I1201" i="1" l="1"/>
  <c r="Q1201" i="1" s="1"/>
  <c r="U1201" i="1" s="1"/>
  <c r="Y1201" i="1" s="1"/>
  <c r="G1202" i="1" s="1"/>
  <c r="J1201" i="1"/>
  <c r="L1201" i="1" s="1"/>
  <c r="R1201" i="1" s="1"/>
  <c r="V1201" i="1" s="1"/>
  <c r="D1202" i="1" s="1"/>
  <c r="K1201" i="1"/>
  <c r="M1201" i="1" s="1"/>
  <c r="S1201" i="1" s="1"/>
  <c r="W1201" i="1" s="1"/>
  <c r="E1202" i="1" s="1"/>
  <c r="P1201" i="1"/>
  <c r="T1201" i="1" s="1"/>
  <c r="X1201" i="1" s="1"/>
  <c r="F1202" i="1" s="1"/>
  <c r="N1202" i="1" l="1"/>
  <c r="H1202" i="1"/>
  <c r="I1202" i="1" s="1"/>
  <c r="K1202" i="1" s="1"/>
  <c r="M1202" i="1" s="1"/>
  <c r="S1202" i="1" s="1"/>
  <c r="W1202" i="1" s="1"/>
  <c r="E1203" i="1" s="1"/>
  <c r="O1202" i="1"/>
  <c r="Q1202" i="1" l="1"/>
  <c r="U1202" i="1" s="1"/>
  <c r="Y1202" i="1" s="1"/>
  <c r="G1203" i="1" s="1"/>
  <c r="O1203" i="1" s="1"/>
  <c r="J1202" i="1"/>
  <c r="L1202" i="1" s="1"/>
  <c r="R1202" i="1" s="1"/>
  <c r="V1202" i="1" s="1"/>
  <c r="D1203" i="1" s="1"/>
  <c r="P1202" i="1"/>
  <c r="T1202" i="1" s="1"/>
  <c r="X1202" i="1" s="1"/>
  <c r="F1203" i="1" s="1"/>
  <c r="H1203" i="1" l="1"/>
  <c r="N1203" i="1"/>
  <c r="I1203" i="1" l="1"/>
  <c r="J1203" i="1" l="1"/>
  <c r="L1203" i="1" s="1"/>
  <c r="R1203" i="1" s="1"/>
  <c r="V1203" i="1" s="1"/>
  <c r="D1204" i="1" s="1"/>
  <c r="Q1203" i="1"/>
  <c r="U1203" i="1" s="1"/>
  <c r="Y1203" i="1" s="1"/>
  <c r="G1204" i="1" s="1"/>
  <c r="K1203" i="1"/>
  <c r="M1203" i="1" s="1"/>
  <c r="S1203" i="1" s="1"/>
  <c r="W1203" i="1" s="1"/>
  <c r="E1204" i="1" s="1"/>
  <c r="P1203" i="1"/>
  <c r="T1203" i="1" s="1"/>
  <c r="X1203" i="1" s="1"/>
  <c r="F1204" i="1" s="1"/>
  <c r="O1204" i="1" l="1"/>
  <c r="H1204" i="1"/>
  <c r="I1204" i="1" s="1"/>
  <c r="J1204" i="1" s="1"/>
  <c r="L1204" i="1" s="1"/>
  <c r="R1204" i="1" s="1"/>
  <c r="V1204" i="1" s="1"/>
  <c r="D1205" i="1" s="1"/>
  <c r="N1204" i="1"/>
  <c r="P1204" i="1" l="1"/>
  <c r="T1204" i="1" s="1"/>
  <c r="X1204" i="1" s="1"/>
  <c r="F1205" i="1" s="1"/>
  <c r="N1205" i="1" s="1"/>
  <c r="K1204" i="1"/>
  <c r="M1204" i="1" s="1"/>
  <c r="S1204" i="1" s="1"/>
  <c r="W1204" i="1" s="1"/>
  <c r="E1205" i="1" s="1"/>
  <c r="Q1204" i="1"/>
  <c r="U1204" i="1" s="1"/>
  <c r="Y1204" i="1" s="1"/>
  <c r="G1205" i="1" s="1"/>
  <c r="O1205" i="1" l="1"/>
  <c r="H1205" i="1"/>
  <c r="I1205" i="1" l="1"/>
  <c r="Q1205" i="1" s="1"/>
  <c r="U1205" i="1" s="1"/>
  <c r="Y1205" i="1" s="1"/>
  <c r="G1206" i="1" s="1"/>
  <c r="J1205" i="1"/>
  <c r="L1205" i="1" s="1"/>
  <c r="R1205" i="1" s="1"/>
  <c r="V1205" i="1" s="1"/>
  <c r="D1206" i="1" s="1"/>
  <c r="K1205" i="1"/>
  <c r="M1205" i="1" s="1"/>
  <c r="S1205" i="1" s="1"/>
  <c r="W1205" i="1" s="1"/>
  <c r="E1206" i="1" s="1"/>
  <c r="P1205" i="1"/>
  <c r="T1205" i="1" s="1"/>
  <c r="X1205" i="1" s="1"/>
  <c r="F1206" i="1" s="1"/>
  <c r="O1206" i="1" l="1"/>
  <c r="N1206" i="1"/>
  <c r="H1206" i="1"/>
  <c r="I1206" i="1" s="1"/>
  <c r="J1206" i="1" s="1"/>
  <c r="L1206" i="1" s="1"/>
  <c r="R1206" i="1" s="1"/>
  <c r="V1206" i="1" s="1"/>
  <c r="D1207" i="1" s="1"/>
  <c r="P1206" i="1" l="1"/>
  <c r="T1206" i="1" s="1"/>
  <c r="X1206" i="1" s="1"/>
  <c r="F1207" i="1" s="1"/>
  <c r="N1207" i="1" s="1"/>
  <c r="K1206" i="1"/>
  <c r="M1206" i="1" s="1"/>
  <c r="S1206" i="1" s="1"/>
  <c r="W1206" i="1" s="1"/>
  <c r="E1207" i="1" s="1"/>
  <c r="Q1206" i="1"/>
  <c r="U1206" i="1" s="1"/>
  <c r="Y1206" i="1" s="1"/>
  <c r="G1207" i="1" s="1"/>
  <c r="O1207" i="1" l="1"/>
  <c r="H1207" i="1"/>
  <c r="I1207" i="1" l="1"/>
  <c r="Q1207" i="1" s="1"/>
  <c r="U1207" i="1" s="1"/>
  <c r="Y1207" i="1" s="1"/>
  <c r="G1208" i="1" s="1"/>
  <c r="J1207" i="1"/>
  <c r="L1207" i="1" s="1"/>
  <c r="R1207" i="1" s="1"/>
  <c r="V1207" i="1" s="1"/>
  <c r="D1208" i="1" s="1"/>
  <c r="K1207" i="1"/>
  <c r="M1207" i="1" s="1"/>
  <c r="S1207" i="1" s="1"/>
  <c r="W1207" i="1" s="1"/>
  <c r="E1208" i="1" s="1"/>
  <c r="O1208" i="1" s="1"/>
  <c r="P1207" i="1"/>
  <c r="T1207" i="1" s="1"/>
  <c r="X1207" i="1" s="1"/>
  <c r="F1208" i="1" s="1"/>
  <c r="H1208" i="1" l="1"/>
  <c r="I1208" i="1" s="1"/>
  <c r="K1208" i="1" s="1"/>
  <c r="M1208" i="1" s="1"/>
  <c r="S1208" i="1" s="1"/>
  <c r="W1208" i="1" s="1"/>
  <c r="E1209" i="1" s="1"/>
  <c r="N1208" i="1"/>
  <c r="P1208" i="1" l="1"/>
  <c r="T1208" i="1" s="1"/>
  <c r="X1208" i="1" s="1"/>
  <c r="F1209" i="1" s="1"/>
  <c r="J1208" i="1"/>
  <c r="L1208" i="1" s="1"/>
  <c r="R1208" i="1" s="1"/>
  <c r="V1208" i="1" s="1"/>
  <c r="D1209" i="1" s="1"/>
  <c r="Q1208" i="1"/>
  <c r="U1208" i="1" s="1"/>
  <c r="Y1208" i="1" s="1"/>
  <c r="G1209" i="1" s="1"/>
  <c r="O1209" i="1" s="1"/>
  <c r="N1209" i="1" l="1"/>
  <c r="H1209" i="1"/>
  <c r="I1209" i="1" l="1"/>
  <c r="Q1209" i="1" s="1"/>
  <c r="U1209" i="1" s="1"/>
  <c r="Y1209" i="1" s="1"/>
  <c r="G1210" i="1" s="1"/>
  <c r="K1209" i="1"/>
  <c r="M1209" i="1" s="1"/>
  <c r="S1209" i="1" s="1"/>
  <c r="W1209" i="1" s="1"/>
  <c r="E1210" i="1" s="1"/>
  <c r="J1209" i="1"/>
  <c r="L1209" i="1" s="1"/>
  <c r="R1209" i="1" s="1"/>
  <c r="V1209" i="1" s="1"/>
  <c r="D1210" i="1" s="1"/>
  <c r="P1209" i="1"/>
  <c r="T1209" i="1" s="1"/>
  <c r="X1209" i="1" s="1"/>
  <c r="F1210" i="1" s="1"/>
  <c r="N1210" i="1" l="1"/>
  <c r="H1210" i="1"/>
  <c r="I1210" i="1" s="1"/>
  <c r="P1210" i="1" s="1"/>
  <c r="T1210" i="1" s="1"/>
  <c r="X1210" i="1" s="1"/>
  <c r="F1211" i="1" s="1"/>
  <c r="O1210" i="1"/>
  <c r="K1210" i="1" l="1"/>
  <c r="M1210" i="1" s="1"/>
  <c r="S1210" i="1" s="1"/>
  <c r="W1210" i="1" s="1"/>
  <c r="E1211" i="1" s="1"/>
  <c r="Q1210" i="1"/>
  <c r="U1210" i="1" s="1"/>
  <c r="Y1210" i="1" s="1"/>
  <c r="G1211" i="1" s="1"/>
  <c r="O1211" i="1" s="1"/>
  <c r="J1210" i="1"/>
  <c r="L1210" i="1" s="1"/>
  <c r="R1210" i="1" s="1"/>
  <c r="V1210" i="1" s="1"/>
  <c r="D1211" i="1" s="1"/>
  <c r="N1211" i="1" l="1"/>
  <c r="H1211" i="1"/>
  <c r="I1211" i="1" l="1"/>
  <c r="K1211" i="1"/>
  <c r="M1211" i="1" s="1"/>
  <c r="S1211" i="1" s="1"/>
  <c r="W1211" i="1" s="1"/>
  <c r="E1212" i="1" s="1"/>
  <c r="P1211" i="1"/>
  <c r="T1211" i="1" s="1"/>
  <c r="X1211" i="1" s="1"/>
  <c r="F1212" i="1" s="1"/>
  <c r="Q1211" i="1" l="1"/>
  <c r="U1211" i="1" s="1"/>
  <c r="Y1211" i="1" s="1"/>
  <c r="G1212" i="1" s="1"/>
  <c r="O1212" i="1" s="1"/>
  <c r="J1211" i="1"/>
  <c r="L1211" i="1" s="1"/>
  <c r="R1211" i="1" s="1"/>
  <c r="V1211" i="1" s="1"/>
  <c r="D1212" i="1" s="1"/>
  <c r="H1212" i="1" l="1"/>
  <c r="N1212" i="1"/>
  <c r="I1212" i="1" l="1"/>
  <c r="J1212" i="1" s="1"/>
  <c r="L1212" i="1" s="1"/>
  <c r="R1212" i="1" s="1"/>
  <c r="V1212" i="1" s="1"/>
  <c r="D1213" i="1" s="1"/>
  <c r="P1212" i="1"/>
  <c r="T1212" i="1" s="1"/>
  <c r="X1212" i="1" s="1"/>
  <c r="F1213" i="1" s="1"/>
  <c r="Q1212" i="1"/>
  <c r="U1212" i="1" s="1"/>
  <c r="Y1212" i="1" s="1"/>
  <c r="G1213" i="1" s="1"/>
  <c r="K1212" i="1" l="1"/>
  <c r="M1212" i="1" s="1"/>
  <c r="S1212" i="1" s="1"/>
  <c r="W1212" i="1" s="1"/>
  <c r="E1213" i="1" s="1"/>
  <c r="O1213" i="1" s="1"/>
  <c r="N1213" i="1"/>
  <c r="H1213" i="1" l="1"/>
  <c r="I1213" i="1" s="1"/>
  <c r="Q1213" i="1" s="1"/>
  <c r="U1213" i="1" s="1"/>
  <c r="Y1213" i="1" s="1"/>
  <c r="G1214" i="1" s="1"/>
  <c r="J1213" i="1" l="1"/>
  <c r="L1213" i="1" s="1"/>
  <c r="R1213" i="1" s="1"/>
  <c r="V1213" i="1" s="1"/>
  <c r="D1214" i="1" s="1"/>
  <c r="K1213" i="1"/>
  <c r="M1213" i="1" s="1"/>
  <c r="S1213" i="1" s="1"/>
  <c r="W1213" i="1" s="1"/>
  <c r="E1214" i="1" s="1"/>
  <c r="P1213" i="1"/>
  <c r="T1213" i="1" s="1"/>
  <c r="X1213" i="1" s="1"/>
  <c r="F1214" i="1" s="1"/>
  <c r="N1214" i="1" s="1"/>
  <c r="H1214" i="1"/>
  <c r="I1214" i="1" s="1"/>
  <c r="J1214" i="1" s="1"/>
  <c r="L1214" i="1" s="1"/>
  <c r="O1214" i="1"/>
  <c r="R1214" i="1" l="1"/>
  <c r="V1214" i="1" s="1"/>
  <c r="D1215" i="1" s="1"/>
  <c r="Q1214" i="1"/>
  <c r="U1214" i="1" s="1"/>
  <c r="Y1214" i="1" s="1"/>
  <c r="G1215" i="1" s="1"/>
  <c r="K1214" i="1"/>
  <c r="M1214" i="1" s="1"/>
  <c r="S1214" i="1" s="1"/>
  <c r="W1214" i="1" s="1"/>
  <c r="E1215" i="1" s="1"/>
  <c r="H1215" i="1" s="1"/>
  <c r="I1215" i="1" s="1"/>
  <c r="J1215" i="1" s="1"/>
  <c r="L1215" i="1" s="1"/>
  <c r="P1214" i="1"/>
  <c r="T1214" i="1" s="1"/>
  <c r="X1214" i="1" s="1"/>
  <c r="F1215" i="1" s="1"/>
  <c r="R1215" i="1" l="1"/>
  <c r="V1215" i="1" s="1"/>
  <c r="D1216" i="1" s="1"/>
  <c r="O1215" i="1"/>
  <c r="Q1215" i="1" s="1"/>
  <c r="U1215" i="1" s="1"/>
  <c r="Y1215" i="1" s="1"/>
  <c r="G1216" i="1" s="1"/>
  <c r="K1215" i="1"/>
  <c r="M1215" i="1" s="1"/>
  <c r="S1215" i="1" s="1"/>
  <c r="W1215" i="1" s="1"/>
  <c r="E1216" i="1" s="1"/>
  <c r="H1216" i="1" s="1"/>
  <c r="I1216" i="1" s="1"/>
  <c r="K1216" i="1" s="1"/>
  <c r="M1216" i="1" s="1"/>
  <c r="S1216" i="1" s="1"/>
  <c r="W1216" i="1" s="1"/>
  <c r="E1217" i="1" s="1"/>
  <c r="N1215" i="1"/>
  <c r="P1215" i="1" s="1"/>
  <c r="T1215" i="1" s="1"/>
  <c r="X1215" i="1" s="1"/>
  <c r="F1216" i="1" s="1"/>
  <c r="N1216" i="1" s="1"/>
  <c r="P1216" i="1" l="1"/>
  <c r="T1216" i="1" s="1"/>
  <c r="X1216" i="1" s="1"/>
  <c r="F1217" i="1" s="1"/>
  <c r="O1216" i="1"/>
  <c r="Q1216" i="1"/>
  <c r="U1216" i="1" s="1"/>
  <c r="Y1216" i="1" s="1"/>
  <c r="G1217" i="1" s="1"/>
  <c r="O1217" i="1" s="1"/>
  <c r="J1216" i="1"/>
  <c r="L1216" i="1" s="1"/>
  <c r="R1216" i="1" s="1"/>
  <c r="V1216" i="1" s="1"/>
  <c r="D1217" i="1" s="1"/>
  <c r="N1217" i="1" l="1"/>
  <c r="H1217" i="1"/>
  <c r="I1217" i="1" l="1"/>
  <c r="P1217" i="1" s="1"/>
  <c r="T1217" i="1" s="1"/>
  <c r="X1217" i="1" s="1"/>
  <c r="F1218" i="1" s="1"/>
  <c r="Q1217" i="1" l="1"/>
  <c r="U1217" i="1" s="1"/>
  <c r="Y1217" i="1" s="1"/>
  <c r="G1218" i="1" s="1"/>
  <c r="K1217" i="1"/>
  <c r="M1217" i="1" s="1"/>
  <c r="S1217" i="1" s="1"/>
  <c r="W1217" i="1" s="1"/>
  <c r="E1218" i="1" s="1"/>
  <c r="J1217" i="1"/>
  <c r="L1217" i="1" s="1"/>
  <c r="R1217" i="1" s="1"/>
  <c r="V1217" i="1" s="1"/>
  <c r="D1218" i="1" s="1"/>
  <c r="N1218" i="1" l="1"/>
  <c r="H1218" i="1"/>
  <c r="I1218" i="1" s="1"/>
  <c r="J1218" i="1" s="1"/>
  <c r="L1218" i="1" s="1"/>
  <c r="R1218" i="1" s="1"/>
  <c r="V1218" i="1" s="1"/>
  <c r="D1219" i="1" s="1"/>
  <c r="O1218" i="1"/>
  <c r="K1218" i="1" l="1"/>
  <c r="M1218" i="1" s="1"/>
  <c r="S1218" i="1" s="1"/>
  <c r="W1218" i="1" s="1"/>
  <c r="E1219" i="1" s="1"/>
  <c r="Q1218" i="1"/>
  <c r="U1218" i="1" s="1"/>
  <c r="Y1218" i="1" s="1"/>
  <c r="G1219" i="1" s="1"/>
  <c r="O1219" i="1" s="1"/>
  <c r="H1219" i="1"/>
  <c r="I1219" i="1" s="1"/>
  <c r="K1219" i="1" s="1"/>
  <c r="M1219" i="1" s="1"/>
  <c r="S1219" i="1" s="1"/>
  <c r="W1219" i="1" s="1"/>
  <c r="E1220" i="1" s="1"/>
  <c r="P1218" i="1"/>
  <c r="T1218" i="1" s="1"/>
  <c r="X1218" i="1" s="1"/>
  <c r="F1219" i="1" s="1"/>
  <c r="N1219" i="1" s="1"/>
  <c r="P1219" i="1" l="1"/>
  <c r="T1219" i="1" s="1"/>
  <c r="X1219" i="1" s="1"/>
  <c r="F1220" i="1" s="1"/>
  <c r="Q1219" i="1"/>
  <c r="U1219" i="1" s="1"/>
  <c r="Y1219" i="1" s="1"/>
  <c r="G1220" i="1" s="1"/>
  <c r="O1220" i="1" s="1"/>
  <c r="J1219" i="1"/>
  <c r="L1219" i="1" s="1"/>
  <c r="R1219" i="1" s="1"/>
  <c r="V1219" i="1" s="1"/>
  <c r="D1220" i="1" s="1"/>
  <c r="H1220" i="1" l="1"/>
  <c r="N1220" i="1"/>
  <c r="I1220" i="1" l="1"/>
  <c r="J1220" i="1" s="1"/>
  <c r="L1220" i="1" s="1"/>
  <c r="R1220" i="1" s="1"/>
  <c r="V1220" i="1" s="1"/>
  <c r="D1221" i="1" s="1"/>
  <c r="K1220" i="1"/>
  <c r="M1220" i="1" s="1"/>
  <c r="S1220" i="1" s="1"/>
  <c r="W1220" i="1" s="1"/>
  <c r="E1221" i="1" s="1"/>
  <c r="P1220" i="1"/>
  <c r="T1220" i="1" s="1"/>
  <c r="X1220" i="1" s="1"/>
  <c r="F1221" i="1" s="1"/>
  <c r="Q1220" i="1"/>
  <c r="U1220" i="1" s="1"/>
  <c r="Y1220" i="1" s="1"/>
  <c r="G1221" i="1" s="1"/>
  <c r="O1221" i="1" l="1"/>
  <c r="N1221" i="1"/>
  <c r="H1221" i="1"/>
  <c r="I1221" i="1" s="1"/>
  <c r="J1221" i="1" l="1"/>
  <c r="L1221" i="1" s="1"/>
  <c r="R1221" i="1" s="1"/>
  <c r="V1221" i="1" s="1"/>
  <c r="D1222" i="1" s="1"/>
  <c r="P1221" i="1"/>
  <c r="T1221" i="1" s="1"/>
  <c r="X1221" i="1" s="1"/>
  <c r="F1222" i="1" s="1"/>
  <c r="N1222" i="1" s="1"/>
  <c r="K1221" i="1"/>
  <c r="M1221" i="1" s="1"/>
  <c r="S1221" i="1" s="1"/>
  <c r="W1221" i="1" s="1"/>
  <c r="E1222" i="1" s="1"/>
  <c r="Q1221" i="1"/>
  <c r="U1221" i="1" s="1"/>
  <c r="Y1221" i="1" s="1"/>
  <c r="G1222" i="1" s="1"/>
  <c r="H1222" i="1" l="1"/>
  <c r="O1222" i="1"/>
  <c r="I1222" i="1" l="1"/>
  <c r="J1222" i="1"/>
  <c r="L1222" i="1" s="1"/>
  <c r="R1222" i="1" s="1"/>
  <c r="V1222" i="1" s="1"/>
  <c r="D1223" i="1" s="1"/>
  <c r="Q1222" i="1"/>
  <c r="U1222" i="1" s="1"/>
  <c r="Y1222" i="1" s="1"/>
  <c r="G1223" i="1" s="1"/>
  <c r="K1222" i="1"/>
  <c r="M1222" i="1" s="1"/>
  <c r="S1222" i="1" s="1"/>
  <c r="W1222" i="1" s="1"/>
  <c r="E1223" i="1" s="1"/>
  <c r="P1222" i="1"/>
  <c r="T1222" i="1" s="1"/>
  <c r="X1222" i="1" s="1"/>
  <c r="F1223" i="1" s="1"/>
  <c r="O1223" i="1" l="1"/>
  <c r="H1223" i="1"/>
  <c r="I1223" i="1" s="1"/>
  <c r="N1223" i="1"/>
  <c r="J1223" i="1" l="1"/>
  <c r="L1223" i="1" s="1"/>
  <c r="R1223" i="1" s="1"/>
  <c r="V1223" i="1" s="1"/>
  <c r="D1224" i="1" s="1"/>
  <c r="P1223" i="1"/>
  <c r="T1223" i="1" s="1"/>
  <c r="X1223" i="1" s="1"/>
  <c r="F1224" i="1" s="1"/>
  <c r="K1223" i="1"/>
  <c r="M1223" i="1" s="1"/>
  <c r="S1223" i="1" s="1"/>
  <c r="W1223" i="1" s="1"/>
  <c r="E1224" i="1" s="1"/>
  <c r="H1224" i="1" s="1"/>
  <c r="Q1223" i="1"/>
  <c r="U1223" i="1" s="1"/>
  <c r="Y1223" i="1" s="1"/>
  <c r="G1224" i="1" s="1"/>
  <c r="N1224" i="1" l="1"/>
  <c r="I1224" i="1"/>
  <c r="J1224" i="1" s="1"/>
  <c r="L1224" i="1" s="1"/>
  <c r="R1224" i="1" s="1"/>
  <c r="V1224" i="1" s="1"/>
  <c r="D1225" i="1" s="1"/>
  <c r="O1224" i="1"/>
  <c r="K1224" i="1"/>
  <c r="M1224" i="1" s="1"/>
  <c r="S1224" i="1" s="1"/>
  <c r="W1224" i="1" s="1"/>
  <c r="E1225" i="1" s="1"/>
  <c r="P1224" i="1"/>
  <c r="T1224" i="1" s="1"/>
  <c r="X1224" i="1" s="1"/>
  <c r="F1225" i="1" s="1"/>
  <c r="Q1224" i="1" l="1"/>
  <c r="U1224" i="1" s="1"/>
  <c r="Y1224" i="1" s="1"/>
  <c r="G1225" i="1" s="1"/>
  <c r="O1225" i="1" s="1"/>
  <c r="N1225" i="1"/>
  <c r="H1225" i="1"/>
  <c r="I1225" i="1" s="1"/>
  <c r="J1225" i="1" s="1"/>
  <c r="L1225" i="1" s="1"/>
  <c r="R1225" i="1" s="1"/>
  <c r="V1225" i="1" s="1"/>
  <c r="D1226" i="1" s="1"/>
  <c r="P1225" i="1" l="1"/>
  <c r="T1225" i="1" s="1"/>
  <c r="X1225" i="1" s="1"/>
  <c r="F1226" i="1" s="1"/>
  <c r="N1226" i="1" s="1"/>
  <c r="K1225" i="1"/>
  <c r="M1225" i="1" s="1"/>
  <c r="S1225" i="1" s="1"/>
  <c r="W1225" i="1" s="1"/>
  <c r="E1226" i="1" s="1"/>
  <c r="Q1225" i="1"/>
  <c r="U1225" i="1" s="1"/>
  <c r="Y1225" i="1" s="1"/>
  <c r="G1226" i="1" s="1"/>
  <c r="O1226" i="1" l="1"/>
  <c r="H1226" i="1"/>
  <c r="I1226" i="1" l="1"/>
  <c r="J1226" i="1"/>
  <c r="L1226" i="1" s="1"/>
  <c r="R1226" i="1" s="1"/>
  <c r="V1226" i="1" s="1"/>
  <c r="D1227" i="1" s="1"/>
  <c r="Q1226" i="1"/>
  <c r="U1226" i="1" s="1"/>
  <c r="Y1226" i="1" s="1"/>
  <c r="G1227" i="1" s="1"/>
  <c r="K1226" i="1"/>
  <c r="M1226" i="1" s="1"/>
  <c r="S1226" i="1" s="1"/>
  <c r="W1226" i="1" s="1"/>
  <c r="E1227" i="1" s="1"/>
  <c r="P1226" i="1"/>
  <c r="T1226" i="1" s="1"/>
  <c r="X1226" i="1" s="1"/>
  <c r="F1227" i="1" s="1"/>
  <c r="O1227" i="1" l="1"/>
  <c r="N1227" i="1"/>
  <c r="H1227" i="1"/>
  <c r="I1227" i="1" s="1"/>
  <c r="J1227" i="1" s="1"/>
  <c r="L1227" i="1" s="1"/>
  <c r="R1227" i="1" s="1"/>
  <c r="V1227" i="1" s="1"/>
  <c r="D1228" i="1" s="1"/>
  <c r="P1227" i="1" l="1"/>
  <c r="T1227" i="1" s="1"/>
  <c r="X1227" i="1" s="1"/>
  <c r="F1228" i="1" s="1"/>
  <c r="N1228" i="1" s="1"/>
  <c r="K1227" i="1"/>
  <c r="M1227" i="1" s="1"/>
  <c r="S1227" i="1" s="1"/>
  <c r="W1227" i="1" s="1"/>
  <c r="E1228" i="1" s="1"/>
  <c r="Q1227" i="1"/>
  <c r="U1227" i="1" s="1"/>
  <c r="Y1227" i="1" s="1"/>
  <c r="G1228" i="1" s="1"/>
  <c r="O1228" i="1" l="1"/>
  <c r="H1228" i="1"/>
  <c r="I1228" i="1" l="1"/>
  <c r="P1228" i="1" s="1"/>
  <c r="T1228" i="1" s="1"/>
  <c r="X1228" i="1" s="1"/>
  <c r="F1229" i="1" s="1"/>
  <c r="J1228" i="1"/>
  <c r="L1228" i="1" s="1"/>
  <c r="R1228" i="1" s="1"/>
  <c r="V1228" i="1" s="1"/>
  <c r="D1229" i="1" s="1"/>
  <c r="K1228" i="1"/>
  <c r="M1228" i="1" s="1"/>
  <c r="S1228" i="1" s="1"/>
  <c r="W1228" i="1" s="1"/>
  <c r="E1229" i="1" s="1"/>
  <c r="Q1228" i="1"/>
  <c r="U1228" i="1" s="1"/>
  <c r="Y1228" i="1" s="1"/>
  <c r="G1229" i="1" s="1"/>
  <c r="O1229" i="1" l="1"/>
  <c r="N1229" i="1"/>
  <c r="H1229" i="1"/>
  <c r="I1229" i="1" s="1"/>
  <c r="Q1229" i="1" s="1"/>
  <c r="U1229" i="1" s="1"/>
  <c r="Y1229" i="1" s="1"/>
  <c r="G1230" i="1" s="1"/>
  <c r="J1229" i="1" l="1"/>
  <c r="L1229" i="1" s="1"/>
  <c r="R1229" i="1" s="1"/>
  <c r="V1229" i="1" s="1"/>
  <c r="D1230" i="1" s="1"/>
  <c r="K1229" i="1"/>
  <c r="M1229" i="1" s="1"/>
  <c r="S1229" i="1" s="1"/>
  <c r="W1229" i="1" s="1"/>
  <c r="E1230" i="1" s="1"/>
  <c r="P1229" i="1"/>
  <c r="T1229" i="1" s="1"/>
  <c r="X1229" i="1" s="1"/>
  <c r="F1230" i="1" s="1"/>
  <c r="O1230" i="1" l="1"/>
  <c r="H1230" i="1"/>
  <c r="I1230" i="1" s="1"/>
  <c r="N1230" i="1"/>
  <c r="J1230" i="1" l="1"/>
  <c r="L1230" i="1" s="1"/>
  <c r="R1230" i="1" s="1"/>
  <c r="V1230" i="1" s="1"/>
  <c r="D1231" i="1" s="1"/>
  <c r="K1230" i="1"/>
  <c r="M1230" i="1" s="1"/>
  <c r="S1230" i="1" s="1"/>
  <c r="W1230" i="1" s="1"/>
  <c r="E1231" i="1" s="1"/>
  <c r="P1230" i="1"/>
  <c r="T1230" i="1" s="1"/>
  <c r="X1230" i="1" s="1"/>
  <c r="F1231" i="1" s="1"/>
  <c r="Q1230" i="1"/>
  <c r="U1230" i="1" s="1"/>
  <c r="Y1230" i="1" s="1"/>
  <c r="G1231" i="1" s="1"/>
  <c r="O1231" i="1" l="1"/>
  <c r="N1231" i="1"/>
  <c r="H1231" i="1"/>
  <c r="I1231" i="1" s="1"/>
  <c r="K1231" i="1" l="1"/>
  <c r="M1231" i="1" s="1"/>
  <c r="S1231" i="1" s="1"/>
  <c r="W1231" i="1" s="1"/>
  <c r="E1232" i="1" s="1"/>
  <c r="J1231" i="1"/>
  <c r="L1231" i="1" s="1"/>
  <c r="R1231" i="1" s="1"/>
  <c r="V1231" i="1" s="1"/>
  <c r="D1232" i="1" s="1"/>
  <c r="P1231" i="1"/>
  <c r="T1231" i="1" s="1"/>
  <c r="X1231" i="1" s="1"/>
  <c r="F1232" i="1" s="1"/>
  <c r="Q1231" i="1"/>
  <c r="U1231" i="1" s="1"/>
  <c r="Y1231" i="1" s="1"/>
  <c r="G1232" i="1" s="1"/>
  <c r="H1232" i="1" l="1"/>
  <c r="I1232" i="1" s="1"/>
  <c r="J1232" i="1" s="1"/>
  <c r="L1232" i="1" s="1"/>
  <c r="R1232" i="1" s="1"/>
  <c r="V1232" i="1" s="1"/>
  <c r="D1233" i="1" s="1"/>
  <c r="N1232" i="1"/>
  <c r="O1232" i="1"/>
  <c r="K1232" i="1" l="1"/>
  <c r="M1232" i="1" s="1"/>
  <c r="S1232" i="1" s="1"/>
  <c r="W1232" i="1" s="1"/>
  <c r="E1233" i="1" s="1"/>
  <c r="H1233" i="1" s="1"/>
  <c r="Q1232" i="1"/>
  <c r="U1232" i="1" s="1"/>
  <c r="Y1232" i="1" s="1"/>
  <c r="G1233" i="1" s="1"/>
  <c r="P1232" i="1"/>
  <c r="T1232" i="1" s="1"/>
  <c r="X1232" i="1" s="1"/>
  <c r="F1233" i="1" s="1"/>
  <c r="N1233" i="1" s="1"/>
  <c r="I1233" i="1" l="1"/>
  <c r="P1233" i="1" s="1"/>
  <c r="T1233" i="1" s="1"/>
  <c r="X1233" i="1" s="1"/>
  <c r="F1234" i="1" s="1"/>
  <c r="O1233" i="1"/>
  <c r="Q1233" i="1" s="1"/>
  <c r="U1233" i="1" s="1"/>
  <c r="Y1233" i="1" s="1"/>
  <c r="G1234" i="1" s="1"/>
  <c r="K1233" i="1"/>
  <c r="M1233" i="1" s="1"/>
  <c r="S1233" i="1" s="1"/>
  <c r="W1233" i="1" s="1"/>
  <c r="E1234" i="1" s="1"/>
  <c r="O1234" i="1" l="1"/>
  <c r="J1233" i="1"/>
  <c r="L1233" i="1" s="1"/>
  <c r="R1233" i="1" s="1"/>
  <c r="V1233" i="1" s="1"/>
  <c r="D1234" i="1" s="1"/>
  <c r="N1234" i="1" l="1"/>
  <c r="H1234" i="1"/>
  <c r="I1234" i="1" l="1"/>
  <c r="J1234" i="1" s="1"/>
  <c r="L1234" i="1" s="1"/>
  <c r="R1234" i="1" s="1"/>
  <c r="V1234" i="1" s="1"/>
  <c r="D1235" i="1" s="1"/>
  <c r="Q1234" i="1"/>
  <c r="U1234" i="1" s="1"/>
  <c r="Y1234" i="1" s="1"/>
  <c r="G1235" i="1" s="1"/>
  <c r="P1234" i="1"/>
  <c r="T1234" i="1" s="1"/>
  <c r="X1234" i="1" s="1"/>
  <c r="F1235" i="1" s="1"/>
  <c r="K1234" i="1" l="1"/>
  <c r="M1234" i="1" s="1"/>
  <c r="S1234" i="1" s="1"/>
  <c r="W1234" i="1" s="1"/>
  <c r="E1235" i="1" s="1"/>
  <c r="O1235" i="1" s="1"/>
  <c r="N1235" i="1"/>
  <c r="H1235" i="1" l="1"/>
  <c r="I1235" i="1" s="1"/>
  <c r="J1235" i="1" s="1"/>
  <c r="L1235" i="1" s="1"/>
  <c r="R1235" i="1" s="1"/>
  <c r="V1235" i="1" s="1"/>
  <c r="D1236" i="1" s="1"/>
  <c r="Q1235" i="1" l="1"/>
  <c r="U1235" i="1" s="1"/>
  <c r="Y1235" i="1" s="1"/>
  <c r="G1236" i="1" s="1"/>
  <c r="K1235" i="1"/>
  <c r="M1235" i="1" s="1"/>
  <c r="S1235" i="1" s="1"/>
  <c r="W1235" i="1" s="1"/>
  <c r="E1236" i="1" s="1"/>
  <c r="O1236" i="1" s="1"/>
  <c r="P1235" i="1"/>
  <c r="T1235" i="1" s="1"/>
  <c r="X1235" i="1" s="1"/>
  <c r="F1236" i="1" s="1"/>
  <c r="N1236" i="1" s="1"/>
  <c r="H1236" i="1" l="1"/>
  <c r="I1236" i="1"/>
  <c r="Q1236" i="1" s="1"/>
  <c r="U1236" i="1" s="1"/>
  <c r="Y1236" i="1" s="1"/>
  <c r="G1237" i="1" s="1"/>
  <c r="K1236" i="1"/>
  <c r="M1236" i="1" s="1"/>
  <c r="S1236" i="1" s="1"/>
  <c r="W1236" i="1" s="1"/>
  <c r="E1237" i="1" s="1"/>
  <c r="P1236" i="1"/>
  <c r="T1236" i="1" s="1"/>
  <c r="X1236" i="1" s="1"/>
  <c r="F1237" i="1" s="1"/>
  <c r="J1236" i="1" l="1"/>
  <c r="L1236" i="1" s="1"/>
  <c r="R1236" i="1" s="1"/>
  <c r="V1236" i="1" s="1"/>
  <c r="D1237" i="1" s="1"/>
  <c r="N1237" i="1" s="1"/>
  <c r="O1237" i="1"/>
  <c r="H1237" i="1" l="1"/>
  <c r="I1237" i="1" s="1"/>
  <c r="K1237" i="1"/>
  <c r="M1237" i="1" s="1"/>
  <c r="S1237" i="1" s="1"/>
  <c r="W1237" i="1" s="1"/>
  <c r="E1238" i="1" s="1"/>
  <c r="Q1237" i="1"/>
  <c r="U1237" i="1" s="1"/>
  <c r="Y1237" i="1" s="1"/>
  <c r="G1238" i="1" s="1"/>
  <c r="O1238" i="1" s="1"/>
  <c r="J1237" i="1"/>
  <c r="L1237" i="1" s="1"/>
  <c r="R1237" i="1" s="1"/>
  <c r="V1237" i="1" s="1"/>
  <c r="D1238" i="1" s="1"/>
  <c r="P1237" i="1"/>
  <c r="T1237" i="1" s="1"/>
  <c r="X1237" i="1" s="1"/>
  <c r="F1238" i="1" s="1"/>
  <c r="N1238" i="1" l="1"/>
  <c r="H1238" i="1"/>
  <c r="I1238" i="1" s="1"/>
  <c r="K1238" i="1" s="1"/>
  <c r="M1238" i="1" s="1"/>
  <c r="S1238" i="1" s="1"/>
  <c r="W1238" i="1" s="1"/>
  <c r="E1239" i="1" s="1"/>
  <c r="J1238" i="1" l="1"/>
  <c r="L1238" i="1" s="1"/>
  <c r="R1238" i="1" s="1"/>
  <c r="V1238" i="1" s="1"/>
  <c r="D1239" i="1" s="1"/>
  <c r="H1239" i="1" s="1"/>
  <c r="I1239" i="1" s="1"/>
  <c r="J1239" i="1" s="1"/>
  <c r="L1239" i="1" s="1"/>
  <c r="P1238" i="1"/>
  <c r="T1238" i="1" s="1"/>
  <c r="X1238" i="1" s="1"/>
  <c r="F1239" i="1" s="1"/>
  <c r="N1239" i="1" s="1"/>
  <c r="Q1238" i="1"/>
  <c r="U1238" i="1" s="1"/>
  <c r="Y1238" i="1" s="1"/>
  <c r="G1239" i="1" s="1"/>
  <c r="O1239" i="1" s="1"/>
  <c r="Q1239" i="1" l="1"/>
  <c r="U1239" i="1" s="1"/>
  <c r="Y1239" i="1" s="1"/>
  <c r="G1240" i="1" s="1"/>
  <c r="P1239" i="1"/>
  <c r="T1239" i="1" s="1"/>
  <c r="X1239" i="1" s="1"/>
  <c r="F1240" i="1" s="1"/>
  <c r="K1239" i="1"/>
  <c r="M1239" i="1" s="1"/>
  <c r="S1239" i="1" s="1"/>
  <c r="W1239" i="1" s="1"/>
  <c r="E1240" i="1" s="1"/>
  <c r="R1239" i="1"/>
  <c r="V1239" i="1" s="1"/>
  <c r="D1240" i="1" s="1"/>
  <c r="N1240" i="1" l="1"/>
  <c r="H1240" i="1"/>
  <c r="I1240" i="1" s="1"/>
  <c r="J1240" i="1" s="1"/>
  <c r="L1240" i="1" s="1"/>
  <c r="R1240" i="1" s="1"/>
  <c r="V1240" i="1" s="1"/>
  <c r="D1241" i="1" s="1"/>
  <c r="O1240" i="1"/>
  <c r="K1240" i="1" l="1"/>
  <c r="M1240" i="1" s="1"/>
  <c r="S1240" i="1" s="1"/>
  <c r="W1240" i="1" s="1"/>
  <c r="E1241" i="1" s="1"/>
  <c r="H1241" i="1" s="1"/>
  <c r="I1241" i="1" s="1"/>
  <c r="Q1240" i="1"/>
  <c r="U1240" i="1" s="1"/>
  <c r="Y1240" i="1" s="1"/>
  <c r="G1241" i="1" s="1"/>
  <c r="O1241" i="1" s="1"/>
  <c r="P1240" i="1"/>
  <c r="T1240" i="1" s="1"/>
  <c r="X1240" i="1" s="1"/>
  <c r="F1241" i="1" s="1"/>
  <c r="N1241" i="1" s="1"/>
  <c r="Q1241" i="1" l="1"/>
  <c r="U1241" i="1" s="1"/>
  <c r="Y1241" i="1" s="1"/>
  <c r="G1242" i="1" s="1"/>
  <c r="K1241" i="1"/>
  <c r="M1241" i="1" s="1"/>
  <c r="S1241" i="1" s="1"/>
  <c r="W1241" i="1" s="1"/>
  <c r="E1242" i="1" s="1"/>
  <c r="P1241" i="1"/>
  <c r="T1241" i="1" s="1"/>
  <c r="X1241" i="1" s="1"/>
  <c r="F1242" i="1" s="1"/>
  <c r="J1241" i="1"/>
  <c r="L1241" i="1" s="1"/>
  <c r="R1241" i="1" s="1"/>
  <c r="V1241" i="1" s="1"/>
  <c r="D1242" i="1" s="1"/>
  <c r="O1242" i="1" l="1"/>
  <c r="N1242" i="1"/>
  <c r="H1242" i="1"/>
  <c r="I1242" i="1" s="1"/>
  <c r="K1242" i="1" s="1"/>
  <c r="M1242" i="1" s="1"/>
  <c r="S1242" i="1" s="1"/>
  <c r="W1242" i="1" s="1"/>
  <c r="E1243" i="1" s="1"/>
  <c r="Q1242" i="1" l="1"/>
  <c r="U1242" i="1" s="1"/>
  <c r="Y1242" i="1" s="1"/>
  <c r="G1243" i="1" s="1"/>
  <c r="O1243" i="1" s="1"/>
  <c r="J1242" i="1"/>
  <c r="L1242" i="1" s="1"/>
  <c r="R1242" i="1" s="1"/>
  <c r="V1242" i="1" s="1"/>
  <c r="D1243" i="1" s="1"/>
  <c r="P1242" i="1"/>
  <c r="T1242" i="1" s="1"/>
  <c r="X1242" i="1" s="1"/>
  <c r="F1243" i="1" s="1"/>
  <c r="N1243" i="1" l="1"/>
  <c r="H1243" i="1"/>
  <c r="I1243" i="1" l="1"/>
  <c r="J1243" i="1" s="1"/>
  <c r="L1243" i="1" s="1"/>
  <c r="R1243" i="1" s="1"/>
  <c r="V1243" i="1" s="1"/>
  <c r="D1244" i="1" s="1"/>
  <c r="Q1243" i="1" l="1"/>
  <c r="U1243" i="1" s="1"/>
  <c r="Y1243" i="1" s="1"/>
  <c r="G1244" i="1" s="1"/>
  <c r="K1243" i="1"/>
  <c r="M1243" i="1" s="1"/>
  <c r="S1243" i="1" s="1"/>
  <c r="W1243" i="1" s="1"/>
  <c r="E1244" i="1" s="1"/>
  <c r="P1243" i="1"/>
  <c r="T1243" i="1" s="1"/>
  <c r="X1243" i="1" s="1"/>
  <c r="F1244" i="1" s="1"/>
  <c r="N1244" i="1" s="1"/>
  <c r="O1244" i="1" l="1"/>
  <c r="H1244" i="1"/>
  <c r="I1244" i="1" l="1"/>
  <c r="Q1244" i="1" s="1"/>
  <c r="U1244" i="1" s="1"/>
  <c r="Y1244" i="1" s="1"/>
  <c r="G1245" i="1" s="1"/>
  <c r="P1244" i="1" l="1"/>
  <c r="T1244" i="1" s="1"/>
  <c r="X1244" i="1" s="1"/>
  <c r="F1245" i="1" s="1"/>
  <c r="K1244" i="1"/>
  <c r="M1244" i="1" s="1"/>
  <c r="S1244" i="1" s="1"/>
  <c r="W1244" i="1" s="1"/>
  <c r="E1245" i="1" s="1"/>
  <c r="J1244" i="1"/>
  <c r="L1244" i="1" s="1"/>
  <c r="R1244" i="1" s="1"/>
  <c r="V1244" i="1" s="1"/>
  <c r="D1245" i="1" s="1"/>
  <c r="N1245" i="1" l="1"/>
  <c r="H1245" i="1"/>
  <c r="I1245" i="1" s="1"/>
  <c r="K1245" i="1" s="1"/>
  <c r="M1245" i="1" s="1"/>
  <c r="S1245" i="1" s="1"/>
  <c r="W1245" i="1" s="1"/>
  <c r="E1246" i="1" s="1"/>
  <c r="O1245" i="1"/>
  <c r="Q1245" i="1" l="1"/>
  <c r="U1245" i="1" s="1"/>
  <c r="Y1245" i="1" s="1"/>
  <c r="G1246" i="1" s="1"/>
  <c r="O1246" i="1" s="1"/>
  <c r="J1245" i="1"/>
  <c r="L1245" i="1" s="1"/>
  <c r="R1245" i="1" s="1"/>
  <c r="V1245" i="1" s="1"/>
  <c r="D1246" i="1" s="1"/>
  <c r="P1245" i="1"/>
  <c r="T1245" i="1" s="1"/>
  <c r="X1245" i="1" s="1"/>
  <c r="F1246" i="1" s="1"/>
  <c r="N1246" i="1" l="1"/>
  <c r="H1246" i="1"/>
  <c r="I1246" i="1" l="1"/>
  <c r="J1246" i="1" s="1"/>
  <c r="L1246" i="1" s="1"/>
  <c r="R1246" i="1" s="1"/>
  <c r="V1246" i="1" s="1"/>
  <c r="D1247" i="1" s="1"/>
  <c r="Q1246" i="1" l="1"/>
  <c r="U1246" i="1" s="1"/>
  <c r="Y1246" i="1" s="1"/>
  <c r="G1247" i="1" s="1"/>
  <c r="K1246" i="1"/>
  <c r="M1246" i="1" s="1"/>
  <c r="S1246" i="1" s="1"/>
  <c r="W1246" i="1" s="1"/>
  <c r="E1247" i="1" s="1"/>
  <c r="P1246" i="1"/>
  <c r="T1246" i="1" s="1"/>
  <c r="X1246" i="1" s="1"/>
  <c r="F1247" i="1" s="1"/>
  <c r="N1247" i="1" s="1"/>
  <c r="O1247" i="1" l="1"/>
  <c r="H1247" i="1"/>
  <c r="I1247" i="1" l="1"/>
  <c r="J1247" i="1" s="1"/>
  <c r="L1247" i="1" s="1"/>
  <c r="R1247" i="1" s="1"/>
  <c r="V1247" i="1" s="1"/>
  <c r="D1248" i="1" s="1"/>
  <c r="K1247" i="1"/>
  <c r="M1247" i="1" s="1"/>
  <c r="S1247" i="1" s="1"/>
  <c r="W1247" i="1" s="1"/>
  <c r="E1248" i="1" s="1"/>
  <c r="P1247" i="1"/>
  <c r="T1247" i="1" s="1"/>
  <c r="X1247" i="1" s="1"/>
  <c r="F1248" i="1" s="1"/>
  <c r="Q1247" i="1" l="1"/>
  <c r="U1247" i="1" s="1"/>
  <c r="Y1247" i="1" s="1"/>
  <c r="G1248" i="1" s="1"/>
  <c r="O1248" i="1" s="1"/>
  <c r="N1248" i="1"/>
  <c r="H1248" i="1"/>
  <c r="I1248" i="1" s="1"/>
  <c r="P1248" i="1" l="1"/>
  <c r="T1248" i="1" s="1"/>
  <c r="X1248" i="1" s="1"/>
  <c r="F1249" i="1" s="1"/>
  <c r="J1248" i="1"/>
  <c r="L1248" i="1" s="1"/>
  <c r="R1248" i="1" s="1"/>
  <c r="V1248" i="1" s="1"/>
  <c r="D1249" i="1" s="1"/>
  <c r="K1248" i="1"/>
  <c r="M1248" i="1" s="1"/>
  <c r="S1248" i="1" s="1"/>
  <c r="W1248" i="1" s="1"/>
  <c r="E1249" i="1" s="1"/>
  <c r="Q1248" i="1"/>
  <c r="U1248" i="1" s="1"/>
  <c r="Y1248" i="1" s="1"/>
  <c r="G1249" i="1" s="1"/>
  <c r="N1249" i="1" l="1"/>
  <c r="H1249" i="1"/>
  <c r="I1249" i="1" s="1"/>
  <c r="J1249" i="1" s="1"/>
  <c r="L1249" i="1" s="1"/>
  <c r="R1249" i="1" s="1"/>
  <c r="V1249" i="1" s="1"/>
  <c r="D1250" i="1" s="1"/>
  <c r="O1249" i="1"/>
  <c r="K1249" i="1" l="1"/>
  <c r="M1249" i="1" s="1"/>
  <c r="S1249" i="1" s="1"/>
  <c r="W1249" i="1" s="1"/>
  <c r="E1250" i="1" s="1"/>
  <c r="H1250" i="1" s="1"/>
  <c r="I1250" i="1" s="1"/>
  <c r="K1250" i="1" s="1"/>
  <c r="M1250" i="1" s="1"/>
  <c r="S1250" i="1" s="1"/>
  <c r="W1250" i="1" s="1"/>
  <c r="E1251" i="1" s="1"/>
  <c r="Q1249" i="1"/>
  <c r="U1249" i="1" s="1"/>
  <c r="Y1249" i="1" s="1"/>
  <c r="G1250" i="1" s="1"/>
  <c r="P1249" i="1"/>
  <c r="T1249" i="1" s="1"/>
  <c r="X1249" i="1" s="1"/>
  <c r="F1250" i="1" s="1"/>
  <c r="N1250" i="1" s="1"/>
  <c r="O1250" i="1" l="1"/>
  <c r="P1250" i="1"/>
  <c r="T1250" i="1" s="1"/>
  <c r="X1250" i="1" s="1"/>
  <c r="F1251" i="1" s="1"/>
  <c r="Q1250" i="1"/>
  <c r="U1250" i="1" s="1"/>
  <c r="Y1250" i="1" s="1"/>
  <c r="G1251" i="1" s="1"/>
  <c r="O1251" i="1" s="1"/>
  <c r="J1250" i="1"/>
  <c r="L1250" i="1" s="1"/>
  <c r="R1250" i="1" s="1"/>
  <c r="V1250" i="1" s="1"/>
  <c r="D1251" i="1" s="1"/>
  <c r="N1251" i="1" l="1"/>
  <c r="H1251" i="1"/>
  <c r="I1251" i="1" l="1"/>
  <c r="J1251" i="1" s="1"/>
  <c r="L1251" i="1" s="1"/>
  <c r="R1251" i="1" s="1"/>
  <c r="V1251" i="1" s="1"/>
  <c r="D1252" i="1" s="1"/>
  <c r="K1251" i="1"/>
  <c r="M1251" i="1" s="1"/>
  <c r="S1251" i="1" s="1"/>
  <c r="W1251" i="1" s="1"/>
  <c r="E1252" i="1" s="1"/>
  <c r="Q1251" i="1"/>
  <c r="U1251" i="1" s="1"/>
  <c r="Y1251" i="1" s="1"/>
  <c r="G1252" i="1" s="1"/>
  <c r="H1252" i="1" l="1"/>
  <c r="I1252" i="1" s="1"/>
  <c r="J1252" i="1" s="1"/>
  <c r="L1252" i="1" s="1"/>
  <c r="O1252" i="1"/>
  <c r="P1251" i="1"/>
  <c r="T1251" i="1" s="1"/>
  <c r="X1251" i="1" s="1"/>
  <c r="F1252" i="1" s="1"/>
  <c r="Q1252" i="1" l="1"/>
  <c r="U1252" i="1" s="1"/>
  <c r="Y1252" i="1" s="1"/>
  <c r="G1253" i="1" s="1"/>
  <c r="R1252" i="1"/>
  <c r="V1252" i="1" s="1"/>
  <c r="D1253" i="1" s="1"/>
  <c r="N1252" i="1"/>
  <c r="P1252" i="1" s="1"/>
  <c r="T1252" i="1" s="1"/>
  <c r="X1252" i="1" s="1"/>
  <c r="F1253" i="1" s="1"/>
  <c r="N1253" i="1" s="1"/>
  <c r="K1252" i="1"/>
  <c r="M1252" i="1" s="1"/>
  <c r="S1252" i="1" s="1"/>
  <c r="W1252" i="1" s="1"/>
  <c r="E1253" i="1" s="1"/>
  <c r="O1253" i="1" l="1"/>
  <c r="H1253" i="1"/>
  <c r="I1253" i="1" l="1"/>
  <c r="Q1253" i="1" s="1"/>
  <c r="U1253" i="1" s="1"/>
  <c r="Y1253" i="1" s="1"/>
  <c r="G1254" i="1" s="1"/>
  <c r="P1253" i="1" l="1"/>
  <c r="T1253" i="1" s="1"/>
  <c r="X1253" i="1" s="1"/>
  <c r="F1254" i="1" s="1"/>
  <c r="K1253" i="1"/>
  <c r="M1253" i="1" s="1"/>
  <c r="S1253" i="1" s="1"/>
  <c r="W1253" i="1" s="1"/>
  <c r="E1254" i="1" s="1"/>
  <c r="J1253" i="1"/>
  <c r="L1253" i="1" s="1"/>
  <c r="R1253" i="1" s="1"/>
  <c r="V1253" i="1" s="1"/>
  <c r="D1254" i="1" s="1"/>
  <c r="N1254" i="1" l="1"/>
  <c r="H1254" i="1"/>
  <c r="I1254" i="1" s="1"/>
  <c r="O1254" i="1"/>
  <c r="K1254" i="1" l="1"/>
  <c r="M1254" i="1" s="1"/>
  <c r="S1254" i="1" s="1"/>
  <c r="W1254" i="1" s="1"/>
  <c r="E1255" i="1" s="1"/>
  <c r="Q1254" i="1"/>
  <c r="U1254" i="1" s="1"/>
  <c r="Y1254" i="1" s="1"/>
  <c r="G1255" i="1" s="1"/>
  <c r="J1254" i="1"/>
  <c r="L1254" i="1" s="1"/>
  <c r="R1254" i="1" s="1"/>
  <c r="V1254" i="1" s="1"/>
  <c r="D1255" i="1" s="1"/>
  <c r="P1254" i="1"/>
  <c r="T1254" i="1" s="1"/>
  <c r="X1254" i="1" s="1"/>
  <c r="F1255" i="1" s="1"/>
  <c r="O1255" i="1" l="1"/>
  <c r="N1255" i="1"/>
  <c r="H1255" i="1"/>
  <c r="I1255" i="1" l="1"/>
  <c r="K1255" i="1"/>
  <c r="M1255" i="1" s="1"/>
  <c r="S1255" i="1" s="1"/>
  <c r="W1255" i="1" s="1"/>
  <c r="E1256" i="1" s="1"/>
  <c r="P1255" i="1"/>
  <c r="T1255" i="1" s="1"/>
  <c r="X1255" i="1" s="1"/>
  <c r="F1256" i="1" s="1"/>
  <c r="J1255" i="1" l="1"/>
  <c r="L1255" i="1" s="1"/>
  <c r="R1255" i="1" s="1"/>
  <c r="V1255" i="1" s="1"/>
  <c r="D1256" i="1" s="1"/>
  <c r="Q1255" i="1"/>
  <c r="U1255" i="1" s="1"/>
  <c r="Y1255" i="1" s="1"/>
  <c r="G1256" i="1" s="1"/>
  <c r="O1256" i="1" s="1"/>
  <c r="H1256" i="1" l="1"/>
  <c r="N1256" i="1"/>
  <c r="I1256" i="1" l="1"/>
  <c r="J1256" i="1" s="1"/>
  <c r="L1256" i="1" s="1"/>
  <c r="R1256" i="1" s="1"/>
  <c r="V1256" i="1" s="1"/>
  <c r="D1257" i="1" s="1"/>
  <c r="K1256" i="1"/>
  <c r="M1256" i="1" s="1"/>
  <c r="S1256" i="1" s="1"/>
  <c r="W1256" i="1" s="1"/>
  <c r="E1257" i="1" s="1"/>
  <c r="P1256" i="1"/>
  <c r="T1256" i="1" s="1"/>
  <c r="X1256" i="1" s="1"/>
  <c r="F1257" i="1" s="1"/>
  <c r="Q1256" i="1"/>
  <c r="U1256" i="1" s="1"/>
  <c r="Y1256" i="1" s="1"/>
  <c r="G1257" i="1" s="1"/>
  <c r="O1257" i="1" l="1"/>
  <c r="N1257" i="1"/>
  <c r="H1257" i="1"/>
  <c r="I1257" i="1" s="1"/>
  <c r="K1257" i="1" s="1"/>
  <c r="M1257" i="1" s="1"/>
  <c r="S1257" i="1" s="1"/>
  <c r="W1257" i="1" s="1"/>
  <c r="E1258" i="1" s="1"/>
  <c r="J1257" i="1" l="1"/>
  <c r="L1257" i="1" s="1"/>
  <c r="R1257" i="1" s="1"/>
  <c r="V1257" i="1" s="1"/>
  <c r="D1258" i="1" s="1"/>
  <c r="P1257" i="1"/>
  <c r="T1257" i="1" s="1"/>
  <c r="X1257" i="1" s="1"/>
  <c r="F1258" i="1" s="1"/>
  <c r="Q1257" i="1"/>
  <c r="U1257" i="1" s="1"/>
  <c r="Y1257" i="1" s="1"/>
  <c r="G1258" i="1" s="1"/>
  <c r="O1258" i="1" s="1"/>
  <c r="N1258" i="1" l="1"/>
  <c r="H1258" i="1"/>
  <c r="I1258" i="1" l="1"/>
  <c r="J1258" i="1" s="1"/>
  <c r="L1258" i="1" s="1"/>
  <c r="R1258" i="1" s="1"/>
  <c r="V1258" i="1" s="1"/>
  <c r="D1259" i="1" s="1"/>
  <c r="K1258" i="1"/>
  <c r="M1258" i="1" s="1"/>
  <c r="S1258" i="1" s="1"/>
  <c r="W1258" i="1" s="1"/>
  <c r="E1259" i="1" s="1"/>
  <c r="Q1258" i="1"/>
  <c r="U1258" i="1" s="1"/>
  <c r="Y1258" i="1" s="1"/>
  <c r="G1259" i="1" s="1"/>
  <c r="H1259" i="1" l="1"/>
  <c r="I1259" i="1" s="1"/>
  <c r="K1259" i="1" s="1"/>
  <c r="M1259" i="1" s="1"/>
  <c r="S1259" i="1" s="1"/>
  <c r="W1259" i="1" s="1"/>
  <c r="E1260" i="1" s="1"/>
  <c r="O1259" i="1"/>
  <c r="P1258" i="1"/>
  <c r="T1258" i="1" s="1"/>
  <c r="X1258" i="1" s="1"/>
  <c r="F1259" i="1" s="1"/>
  <c r="N1259" i="1" s="1"/>
  <c r="P1259" i="1" l="1"/>
  <c r="T1259" i="1" s="1"/>
  <c r="X1259" i="1" s="1"/>
  <c r="F1260" i="1" s="1"/>
  <c r="Q1259" i="1"/>
  <c r="U1259" i="1" s="1"/>
  <c r="Y1259" i="1" s="1"/>
  <c r="G1260" i="1" s="1"/>
  <c r="O1260" i="1" s="1"/>
  <c r="J1259" i="1"/>
  <c r="L1259" i="1" s="1"/>
  <c r="R1259" i="1" s="1"/>
  <c r="V1259" i="1" s="1"/>
  <c r="D1260" i="1" s="1"/>
  <c r="H1260" i="1" l="1"/>
  <c r="N1260" i="1"/>
  <c r="I1260" i="1" l="1"/>
  <c r="K1260" i="1"/>
  <c r="M1260" i="1" s="1"/>
  <c r="S1260" i="1" s="1"/>
  <c r="W1260" i="1" s="1"/>
  <c r="E1261" i="1" s="1"/>
  <c r="Q1260" i="1" l="1"/>
  <c r="U1260" i="1" s="1"/>
  <c r="Y1260" i="1" s="1"/>
  <c r="G1261" i="1" s="1"/>
  <c r="O1261" i="1" s="1"/>
  <c r="J1260" i="1"/>
  <c r="L1260" i="1" s="1"/>
  <c r="R1260" i="1" s="1"/>
  <c r="V1260" i="1" s="1"/>
  <c r="D1261" i="1" s="1"/>
  <c r="P1260" i="1"/>
  <c r="T1260" i="1" s="1"/>
  <c r="X1260" i="1" s="1"/>
  <c r="F1261" i="1" s="1"/>
  <c r="N1261" i="1" l="1"/>
  <c r="H1261" i="1"/>
  <c r="I1261" i="1" s="1"/>
  <c r="K1261" i="1" s="1"/>
  <c r="M1261" i="1" s="1"/>
  <c r="S1261" i="1" s="1"/>
  <c r="W1261" i="1" s="1"/>
  <c r="E1262" i="1" s="1"/>
  <c r="J1261" i="1" l="1"/>
  <c r="L1261" i="1" s="1"/>
  <c r="R1261" i="1" s="1"/>
  <c r="V1261" i="1" s="1"/>
  <c r="D1262" i="1" s="1"/>
  <c r="P1261" i="1"/>
  <c r="T1261" i="1" s="1"/>
  <c r="X1261" i="1" s="1"/>
  <c r="F1262" i="1" s="1"/>
  <c r="Q1261" i="1"/>
  <c r="U1261" i="1" s="1"/>
  <c r="Y1261" i="1" s="1"/>
  <c r="G1262" i="1" s="1"/>
  <c r="O1262" i="1" s="1"/>
  <c r="N1262" i="1" l="1"/>
  <c r="H1262" i="1"/>
  <c r="I1262" i="1" l="1"/>
  <c r="J1262" i="1" s="1"/>
  <c r="L1262" i="1" s="1"/>
  <c r="R1262" i="1" s="1"/>
  <c r="V1262" i="1" s="1"/>
  <c r="D1263" i="1" s="1"/>
  <c r="K1262" i="1"/>
  <c r="M1262" i="1" s="1"/>
  <c r="S1262" i="1" s="1"/>
  <c r="W1262" i="1" s="1"/>
  <c r="E1263" i="1" s="1"/>
  <c r="P1262" i="1"/>
  <c r="T1262" i="1" s="1"/>
  <c r="X1262" i="1" s="1"/>
  <c r="F1263" i="1" s="1"/>
  <c r="Q1262" i="1"/>
  <c r="U1262" i="1" s="1"/>
  <c r="Y1262" i="1" s="1"/>
  <c r="G1263" i="1" s="1"/>
  <c r="O1263" i="1" l="1"/>
  <c r="N1263" i="1"/>
  <c r="H1263" i="1"/>
  <c r="I1263" i="1" s="1"/>
  <c r="J1263" i="1" l="1"/>
  <c r="L1263" i="1" s="1"/>
  <c r="R1263" i="1" s="1"/>
  <c r="V1263" i="1" s="1"/>
  <c r="D1264" i="1" s="1"/>
  <c r="P1263" i="1"/>
  <c r="T1263" i="1" s="1"/>
  <c r="X1263" i="1" s="1"/>
  <c r="F1264" i="1" s="1"/>
  <c r="K1263" i="1"/>
  <c r="M1263" i="1" s="1"/>
  <c r="S1263" i="1" s="1"/>
  <c r="W1263" i="1" s="1"/>
  <c r="E1264" i="1" s="1"/>
  <c r="Q1263" i="1"/>
  <c r="U1263" i="1" s="1"/>
  <c r="Y1263" i="1" s="1"/>
  <c r="G1264" i="1" s="1"/>
  <c r="O1264" i="1" l="1"/>
  <c r="H1264" i="1"/>
  <c r="I1264" i="1" s="1"/>
  <c r="J1264" i="1" s="1"/>
  <c r="L1264" i="1" s="1"/>
  <c r="R1264" i="1" s="1"/>
  <c r="V1264" i="1" s="1"/>
  <c r="D1265" i="1" s="1"/>
  <c r="N1264" i="1"/>
  <c r="P1264" i="1" l="1"/>
  <c r="T1264" i="1" s="1"/>
  <c r="X1264" i="1" s="1"/>
  <c r="F1265" i="1" s="1"/>
  <c r="N1265" i="1" s="1"/>
  <c r="K1264" i="1"/>
  <c r="M1264" i="1" s="1"/>
  <c r="S1264" i="1" s="1"/>
  <c r="W1264" i="1" s="1"/>
  <c r="E1265" i="1" s="1"/>
  <c r="H1265" i="1" s="1"/>
  <c r="Q1264" i="1"/>
  <c r="U1264" i="1" s="1"/>
  <c r="Y1264" i="1" s="1"/>
  <c r="G1265" i="1" s="1"/>
  <c r="I1265" i="1" l="1"/>
  <c r="J1265" i="1" s="1"/>
  <c r="L1265" i="1" s="1"/>
  <c r="R1265" i="1" s="1"/>
  <c r="V1265" i="1" s="1"/>
  <c r="D1266" i="1" s="1"/>
  <c r="P1265" i="1"/>
  <c r="T1265" i="1" s="1"/>
  <c r="X1265" i="1" s="1"/>
  <c r="F1266" i="1" s="1"/>
  <c r="O1265" i="1"/>
  <c r="K1265" i="1"/>
  <c r="M1265" i="1" s="1"/>
  <c r="S1265" i="1" s="1"/>
  <c r="W1265" i="1" s="1"/>
  <c r="E1266" i="1" s="1"/>
  <c r="N1266" i="1" l="1"/>
  <c r="H1266" i="1"/>
  <c r="I1266" i="1" s="1"/>
  <c r="Q1265" i="1"/>
  <c r="U1265" i="1" s="1"/>
  <c r="Y1265" i="1" s="1"/>
  <c r="G1266" i="1" s="1"/>
  <c r="O1266" i="1" s="1"/>
  <c r="Q1266" i="1" s="1"/>
  <c r="U1266" i="1" s="1"/>
  <c r="Y1266" i="1" s="1"/>
  <c r="G1267" i="1" s="1"/>
  <c r="K1266" i="1" l="1"/>
  <c r="M1266" i="1" s="1"/>
  <c r="S1266" i="1" s="1"/>
  <c r="W1266" i="1" s="1"/>
  <c r="E1267" i="1" s="1"/>
  <c r="J1266" i="1"/>
  <c r="L1266" i="1" s="1"/>
  <c r="R1266" i="1" s="1"/>
  <c r="V1266" i="1" s="1"/>
  <c r="D1267" i="1" s="1"/>
  <c r="P1266" i="1"/>
  <c r="T1266" i="1" s="1"/>
  <c r="X1266" i="1" s="1"/>
  <c r="F1267" i="1" s="1"/>
  <c r="H1267" i="1" l="1"/>
  <c r="I1267" i="1" s="1"/>
  <c r="J1267" i="1" s="1"/>
  <c r="L1267" i="1" s="1"/>
  <c r="R1267" i="1" s="1"/>
  <c r="V1267" i="1" s="1"/>
  <c r="D1268" i="1" s="1"/>
  <c r="N1267" i="1"/>
  <c r="O1267" i="1"/>
  <c r="Q1267" i="1" l="1"/>
  <c r="U1267" i="1" s="1"/>
  <c r="Y1267" i="1" s="1"/>
  <c r="G1268" i="1" s="1"/>
  <c r="K1267" i="1"/>
  <c r="M1267" i="1" s="1"/>
  <c r="S1267" i="1" s="1"/>
  <c r="W1267" i="1" s="1"/>
  <c r="E1268" i="1" s="1"/>
  <c r="H1268" i="1" s="1"/>
  <c r="I1268" i="1" s="1"/>
  <c r="J1268" i="1" s="1"/>
  <c r="L1268" i="1" s="1"/>
  <c r="R1268" i="1" s="1"/>
  <c r="V1268" i="1" s="1"/>
  <c r="D1269" i="1" s="1"/>
  <c r="P1267" i="1"/>
  <c r="T1267" i="1" s="1"/>
  <c r="X1267" i="1" s="1"/>
  <c r="F1268" i="1" s="1"/>
  <c r="N1268" i="1" s="1"/>
  <c r="O1268" i="1" l="1"/>
  <c r="P1268" i="1"/>
  <c r="T1268" i="1" s="1"/>
  <c r="X1268" i="1" s="1"/>
  <c r="F1269" i="1" s="1"/>
  <c r="K1268" i="1"/>
  <c r="M1268" i="1" s="1"/>
  <c r="S1268" i="1" s="1"/>
  <c r="W1268" i="1" s="1"/>
  <c r="E1269" i="1" s="1"/>
  <c r="H1269" i="1" s="1"/>
  <c r="N1269" i="1"/>
  <c r="Q1268" i="1"/>
  <c r="U1268" i="1" s="1"/>
  <c r="Y1268" i="1" s="1"/>
  <c r="G1269" i="1" s="1"/>
  <c r="O1269" i="1" s="1"/>
  <c r="I1269" i="1" l="1"/>
  <c r="J1269" i="1" s="1"/>
  <c r="L1269" i="1" s="1"/>
  <c r="R1269" i="1" s="1"/>
  <c r="V1269" i="1" s="1"/>
  <c r="D1270" i="1" s="1"/>
  <c r="K1269" i="1"/>
  <c r="M1269" i="1" s="1"/>
  <c r="S1269" i="1" s="1"/>
  <c r="W1269" i="1" s="1"/>
  <c r="E1270" i="1" s="1"/>
  <c r="Q1269" i="1"/>
  <c r="U1269" i="1" s="1"/>
  <c r="Y1269" i="1" s="1"/>
  <c r="G1270" i="1" s="1"/>
  <c r="P1269" i="1"/>
  <c r="T1269" i="1" s="1"/>
  <c r="X1269" i="1" s="1"/>
  <c r="F1270" i="1" s="1"/>
  <c r="N1270" i="1" l="1"/>
  <c r="O1270" i="1"/>
  <c r="H1270" i="1"/>
  <c r="I1270" i="1" l="1"/>
  <c r="Q1270" i="1" s="1"/>
  <c r="U1270" i="1" s="1"/>
  <c r="Y1270" i="1" s="1"/>
  <c r="G1271" i="1" s="1"/>
  <c r="P1270" i="1"/>
  <c r="T1270" i="1" s="1"/>
  <c r="X1270" i="1" s="1"/>
  <c r="F1271" i="1" s="1"/>
  <c r="K1270" i="1" l="1"/>
  <c r="M1270" i="1" s="1"/>
  <c r="S1270" i="1" s="1"/>
  <c r="W1270" i="1" s="1"/>
  <c r="E1271" i="1" s="1"/>
  <c r="O1271" i="1" s="1"/>
  <c r="J1270" i="1"/>
  <c r="L1270" i="1" s="1"/>
  <c r="R1270" i="1" s="1"/>
  <c r="V1270" i="1" s="1"/>
  <c r="D1271" i="1" s="1"/>
  <c r="N1271" i="1" l="1"/>
  <c r="H1271" i="1"/>
  <c r="I1271" i="1" s="1"/>
  <c r="K1271" i="1" s="1"/>
  <c r="M1271" i="1" s="1"/>
  <c r="S1271" i="1" s="1"/>
  <c r="W1271" i="1" s="1"/>
  <c r="E1272" i="1" s="1"/>
  <c r="Q1271" i="1" l="1"/>
  <c r="U1271" i="1" s="1"/>
  <c r="Y1271" i="1" s="1"/>
  <c r="G1272" i="1" s="1"/>
  <c r="O1272" i="1" s="1"/>
  <c r="J1271" i="1"/>
  <c r="L1271" i="1" s="1"/>
  <c r="R1271" i="1" s="1"/>
  <c r="V1271" i="1" s="1"/>
  <c r="D1272" i="1" s="1"/>
  <c r="P1271" i="1"/>
  <c r="T1271" i="1" s="1"/>
  <c r="X1271" i="1" s="1"/>
  <c r="F1272" i="1" s="1"/>
  <c r="N1272" i="1" l="1"/>
  <c r="H1272" i="1"/>
  <c r="I1272" i="1" l="1"/>
  <c r="K1272" i="1"/>
  <c r="M1272" i="1" s="1"/>
  <c r="S1272" i="1" s="1"/>
  <c r="W1272" i="1" s="1"/>
  <c r="E1273" i="1" s="1"/>
  <c r="P1272" i="1"/>
  <c r="T1272" i="1" s="1"/>
  <c r="X1272" i="1" s="1"/>
  <c r="F1273" i="1" s="1"/>
  <c r="Q1272" i="1" l="1"/>
  <c r="U1272" i="1" s="1"/>
  <c r="Y1272" i="1" s="1"/>
  <c r="G1273" i="1" s="1"/>
  <c r="O1273" i="1" s="1"/>
  <c r="J1272" i="1"/>
  <c r="L1272" i="1" s="1"/>
  <c r="R1272" i="1" s="1"/>
  <c r="V1272" i="1" s="1"/>
  <c r="D1273" i="1" s="1"/>
  <c r="H1273" i="1" l="1"/>
  <c r="I1273" i="1" s="1"/>
  <c r="K1273" i="1" s="1"/>
  <c r="M1273" i="1" s="1"/>
  <c r="S1273" i="1" s="1"/>
  <c r="W1273" i="1" s="1"/>
  <c r="E1274" i="1" s="1"/>
  <c r="N1273" i="1"/>
  <c r="J1273" i="1" l="1"/>
  <c r="L1273" i="1" s="1"/>
  <c r="R1273" i="1" s="1"/>
  <c r="V1273" i="1" s="1"/>
  <c r="D1274" i="1" s="1"/>
  <c r="H1274" i="1" s="1"/>
  <c r="I1274" i="1" s="1"/>
  <c r="J1274" i="1" s="1"/>
  <c r="L1274" i="1" s="1"/>
  <c r="R1274" i="1" s="1"/>
  <c r="V1274" i="1" s="1"/>
  <c r="D1275" i="1" s="1"/>
  <c r="P1273" i="1"/>
  <c r="T1273" i="1" s="1"/>
  <c r="X1273" i="1" s="1"/>
  <c r="F1274" i="1" s="1"/>
  <c r="N1274" i="1" s="1"/>
  <c r="Q1273" i="1"/>
  <c r="U1273" i="1" s="1"/>
  <c r="Y1273" i="1" s="1"/>
  <c r="G1274" i="1" s="1"/>
  <c r="O1274" i="1" s="1"/>
  <c r="Q1274" i="1" l="1"/>
  <c r="U1274" i="1" s="1"/>
  <c r="Y1274" i="1" s="1"/>
  <c r="G1275" i="1" s="1"/>
  <c r="P1274" i="1"/>
  <c r="T1274" i="1" s="1"/>
  <c r="X1274" i="1" s="1"/>
  <c r="F1275" i="1" s="1"/>
  <c r="N1275" i="1" s="1"/>
  <c r="K1274" i="1"/>
  <c r="M1274" i="1" s="1"/>
  <c r="S1274" i="1" s="1"/>
  <c r="W1274" i="1" s="1"/>
  <c r="E1275" i="1" s="1"/>
  <c r="O1275" i="1" l="1"/>
  <c r="H1275" i="1"/>
  <c r="I1275" i="1" l="1"/>
  <c r="P1275" i="1" s="1"/>
  <c r="T1275" i="1" s="1"/>
  <c r="X1275" i="1" s="1"/>
  <c r="F1276" i="1" s="1"/>
  <c r="Q1275" i="1"/>
  <c r="U1275" i="1" s="1"/>
  <c r="Y1275" i="1" s="1"/>
  <c r="G1276" i="1" s="1"/>
  <c r="J1275" i="1" l="1"/>
  <c r="L1275" i="1" s="1"/>
  <c r="R1275" i="1" s="1"/>
  <c r="V1275" i="1" s="1"/>
  <c r="D1276" i="1" s="1"/>
  <c r="K1275" i="1"/>
  <c r="M1275" i="1" s="1"/>
  <c r="S1275" i="1" s="1"/>
  <c r="W1275" i="1" s="1"/>
  <c r="E1276" i="1" s="1"/>
  <c r="O1276" i="1" l="1"/>
  <c r="N1276" i="1"/>
  <c r="H1276" i="1"/>
  <c r="I1276" i="1" s="1"/>
  <c r="Q1276" i="1" s="1"/>
  <c r="U1276" i="1" s="1"/>
  <c r="Y1276" i="1" s="1"/>
  <c r="G1277" i="1" s="1"/>
  <c r="J1276" i="1" l="1"/>
  <c r="L1276" i="1" s="1"/>
  <c r="R1276" i="1" s="1"/>
  <c r="V1276" i="1" s="1"/>
  <c r="D1277" i="1" s="1"/>
  <c r="K1276" i="1"/>
  <c r="M1276" i="1" s="1"/>
  <c r="S1276" i="1" s="1"/>
  <c r="W1276" i="1" s="1"/>
  <c r="E1277" i="1" s="1"/>
  <c r="P1276" i="1"/>
  <c r="T1276" i="1" s="1"/>
  <c r="X1276" i="1" s="1"/>
  <c r="F1277" i="1" s="1"/>
  <c r="N1277" i="1" s="1"/>
  <c r="O1277" i="1" l="1"/>
  <c r="H1277" i="1"/>
  <c r="I1277" i="1" s="1"/>
  <c r="J1277" i="1" l="1"/>
  <c r="L1277" i="1" s="1"/>
  <c r="R1277" i="1" s="1"/>
  <c r="V1277" i="1" s="1"/>
  <c r="D1278" i="1" s="1"/>
  <c r="Q1277" i="1"/>
  <c r="U1277" i="1" s="1"/>
  <c r="Y1277" i="1" s="1"/>
  <c r="G1278" i="1" s="1"/>
  <c r="K1277" i="1"/>
  <c r="M1277" i="1" s="1"/>
  <c r="S1277" i="1" s="1"/>
  <c r="W1277" i="1" s="1"/>
  <c r="E1278" i="1" s="1"/>
  <c r="P1277" i="1"/>
  <c r="T1277" i="1" s="1"/>
  <c r="X1277" i="1" s="1"/>
  <c r="F1278" i="1" s="1"/>
  <c r="O1278" i="1" l="1"/>
  <c r="N1278" i="1"/>
  <c r="H1278" i="1"/>
  <c r="I1278" i="1" s="1"/>
  <c r="J1278" i="1" s="1"/>
  <c r="L1278" i="1" s="1"/>
  <c r="R1278" i="1" s="1"/>
  <c r="V1278" i="1" s="1"/>
  <c r="D1279" i="1" s="1"/>
  <c r="P1278" i="1" l="1"/>
  <c r="T1278" i="1" s="1"/>
  <c r="X1278" i="1" s="1"/>
  <c r="F1279" i="1" s="1"/>
  <c r="N1279" i="1" s="1"/>
  <c r="K1278" i="1"/>
  <c r="M1278" i="1" s="1"/>
  <c r="S1278" i="1" s="1"/>
  <c r="W1278" i="1" s="1"/>
  <c r="E1279" i="1" s="1"/>
  <c r="Q1278" i="1"/>
  <c r="U1278" i="1" s="1"/>
  <c r="Y1278" i="1" s="1"/>
  <c r="G1279" i="1" s="1"/>
  <c r="O1279" i="1" l="1"/>
  <c r="H1279" i="1"/>
  <c r="I1279" i="1" l="1"/>
  <c r="Q1279" i="1" s="1"/>
  <c r="U1279" i="1" s="1"/>
  <c r="Y1279" i="1" s="1"/>
  <c r="G1280" i="1" s="1"/>
  <c r="K1279" i="1"/>
  <c r="M1279" i="1" s="1"/>
  <c r="S1279" i="1" s="1"/>
  <c r="W1279" i="1" s="1"/>
  <c r="E1280" i="1" s="1"/>
  <c r="P1279" i="1"/>
  <c r="T1279" i="1" s="1"/>
  <c r="X1279" i="1" s="1"/>
  <c r="F1280" i="1" s="1"/>
  <c r="J1279" i="1" l="1"/>
  <c r="L1279" i="1" s="1"/>
  <c r="R1279" i="1" s="1"/>
  <c r="V1279" i="1" s="1"/>
  <c r="D1280" i="1" s="1"/>
  <c r="N1280" i="1" s="1"/>
  <c r="O1280" i="1"/>
  <c r="H1280" i="1" l="1"/>
  <c r="I1280" i="1" s="1"/>
  <c r="K1280" i="1" s="1"/>
  <c r="M1280" i="1" s="1"/>
  <c r="S1280" i="1" s="1"/>
  <c r="W1280" i="1" s="1"/>
  <c r="E1281" i="1" s="1"/>
  <c r="Q1280" i="1"/>
  <c r="U1280" i="1" s="1"/>
  <c r="Y1280" i="1" s="1"/>
  <c r="G1281" i="1" s="1"/>
  <c r="J1280" i="1"/>
  <c r="L1280" i="1" s="1"/>
  <c r="R1280" i="1" s="1"/>
  <c r="V1280" i="1" s="1"/>
  <c r="D1281" i="1" s="1"/>
  <c r="P1280" i="1"/>
  <c r="T1280" i="1" s="1"/>
  <c r="X1280" i="1" s="1"/>
  <c r="F1281" i="1" s="1"/>
  <c r="O1281" i="1" l="1"/>
  <c r="N1281" i="1"/>
  <c r="H1281" i="1"/>
  <c r="I1281" i="1" l="1"/>
  <c r="J1281" i="1" s="1"/>
  <c r="L1281" i="1" s="1"/>
  <c r="R1281" i="1" s="1"/>
  <c r="V1281" i="1" s="1"/>
  <c r="D1282" i="1" s="1"/>
  <c r="K1281" i="1"/>
  <c r="M1281" i="1" s="1"/>
  <c r="S1281" i="1" s="1"/>
  <c r="W1281" i="1" s="1"/>
  <c r="E1282" i="1" s="1"/>
  <c r="Q1281" i="1"/>
  <c r="U1281" i="1" s="1"/>
  <c r="Y1281" i="1" s="1"/>
  <c r="G1282" i="1" s="1"/>
  <c r="P1281" i="1"/>
  <c r="T1281" i="1" s="1"/>
  <c r="X1281" i="1" s="1"/>
  <c r="F1282" i="1" s="1"/>
  <c r="O1282" i="1" l="1"/>
  <c r="H1282" i="1"/>
  <c r="I1282" i="1" s="1"/>
  <c r="K1282" i="1" s="1"/>
  <c r="M1282" i="1" s="1"/>
  <c r="S1282" i="1" s="1"/>
  <c r="W1282" i="1" s="1"/>
  <c r="E1283" i="1" s="1"/>
  <c r="N1282" i="1"/>
  <c r="P1282" i="1" l="1"/>
  <c r="T1282" i="1" s="1"/>
  <c r="X1282" i="1" s="1"/>
  <c r="F1283" i="1" s="1"/>
  <c r="J1282" i="1"/>
  <c r="L1282" i="1" s="1"/>
  <c r="R1282" i="1" s="1"/>
  <c r="V1282" i="1" s="1"/>
  <c r="D1283" i="1" s="1"/>
  <c r="H1283" i="1" s="1"/>
  <c r="I1283" i="1" s="1"/>
  <c r="J1283" i="1" s="1"/>
  <c r="L1283" i="1" s="1"/>
  <c r="R1283" i="1" s="1"/>
  <c r="V1283" i="1" s="1"/>
  <c r="D1284" i="1" s="1"/>
  <c r="Q1282" i="1"/>
  <c r="U1282" i="1" s="1"/>
  <c r="Y1282" i="1" s="1"/>
  <c r="G1283" i="1" s="1"/>
  <c r="O1283" i="1" s="1"/>
  <c r="Q1283" i="1" l="1"/>
  <c r="U1283" i="1" s="1"/>
  <c r="Y1283" i="1" s="1"/>
  <c r="G1284" i="1" s="1"/>
  <c r="N1283" i="1"/>
  <c r="K1283" i="1"/>
  <c r="M1283" i="1" s="1"/>
  <c r="S1283" i="1" s="1"/>
  <c r="W1283" i="1" s="1"/>
  <c r="E1284" i="1" s="1"/>
  <c r="H1284" i="1" s="1"/>
  <c r="I1284" i="1" s="1"/>
  <c r="P1283" i="1"/>
  <c r="T1283" i="1" s="1"/>
  <c r="X1283" i="1" s="1"/>
  <c r="F1284" i="1" s="1"/>
  <c r="N1284" i="1" s="1"/>
  <c r="J1284" i="1" l="1"/>
  <c r="L1284" i="1" s="1"/>
  <c r="R1284" i="1" s="1"/>
  <c r="V1284" i="1" s="1"/>
  <c r="D1285" i="1" s="1"/>
  <c r="P1284" i="1"/>
  <c r="T1284" i="1" s="1"/>
  <c r="X1284" i="1" s="1"/>
  <c r="F1285" i="1" s="1"/>
  <c r="O1284" i="1"/>
  <c r="Q1284" i="1" s="1"/>
  <c r="U1284" i="1" s="1"/>
  <c r="Y1284" i="1" s="1"/>
  <c r="G1285" i="1" s="1"/>
  <c r="K1284" i="1"/>
  <c r="M1284" i="1" s="1"/>
  <c r="S1284" i="1" s="1"/>
  <c r="W1284" i="1" s="1"/>
  <c r="E1285" i="1" s="1"/>
  <c r="N1285" i="1" l="1"/>
  <c r="O1285" i="1"/>
  <c r="H1285" i="1"/>
  <c r="I1285" i="1" l="1"/>
  <c r="K1285" i="1" s="1"/>
  <c r="M1285" i="1" s="1"/>
  <c r="S1285" i="1" s="1"/>
  <c r="W1285" i="1" s="1"/>
  <c r="E1286" i="1" s="1"/>
  <c r="P1285" i="1"/>
  <c r="T1285" i="1" s="1"/>
  <c r="X1285" i="1" s="1"/>
  <c r="F1286" i="1" s="1"/>
  <c r="Q1285" i="1"/>
  <c r="U1285" i="1" s="1"/>
  <c r="Y1285" i="1" s="1"/>
  <c r="G1286" i="1" s="1"/>
  <c r="O1286" i="1" l="1"/>
  <c r="J1285" i="1"/>
  <c r="L1285" i="1" s="1"/>
  <c r="R1285" i="1" s="1"/>
  <c r="V1285" i="1" s="1"/>
  <c r="D1286" i="1" s="1"/>
  <c r="H1286" i="1" l="1"/>
  <c r="N1286" i="1"/>
  <c r="I1286" i="1" l="1"/>
  <c r="K1286" i="1" l="1"/>
  <c r="M1286" i="1" s="1"/>
  <c r="S1286" i="1" s="1"/>
  <c r="W1286" i="1" s="1"/>
  <c r="E1287" i="1" s="1"/>
  <c r="J1286" i="1"/>
  <c r="L1286" i="1" s="1"/>
  <c r="R1286" i="1" s="1"/>
  <c r="V1286" i="1" s="1"/>
  <c r="D1287" i="1" s="1"/>
  <c r="Q1286" i="1"/>
  <c r="U1286" i="1" s="1"/>
  <c r="Y1286" i="1" s="1"/>
  <c r="G1287" i="1" s="1"/>
  <c r="P1286" i="1"/>
  <c r="T1286" i="1" s="1"/>
  <c r="X1286" i="1" s="1"/>
  <c r="F1287" i="1" s="1"/>
  <c r="H1287" i="1" l="1"/>
  <c r="I1287" i="1" s="1"/>
  <c r="J1287" i="1" s="1"/>
  <c r="L1287" i="1" s="1"/>
  <c r="R1287" i="1" s="1"/>
  <c r="V1287" i="1" s="1"/>
  <c r="D1288" i="1" s="1"/>
  <c r="N1287" i="1"/>
  <c r="O1287" i="1"/>
  <c r="Q1287" i="1" l="1"/>
  <c r="U1287" i="1" s="1"/>
  <c r="Y1287" i="1" s="1"/>
  <c r="G1288" i="1" s="1"/>
  <c r="K1287" i="1"/>
  <c r="M1287" i="1" s="1"/>
  <c r="S1287" i="1" s="1"/>
  <c r="W1287" i="1" s="1"/>
  <c r="E1288" i="1" s="1"/>
  <c r="H1288" i="1" s="1"/>
  <c r="I1288" i="1" s="1"/>
  <c r="P1287" i="1"/>
  <c r="T1287" i="1" s="1"/>
  <c r="X1287" i="1" s="1"/>
  <c r="F1288" i="1" s="1"/>
  <c r="N1288" i="1" s="1"/>
  <c r="P1288" i="1" l="1"/>
  <c r="T1288" i="1" s="1"/>
  <c r="X1288" i="1" s="1"/>
  <c r="F1289" i="1" s="1"/>
  <c r="J1288" i="1"/>
  <c r="L1288" i="1" s="1"/>
  <c r="R1288" i="1" s="1"/>
  <c r="V1288" i="1" s="1"/>
  <c r="D1289" i="1" s="1"/>
  <c r="O1288" i="1"/>
  <c r="Q1288" i="1" s="1"/>
  <c r="U1288" i="1" s="1"/>
  <c r="Y1288" i="1" s="1"/>
  <c r="G1289" i="1" s="1"/>
  <c r="K1288" i="1"/>
  <c r="M1288" i="1" s="1"/>
  <c r="S1288" i="1" s="1"/>
  <c r="W1288" i="1" s="1"/>
  <c r="E1289" i="1" s="1"/>
  <c r="O1289" i="1" l="1"/>
  <c r="H1289" i="1"/>
  <c r="I1289" i="1" s="1"/>
  <c r="J1289" i="1" s="1"/>
  <c r="L1289" i="1" s="1"/>
  <c r="R1289" i="1" s="1"/>
  <c r="V1289" i="1" s="1"/>
  <c r="D1290" i="1" s="1"/>
  <c r="N1289" i="1"/>
  <c r="P1289" i="1" l="1"/>
  <c r="T1289" i="1" s="1"/>
  <c r="X1289" i="1" s="1"/>
  <c r="F1290" i="1" s="1"/>
  <c r="N1290" i="1" s="1"/>
  <c r="K1289" i="1"/>
  <c r="M1289" i="1" s="1"/>
  <c r="S1289" i="1" s="1"/>
  <c r="W1289" i="1" s="1"/>
  <c r="E1290" i="1" s="1"/>
  <c r="Q1289" i="1"/>
  <c r="U1289" i="1" s="1"/>
  <c r="Y1289" i="1" s="1"/>
  <c r="G1290" i="1" s="1"/>
  <c r="O1290" i="1" l="1"/>
  <c r="H1290" i="1"/>
  <c r="I1290" i="1" l="1"/>
  <c r="P1290" i="1" s="1"/>
  <c r="T1290" i="1" s="1"/>
  <c r="X1290" i="1" s="1"/>
  <c r="F1291" i="1" s="1"/>
  <c r="Q1290" i="1" l="1"/>
  <c r="U1290" i="1" s="1"/>
  <c r="Y1290" i="1" s="1"/>
  <c r="G1291" i="1" s="1"/>
  <c r="J1290" i="1"/>
  <c r="L1290" i="1" s="1"/>
  <c r="R1290" i="1" s="1"/>
  <c r="V1290" i="1" s="1"/>
  <c r="D1291" i="1" s="1"/>
  <c r="K1290" i="1"/>
  <c r="M1290" i="1" s="1"/>
  <c r="S1290" i="1" s="1"/>
  <c r="W1290" i="1" s="1"/>
  <c r="E1291" i="1" s="1"/>
  <c r="O1291" i="1" l="1"/>
  <c r="H1291" i="1"/>
  <c r="I1291" i="1" s="1"/>
  <c r="J1291" i="1" s="1"/>
  <c r="L1291" i="1" s="1"/>
  <c r="R1291" i="1" s="1"/>
  <c r="V1291" i="1" s="1"/>
  <c r="D1292" i="1" s="1"/>
  <c r="N1291" i="1"/>
  <c r="P1291" i="1" l="1"/>
  <c r="T1291" i="1" s="1"/>
  <c r="X1291" i="1" s="1"/>
  <c r="F1292" i="1" s="1"/>
  <c r="N1292" i="1" s="1"/>
  <c r="Q1291" i="1"/>
  <c r="U1291" i="1" s="1"/>
  <c r="Y1291" i="1" s="1"/>
  <c r="G1292" i="1" s="1"/>
  <c r="K1291" i="1"/>
  <c r="M1291" i="1" s="1"/>
  <c r="S1291" i="1" s="1"/>
  <c r="W1291" i="1" s="1"/>
  <c r="E1292" i="1" s="1"/>
  <c r="H1292" i="1" s="1"/>
  <c r="I1292" i="1" s="1"/>
  <c r="J1292" i="1" s="1"/>
  <c r="L1292" i="1" s="1"/>
  <c r="R1292" i="1" s="1"/>
  <c r="V1292" i="1" s="1"/>
  <c r="D1293" i="1" s="1"/>
  <c r="O1292" i="1" l="1"/>
  <c r="Q1292" i="1" s="1"/>
  <c r="U1292" i="1" s="1"/>
  <c r="Y1292" i="1" s="1"/>
  <c r="G1293" i="1" s="1"/>
  <c r="K1292" i="1"/>
  <c r="M1292" i="1" s="1"/>
  <c r="S1292" i="1" s="1"/>
  <c r="W1292" i="1" s="1"/>
  <c r="E1293" i="1" s="1"/>
  <c r="O1293" i="1" s="1"/>
  <c r="P1292" i="1"/>
  <c r="T1292" i="1" s="1"/>
  <c r="X1292" i="1" s="1"/>
  <c r="F1293" i="1" s="1"/>
  <c r="N1293" i="1" s="1"/>
  <c r="H1293" i="1" l="1"/>
  <c r="I1293" i="1" l="1"/>
  <c r="K1293" i="1" s="1"/>
  <c r="M1293" i="1" s="1"/>
  <c r="S1293" i="1" s="1"/>
  <c r="W1293" i="1" s="1"/>
  <c r="E1294" i="1" s="1"/>
  <c r="P1293" i="1" l="1"/>
  <c r="T1293" i="1" s="1"/>
  <c r="X1293" i="1" s="1"/>
  <c r="F1294" i="1" s="1"/>
  <c r="J1293" i="1"/>
  <c r="L1293" i="1" s="1"/>
  <c r="R1293" i="1" s="1"/>
  <c r="V1293" i="1" s="1"/>
  <c r="D1294" i="1" s="1"/>
  <c r="Q1293" i="1"/>
  <c r="U1293" i="1" s="1"/>
  <c r="Y1293" i="1" s="1"/>
  <c r="G1294" i="1" s="1"/>
  <c r="O1294" i="1" s="1"/>
  <c r="N1294" i="1" l="1"/>
  <c r="H1294" i="1"/>
  <c r="I1294" i="1" l="1"/>
  <c r="P1294" i="1" s="1"/>
  <c r="T1294" i="1" s="1"/>
  <c r="X1294" i="1" s="1"/>
  <c r="F1295" i="1" s="1"/>
  <c r="Q1294" i="1" l="1"/>
  <c r="U1294" i="1" s="1"/>
  <c r="Y1294" i="1" s="1"/>
  <c r="G1295" i="1" s="1"/>
  <c r="K1294" i="1"/>
  <c r="M1294" i="1" s="1"/>
  <c r="S1294" i="1" s="1"/>
  <c r="W1294" i="1" s="1"/>
  <c r="E1295" i="1" s="1"/>
  <c r="O1295" i="1" s="1"/>
  <c r="J1294" i="1"/>
  <c r="L1294" i="1" s="1"/>
  <c r="R1294" i="1" s="1"/>
  <c r="V1294" i="1" s="1"/>
  <c r="D1295" i="1" s="1"/>
  <c r="N1295" i="1" l="1"/>
  <c r="H1295" i="1"/>
  <c r="I1295" i="1" s="1"/>
  <c r="K1295" i="1" s="1"/>
  <c r="M1295" i="1" s="1"/>
  <c r="S1295" i="1" s="1"/>
  <c r="W1295" i="1" s="1"/>
  <c r="E1296" i="1" s="1"/>
  <c r="J1295" i="1" l="1"/>
  <c r="L1295" i="1" s="1"/>
  <c r="R1295" i="1" s="1"/>
  <c r="V1295" i="1" s="1"/>
  <c r="D1296" i="1" s="1"/>
  <c r="Q1295" i="1"/>
  <c r="U1295" i="1" s="1"/>
  <c r="Y1295" i="1" s="1"/>
  <c r="G1296" i="1" s="1"/>
  <c r="P1295" i="1"/>
  <c r="T1295" i="1" s="1"/>
  <c r="X1295" i="1" s="1"/>
  <c r="F1296" i="1" s="1"/>
  <c r="N1296" i="1" s="1"/>
  <c r="H1296" i="1"/>
  <c r="I1296" i="1" s="1"/>
  <c r="O1296" i="1"/>
  <c r="K1296" i="1" l="1"/>
  <c r="M1296" i="1" s="1"/>
  <c r="S1296" i="1" s="1"/>
  <c r="W1296" i="1" s="1"/>
  <c r="E1297" i="1" s="1"/>
  <c r="Q1296" i="1"/>
  <c r="U1296" i="1" s="1"/>
  <c r="Y1296" i="1" s="1"/>
  <c r="G1297" i="1" s="1"/>
  <c r="J1296" i="1"/>
  <c r="L1296" i="1" s="1"/>
  <c r="R1296" i="1" s="1"/>
  <c r="V1296" i="1" s="1"/>
  <c r="D1297" i="1" s="1"/>
  <c r="P1296" i="1"/>
  <c r="T1296" i="1" s="1"/>
  <c r="X1296" i="1" s="1"/>
  <c r="F1297" i="1" s="1"/>
  <c r="H1297" i="1" l="1"/>
  <c r="I1297" i="1" s="1"/>
  <c r="K1297" i="1" s="1"/>
  <c r="M1297" i="1" s="1"/>
  <c r="S1297" i="1" s="1"/>
  <c r="W1297" i="1" s="1"/>
  <c r="E1298" i="1" s="1"/>
  <c r="N1297" i="1"/>
  <c r="O1297" i="1"/>
  <c r="J1297" i="1" l="1"/>
  <c r="L1297" i="1" s="1"/>
  <c r="R1297" i="1" s="1"/>
  <c r="V1297" i="1" s="1"/>
  <c r="D1298" i="1" s="1"/>
  <c r="Q1297" i="1"/>
  <c r="U1297" i="1" s="1"/>
  <c r="Y1297" i="1" s="1"/>
  <c r="G1298" i="1" s="1"/>
  <c r="O1298" i="1" s="1"/>
  <c r="P1297" i="1"/>
  <c r="T1297" i="1" s="1"/>
  <c r="X1297" i="1" s="1"/>
  <c r="F1298" i="1" s="1"/>
  <c r="N1298" i="1" l="1"/>
  <c r="H1298" i="1"/>
  <c r="I1298" i="1" l="1"/>
  <c r="J1298" i="1" s="1"/>
  <c r="L1298" i="1" s="1"/>
  <c r="R1298" i="1" s="1"/>
  <c r="V1298" i="1" s="1"/>
  <c r="D1299" i="1" s="1"/>
  <c r="Q1298" i="1" l="1"/>
  <c r="U1298" i="1" s="1"/>
  <c r="Y1298" i="1" s="1"/>
  <c r="G1299" i="1" s="1"/>
  <c r="K1298" i="1"/>
  <c r="M1298" i="1" s="1"/>
  <c r="S1298" i="1" s="1"/>
  <c r="W1298" i="1" s="1"/>
  <c r="E1299" i="1" s="1"/>
  <c r="O1299" i="1" s="1"/>
  <c r="P1298" i="1"/>
  <c r="T1298" i="1" s="1"/>
  <c r="X1298" i="1" s="1"/>
  <c r="F1299" i="1" s="1"/>
  <c r="N1299" i="1" s="1"/>
  <c r="H1299" i="1" l="1"/>
  <c r="I1299" i="1" l="1"/>
  <c r="K1299" i="1" s="1"/>
  <c r="M1299" i="1" s="1"/>
  <c r="S1299" i="1" s="1"/>
  <c r="W1299" i="1" s="1"/>
  <c r="E1300" i="1" s="1"/>
  <c r="P1299" i="1" l="1"/>
  <c r="T1299" i="1" s="1"/>
  <c r="X1299" i="1" s="1"/>
  <c r="F1300" i="1" s="1"/>
  <c r="J1299" i="1"/>
  <c r="L1299" i="1" s="1"/>
  <c r="R1299" i="1" s="1"/>
  <c r="V1299" i="1" s="1"/>
  <c r="D1300" i="1" s="1"/>
  <c r="Q1299" i="1"/>
  <c r="U1299" i="1" s="1"/>
  <c r="Y1299" i="1" s="1"/>
  <c r="G1300" i="1" s="1"/>
  <c r="O1300" i="1" s="1"/>
  <c r="N1300" i="1" l="1"/>
  <c r="H1300" i="1"/>
  <c r="I1300" i="1" l="1"/>
  <c r="J1300" i="1" s="1"/>
  <c r="L1300" i="1" s="1"/>
  <c r="R1300" i="1" s="1"/>
  <c r="V1300" i="1" s="1"/>
  <c r="D1301" i="1" s="1"/>
  <c r="Q1300" i="1" l="1"/>
  <c r="U1300" i="1" s="1"/>
  <c r="Y1300" i="1" s="1"/>
  <c r="G1301" i="1" s="1"/>
  <c r="K1300" i="1"/>
  <c r="M1300" i="1" s="1"/>
  <c r="S1300" i="1" s="1"/>
  <c r="W1300" i="1" s="1"/>
  <c r="E1301" i="1" s="1"/>
  <c r="P1300" i="1"/>
  <c r="T1300" i="1" s="1"/>
  <c r="X1300" i="1" s="1"/>
  <c r="F1301" i="1" s="1"/>
  <c r="N1301" i="1" s="1"/>
  <c r="O1301" i="1" l="1"/>
  <c r="H1301" i="1"/>
  <c r="I1301" i="1" l="1"/>
  <c r="Q1301" i="1" s="1"/>
  <c r="U1301" i="1" s="1"/>
  <c r="Y1301" i="1" s="1"/>
  <c r="G1302" i="1" s="1"/>
  <c r="K1301" i="1"/>
  <c r="M1301" i="1" s="1"/>
  <c r="S1301" i="1" s="1"/>
  <c r="W1301" i="1" s="1"/>
  <c r="E1302" i="1" s="1"/>
  <c r="P1301" i="1"/>
  <c r="T1301" i="1" s="1"/>
  <c r="X1301" i="1" s="1"/>
  <c r="F1302" i="1" s="1"/>
  <c r="O1302" i="1" l="1"/>
  <c r="J1301" i="1"/>
  <c r="L1301" i="1" s="1"/>
  <c r="R1301" i="1" s="1"/>
  <c r="V1301" i="1" s="1"/>
  <c r="D1302" i="1" s="1"/>
  <c r="N1302" i="1" l="1"/>
  <c r="H1302" i="1"/>
  <c r="I1302" i="1" l="1"/>
  <c r="K1302" i="1" s="1"/>
  <c r="M1302" i="1" s="1"/>
  <c r="S1302" i="1" s="1"/>
  <c r="W1302" i="1" s="1"/>
  <c r="E1303" i="1" s="1"/>
  <c r="P1302" i="1"/>
  <c r="T1302" i="1" s="1"/>
  <c r="X1302" i="1" s="1"/>
  <c r="F1303" i="1" s="1"/>
  <c r="Q1302" i="1" l="1"/>
  <c r="U1302" i="1" s="1"/>
  <c r="Y1302" i="1" s="1"/>
  <c r="G1303" i="1" s="1"/>
  <c r="O1303" i="1" s="1"/>
  <c r="J1302" i="1"/>
  <c r="L1302" i="1" s="1"/>
  <c r="R1302" i="1" s="1"/>
  <c r="V1302" i="1" s="1"/>
  <c r="D1303" i="1" s="1"/>
  <c r="N1303" i="1" l="1"/>
  <c r="H1303" i="1"/>
  <c r="I1303" i="1" l="1"/>
  <c r="J1303" i="1" s="1"/>
  <c r="L1303" i="1" s="1"/>
  <c r="R1303" i="1" s="1"/>
  <c r="V1303" i="1" s="1"/>
  <c r="D1304" i="1" s="1"/>
  <c r="Q1303" i="1" l="1"/>
  <c r="U1303" i="1" s="1"/>
  <c r="Y1303" i="1" s="1"/>
  <c r="G1304" i="1" s="1"/>
  <c r="K1303" i="1"/>
  <c r="M1303" i="1" s="1"/>
  <c r="S1303" i="1" s="1"/>
  <c r="W1303" i="1" s="1"/>
  <c r="E1304" i="1" s="1"/>
  <c r="P1303" i="1"/>
  <c r="T1303" i="1" s="1"/>
  <c r="X1303" i="1" s="1"/>
  <c r="F1304" i="1" s="1"/>
  <c r="N1304" i="1" s="1"/>
  <c r="O1304" i="1" l="1"/>
  <c r="H1304" i="1"/>
  <c r="I1304" i="1" l="1"/>
  <c r="Q1304" i="1" s="1"/>
  <c r="U1304" i="1" s="1"/>
  <c r="Y1304" i="1" s="1"/>
  <c r="G1305" i="1" s="1"/>
  <c r="K1304" i="1"/>
  <c r="M1304" i="1" s="1"/>
  <c r="S1304" i="1" s="1"/>
  <c r="W1304" i="1" s="1"/>
  <c r="E1305" i="1" s="1"/>
  <c r="P1304" i="1"/>
  <c r="T1304" i="1" s="1"/>
  <c r="X1304" i="1" s="1"/>
  <c r="F1305" i="1" s="1"/>
  <c r="O1305" i="1" l="1"/>
  <c r="J1304" i="1"/>
  <c r="L1304" i="1" s="1"/>
  <c r="R1304" i="1" s="1"/>
  <c r="V1304" i="1" s="1"/>
  <c r="D1305" i="1" s="1"/>
  <c r="N1305" i="1" l="1"/>
  <c r="H1305" i="1"/>
  <c r="I1305" i="1" l="1"/>
  <c r="K1305" i="1" s="1"/>
  <c r="M1305" i="1" s="1"/>
  <c r="S1305" i="1" s="1"/>
  <c r="W1305" i="1" s="1"/>
  <c r="E1306" i="1" s="1"/>
  <c r="Q1305" i="1" l="1"/>
  <c r="U1305" i="1" s="1"/>
  <c r="Y1305" i="1" s="1"/>
  <c r="G1306" i="1" s="1"/>
  <c r="O1306" i="1" s="1"/>
  <c r="P1305" i="1"/>
  <c r="T1305" i="1" s="1"/>
  <c r="X1305" i="1" s="1"/>
  <c r="F1306" i="1" s="1"/>
  <c r="J1305" i="1"/>
  <c r="L1305" i="1" s="1"/>
  <c r="R1305" i="1" s="1"/>
  <c r="V1305" i="1" s="1"/>
  <c r="D1306" i="1" s="1"/>
  <c r="N1306" i="1" l="1"/>
  <c r="H1306" i="1"/>
  <c r="I1306" i="1" s="1"/>
  <c r="K1306" i="1" s="1"/>
  <c r="M1306" i="1" s="1"/>
  <c r="S1306" i="1" s="1"/>
  <c r="W1306" i="1" s="1"/>
  <c r="E1307" i="1" s="1"/>
  <c r="J1306" i="1" l="1"/>
  <c r="L1306" i="1" s="1"/>
  <c r="R1306" i="1" s="1"/>
  <c r="V1306" i="1" s="1"/>
  <c r="D1307" i="1" s="1"/>
  <c r="P1306" i="1"/>
  <c r="T1306" i="1" s="1"/>
  <c r="X1306" i="1" s="1"/>
  <c r="F1307" i="1" s="1"/>
  <c r="Q1306" i="1"/>
  <c r="U1306" i="1" s="1"/>
  <c r="Y1306" i="1" s="1"/>
  <c r="G1307" i="1" s="1"/>
  <c r="O1307" i="1" s="1"/>
  <c r="H1307" i="1" l="1"/>
  <c r="N1307" i="1"/>
  <c r="I1307" i="1" l="1"/>
  <c r="Q1307" i="1" l="1"/>
  <c r="U1307" i="1" s="1"/>
  <c r="Y1307" i="1" s="1"/>
  <c r="G1308" i="1" s="1"/>
  <c r="J1307" i="1"/>
  <c r="L1307" i="1" s="1"/>
  <c r="R1307" i="1" s="1"/>
  <c r="V1307" i="1" s="1"/>
  <c r="D1308" i="1" s="1"/>
  <c r="K1307" i="1"/>
  <c r="M1307" i="1" s="1"/>
  <c r="S1307" i="1" s="1"/>
  <c r="W1307" i="1" s="1"/>
  <c r="E1308" i="1" s="1"/>
  <c r="O1308" i="1" s="1"/>
  <c r="P1307" i="1"/>
  <c r="T1307" i="1" s="1"/>
  <c r="X1307" i="1" s="1"/>
  <c r="F1308" i="1" s="1"/>
  <c r="N1308" i="1" l="1"/>
  <c r="H1308" i="1"/>
  <c r="I1308" i="1" s="1"/>
  <c r="K1308" i="1" s="1"/>
  <c r="M1308" i="1" s="1"/>
  <c r="S1308" i="1" s="1"/>
  <c r="W1308" i="1" s="1"/>
  <c r="E1309" i="1" s="1"/>
  <c r="J1308" i="1" l="1"/>
  <c r="L1308" i="1" s="1"/>
  <c r="R1308" i="1" s="1"/>
  <c r="V1308" i="1" s="1"/>
  <c r="D1309" i="1" s="1"/>
  <c r="P1308" i="1"/>
  <c r="T1308" i="1" s="1"/>
  <c r="X1308" i="1" s="1"/>
  <c r="F1309" i="1" s="1"/>
  <c r="Q1308" i="1"/>
  <c r="U1308" i="1" s="1"/>
  <c r="Y1308" i="1" s="1"/>
  <c r="G1309" i="1" s="1"/>
  <c r="O1309" i="1" s="1"/>
  <c r="N1309" i="1" l="1"/>
  <c r="H1309" i="1"/>
  <c r="I1309" i="1" l="1"/>
  <c r="J1309" i="1" s="1"/>
  <c r="L1309" i="1" s="1"/>
  <c r="R1309" i="1" s="1"/>
  <c r="V1309" i="1" s="1"/>
  <c r="D1310" i="1" s="1"/>
  <c r="Q1309" i="1"/>
  <c r="U1309" i="1" s="1"/>
  <c r="Y1309" i="1" s="1"/>
  <c r="G1310" i="1" s="1"/>
  <c r="K1309" i="1" l="1"/>
  <c r="M1309" i="1" s="1"/>
  <c r="S1309" i="1" s="1"/>
  <c r="W1309" i="1" s="1"/>
  <c r="E1310" i="1" s="1"/>
  <c r="O1310" i="1" s="1"/>
  <c r="P1309" i="1"/>
  <c r="T1309" i="1" s="1"/>
  <c r="X1309" i="1" s="1"/>
  <c r="F1310" i="1" s="1"/>
  <c r="N1310" i="1" s="1"/>
  <c r="H1310" i="1" l="1"/>
  <c r="I1310" i="1" l="1"/>
  <c r="K1310" i="1" s="1"/>
  <c r="M1310" i="1" s="1"/>
  <c r="S1310" i="1" s="1"/>
  <c r="W1310" i="1" s="1"/>
  <c r="E1311" i="1" s="1"/>
  <c r="P1310" i="1" l="1"/>
  <c r="T1310" i="1" s="1"/>
  <c r="X1310" i="1" s="1"/>
  <c r="F1311" i="1" s="1"/>
  <c r="J1310" i="1"/>
  <c r="L1310" i="1" s="1"/>
  <c r="R1310" i="1" s="1"/>
  <c r="V1310" i="1" s="1"/>
  <c r="D1311" i="1" s="1"/>
  <c r="Q1310" i="1"/>
  <c r="U1310" i="1" s="1"/>
  <c r="Y1310" i="1" s="1"/>
  <c r="G1311" i="1" s="1"/>
  <c r="O1311" i="1" s="1"/>
  <c r="H1311" i="1" l="1"/>
  <c r="N1311" i="1"/>
  <c r="I1311" i="1" l="1"/>
  <c r="J1311" i="1" s="1"/>
  <c r="L1311" i="1" s="1"/>
  <c r="R1311" i="1" s="1"/>
  <c r="V1311" i="1" s="1"/>
  <c r="D1312" i="1" s="1"/>
  <c r="K1311" i="1"/>
  <c r="M1311" i="1" s="1"/>
  <c r="S1311" i="1" s="1"/>
  <c r="W1311" i="1" s="1"/>
  <c r="E1312" i="1" s="1"/>
  <c r="P1311" i="1"/>
  <c r="T1311" i="1" s="1"/>
  <c r="X1311" i="1" s="1"/>
  <c r="F1312" i="1" s="1"/>
  <c r="Q1311" i="1"/>
  <c r="U1311" i="1" s="1"/>
  <c r="Y1311" i="1" s="1"/>
  <c r="G1312" i="1" s="1"/>
  <c r="O1312" i="1" l="1"/>
  <c r="N1312" i="1"/>
  <c r="H1312" i="1"/>
  <c r="I1312" i="1" s="1"/>
  <c r="J1312" i="1" s="1"/>
  <c r="L1312" i="1" s="1"/>
  <c r="R1312" i="1" s="1"/>
  <c r="V1312" i="1" s="1"/>
  <c r="D1313" i="1" s="1"/>
  <c r="P1312" i="1" l="1"/>
  <c r="T1312" i="1" s="1"/>
  <c r="X1312" i="1" s="1"/>
  <c r="F1313" i="1" s="1"/>
  <c r="N1313" i="1" s="1"/>
  <c r="K1312" i="1"/>
  <c r="M1312" i="1" s="1"/>
  <c r="S1312" i="1" s="1"/>
  <c r="W1312" i="1" s="1"/>
  <c r="E1313" i="1" s="1"/>
  <c r="H1313" i="1" s="1"/>
  <c r="Q1312" i="1"/>
  <c r="U1312" i="1" s="1"/>
  <c r="Y1312" i="1" s="1"/>
  <c r="G1313" i="1" s="1"/>
  <c r="I1313" i="1" l="1"/>
  <c r="J1313" i="1"/>
  <c r="L1313" i="1" s="1"/>
  <c r="R1313" i="1" s="1"/>
  <c r="V1313" i="1" s="1"/>
  <c r="D1314" i="1" s="1"/>
  <c r="P1313" i="1"/>
  <c r="T1313" i="1" s="1"/>
  <c r="X1313" i="1" s="1"/>
  <c r="F1314" i="1" s="1"/>
  <c r="O1313" i="1"/>
  <c r="Q1313" i="1" s="1"/>
  <c r="U1313" i="1" s="1"/>
  <c r="Y1313" i="1" s="1"/>
  <c r="G1314" i="1" s="1"/>
  <c r="K1313" i="1"/>
  <c r="M1313" i="1" s="1"/>
  <c r="S1313" i="1" s="1"/>
  <c r="W1313" i="1" s="1"/>
  <c r="E1314" i="1" s="1"/>
  <c r="N1314" i="1" l="1"/>
  <c r="H1314" i="1"/>
  <c r="I1314" i="1" s="1"/>
  <c r="J1314" i="1" s="1"/>
  <c r="L1314" i="1" s="1"/>
  <c r="R1314" i="1" s="1"/>
  <c r="V1314" i="1" s="1"/>
  <c r="D1315" i="1" s="1"/>
  <c r="O1314" i="1"/>
  <c r="Q1314" i="1" l="1"/>
  <c r="U1314" i="1" s="1"/>
  <c r="Y1314" i="1" s="1"/>
  <c r="G1315" i="1" s="1"/>
  <c r="K1314" i="1"/>
  <c r="M1314" i="1" s="1"/>
  <c r="S1314" i="1" s="1"/>
  <c r="W1314" i="1" s="1"/>
  <c r="E1315" i="1" s="1"/>
  <c r="H1315" i="1" s="1"/>
  <c r="P1314" i="1"/>
  <c r="T1314" i="1" s="1"/>
  <c r="X1314" i="1" s="1"/>
  <c r="F1315" i="1" s="1"/>
  <c r="N1315" i="1" s="1"/>
  <c r="O1315" i="1" l="1"/>
  <c r="I1315" i="1"/>
  <c r="J1315" i="1" s="1"/>
  <c r="L1315" i="1" s="1"/>
  <c r="P1315" i="1"/>
  <c r="T1315" i="1" s="1"/>
  <c r="X1315" i="1" s="1"/>
  <c r="F1316" i="1" s="1"/>
  <c r="Q1315" i="1"/>
  <c r="U1315" i="1" s="1"/>
  <c r="Y1315" i="1" s="1"/>
  <c r="G1316" i="1" s="1"/>
  <c r="R1315" i="1"/>
  <c r="V1315" i="1" s="1"/>
  <c r="D1316" i="1" s="1"/>
  <c r="K1315" i="1" l="1"/>
  <c r="M1315" i="1" s="1"/>
  <c r="S1315" i="1" s="1"/>
  <c r="W1315" i="1" s="1"/>
  <c r="E1316" i="1" s="1"/>
  <c r="O1316" i="1" s="1"/>
  <c r="H1316" i="1"/>
  <c r="N1316" i="1"/>
  <c r="I1316" i="1" l="1"/>
  <c r="J1316" i="1" l="1"/>
  <c r="L1316" i="1" s="1"/>
  <c r="R1316" i="1" s="1"/>
  <c r="V1316" i="1" s="1"/>
  <c r="D1317" i="1" s="1"/>
  <c r="Q1316" i="1"/>
  <c r="U1316" i="1" s="1"/>
  <c r="Y1316" i="1" s="1"/>
  <c r="G1317" i="1" s="1"/>
  <c r="K1316" i="1"/>
  <c r="M1316" i="1" s="1"/>
  <c r="S1316" i="1" s="1"/>
  <c r="W1316" i="1" s="1"/>
  <c r="E1317" i="1" s="1"/>
  <c r="P1316" i="1"/>
  <c r="T1316" i="1" s="1"/>
  <c r="X1316" i="1" s="1"/>
  <c r="F1317" i="1" s="1"/>
  <c r="H1317" i="1" l="1"/>
  <c r="I1317" i="1" s="1"/>
  <c r="K1317" i="1" s="1"/>
  <c r="M1317" i="1" s="1"/>
  <c r="S1317" i="1" s="1"/>
  <c r="W1317" i="1" s="1"/>
  <c r="E1318" i="1" s="1"/>
  <c r="O1317" i="1"/>
  <c r="N1317" i="1"/>
  <c r="P1317" i="1" l="1"/>
  <c r="T1317" i="1" s="1"/>
  <c r="X1317" i="1" s="1"/>
  <c r="F1318" i="1" s="1"/>
  <c r="J1317" i="1"/>
  <c r="L1317" i="1" s="1"/>
  <c r="R1317" i="1" s="1"/>
  <c r="V1317" i="1" s="1"/>
  <c r="D1318" i="1" s="1"/>
  <c r="N1318" i="1" s="1"/>
  <c r="Q1317" i="1"/>
  <c r="U1317" i="1" s="1"/>
  <c r="Y1317" i="1" s="1"/>
  <c r="G1318" i="1" s="1"/>
  <c r="O1318" i="1" s="1"/>
  <c r="H1318" i="1"/>
  <c r="I1318" i="1" s="1"/>
  <c r="J1318" i="1" l="1"/>
  <c r="L1318" i="1" s="1"/>
  <c r="R1318" i="1" s="1"/>
  <c r="V1318" i="1" s="1"/>
  <c r="D1319" i="1" s="1"/>
  <c r="K1318" i="1"/>
  <c r="M1318" i="1" s="1"/>
  <c r="S1318" i="1" s="1"/>
  <c r="W1318" i="1" s="1"/>
  <c r="E1319" i="1" s="1"/>
  <c r="P1318" i="1"/>
  <c r="T1318" i="1" s="1"/>
  <c r="X1318" i="1" s="1"/>
  <c r="F1319" i="1" s="1"/>
  <c r="Q1318" i="1"/>
  <c r="U1318" i="1" s="1"/>
  <c r="Y1318" i="1" s="1"/>
  <c r="G1319" i="1" s="1"/>
  <c r="O1319" i="1" l="1"/>
  <c r="H1319" i="1"/>
  <c r="I1319" i="1" s="1"/>
  <c r="N1319" i="1"/>
  <c r="J1319" i="1" l="1"/>
  <c r="L1319" i="1" s="1"/>
  <c r="R1319" i="1" s="1"/>
  <c r="V1319" i="1" s="1"/>
  <c r="D1320" i="1" s="1"/>
  <c r="P1319" i="1"/>
  <c r="T1319" i="1" s="1"/>
  <c r="X1319" i="1" s="1"/>
  <c r="F1320" i="1" s="1"/>
  <c r="N1320" i="1" s="1"/>
  <c r="K1319" i="1"/>
  <c r="M1319" i="1" s="1"/>
  <c r="S1319" i="1" s="1"/>
  <c r="W1319" i="1" s="1"/>
  <c r="E1320" i="1" s="1"/>
  <c r="H1320" i="1" s="1"/>
  <c r="I1320" i="1" s="1"/>
  <c r="Q1319" i="1"/>
  <c r="U1319" i="1" s="1"/>
  <c r="Y1319" i="1" s="1"/>
  <c r="G1320" i="1" s="1"/>
  <c r="P1320" i="1" l="1"/>
  <c r="T1320" i="1" s="1"/>
  <c r="X1320" i="1" s="1"/>
  <c r="F1321" i="1" s="1"/>
  <c r="J1320" i="1"/>
  <c r="L1320" i="1" s="1"/>
  <c r="R1320" i="1" s="1"/>
  <c r="V1320" i="1" s="1"/>
  <c r="D1321" i="1" s="1"/>
  <c r="O1320" i="1"/>
  <c r="Q1320" i="1" s="1"/>
  <c r="U1320" i="1" s="1"/>
  <c r="Y1320" i="1" s="1"/>
  <c r="G1321" i="1" s="1"/>
  <c r="K1320" i="1"/>
  <c r="M1320" i="1" s="1"/>
  <c r="S1320" i="1" s="1"/>
  <c r="W1320" i="1" s="1"/>
  <c r="E1321" i="1" s="1"/>
  <c r="O1321" i="1" l="1"/>
  <c r="N1321" i="1"/>
  <c r="H1321" i="1"/>
  <c r="I1321" i="1" s="1"/>
  <c r="J1321" i="1" l="1"/>
  <c r="L1321" i="1" s="1"/>
  <c r="R1321" i="1" s="1"/>
  <c r="V1321" i="1" s="1"/>
  <c r="D1322" i="1" s="1"/>
  <c r="K1321" i="1"/>
  <c r="M1321" i="1" s="1"/>
  <c r="S1321" i="1" s="1"/>
  <c r="W1321" i="1" s="1"/>
  <c r="E1322" i="1" s="1"/>
  <c r="P1321" i="1"/>
  <c r="T1321" i="1" s="1"/>
  <c r="X1321" i="1" s="1"/>
  <c r="F1322" i="1" s="1"/>
  <c r="Q1321" i="1"/>
  <c r="U1321" i="1" s="1"/>
  <c r="Y1321" i="1" s="1"/>
  <c r="G1322" i="1" s="1"/>
  <c r="O1322" i="1" l="1"/>
  <c r="N1322" i="1"/>
  <c r="H1322" i="1"/>
  <c r="I1322" i="1" s="1"/>
  <c r="J1322" i="1" s="1"/>
  <c r="L1322" i="1" s="1"/>
  <c r="R1322" i="1" s="1"/>
  <c r="V1322" i="1" s="1"/>
  <c r="D1323" i="1" s="1"/>
  <c r="P1322" i="1" l="1"/>
  <c r="T1322" i="1" s="1"/>
  <c r="X1322" i="1" s="1"/>
  <c r="F1323" i="1" s="1"/>
  <c r="N1323" i="1" s="1"/>
  <c r="Q1322" i="1"/>
  <c r="U1322" i="1" s="1"/>
  <c r="Y1322" i="1" s="1"/>
  <c r="G1323" i="1" s="1"/>
  <c r="K1322" i="1"/>
  <c r="M1322" i="1" s="1"/>
  <c r="S1322" i="1" s="1"/>
  <c r="W1322" i="1" s="1"/>
  <c r="E1323" i="1" s="1"/>
  <c r="O1323" i="1" l="1"/>
  <c r="H1323" i="1"/>
  <c r="I1323" i="1" l="1"/>
  <c r="K1323" i="1" s="1"/>
  <c r="M1323" i="1" s="1"/>
  <c r="S1323" i="1" s="1"/>
  <c r="W1323" i="1" s="1"/>
  <c r="E1324" i="1" s="1"/>
  <c r="Q1323" i="1" l="1"/>
  <c r="U1323" i="1" s="1"/>
  <c r="Y1323" i="1" s="1"/>
  <c r="G1324" i="1" s="1"/>
  <c r="O1324" i="1" s="1"/>
  <c r="P1323" i="1"/>
  <c r="T1323" i="1" s="1"/>
  <c r="X1323" i="1" s="1"/>
  <c r="F1324" i="1" s="1"/>
  <c r="J1323" i="1"/>
  <c r="L1323" i="1" s="1"/>
  <c r="R1323" i="1" s="1"/>
  <c r="V1323" i="1" s="1"/>
  <c r="D1324" i="1" s="1"/>
  <c r="N1324" i="1" l="1"/>
  <c r="H1324" i="1"/>
  <c r="I1324" i="1" l="1"/>
  <c r="Q1324" i="1" s="1"/>
  <c r="U1324" i="1" s="1"/>
  <c r="Y1324" i="1" s="1"/>
  <c r="G1325" i="1" s="1"/>
  <c r="K1324" i="1"/>
  <c r="M1324" i="1" s="1"/>
  <c r="S1324" i="1" s="1"/>
  <c r="W1324" i="1" s="1"/>
  <c r="E1325" i="1" s="1"/>
  <c r="O1325" i="1" s="1"/>
  <c r="J1324" i="1"/>
  <c r="L1324" i="1" s="1"/>
  <c r="R1324" i="1" s="1"/>
  <c r="V1324" i="1" s="1"/>
  <c r="D1325" i="1" s="1"/>
  <c r="P1324" i="1"/>
  <c r="T1324" i="1" s="1"/>
  <c r="X1324" i="1" s="1"/>
  <c r="F1325" i="1" s="1"/>
  <c r="H1325" i="1" l="1"/>
  <c r="I1325" i="1" s="1"/>
  <c r="K1325" i="1" s="1"/>
  <c r="M1325" i="1" s="1"/>
  <c r="S1325" i="1" s="1"/>
  <c r="W1325" i="1" s="1"/>
  <c r="E1326" i="1" s="1"/>
  <c r="N1325" i="1"/>
  <c r="J1325" i="1" l="1"/>
  <c r="L1325" i="1" s="1"/>
  <c r="R1325" i="1" s="1"/>
  <c r="V1325" i="1" s="1"/>
  <c r="D1326" i="1" s="1"/>
  <c r="Q1325" i="1"/>
  <c r="U1325" i="1" s="1"/>
  <c r="Y1325" i="1" s="1"/>
  <c r="G1326" i="1" s="1"/>
  <c r="O1326" i="1" s="1"/>
  <c r="P1325" i="1"/>
  <c r="T1325" i="1" s="1"/>
  <c r="X1325" i="1" s="1"/>
  <c r="F1326" i="1" s="1"/>
  <c r="N1326" i="1" l="1"/>
  <c r="H1326" i="1"/>
  <c r="I1326" i="1" l="1"/>
  <c r="J1326" i="1" s="1"/>
  <c r="L1326" i="1" s="1"/>
  <c r="R1326" i="1" s="1"/>
  <c r="V1326" i="1" s="1"/>
  <c r="D1327" i="1" s="1"/>
  <c r="K1326" i="1"/>
  <c r="M1326" i="1" s="1"/>
  <c r="S1326" i="1" s="1"/>
  <c r="W1326" i="1" s="1"/>
  <c r="E1327" i="1" s="1"/>
  <c r="Q1326" i="1"/>
  <c r="U1326" i="1" s="1"/>
  <c r="Y1326" i="1" s="1"/>
  <c r="G1327" i="1" s="1"/>
  <c r="O1327" i="1" l="1"/>
  <c r="H1327" i="1"/>
  <c r="I1327" i="1" s="1"/>
  <c r="K1327" i="1" s="1"/>
  <c r="M1327" i="1" s="1"/>
  <c r="S1327" i="1" s="1"/>
  <c r="W1327" i="1" s="1"/>
  <c r="E1328" i="1" s="1"/>
  <c r="P1326" i="1"/>
  <c r="T1326" i="1" s="1"/>
  <c r="X1326" i="1" s="1"/>
  <c r="F1327" i="1" s="1"/>
  <c r="N1327" i="1" s="1"/>
  <c r="P1327" i="1" l="1"/>
  <c r="T1327" i="1" s="1"/>
  <c r="X1327" i="1" s="1"/>
  <c r="F1328" i="1" s="1"/>
  <c r="J1327" i="1"/>
  <c r="L1327" i="1" s="1"/>
  <c r="R1327" i="1" s="1"/>
  <c r="V1327" i="1" s="1"/>
  <c r="D1328" i="1" s="1"/>
  <c r="Q1327" i="1"/>
  <c r="U1327" i="1" s="1"/>
  <c r="Y1327" i="1" s="1"/>
  <c r="G1328" i="1" s="1"/>
  <c r="O1328" i="1" s="1"/>
  <c r="N1328" i="1" l="1"/>
  <c r="H1328" i="1"/>
  <c r="I1328" i="1" l="1"/>
  <c r="J1328" i="1" s="1"/>
  <c r="L1328" i="1" s="1"/>
  <c r="R1328" i="1" s="1"/>
  <c r="V1328" i="1" s="1"/>
  <c r="D1329" i="1" s="1"/>
  <c r="Q1328" i="1" l="1"/>
  <c r="U1328" i="1" s="1"/>
  <c r="Y1328" i="1" s="1"/>
  <c r="G1329" i="1" s="1"/>
  <c r="K1328" i="1"/>
  <c r="M1328" i="1" s="1"/>
  <c r="S1328" i="1" s="1"/>
  <c r="W1328" i="1" s="1"/>
  <c r="E1329" i="1" s="1"/>
  <c r="O1329" i="1" s="1"/>
  <c r="P1328" i="1"/>
  <c r="T1328" i="1" s="1"/>
  <c r="X1328" i="1" s="1"/>
  <c r="F1329" i="1" s="1"/>
  <c r="N1329" i="1" s="1"/>
  <c r="H1329" i="1" l="1"/>
  <c r="I1329" i="1" l="1"/>
  <c r="K1329" i="1" s="1"/>
  <c r="M1329" i="1" s="1"/>
  <c r="S1329" i="1" s="1"/>
  <c r="W1329" i="1" s="1"/>
  <c r="E1330" i="1" s="1"/>
  <c r="P1329" i="1"/>
  <c r="T1329" i="1" s="1"/>
  <c r="X1329" i="1" s="1"/>
  <c r="F1330" i="1" s="1"/>
  <c r="J1329" i="1" l="1"/>
  <c r="L1329" i="1" s="1"/>
  <c r="R1329" i="1" s="1"/>
  <c r="V1329" i="1" s="1"/>
  <c r="D1330" i="1" s="1"/>
  <c r="N1330" i="1" s="1"/>
  <c r="Q1329" i="1"/>
  <c r="U1329" i="1" s="1"/>
  <c r="Y1329" i="1" s="1"/>
  <c r="G1330" i="1" s="1"/>
  <c r="O1330" i="1" s="1"/>
  <c r="H1330" i="1" l="1"/>
  <c r="I1330" i="1" s="1"/>
  <c r="P1330" i="1" s="1"/>
  <c r="T1330" i="1" s="1"/>
  <c r="X1330" i="1" s="1"/>
  <c r="F1331" i="1" s="1"/>
  <c r="K1330" i="1" l="1"/>
  <c r="M1330" i="1" s="1"/>
  <c r="S1330" i="1" s="1"/>
  <c r="W1330" i="1" s="1"/>
  <c r="E1331" i="1" s="1"/>
  <c r="J1330" i="1"/>
  <c r="L1330" i="1" s="1"/>
  <c r="R1330" i="1" s="1"/>
  <c r="V1330" i="1" s="1"/>
  <c r="D1331" i="1" s="1"/>
  <c r="Q1330" i="1"/>
  <c r="U1330" i="1" s="1"/>
  <c r="Y1330" i="1" s="1"/>
  <c r="G1331" i="1" s="1"/>
  <c r="O1331" i="1" s="1"/>
  <c r="H1331" i="1"/>
  <c r="I1331" i="1" s="1"/>
  <c r="J1331" i="1" s="1"/>
  <c r="L1331" i="1" s="1"/>
  <c r="R1331" i="1" s="1"/>
  <c r="V1331" i="1" s="1"/>
  <c r="D1332" i="1" s="1"/>
  <c r="N1331" i="1"/>
  <c r="P1331" i="1" l="1"/>
  <c r="T1331" i="1" s="1"/>
  <c r="X1331" i="1" s="1"/>
  <c r="F1332" i="1" s="1"/>
  <c r="N1332" i="1" s="1"/>
  <c r="K1331" i="1"/>
  <c r="M1331" i="1" s="1"/>
  <c r="S1331" i="1" s="1"/>
  <c r="W1331" i="1" s="1"/>
  <c r="E1332" i="1" s="1"/>
  <c r="Q1331" i="1"/>
  <c r="U1331" i="1" s="1"/>
  <c r="Y1331" i="1" s="1"/>
  <c r="G1332" i="1" s="1"/>
  <c r="O1332" i="1" l="1"/>
  <c r="H1332" i="1"/>
  <c r="I1332" i="1" l="1"/>
  <c r="Q1332" i="1" s="1"/>
  <c r="U1332" i="1" s="1"/>
  <c r="Y1332" i="1" s="1"/>
  <c r="G1333" i="1" s="1"/>
  <c r="J1332" i="1"/>
  <c r="L1332" i="1" s="1"/>
  <c r="R1332" i="1" s="1"/>
  <c r="V1332" i="1" s="1"/>
  <c r="D1333" i="1" s="1"/>
  <c r="K1332" i="1"/>
  <c r="M1332" i="1" s="1"/>
  <c r="S1332" i="1" s="1"/>
  <c r="W1332" i="1" s="1"/>
  <c r="E1333" i="1" s="1"/>
  <c r="P1332" i="1"/>
  <c r="T1332" i="1" s="1"/>
  <c r="X1332" i="1" s="1"/>
  <c r="F1333" i="1" s="1"/>
  <c r="O1333" i="1" l="1"/>
  <c r="H1333" i="1"/>
  <c r="I1333" i="1" s="1"/>
  <c r="N1333" i="1"/>
  <c r="P1333" i="1" l="1"/>
  <c r="T1333" i="1" s="1"/>
  <c r="X1333" i="1" s="1"/>
  <c r="F1334" i="1" s="1"/>
  <c r="J1333" i="1"/>
  <c r="L1333" i="1" s="1"/>
  <c r="R1333" i="1" s="1"/>
  <c r="V1333" i="1" s="1"/>
  <c r="D1334" i="1" s="1"/>
  <c r="K1333" i="1"/>
  <c r="M1333" i="1" s="1"/>
  <c r="S1333" i="1" s="1"/>
  <c r="W1333" i="1" s="1"/>
  <c r="E1334" i="1" s="1"/>
  <c r="Q1333" i="1"/>
  <c r="U1333" i="1" s="1"/>
  <c r="Y1333" i="1" s="1"/>
  <c r="G1334" i="1" s="1"/>
  <c r="O1334" i="1" l="1"/>
  <c r="N1334" i="1"/>
  <c r="H1334" i="1"/>
  <c r="I1334" i="1" s="1"/>
  <c r="J1334" i="1" s="1"/>
  <c r="L1334" i="1" s="1"/>
  <c r="R1334" i="1" s="1"/>
  <c r="V1334" i="1" s="1"/>
  <c r="D1335" i="1" s="1"/>
  <c r="P1334" i="1" l="1"/>
  <c r="T1334" i="1" s="1"/>
  <c r="X1334" i="1" s="1"/>
  <c r="F1335" i="1" s="1"/>
  <c r="N1335" i="1" s="1"/>
  <c r="K1334" i="1"/>
  <c r="M1334" i="1" s="1"/>
  <c r="S1334" i="1" s="1"/>
  <c r="W1334" i="1" s="1"/>
  <c r="E1335" i="1" s="1"/>
  <c r="Q1334" i="1"/>
  <c r="U1334" i="1" s="1"/>
  <c r="Y1334" i="1" s="1"/>
  <c r="G1335" i="1" s="1"/>
  <c r="O1335" i="1" l="1"/>
  <c r="H1335" i="1"/>
  <c r="I1335" i="1" l="1"/>
  <c r="Q1335" i="1" s="1"/>
  <c r="U1335" i="1" s="1"/>
  <c r="Y1335" i="1" s="1"/>
  <c r="G1336" i="1" s="1"/>
  <c r="P1335" i="1"/>
  <c r="T1335" i="1" s="1"/>
  <c r="X1335" i="1" s="1"/>
  <c r="F1336" i="1" s="1"/>
  <c r="K1335" i="1" l="1"/>
  <c r="M1335" i="1" s="1"/>
  <c r="S1335" i="1" s="1"/>
  <c r="W1335" i="1" s="1"/>
  <c r="E1336" i="1" s="1"/>
  <c r="J1335" i="1"/>
  <c r="L1335" i="1" s="1"/>
  <c r="R1335" i="1" s="1"/>
  <c r="V1335" i="1" s="1"/>
  <c r="D1336" i="1" s="1"/>
  <c r="N1336" i="1" l="1"/>
  <c r="H1336" i="1"/>
  <c r="I1336" i="1" s="1"/>
  <c r="J1336" i="1" s="1"/>
  <c r="L1336" i="1" s="1"/>
  <c r="R1336" i="1" s="1"/>
  <c r="V1336" i="1" s="1"/>
  <c r="D1337" i="1" s="1"/>
  <c r="O1336" i="1"/>
  <c r="Q1336" i="1" l="1"/>
  <c r="U1336" i="1" s="1"/>
  <c r="Y1336" i="1" s="1"/>
  <c r="G1337" i="1" s="1"/>
  <c r="K1336" i="1"/>
  <c r="M1336" i="1" s="1"/>
  <c r="S1336" i="1" s="1"/>
  <c r="W1336" i="1" s="1"/>
  <c r="E1337" i="1" s="1"/>
  <c r="P1336" i="1"/>
  <c r="T1336" i="1" s="1"/>
  <c r="X1336" i="1" s="1"/>
  <c r="F1337" i="1" s="1"/>
  <c r="N1337" i="1" s="1"/>
  <c r="O1337" i="1" l="1"/>
  <c r="H1337" i="1"/>
  <c r="I1337" i="1" l="1"/>
  <c r="P1337" i="1" s="1"/>
  <c r="T1337" i="1" s="1"/>
  <c r="X1337" i="1" s="1"/>
  <c r="F1338" i="1" s="1"/>
  <c r="Q1337" i="1" l="1"/>
  <c r="U1337" i="1" s="1"/>
  <c r="Y1337" i="1" s="1"/>
  <c r="G1338" i="1" s="1"/>
  <c r="J1337" i="1"/>
  <c r="L1337" i="1" s="1"/>
  <c r="R1337" i="1" s="1"/>
  <c r="V1337" i="1" s="1"/>
  <c r="D1338" i="1" s="1"/>
  <c r="K1337" i="1"/>
  <c r="M1337" i="1" s="1"/>
  <c r="S1337" i="1" s="1"/>
  <c r="W1337" i="1" s="1"/>
  <c r="E1338" i="1" s="1"/>
  <c r="O1338" i="1" s="1"/>
  <c r="N1338" i="1" l="1"/>
  <c r="H1338" i="1"/>
  <c r="I1338" i="1" s="1"/>
  <c r="K1338" i="1" s="1"/>
  <c r="M1338" i="1" s="1"/>
  <c r="S1338" i="1" s="1"/>
  <c r="W1338" i="1" s="1"/>
  <c r="E1339" i="1" s="1"/>
  <c r="J1338" i="1" l="1"/>
  <c r="L1338" i="1" s="1"/>
  <c r="R1338" i="1" s="1"/>
  <c r="V1338" i="1" s="1"/>
  <c r="D1339" i="1" s="1"/>
  <c r="H1339" i="1" s="1"/>
  <c r="I1339" i="1" s="1"/>
  <c r="J1339" i="1" s="1"/>
  <c r="L1339" i="1" s="1"/>
  <c r="Q1338" i="1"/>
  <c r="U1338" i="1" s="1"/>
  <c r="Y1338" i="1" s="1"/>
  <c r="G1339" i="1" s="1"/>
  <c r="O1339" i="1" s="1"/>
  <c r="P1338" i="1"/>
  <c r="T1338" i="1" s="1"/>
  <c r="X1338" i="1" s="1"/>
  <c r="F1339" i="1" s="1"/>
  <c r="N1339" i="1" s="1"/>
  <c r="Q1339" i="1" l="1"/>
  <c r="U1339" i="1" s="1"/>
  <c r="Y1339" i="1" s="1"/>
  <c r="G1340" i="1" s="1"/>
  <c r="P1339" i="1"/>
  <c r="T1339" i="1" s="1"/>
  <c r="X1339" i="1" s="1"/>
  <c r="F1340" i="1" s="1"/>
  <c r="R1339" i="1"/>
  <c r="V1339" i="1" s="1"/>
  <c r="D1340" i="1" s="1"/>
  <c r="K1339" i="1"/>
  <c r="M1339" i="1" s="1"/>
  <c r="S1339" i="1" s="1"/>
  <c r="W1339" i="1" s="1"/>
  <c r="E1340" i="1" s="1"/>
  <c r="H1340" i="1" l="1"/>
  <c r="I1340" i="1" s="1"/>
  <c r="N1340" i="1"/>
  <c r="J1340" i="1"/>
  <c r="L1340" i="1" s="1"/>
  <c r="R1340" i="1" s="1"/>
  <c r="V1340" i="1" s="1"/>
  <c r="D1341" i="1" s="1"/>
  <c r="P1340" i="1"/>
  <c r="T1340" i="1" s="1"/>
  <c r="X1340" i="1" s="1"/>
  <c r="F1341" i="1" s="1"/>
  <c r="O1340" i="1"/>
  <c r="Q1340" i="1" s="1"/>
  <c r="U1340" i="1" s="1"/>
  <c r="Y1340" i="1" s="1"/>
  <c r="G1341" i="1" s="1"/>
  <c r="K1340" i="1"/>
  <c r="M1340" i="1" s="1"/>
  <c r="S1340" i="1" s="1"/>
  <c r="W1340" i="1" s="1"/>
  <c r="E1341" i="1" s="1"/>
  <c r="H1341" i="1" s="1"/>
  <c r="I1341" i="1" s="1"/>
  <c r="J1341" i="1" s="1"/>
  <c r="L1341" i="1" s="1"/>
  <c r="R1341" i="1" s="1"/>
  <c r="V1341" i="1" s="1"/>
  <c r="D1342" i="1" s="1"/>
  <c r="N1341" i="1" l="1"/>
  <c r="K1341" i="1"/>
  <c r="M1341" i="1" s="1"/>
  <c r="S1341" i="1" s="1"/>
  <c r="W1341" i="1" s="1"/>
  <c r="E1342" i="1" s="1"/>
  <c r="O1341" i="1"/>
  <c r="Q1341" i="1" s="1"/>
  <c r="U1341" i="1" s="1"/>
  <c r="Y1341" i="1" s="1"/>
  <c r="G1342" i="1" s="1"/>
  <c r="P1341" i="1"/>
  <c r="T1341" i="1" s="1"/>
  <c r="X1341" i="1" s="1"/>
  <c r="F1342" i="1" s="1"/>
  <c r="O1342" i="1" l="1"/>
  <c r="N1342" i="1"/>
  <c r="H1342" i="1"/>
  <c r="I1342" i="1" l="1"/>
  <c r="K1342" i="1" s="1"/>
  <c r="M1342" i="1" s="1"/>
  <c r="S1342" i="1" s="1"/>
  <c r="W1342" i="1" s="1"/>
  <c r="E1343" i="1" s="1"/>
  <c r="Q1342" i="1" l="1"/>
  <c r="U1342" i="1" s="1"/>
  <c r="Y1342" i="1" s="1"/>
  <c r="G1343" i="1" s="1"/>
  <c r="O1343" i="1" s="1"/>
  <c r="P1342" i="1"/>
  <c r="T1342" i="1" s="1"/>
  <c r="X1342" i="1" s="1"/>
  <c r="F1343" i="1" s="1"/>
  <c r="J1342" i="1"/>
  <c r="L1342" i="1" s="1"/>
  <c r="R1342" i="1" s="1"/>
  <c r="V1342" i="1" s="1"/>
  <c r="D1343" i="1" s="1"/>
  <c r="H1343" i="1" l="1"/>
  <c r="N1343" i="1"/>
  <c r="I1343" i="1" l="1"/>
  <c r="J1343" i="1" l="1"/>
  <c r="L1343" i="1" s="1"/>
  <c r="R1343" i="1" s="1"/>
  <c r="V1343" i="1" s="1"/>
  <c r="D1344" i="1" s="1"/>
  <c r="Q1343" i="1"/>
  <c r="U1343" i="1" s="1"/>
  <c r="Y1343" i="1" s="1"/>
  <c r="G1344" i="1" s="1"/>
  <c r="K1343" i="1"/>
  <c r="M1343" i="1" s="1"/>
  <c r="S1343" i="1" s="1"/>
  <c r="W1343" i="1" s="1"/>
  <c r="E1344" i="1" s="1"/>
  <c r="P1343" i="1"/>
  <c r="T1343" i="1" s="1"/>
  <c r="X1343" i="1" s="1"/>
  <c r="F1344" i="1" s="1"/>
  <c r="O1344" i="1" l="1"/>
  <c r="N1344" i="1"/>
  <c r="H1344" i="1"/>
  <c r="I1344" i="1" s="1"/>
  <c r="J1344" i="1" s="1"/>
  <c r="L1344" i="1" s="1"/>
  <c r="R1344" i="1" s="1"/>
  <c r="V1344" i="1" s="1"/>
  <c r="D1345" i="1" s="1"/>
  <c r="P1344" i="1" l="1"/>
  <c r="T1344" i="1" s="1"/>
  <c r="X1344" i="1" s="1"/>
  <c r="F1345" i="1" s="1"/>
  <c r="N1345" i="1" s="1"/>
  <c r="K1344" i="1"/>
  <c r="M1344" i="1" s="1"/>
  <c r="S1344" i="1" s="1"/>
  <c r="W1344" i="1" s="1"/>
  <c r="E1345" i="1" s="1"/>
  <c r="Q1344" i="1"/>
  <c r="U1344" i="1" s="1"/>
  <c r="Y1344" i="1" s="1"/>
  <c r="G1345" i="1" s="1"/>
  <c r="O1345" i="1" l="1"/>
  <c r="H1345" i="1"/>
  <c r="I1345" i="1" l="1"/>
  <c r="K1345" i="1" s="1"/>
  <c r="M1345" i="1" s="1"/>
  <c r="S1345" i="1" s="1"/>
  <c r="W1345" i="1" s="1"/>
  <c r="E1346" i="1" s="1"/>
  <c r="P1345" i="1"/>
  <c r="T1345" i="1" s="1"/>
  <c r="X1345" i="1" s="1"/>
  <c r="F1346" i="1" s="1"/>
  <c r="J1345" i="1" l="1"/>
  <c r="L1345" i="1" s="1"/>
  <c r="R1345" i="1" s="1"/>
  <c r="V1345" i="1" s="1"/>
  <c r="D1346" i="1" s="1"/>
  <c r="Q1345" i="1"/>
  <c r="U1345" i="1" s="1"/>
  <c r="Y1345" i="1" s="1"/>
  <c r="G1346" i="1" s="1"/>
  <c r="O1346" i="1" s="1"/>
  <c r="N1346" i="1" l="1"/>
  <c r="H1346" i="1"/>
  <c r="I1346" i="1" l="1"/>
  <c r="K1346" i="1"/>
  <c r="M1346" i="1" s="1"/>
  <c r="S1346" i="1" s="1"/>
  <c r="W1346" i="1" s="1"/>
  <c r="E1347" i="1" s="1"/>
  <c r="P1346" i="1"/>
  <c r="T1346" i="1" s="1"/>
  <c r="X1346" i="1" s="1"/>
  <c r="F1347" i="1" s="1"/>
  <c r="Q1346" i="1" l="1"/>
  <c r="U1346" i="1" s="1"/>
  <c r="Y1346" i="1" s="1"/>
  <c r="G1347" i="1" s="1"/>
  <c r="O1347" i="1" s="1"/>
  <c r="J1346" i="1"/>
  <c r="L1346" i="1" s="1"/>
  <c r="R1346" i="1" s="1"/>
  <c r="V1346" i="1" s="1"/>
  <c r="D1347" i="1" s="1"/>
  <c r="H1347" i="1" l="1"/>
  <c r="N1347" i="1"/>
  <c r="I1347" i="1" l="1"/>
  <c r="J1347" i="1" s="1"/>
  <c r="L1347" i="1" s="1"/>
  <c r="R1347" i="1" s="1"/>
  <c r="V1347" i="1" s="1"/>
  <c r="D1348" i="1" s="1"/>
  <c r="K1347" i="1"/>
  <c r="M1347" i="1" s="1"/>
  <c r="S1347" i="1" s="1"/>
  <c r="W1347" i="1" s="1"/>
  <c r="E1348" i="1" s="1"/>
  <c r="P1347" i="1"/>
  <c r="T1347" i="1" s="1"/>
  <c r="X1347" i="1" s="1"/>
  <c r="F1348" i="1" s="1"/>
  <c r="Q1347" i="1"/>
  <c r="U1347" i="1" s="1"/>
  <c r="Y1347" i="1" s="1"/>
  <c r="G1348" i="1" s="1"/>
  <c r="O1348" i="1" l="1"/>
  <c r="N1348" i="1"/>
  <c r="H1348" i="1"/>
  <c r="I1348" i="1" s="1"/>
  <c r="Q1348" i="1" s="1"/>
  <c r="U1348" i="1" s="1"/>
  <c r="Y1348" i="1" s="1"/>
  <c r="G1349" i="1" s="1"/>
  <c r="P1348" i="1" l="1"/>
  <c r="T1348" i="1" s="1"/>
  <c r="X1348" i="1" s="1"/>
  <c r="F1349" i="1" s="1"/>
  <c r="J1348" i="1"/>
  <c r="L1348" i="1" s="1"/>
  <c r="R1348" i="1" s="1"/>
  <c r="V1348" i="1" s="1"/>
  <c r="D1349" i="1" s="1"/>
  <c r="K1348" i="1"/>
  <c r="M1348" i="1" s="1"/>
  <c r="S1348" i="1" s="1"/>
  <c r="W1348" i="1" s="1"/>
  <c r="E1349" i="1" s="1"/>
  <c r="H1349" i="1" l="1"/>
  <c r="I1349" i="1" s="1"/>
  <c r="J1349" i="1" s="1"/>
  <c r="L1349" i="1" s="1"/>
  <c r="R1349" i="1" s="1"/>
  <c r="V1349" i="1" s="1"/>
  <c r="D1350" i="1" s="1"/>
  <c r="N1349" i="1"/>
  <c r="O1349" i="1"/>
  <c r="K1349" i="1" l="1"/>
  <c r="M1349" i="1" s="1"/>
  <c r="S1349" i="1" s="1"/>
  <c r="W1349" i="1" s="1"/>
  <c r="E1350" i="1" s="1"/>
  <c r="Q1349" i="1"/>
  <c r="U1349" i="1" s="1"/>
  <c r="Y1349" i="1" s="1"/>
  <c r="G1350" i="1" s="1"/>
  <c r="P1349" i="1"/>
  <c r="T1349" i="1" s="1"/>
  <c r="X1349" i="1" s="1"/>
  <c r="F1350" i="1" s="1"/>
  <c r="N1350" i="1" s="1"/>
  <c r="H1350" i="1"/>
  <c r="I1350" i="1" s="1"/>
  <c r="J1350" i="1" s="1"/>
  <c r="L1350" i="1" s="1"/>
  <c r="R1350" i="1" s="1"/>
  <c r="V1350" i="1" s="1"/>
  <c r="D1351" i="1" s="1"/>
  <c r="O1350" i="1" l="1"/>
  <c r="K1350" i="1"/>
  <c r="M1350" i="1" s="1"/>
  <c r="S1350" i="1" s="1"/>
  <c r="W1350" i="1" s="1"/>
  <c r="E1351" i="1" s="1"/>
  <c r="H1351" i="1" s="1"/>
  <c r="I1351" i="1" s="1"/>
  <c r="K1351" i="1" s="1"/>
  <c r="M1351" i="1" s="1"/>
  <c r="S1351" i="1" s="1"/>
  <c r="W1351" i="1" s="1"/>
  <c r="E1352" i="1" s="1"/>
  <c r="Q1350" i="1"/>
  <c r="U1350" i="1" s="1"/>
  <c r="Y1350" i="1" s="1"/>
  <c r="G1351" i="1" s="1"/>
  <c r="P1350" i="1"/>
  <c r="T1350" i="1" s="1"/>
  <c r="X1350" i="1" s="1"/>
  <c r="F1351" i="1" s="1"/>
  <c r="N1351" i="1" s="1"/>
  <c r="P1351" i="1" l="1"/>
  <c r="T1351" i="1" s="1"/>
  <c r="X1351" i="1" s="1"/>
  <c r="F1352" i="1" s="1"/>
  <c r="O1351" i="1"/>
  <c r="J1351" i="1"/>
  <c r="L1351" i="1" s="1"/>
  <c r="R1351" i="1" s="1"/>
  <c r="V1351" i="1" s="1"/>
  <c r="D1352" i="1" s="1"/>
  <c r="Q1351" i="1"/>
  <c r="U1351" i="1" s="1"/>
  <c r="Y1351" i="1" s="1"/>
  <c r="G1352" i="1" s="1"/>
  <c r="O1352" i="1" l="1"/>
  <c r="H1352" i="1"/>
  <c r="I1352" i="1" s="1"/>
  <c r="K1352" i="1" s="1"/>
  <c r="M1352" i="1" s="1"/>
  <c r="S1352" i="1" s="1"/>
  <c r="W1352" i="1" s="1"/>
  <c r="E1353" i="1" s="1"/>
  <c r="N1352" i="1"/>
  <c r="J1352" i="1" l="1"/>
  <c r="L1352" i="1" s="1"/>
  <c r="R1352" i="1" s="1"/>
  <c r="V1352" i="1" s="1"/>
  <c r="D1353" i="1" s="1"/>
  <c r="H1353" i="1" s="1"/>
  <c r="I1353" i="1" s="1"/>
  <c r="P1352" i="1"/>
  <c r="T1352" i="1" s="1"/>
  <c r="X1352" i="1" s="1"/>
  <c r="F1353" i="1" s="1"/>
  <c r="N1353" i="1" s="1"/>
  <c r="Q1352" i="1"/>
  <c r="U1352" i="1" s="1"/>
  <c r="Y1352" i="1" s="1"/>
  <c r="G1353" i="1" s="1"/>
  <c r="O1353" i="1" s="1"/>
  <c r="P1353" i="1" l="1"/>
  <c r="T1353" i="1" s="1"/>
  <c r="X1353" i="1" s="1"/>
  <c r="F1354" i="1" s="1"/>
  <c r="Q1353" i="1"/>
  <c r="U1353" i="1" s="1"/>
  <c r="Y1353" i="1" s="1"/>
  <c r="G1354" i="1" s="1"/>
  <c r="J1353" i="1"/>
  <c r="L1353" i="1" s="1"/>
  <c r="R1353" i="1" s="1"/>
  <c r="V1353" i="1" s="1"/>
  <c r="D1354" i="1" s="1"/>
  <c r="K1353" i="1"/>
  <c r="M1353" i="1" s="1"/>
  <c r="S1353" i="1" s="1"/>
  <c r="W1353" i="1" s="1"/>
  <c r="E1354" i="1" s="1"/>
  <c r="O1354" i="1" l="1"/>
  <c r="H1354" i="1"/>
  <c r="I1354" i="1" s="1"/>
  <c r="J1354" i="1" s="1"/>
  <c r="L1354" i="1" s="1"/>
  <c r="R1354" i="1" s="1"/>
  <c r="V1354" i="1" s="1"/>
  <c r="D1355" i="1" s="1"/>
  <c r="N1354" i="1"/>
  <c r="P1354" i="1" l="1"/>
  <c r="T1354" i="1" s="1"/>
  <c r="X1354" i="1" s="1"/>
  <c r="F1355" i="1" s="1"/>
  <c r="N1355" i="1" s="1"/>
  <c r="K1354" i="1"/>
  <c r="M1354" i="1" s="1"/>
  <c r="S1354" i="1" s="1"/>
  <c r="W1354" i="1" s="1"/>
  <c r="E1355" i="1" s="1"/>
  <c r="Q1354" i="1"/>
  <c r="U1354" i="1" s="1"/>
  <c r="Y1354" i="1" s="1"/>
  <c r="G1355" i="1" s="1"/>
  <c r="O1355" i="1" l="1"/>
  <c r="H1355" i="1"/>
  <c r="I1355" i="1" l="1"/>
  <c r="Q1355" i="1" s="1"/>
  <c r="U1355" i="1" s="1"/>
  <c r="Y1355" i="1" s="1"/>
  <c r="G1356" i="1" s="1"/>
  <c r="K1355" i="1"/>
  <c r="M1355" i="1" s="1"/>
  <c r="S1355" i="1" s="1"/>
  <c r="W1355" i="1" s="1"/>
  <c r="E1356" i="1" s="1"/>
  <c r="P1355" i="1"/>
  <c r="T1355" i="1" s="1"/>
  <c r="X1355" i="1" s="1"/>
  <c r="F1356" i="1" s="1"/>
  <c r="O1356" i="1" l="1"/>
  <c r="J1355" i="1"/>
  <c r="L1355" i="1" s="1"/>
  <c r="R1355" i="1" s="1"/>
  <c r="V1355" i="1" s="1"/>
  <c r="D1356" i="1" s="1"/>
  <c r="H1356" i="1" l="1"/>
  <c r="N1356" i="1"/>
  <c r="I1356" i="1" l="1"/>
  <c r="Q1356" i="1" l="1"/>
  <c r="U1356" i="1" s="1"/>
  <c r="Y1356" i="1" s="1"/>
  <c r="G1357" i="1" s="1"/>
  <c r="J1356" i="1"/>
  <c r="L1356" i="1" s="1"/>
  <c r="R1356" i="1" s="1"/>
  <c r="V1356" i="1" s="1"/>
  <c r="D1357" i="1" s="1"/>
  <c r="K1356" i="1"/>
  <c r="M1356" i="1" s="1"/>
  <c r="S1356" i="1" s="1"/>
  <c r="W1356" i="1" s="1"/>
  <c r="E1357" i="1" s="1"/>
  <c r="P1356" i="1"/>
  <c r="T1356" i="1" s="1"/>
  <c r="X1356" i="1" s="1"/>
  <c r="F1357" i="1" s="1"/>
  <c r="H1357" i="1" l="1"/>
  <c r="I1357" i="1" s="1"/>
  <c r="K1357" i="1" s="1"/>
  <c r="M1357" i="1" s="1"/>
  <c r="S1357" i="1" s="1"/>
  <c r="W1357" i="1" s="1"/>
  <c r="E1358" i="1" s="1"/>
  <c r="N1357" i="1"/>
  <c r="O1357" i="1"/>
  <c r="J1357" i="1" l="1"/>
  <c r="L1357" i="1" s="1"/>
  <c r="R1357" i="1" s="1"/>
  <c r="V1357" i="1" s="1"/>
  <c r="D1358" i="1" s="1"/>
  <c r="Q1357" i="1"/>
  <c r="U1357" i="1" s="1"/>
  <c r="Y1357" i="1" s="1"/>
  <c r="G1358" i="1" s="1"/>
  <c r="O1358" i="1" s="1"/>
  <c r="P1357" i="1"/>
  <c r="T1357" i="1" s="1"/>
  <c r="X1357" i="1" s="1"/>
  <c r="F1358" i="1" s="1"/>
  <c r="H1358" i="1" l="1"/>
  <c r="N1358" i="1"/>
  <c r="I1358" i="1" l="1"/>
  <c r="J1358" i="1" s="1"/>
  <c r="L1358" i="1" s="1"/>
  <c r="R1358" i="1" s="1"/>
  <c r="V1358" i="1" s="1"/>
  <c r="D1359" i="1" s="1"/>
  <c r="K1358" i="1"/>
  <c r="M1358" i="1" s="1"/>
  <c r="S1358" i="1" s="1"/>
  <c r="W1358" i="1" s="1"/>
  <c r="E1359" i="1" s="1"/>
  <c r="P1358" i="1"/>
  <c r="T1358" i="1" s="1"/>
  <c r="X1358" i="1" s="1"/>
  <c r="F1359" i="1" s="1"/>
  <c r="Q1358" i="1"/>
  <c r="U1358" i="1" s="1"/>
  <c r="Y1358" i="1" s="1"/>
  <c r="G1359" i="1" s="1"/>
  <c r="O1359" i="1" l="1"/>
  <c r="H1359" i="1"/>
  <c r="I1359" i="1" s="1"/>
  <c r="N1359" i="1"/>
  <c r="J1359" i="1" l="1"/>
  <c r="L1359" i="1" s="1"/>
  <c r="R1359" i="1" s="1"/>
  <c r="V1359" i="1" s="1"/>
  <c r="D1360" i="1" s="1"/>
  <c r="P1359" i="1"/>
  <c r="T1359" i="1" s="1"/>
  <c r="X1359" i="1" s="1"/>
  <c r="F1360" i="1" s="1"/>
  <c r="K1359" i="1"/>
  <c r="M1359" i="1" s="1"/>
  <c r="S1359" i="1" s="1"/>
  <c r="W1359" i="1" s="1"/>
  <c r="E1360" i="1" s="1"/>
  <c r="Q1359" i="1"/>
  <c r="U1359" i="1" s="1"/>
  <c r="Y1359" i="1" s="1"/>
  <c r="G1360" i="1" s="1"/>
  <c r="N1360" i="1" l="1"/>
  <c r="O1360" i="1"/>
  <c r="H1360" i="1"/>
  <c r="I1360" i="1" l="1"/>
  <c r="Q1360" i="1" s="1"/>
  <c r="U1360" i="1" s="1"/>
  <c r="Y1360" i="1" s="1"/>
  <c r="G1361" i="1" s="1"/>
  <c r="P1360" i="1" l="1"/>
  <c r="T1360" i="1" s="1"/>
  <c r="X1360" i="1" s="1"/>
  <c r="F1361" i="1" s="1"/>
  <c r="K1360" i="1"/>
  <c r="M1360" i="1" s="1"/>
  <c r="S1360" i="1" s="1"/>
  <c r="W1360" i="1" s="1"/>
  <c r="E1361" i="1" s="1"/>
  <c r="O1361" i="1" s="1"/>
  <c r="J1360" i="1"/>
  <c r="L1360" i="1" s="1"/>
  <c r="R1360" i="1" s="1"/>
  <c r="V1360" i="1" s="1"/>
  <c r="D1361" i="1" s="1"/>
  <c r="N1361" i="1" s="1"/>
  <c r="H1361" i="1" l="1"/>
  <c r="I1361" i="1" s="1"/>
  <c r="K1361" i="1" s="1"/>
  <c r="M1361" i="1" s="1"/>
  <c r="S1361" i="1" s="1"/>
  <c r="W1361" i="1" s="1"/>
  <c r="E1362" i="1" s="1"/>
  <c r="P1361" i="1" l="1"/>
  <c r="T1361" i="1" s="1"/>
  <c r="X1361" i="1" s="1"/>
  <c r="F1362" i="1" s="1"/>
  <c r="Q1361" i="1"/>
  <c r="U1361" i="1" s="1"/>
  <c r="Y1361" i="1" s="1"/>
  <c r="G1362" i="1" s="1"/>
  <c r="O1362" i="1" s="1"/>
  <c r="J1361" i="1"/>
  <c r="L1361" i="1" s="1"/>
  <c r="R1361" i="1" s="1"/>
  <c r="V1361" i="1" s="1"/>
  <c r="D1362" i="1" s="1"/>
  <c r="H1362" i="1" s="1"/>
  <c r="I1362" i="1" s="1"/>
  <c r="J1362" i="1" s="1"/>
  <c r="L1362" i="1" s="1"/>
  <c r="R1362" i="1" s="1"/>
  <c r="V1362" i="1" s="1"/>
  <c r="D1363" i="1" s="1"/>
  <c r="K1362" i="1" l="1"/>
  <c r="M1362" i="1" s="1"/>
  <c r="S1362" i="1" s="1"/>
  <c r="W1362" i="1" s="1"/>
  <c r="E1363" i="1" s="1"/>
  <c r="Q1362" i="1"/>
  <c r="U1362" i="1" s="1"/>
  <c r="Y1362" i="1" s="1"/>
  <c r="G1363" i="1" s="1"/>
  <c r="N1362" i="1"/>
  <c r="P1362" i="1" s="1"/>
  <c r="T1362" i="1" s="1"/>
  <c r="X1362" i="1" s="1"/>
  <c r="F1363" i="1" s="1"/>
  <c r="N1363" i="1" s="1"/>
  <c r="H1363" i="1"/>
  <c r="O1363" i="1" l="1"/>
  <c r="I1363" i="1"/>
  <c r="J1363" i="1" s="1"/>
  <c r="L1363" i="1" s="1"/>
  <c r="R1363" i="1" s="1"/>
  <c r="V1363" i="1" s="1"/>
  <c r="D1364" i="1" s="1"/>
  <c r="Q1363" i="1" l="1"/>
  <c r="U1363" i="1" s="1"/>
  <c r="Y1363" i="1" s="1"/>
  <c r="G1364" i="1" s="1"/>
  <c r="P1363" i="1"/>
  <c r="T1363" i="1" s="1"/>
  <c r="X1363" i="1" s="1"/>
  <c r="F1364" i="1" s="1"/>
  <c r="N1364" i="1" s="1"/>
  <c r="K1363" i="1"/>
  <c r="M1363" i="1" s="1"/>
  <c r="S1363" i="1" s="1"/>
  <c r="W1363" i="1" s="1"/>
  <c r="E1364" i="1" s="1"/>
  <c r="O1364" i="1" s="1"/>
  <c r="H1364" i="1" l="1"/>
  <c r="I1364" i="1" s="1"/>
  <c r="P1364" i="1" s="1"/>
  <c r="T1364" i="1" s="1"/>
  <c r="X1364" i="1" s="1"/>
  <c r="F1365" i="1" s="1"/>
  <c r="K1364" i="1" l="1"/>
  <c r="M1364" i="1" s="1"/>
  <c r="S1364" i="1" s="1"/>
  <c r="W1364" i="1" s="1"/>
  <c r="E1365" i="1" s="1"/>
  <c r="Q1364" i="1"/>
  <c r="U1364" i="1" s="1"/>
  <c r="Y1364" i="1" s="1"/>
  <c r="G1365" i="1" s="1"/>
  <c r="J1364" i="1"/>
  <c r="L1364" i="1" s="1"/>
  <c r="R1364" i="1" s="1"/>
  <c r="V1364" i="1" s="1"/>
  <c r="D1365" i="1" s="1"/>
  <c r="N1365" i="1" s="1"/>
  <c r="O1365" i="1"/>
  <c r="H1365" i="1" l="1"/>
  <c r="I1365" i="1" s="1"/>
  <c r="J1365" i="1" s="1"/>
  <c r="L1365" i="1" s="1"/>
  <c r="R1365" i="1" s="1"/>
  <c r="V1365" i="1" s="1"/>
  <c r="D1366" i="1" s="1"/>
  <c r="K1365" i="1"/>
  <c r="M1365" i="1" s="1"/>
  <c r="S1365" i="1" s="1"/>
  <c r="W1365" i="1" s="1"/>
  <c r="E1366" i="1" s="1"/>
  <c r="Q1365" i="1"/>
  <c r="U1365" i="1" s="1"/>
  <c r="Y1365" i="1" s="1"/>
  <c r="G1366" i="1" s="1"/>
  <c r="O1366" i="1" s="1"/>
  <c r="H1366" i="1"/>
  <c r="I1366" i="1" s="1"/>
  <c r="K1366" i="1" s="1"/>
  <c r="M1366" i="1" s="1"/>
  <c r="S1366" i="1" s="1"/>
  <c r="W1366" i="1" s="1"/>
  <c r="E1367" i="1" s="1"/>
  <c r="P1365" i="1"/>
  <c r="T1365" i="1" s="1"/>
  <c r="X1365" i="1" s="1"/>
  <c r="F1366" i="1" s="1"/>
  <c r="N1366" i="1" s="1"/>
  <c r="P1366" i="1" s="1"/>
  <c r="T1366" i="1" s="1"/>
  <c r="X1366" i="1" s="1"/>
  <c r="F1367" i="1" s="1"/>
  <c r="Q1366" i="1" l="1"/>
  <c r="U1366" i="1" s="1"/>
  <c r="Y1366" i="1" s="1"/>
  <c r="G1367" i="1" s="1"/>
  <c r="J1366" i="1"/>
  <c r="L1366" i="1" s="1"/>
  <c r="O1367" i="1"/>
  <c r="R1366" i="1"/>
  <c r="V1366" i="1" s="1"/>
  <c r="D1367" i="1" s="1"/>
  <c r="N1367" i="1" l="1"/>
  <c r="H1367" i="1"/>
  <c r="I1367" i="1" l="1"/>
  <c r="K1367" i="1"/>
  <c r="M1367" i="1" s="1"/>
  <c r="S1367" i="1" s="1"/>
  <c r="W1367" i="1" s="1"/>
  <c r="E1368" i="1" s="1"/>
  <c r="Q1367" i="1"/>
  <c r="U1367" i="1" s="1"/>
  <c r="Y1367" i="1" s="1"/>
  <c r="G1368" i="1" s="1"/>
  <c r="J1367" i="1"/>
  <c r="L1367" i="1" s="1"/>
  <c r="R1367" i="1" s="1"/>
  <c r="V1367" i="1" s="1"/>
  <c r="D1368" i="1" s="1"/>
  <c r="P1367" i="1"/>
  <c r="T1367" i="1" s="1"/>
  <c r="X1367" i="1" s="1"/>
  <c r="F1368" i="1" s="1"/>
  <c r="N1368" i="1" l="1"/>
  <c r="H1368" i="1"/>
  <c r="I1368" i="1" s="1"/>
  <c r="J1368" i="1" s="1"/>
  <c r="L1368" i="1" s="1"/>
  <c r="R1368" i="1" s="1"/>
  <c r="V1368" i="1" s="1"/>
  <c r="D1369" i="1" s="1"/>
  <c r="O1368" i="1"/>
  <c r="K1368" i="1" l="1"/>
  <c r="M1368" i="1" s="1"/>
  <c r="S1368" i="1" s="1"/>
  <c r="W1368" i="1" s="1"/>
  <c r="E1369" i="1" s="1"/>
  <c r="H1369" i="1" s="1"/>
  <c r="Q1368" i="1"/>
  <c r="U1368" i="1" s="1"/>
  <c r="Y1368" i="1" s="1"/>
  <c r="G1369" i="1" s="1"/>
  <c r="P1368" i="1"/>
  <c r="T1368" i="1" s="1"/>
  <c r="X1368" i="1" s="1"/>
  <c r="F1369" i="1" s="1"/>
  <c r="N1369" i="1" s="1"/>
  <c r="I1369" i="1" l="1"/>
  <c r="K1369" i="1"/>
  <c r="M1369" i="1" s="1"/>
  <c r="S1369" i="1" s="1"/>
  <c r="W1369" i="1" s="1"/>
  <c r="E1370" i="1" s="1"/>
  <c r="P1369" i="1"/>
  <c r="T1369" i="1" s="1"/>
  <c r="X1369" i="1" s="1"/>
  <c r="F1370" i="1" s="1"/>
  <c r="O1369" i="1"/>
  <c r="Q1369" i="1" s="1"/>
  <c r="U1369" i="1" s="1"/>
  <c r="Y1369" i="1" s="1"/>
  <c r="G1370" i="1" s="1"/>
  <c r="O1370" i="1" s="1"/>
  <c r="J1369" i="1"/>
  <c r="L1369" i="1" s="1"/>
  <c r="R1369" i="1" s="1"/>
  <c r="V1369" i="1" s="1"/>
  <c r="D1370" i="1" s="1"/>
  <c r="N1370" i="1" l="1"/>
  <c r="H1370" i="1"/>
  <c r="I1370" i="1" l="1"/>
  <c r="J1370" i="1" s="1"/>
  <c r="L1370" i="1" s="1"/>
  <c r="R1370" i="1" s="1"/>
  <c r="V1370" i="1" s="1"/>
  <c r="D1371" i="1" s="1"/>
  <c r="K1370" i="1"/>
  <c r="M1370" i="1" s="1"/>
  <c r="S1370" i="1" s="1"/>
  <c r="W1370" i="1" s="1"/>
  <c r="E1371" i="1" s="1"/>
  <c r="Q1370" i="1"/>
  <c r="U1370" i="1" s="1"/>
  <c r="Y1370" i="1" s="1"/>
  <c r="G1371" i="1" s="1"/>
  <c r="H1371" i="1" l="1"/>
  <c r="I1371" i="1" s="1"/>
  <c r="K1371" i="1" s="1"/>
  <c r="M1371" i="1" s="1"/>
  <c r="S1371" i="1" s="1"/>
  <c r="W1371" i="1" s="1"/>
  <c r="E1372" i="1" s="1"/>
  <c r="O1371" i="1"/>
  <c r="P1370" i="1"/>
  <c r="T1370" i="1" s="1"/>
  <c r="X1370" i="1" s="1"/>
  <c r="F1371" i="1" s="1"/>
  <c r="N1371" i="1" s="1"/>
  <c r="P1371" i="1" s="1"/>
  <c r="T1371" i="1" s="1"/>
  <c r="X1371" i="1" s="1"/>
  <c r="F1372" i="1" s="1"/>
  <c r="Q1371" i="1" l="1"/>
  <c r="U1371" i="1" s="1"/>
  <c r="Y1371" i="1" s="1"/>
  <c r="G1372" i="1" s="1"/>
  <c r="J1371" i="1"/>
  <c r="L1371" i="1" s="1"/>
  <c r="O1372" i="1"/>
  <c r="R1371" i="1"/>
  <c r="V1371" i="1" s="1"/>
  <c r="D1372" i="1" s="1"/>
  <c r="N1372" i="1" l="1"/>
  <c r="H1372" i="1"/>
  <c r="I1372" i="1" l="1"/>
  <c r="Q1372" i="1" s="1"/>
  <c r="U1372" i="1" s="1"/>
  <c r="Y1372" i="1" s="1"/>
  <c r="G1373" i="1" s="1"/>
  <c r="K1372" i="1"/>
  <c r="M1372" i="1" s="1"/>
  <c r="S1372" i="1" s="1"/>
  <c r="W1372" i="1" s="1"/>
  <c r="E1373" i="1" s="1"/>
  <c r="J1372" i="1"/>
  <c r="L1372" i="1" s="1"/>
  <c r="R1372" i="1" s="1"/>
  <c r="V1372" i="1" s="1"/>
  <c r="D1373" i="1" s="1"/>
  <c r="P1372" i="1"/>
  <c r="T1372" i="1" s="1"/>
  <c r="X1372" i="1" s="1"/>
  <c r="F1373" i="1" s="1"/>
  <c r="N1373" i="1" l="1"/>
  <c r="H1373" i="1"/>
  <c r="I1373" i="1" s="1"/>
  <c r="J1373" i="1" s="1"/>
  <c r="L1373" i="1" s="1"/>
  <c r="R1373" i="1" s="1"/>
  <c r="V1373" i="1" s="1"/>
  <c r="D1374" i="1" s="1"/>
  <c r="O1373" i="1"/>
  <c r="K1373" i="1" l="1"/>
  <c r="M1373" i="1" s="1"/>
  <c r="S1373" i="1" s="1"/>
  <c r="W1373" i="1" s="1"/>
  <c r="E1374" i="1" s="1"/>
  <c r="Q1373" i="1"/>
  <c r="U1373" i="1" s="1"/>
  <c r="Y1373" i="1" s="1"/>
  <c r="G1374" i="1" s="1"/>
  <c r="O1374" i="1" s="1"/>
  <c r="H1374" i="1"/>
  <c r="I1374" i="1" s="1"/>
  <c r="P1373" i="1"/>
  <c r="T1373" i="1" s="1"/>
  <c r="X1373" i="1" s="1"/>
  <c r="F1374" i="1" s="1"/>
  <c r="N1374" i="1" s="1"/>
  <c r="Q1374" i="1" l="1"/>
  <c r="U1374" i="1" s="1"/>
  <c r="Y1374" i="1" s="1"/>
  <c r="G1375" i="1" s="1"/>
  <c r="P1374" i="1"/>
  <c r="T1374" i="1" s="1"/>
  <c r="X1374" i="1" s="1"/>
  <c r="F1375" i="1" s="1"/>
  <c r="K1374" i="1"/>
  <c r="M1374" i="1" s="1"/>
  <c r="S1374" i="1" s="1"/>
  <c r="W1374" i="1" s="1"/>
  <c r="E1375" i="1" s="1"/>
  <c r="O1375" i="1" s="1"/>
  <c r="J1374" i="1"/>
  <c r="L1374" i="1" s="1"/>
  <c r="R1374" i="1" s="1"/>
  <c r="V1374" i="1" s="1"/>
  <c r="D1375" i="1" s="1"/>
  <c r="H1375" i="1" l="1"/>
  <c r="I1375" i="1" s="1"/>
  <c r="K1375" i="1" s="1"/>
  <c r="M1375" i="1" s="1"/>
  <c r="S1375" i="1" s="1"/>
  <c r="W1375" i="1" s="1"/>
  <c r="E1376" i="1" s="1"/>
  <c r="N1375" i="1"/>
  <c r="Q1375" i="1" l="1"/>
  <c r="U1375" i="1" s="1"/>
  <c r="Y1375" i="1" s="1"/>
  <c r="G1376" i="1" s="1"/>
  <c r="J1375" i="1"/>
  <c r="L1375" i="1" s="1"/>
  <c r="R1375" i="1" s="1"/>
  <c r="V1375" i="1" s="1"/>
  <c r="D1376" i="1" s="1"/>
  <c r="N1376" i="1" s="1"/>
  <c r="P1375" i="1"/>
  <c r="T1375" i="1" s="1"/>
  <c r="X1375" i="1" s="1"/>
  <c r="F1376" i="1" s="1"/>
  <c r="O1376" i="1"/>
  <c r="H1376" i="1" l="1"/>
  <c r="I1376" i="1" s="1"/>
  <c r="J1376" i="1" s="1"/>
  <c r="L1376" i="1" s="1"/>
  <c r="R1376" i="1" s="1"/>
  <c r="V1376" i="1" s="1"/>
  <c r="D1377" i="1" s="1"/>
  <c r="Q1376" i="1" l="1"/>
  <c r="U1376" i="1" s="1"/>
  <c r="Y1376" i="1" s="1"/>
  <c r="G1377" i="1" s="1"/>
  <c r="P1376" i="1"/>
  <c r="T1376" i="1" s="1"/>
  <c r="X1376" i="1" s="1"/>
  <c r="F1377" i="1" s="1"/>
  <c r="N1377" i="1" s="1"/>
  <c r="K1376" i="1"/>
  <c r="M1376" i="1" s="1"/>
  <c r="S1376" i="1" s="1"/>
  <c r="W1376" i="1" s="1"/>
  <c r="E1377" i="1" s="1"/>
  <c r="H1377" i="1" s="1"/>
  <c r="I1377" i="1" s="1"/>
  <c r="K1377" i="1" s="1"/>
  <c r="M1377" i="1" s="1"/>
  <c r="S1377" i="1" s="1"/>
  <c r="W1377" i="1" s="1"/>
  <c r="E1378" i="1" s="1"/>
  <c r="J1377" i="1" l="1"/>
  <c r="L1377" i="1" s="1"/>
  <c r="R1377" i="1" s="1"/>
  <c r="V1377" i="1" s="1"/>
  <c r="D1378" i="1" s="1"/>
  <c r="N1378" i="1" s="1"/>
  <c r="P1377" i="1"/>
  <c r="T1377" i="1" s="1"/>
  <c r="X1377" i="1" s="1"/>
  <c r="F1378" i="1" s="1"/>
  <c r="O1377" i="1"/>
  <c r="Q1377" i="1" s="1"/>
  <c r="U1377" i="1" s="1"/>
  <c r="Y1377" i="1" s="1"/>
  <c r="G1378" i="1" s="1"/>
  <c r="O1378" i="1" s="1"/>
  <c r="H1378" i="1"/>
  <c r="I1378" i="1" l="1"/>
  <c r="J1378" i="1" s="1"/>
  <c r="L1378" i="1" s="1"/>
  <c r="R1378" i="1" s="1"/>
  <c r="V1378" i="1" s="1"/>
  <c r="D1379" i="1" s="1"/>
  <c r="K1378" i="1"/>
  <c r="M1378" i="1" s="1"/>
  <c r="S1378" i="1" s="1"/>
  <c r="W1378" i="1" s="1"/>
  <c r="E1379" i="1" s="1"/>
  <c r="P1378" i="1"/>
  <c r="T1378" i="1" s="1"/>
  <c r="X1378" i="1" s="1"/>
  <c r="F1379" i="1" s="1"/>
  <c r="Q1378" i="1" l="1"/>
  <c r="U1378" i="1" s="1"/>
  <c r="Y1378" i="1" s="1"/>
  <c r="G1379" i="1" s="1"/>
  <c r="O1379" i="1" s="1"/>
  <c r="N1379" i="1"/>
  <c r="H1379" i="1"/>
  <c r="I1379" i="1" s="1"/>
  <c r="J1379" i="1" s="1"/>
  <c r="L1379" i="1" s="1"/>
  <c r="R1379" i="1" s="1"/>
  <c r="V1379" i="1" s="1"/>
  <c r="D1380" i="1" s="1"/>
  <c r="P1379" i="1" l="1"/>
  <c r="T1379" i="1" s="1"/>
  <c r="X1379" i="1" s="1"/>
  <c r="F1380" i="1" s="1"/>
  <c r="N1380" i="1" s="1"/>
  <c r="K1379" i="1"/>
  <c r="M1379" i="1" s="1"/>
  <c r="S1379" i="1" s="1"/>
  <c r="W1379" i="1" s="1"/>
  <c r="E1380" i="1" s="1"/>
  <c r="Q1379" i="1"/>
  <c r="U1379" i="1" s="1"/>
  <c r="Y1379" i="1" s="1"/>
  <c r="G1380" i="1" s="1"/>
  <c r="O1380" i="1" l="1"/>
  <c r="H1380" i="1"/>
  <c r="I1380" i="1" l="1"/>
  <c r="Q1380" i="1" s="1"/>
  <c r="U1380" i="1" s="1"/>
  <c r="Y1380" i="1" s="1"/>
  <c r="G1381" i="1" s="1"/>
  <c r="J1380" i="1"/>
  <c r="L1380" i="1" s="1"/>
  <c r="R1380" i="1" s="1"/>
  <c r="V1380" i="1" s="1"/>
  <c r="D1381" i="1" s="1"/>
  <c r="K1380" i="1"/>
  <c r="M1380" i="1" s="1"/>
  <c r="S1380" i="1" s="1"/>
  <c r="W1380" i="1" s="1"/>
  <c r="E1381" i="1" s="1"/>
  <c r="P1380" i="1"/>
  <c r="T1380" i="1" s="1"/>
  <c r="X1380" i="1" s="1"/>
  <c r="F1381" i="1" s="1"/>
  <c r="N1381" i="1" l="1"/>
  <c r="H1381" i="1"/>
  <c r="I1381" i="1" s="1"/>
  <c r="O1381" i="1"/>
  <c r="K1381" i="1" l="1"/>
  <c r="M1381" i="1" s="1"/>
  <c r="S1381" i="1" s="1"/>
  <c r="W1381" i="1" s="1"/>
  <c r="E1382" i="1" s="1"/>
  <c r="Q1381" i="1"/>
  <c r="U1381" i="1" s="1"/>
  <c r="Y1381" i="1" s="1"/>
  <c r="G1382" i="1" s="1"/>
  <c r="J1381" i="1"/>
  <c r="L1381" i="1" s="1"/>
  <c r="R1381" i="1" s="1"/>
  <c r="V1381" i="1" s="1"/>
  <c r="D1382" i="1" s="1"/>
  <c r="P1381" i="1"/>
  <c r="T1381" i="1" s="1"/>
  <c r="X1381" i="1" s="1"/>
  <c r="F1382" i="1" s="1"/>
  <c r="O1382" i="1" l="1"/>
  <c r="N1382" i="1"/>
  <c r="H1382" i="1"/>
  <c r="I1382" i="1" l="1"/>
  <c r="Q1382" i="1" s="1"/>
  <c r="U1382" i="1" s="1"/>
  <c r="Y1382" i="1" s="1"/>
  <c r="G1383" i="1" s="1"/>
  <c r="J1382" i="1"/>
  <c r="L1382" i="1" s="1"/>
  <c r="R1382" i="1" s="1"/>
  <c r="V1382" i="1" s="1"/>
  <c r="D1383" i="1" s="1"/>
  <c r="P1382" i="1"/>
  <c r="T1382" i="1" s="1"/>
  <c r="X1382" i="1" s="1"/>
  <c r="F1383" i="1" s="1"/>
  <c r="K1382" i="1" l="1"/>
  <c r="M1382" i="1" s="1"/>
  <c r="S1382" i="1" s="1"/>
  <c r="W1382" i="1" s="1"/>
  <c r="E1383" i="1" s="1"/>
  <c r="H1383" i="1" s="1"/>
  <c r="I1383" i="1" s="1"/>
  <c r="J1383" i="1" s="1"/>
  <c r="L1383" i="1" s="1"/>
  <c r="R1383" i="1" s="1"/>
  <c r="V1383" i="1" s="1"/>
  <c r="D1384" i="1" s="1"/>
  <c r="N1383" i="1"/>
  <c r="O1383" i="1" l="1"/>
  <c r="Q1383" i="1"/>
  <c r="U1383" i="1" s="1"/>
  <c r="Y1383" i="1" s="1"/>
  <c r="G1384" i="1" s="1"/>
  <c r="K1383" i="1"/>
  <c r="M1383" i="1" s="1"/>
  <c r="S1383" i="1" s="1"/>
  <c r="W1383" i="1" s="1"/>
  <c r="E1384" i="1" s="1"/>
  <c r="P1383" i="1"/>
  <c r="T1383" i="1" s="1"/>
  <c r="X1383" i="1" s="1"/>
  <c r="F1384" i="1" s="1"/>
  <c r="N1384" i="1" s="1"/>
  <c r="O1384" i="1" l="1"/>
  <c r="H1384" i="1"/>
  <c r="I1384" i="1" l="1"/>
  <c r="Q1384" i="1" s="1"/>
  <c r="U1384" i="1" s="1"/>
  <c r="Y1384" i="1" s="1"/>
  <c r="G1385" i="1" s="1"/>
  <c r="P1384" i="1"/>
  <c r="T1384" i="1" s="1"/>
  <c r="X1384" i="1" s="1"/>
  <c r="F1385" i="1" s="1"/>
  <c r="K1384" i="1" l="1"/>
  <c r="M1384" i="1" s="1"/>
  <c r="S1384" i="1" s="1"/>
  <c r="W1384" i="1" s="1"/>
  <c r="E1385" i="1" s="1"/>
  <c r="O1385" i="1" s="1"/>
  <c r="J1384" i="1"/>
  <c r="L1384" i="1" s="1"/>
  <c r="R1384" i="1" s="1"/>
  <c r="V1384" i="1" s="1"/>
  <c r="D1385" i="1" s="1"/>
  <c r="N1385" i="1" s="1"/>
  <c r="H1385" i="1" l="1"/>
  <c r="I1385" i="1" s="1"/>
  <c r="P1385" i="1" s="1"/>
  <c r="T1385" i="1" s="1"/>
  <c r="X1385" i="1" s="1"/>
  <c r="F1386" i="1" s="1"/>
  <c r="Q1385" i="1" l="1"/>
  <c r="U1385" i="1" s="1"/>
  <c r="Y1385" i="1" s="1"/>
  <c r="G1386" i="1" s="1"/>
  <c r="K1385" i="1"/>
  <c r="M1385" i="1" s="1"/>
  <c r="S1385" i="1" s="1"/>
  <c r="W1385" i="1" s="1"/>
  <c r="E1386" i="1" s="1"/>
  <c r="O1386" i="1" s="1"/>
  <c r="J1385" i="1"/>
  <c r="L1385" i="1" s="1"/>
  <c r="R1385" i="1" s="1"/>
  <c r="V1385" i="1" s="1"/>
  <c r="D1386" i="1" s="1"/>
  <c r="N1386" i="1" s="1"/>
  <c r="H1386" i="1" l="1"/>
  <c r="I1386" i="1" l="1"/>
  <c r="J1386" i="1"/>
  <c r="L1386" i="1" s="1"/>
  <c r="R1386" i="1" s="1"/>
  <c r="V1386" i="1" s="1"/>
  <c r="D1387" i="1" s="1"/>
  <c r="K1386" i="1"/>
  <c r="M1386" i="1" s="1"/>
  <c r="S1386" i="1" s="1"/>
  <c r="W1386" i="1" s="1"/>
  <c r="E1387" i="1" s="1"/>
  <c r="Q1386" i="1"/>
  <c r="U1386" i="1" s="1"/>
  <c r="Y1386" i="1" s="1"/>
  <c r="G1387" i="1" s="1"/>
  <c r="P1386" i="1"/>
  <c r="T1386" i="1" s="1"/>
  <c r="X1386" i="1" s="1"/>
  <c r="F1387" i="1" s="1"/>
  <c r="O1387" i="1" l="1"/>
  <c r="N1387" i="1"/>
  <c r="H1387" i="1"/>
  <c r="I1387" i="1" s="1"/>
  <c r="K1387" i="1" s="1"/>
  <c r="M1387" i="1" s="1"/>
  <c r="S1387" i="1" s="1"/>
  <c r="W1387" i="1" s="1"/>
  <c r="E1388" i="1" s="1"/>
  <c r="J1387" i="1" l="1"/>
  <c r="L1387" i="1" s="1"/>
  <c r="R1387" i="1" s="1"/>
  <c r="V1387" i="1" s="1"/>
  <c r="D1388" i="1" s="1"/>
  <c r="H1388" i="1" s="1"/>
  <c r="I1388" i="1" s="1"/>
  <c r="J1388" i="1" s="1"/>
  <c r="L1388" i="1" s="1"/>
  <c r="R1388" i="1" s="1"/>
  <c r="V1388" i="1" s="1"/>
  <c r="D1389" i="1" s="1"/>
  <c r="P1387" i="1"/>
  <c r="T1387" i="1" s="1"/>
  <c r="X1387" i="1" s="1"/>
  <c r="F1388" i="1" s="1"/>
  <c r="Q1387" i="1"/>
  <c r="U1387" i="1" s="1"/>
  <c r="Y1387" i="1" s="1"/>
  <c r="G1388" i="1" s="1"/>
  <c r="O1388" i="1" s="1"/>
  <c r="Q1388" i="1" s="1"/>
  <c r="U1388" i="1" s="1"/>
  <c r="Y1388" i="1" s="1"/>
  <c r="G1389" i="1" s="1"/>
  <c r="N1388" i="1" l="1"/>
  <c r="P1388" i="1" s="1"/>
  <c r="T1388" i="1" s="1"/>
  <c r="X1388" i="1" s="1"/>
  <c r="F1389" i="1" s="1"/>
  <c r="N1389" i="1" s="1"/>
  <c r="K1388" i="1"/>
  <c r="M1388" i="1" s="1"/>
  <c r="S1388" i="1" s="1"/>
  <c r="W1388" i="1" s="1"/>
  <c r="E1389" i="1" s="1"/>
  <c r="H1389" i="1" l="1"/>
  <c r="O1389" i="1"/>
  <c r="I1389" i="1" l="1"/>
  <c r="P1389" i="1" s="1"/>
  <c r="T1389" i="1" s="1"/>
  <c r="X1389" i="1" s="1"/>
  <c r="F1390" i="1" s="1"/>
  <c r="J1389" i="1"/>
  <c r="L1389" i="1" s="1"/>
  <c r="R1389" i="1" s="1"/>
  <c r="V1389" i="1" s="1"/>
  <c r="D1390" i="1" s="1"/>
  <c r="N1390" i="1" l="1"/>
  <c r="Q1389" i="1"/>
  <c r="U1389" i="1" s="1"/>
  <c r="Y1389" i="1" s="1"/>
  <c r="G1390" i="1" s="1"/>
  <c r="K1389" i="1"/>
  <c r="M1389" i="1" s="1"/>
  <c r="S1389" i="1" s="1"/>
  <c r="W1389" i="1" s="1"/>
  <c r="E1390" i="1" s="1"/>
  <c r="O1390" i="1" l="1"/>
  <c r="H1390" i="1"/>
  <c r="I1390" i="1" s="1"/>
  <c r="J1390" i="1" s="1"/>
  <c r="L1390" i="1" s="1"/>
  <c r="R1390" i="1" s="1"/>
  <c r="V1390" i="1" s="1"/>
  <c r="D1391" i="1" s="1"/>
  <c r="P1390" i="1" l="1"/>
  <c r="T1390" i="1" s="1"/>
  <c r="X1390" i="1" s="1"/>
  <c r="F1391" i="1" s="1"/>
  <c r="N1391" i="1" s="1"/>
  <c r="K1390" i="1"/>
  <c r="M1390" i="1" s="1"/>
  <c r="S1390" i="1" s="1"/>
  <c r="W1390" i="1" s="1"/>
  <c r="E1391" i="1" s="1"/>
  <c r="Q1390" i="1"/>
  <c r="U1390" i="1" s="1"/>
  <c r="Y1390" i="1" s="1"/>
  <c r="G1391" i="1" s="1"/>
  <c r="O1391" i="1" l="1"/>
  <c r="H1391" i="1"/>
  <c r="I1391" i="1" l="1"/>
  <c r="J1391" i="1" s="1"/>
  <c r="L1391" i="1" s="1"/>
  <c r="R1391" i="1" s="1"/>
  <c r="V1391" i="1" s="1"/>
  <c r="D1392" i="1" s="1"/>
  <c r="Q1391" i="1"/>
  <c r="U1391" i="1" s="1"/>
  <c r="Y1391" i="1" s="1"/>
  <c r="G1392" i="1" s="1"/>
  <c r="K1391" i="1"/>
  <c r="M1391" i="1" s="1"/>
  <c r="S1391" i="1" s="1"/>
  <c r="W1391" i="1" s="1"/>
  <c r="E1392" i="1" s="1"/>
  <c r="P1391" i="1"/>
  <c r="T1391" i="1" s="1"/>
  <c r="X1391" i="1" s="1"/>
  <c r="F1392" i="1" s="1"/>
  <c r="H1392" i="1" l="1"/>
  <c r="I1392" i="1" s="1"/>
  <c r="J1392" i="1" s="1"/>
  <c r="L1392" i="1" s="1"/>
  <c r="R1392" i="1" s="1"/>
  <c r="V1392" i="1" s="1"/>
  <c r="D1393" i="1" s="1"/>
  <c r="N1392" i="1"/>
  <c r="O1392" i="1"/>
  <c r="Q1392" i="1" s="1"/>
  <c r="U1392" i="1" s="1"/>
  <c r="Y1392" i="1" s="1"/>
  <c r="G1393" i="1" s="1"/>
  <c r="K1392" i="1"/>
  <c r="M1392" i="1" s="1"/>
  <c r="S1392" i="1" s="1"/>
  <c r="W1392" i="1" s="1"/>
  <c r="E1393" i="1" s="1"/>
  <c r="P1392" i="1" l="1"/>
  <c r="T1392" i="1" s="1"/>
  <c r="X1392" i="1" s="1"/>
  <c r="F1393" i="1" s="1"/>
  <c r="N1393" i="1" s="1"/>
  <c r="O1393" i="1"/>
  <c r="H1393" i="1"/>
  <c r="I1393" i="1" s="1"/>
  <c r="Q1393" i="1" s="1"/>
  <c r="U1393" i="1" s="1"/>
  <c r="Y1393" i="1" s="1"/>
  <c r="G1394" i="1" s="1"/>
  <c r="P1393" i="1" l="1"/>
  <c r="T1393" i="1" s="1"/>
  <c r="X1393" i="1" s="1"/>
  <c r="F1394" i="1" s="1"/>
  <c r="J1393" i="1"/>
  <c r="L1393" i="1" s="1"/>
  <c r="R1393" i="1" s="1"/>
  <c r="V1393" i="1" s="1"/>
  <c r="D1394" i="1" s="1"/>
  <c r="K1393" i="1"/>
  <c r="M1393" i="1" s="1"/>
  <c r="S1393" i="1" s="1"/>
  <c r="W1393" i="1" s="1"/>
  <c r="E1394" i="1" s="1"/>
  <c r="O1394" i="1" l="1"/>
  <c r="H1394" i="1"/>
  <c r="N1394" i="1"/>
  <c r="I1394" i="1" l="1"/>
  <c r="P1394" i="1" s="1"/>
  <c r="T1394" i="1" s="1"/>
  <c r="X1394" i="1" s="1"/>
  <c r="F1395" i="1" s="1"/>
  <c r="J1394" i="1"/>
  <c r="L1394" i="1" s="1"/>
  <c r="R1394" i="1" s="1"/>
  <c r="V1394" i="1" s="1"/>
  <c r="D1395" i="1" s="1"/>
  <c r="K1394" i="1"/>
  <c r="M1394" i="1" s="1"/>
  <c r="S1394" i="1" s="1"/>
  <c r="W1394" i="1" s="1"/>
  <c r="E1395" i="1" s="1"/>
  <c r="Q1394" i="1"/>
  <c r="U1394" i="1" s="1"/>
  <c r="Y1394" i="1" s="1"/>
  <c r="G1395" i="1" s="1"/>
  <c r="O1395" i="1" l="1"/>
  <c r="H1395" i="1"/>
  <c r="I1395" i="1" s="1"/>
  <c r="K1395" i="1" s="1"/>
  <c r="M1395" i="1" s="1"/>
  <c r="S1395" i="1" s="1"/>
  <c r="W1395" i="1" s="1"/>
  <c r="E1396" i="1" s="1"/>
  <c r="N1395" i="1"/>
  <c r="J1395" i="1" l="1"/>
  <c r="L1395" i="1" s="1"/>
  <c r="R1395" i="1" s="1"/>
  <c r="V1395" i="1" s="1"/>
  <c r="D1396" i="1" s="1"/>
  <c r="P1395" i="1"/>
  <c r="T1395" i="1" s="1"/>
  <c r="X1395" i="1" s="1"/>
  <c r="F1396" i="1" s="1"/>
  <c r="Q1395" i="1"/>
  <c r="U1395" i="1" s="1"/>
  <c r="Y1395" i="1" s="1"/>
  <c r="G1396" i="1" s="1"/>
  <c r="O1396" i="1" s="1"/>
  <c r="N1396" i="1" l="1"/>
  <c r="H1396" i="1"/>
  <c r="I1396" i="1" l="1"/>
  <c r="J1396" i="1" s="1"/>
  <c r="L1396" i="1" s="1"/>
  <c r="R1396" i="1" s="1"/>
  <c r="V1396" i="1" s="1"/>
  <c r="D1397" i="1" s="1"/>
  <c r="Q1396" i="1"/>
  <c r="U1396" i="1" s="1"/>
  <c r="Y1396" i="1" s="1"/>
  <c r="G1397" i="1" s="1"/>
  <c r="P1396" i="1" l="1"/>
  <c r="T1396" i="1" s="1"/>
  <c r="X1396" i="1" s="1"/>
  <c r="F1397" i="1" s="1"/>
  <c r="N1397" i="1" s="1"/>
  <c r="K1396" i="1"/>
  <c r="M1396" i="1" s="1"/>
  <c r="S1396" i="1" s="1"/>
  <c r="W1396" i="1" s="1"/>
  <c r="E1397" i="1" s="1"/>
  <c r="O1397" i="1" l="1"/>
  <c r="H1397" i="1"/>
  <c r="I1397" i="1" l="1"/>
  <c r="P1397" i="1"/>
  <c r="T1397" i="1" s="1"/>
  <c r="X1397" i="1" s="1"/>
  <c r="F1398" i="1" s="1"/>
  <c r="J1397" i="1"/>
  <c r="L1397" i="1" s="1"/>
  <c r="R1397" i="1" s="1"/>
  <c r="V1397" i="1" s="1"/>
  <c r="D1398" i="1" s="1"/>
  <c r="K1397" i="1"/>
  <c r="M1397" i="1" s="1"/>
  <c r="S1397" i="1" s="1"/>
  <c r="W1397" i="1" s="1"/>
  <c r="E1398" i="1" s="1"/>
  <c r="Q1397" i="1"/>
  <c r="U1397" i="1" s="1"/>
  <c r="Y1397" i="1" s="1"/>
  <c r="G1398" i="1" s="1"/>
  <c r="N1398" i="1" l="1"/>
  <c r="H1398" i="1"/>
  <c r="O1398" i="1"/>
  <c r="I1398" i="1" l="1"/>
  <c r="Q1398" i="1" s="1"/>
  <c r="U1398" i="1" s="1"/>
  <c r="Y1398" i="1" s="1"/>
  <c r="G1399" i="1" s="1"/>
  <c r="J1398" i="1"/>
  <c r="L1398" i="1" s="1"/>
  <c r="R1398" i="1" s="1"/>
  <c r="V1398" i="1" s="1"/>
  <c r="D1399" i="1" s="1"/>
  <c r="K1398" i="1"/>
  <c r="M1398" i="1" s="1"/>
  <c r="S1398" i="1" s="1"/>
  <c r="W1398" i="1" s="1"/>
  <c r="E1399" i="1" s="1"/>
  <c r="O1399" i="1" s="1"/>
  <c r="P1398" i="1"/>
  <c r="T1398" i="1" s="1"/>
  <c r="X1398" i="1" s="1"/>
  <c r="F1399" i="1" s="1"/>
  <c r="N1399" i="1" l="1"/>
  <c r="H1399" i="1"/>
  <c r="I1399" i="1" s="1"/>
  <c r="Q1399" i="1" s="1"/>
  <c r="U1399" i="1" s="1"/>
  <c r="Y1399" i="1" s="1"/>
  <c r="G1400" i="1" s="1"/>
  <c r="J1399" i="1" l="1"/>
  <c r="L1399" i="1" s="1"/>
  <c r="R1399" i="1" s="1"/>
  <c r="V1399" i="1" s="1"/>
  <c r="D1400" i="1" s="1"/>
  <c r="P1399" i="1"/>
  <c r="T1399" i="1" s="1"/>
  <c r="X1399" i="1" s="1"/>
  <c r="F1400" i="1" s="1"/>
  <c r="K1399" i="1"/>
  <c r="M1399" i="1" s="1"/>
  <c r="S1399" i="1" s="1"/>
  <c r="W1399" i="1" s="1"/>
  <c r="E1400" i="1" s="1"/>
  <c r="O1400" i="1" s="1"/>
  <c r="N1400" i="1" l="1"/>
  <c r="H1400" i="1"/>
  <c r="I1400" i="1" l="1"/>
  <c r="K1400" i="1" s="1"/>
  <c r="M1400" i="1" s="1"/>
  <c r="S1400" i="1" s="1"/>
  <c r="W1400" i="1" s="1"/>
  <c r="E1401" i="1" s="1"/>
  <c r="J1400" i="1"/>
  <c r="L1400" i="1" s="1"/>
  <c r="R1400" i="1" s="1"/>
  <c r="V1400" i="1" s="1"/>
  <c r="D1401" i="1" s="1"/>
  <c r="P1400" i="1"/>
  <c r="T1400" i="1" s="1"/>
  <c r="X1400" i="1" s="1"/>
  <c r="F1401" i="1" s="1"/>
  <c r="Q1400" i="1"/>
  <c r="U1400" i="1" s="1"/>
  <c r="Y1400" i="1" s="1"/>
  <c r="G1401" i="1" s="1"/>
  <c r="O1401" i="1" s="1"/>
  <c r="N1401" i="1" l="1"/>
  <c r="H1401" i="1"/>
  <c r="I1401" i="1" s="1"/>
  <c r="J1401" i="1" s="1"/>
  <c r="L1401" i="1" s="1"/>
  <c r="R1401" i="1" s="1"/>
  <c r="V1401" i="1" s="1"/>
  <c r="D1402" i="1" s="1"/>
  <c r="K1401" i="1" l="1"/>
  <c r="M1401" i="1" s="1"/>
  <c r="S1401" i="1" s="1"/>
  <c r="W1401" i="1" s="1"/>
  <c r="E1402" i="1" s="1"/>
  <c r="P1401" i="1"/>
  <c r="T1401" i="1" s="1"/>
  <c r="X1401" i="1" s="1"/>
  <c r="F1402" i="1" s="1"/>
  <c r="N1402" i="1" s="1"/>
  <c r="Q1401" i="1"/>
  <c r="U1401" i="1" s="1"/>
  <c r="Y1401" i="1" s="1"/>
  <c r="G1402" i="1" s="1"/>
  <c r="H1402" i="1"/>
  <c r="O1402" i="1" l="1"/>
  <c r="I1402" i="1"/>
  <c r="K1402" i="1" s="1"/>
  <c r="M1402" i="1" s="1"/>
  <c r="S1402" i="1" s="1"/>
  <c r="W1402" i="1" s="1"/>
  <c r="E1403" i="1" s="1"/>
  <c r="P1402" i="1" l="1"/>
  <c r="T1402" i="1" s="1"/>
  <c r="X1402" i="1" s="1"/>
  <c r="F1403" i="1" s="1"/>
  <c r="J1402" i="1"/>
  <c r="L1402" i="1" s="1"/>
  <c r="R1402" i="1" s="1"/>
  <c r="V1402" i="1" s="1"/>
  <c r="D1403" i="1" s="1"/>
  <c r="Q1402" i="1"/>
  <c r="U1402" i="1" s="1"/>
  <c r="Y1402" i="1" s="1"/>
  <c r="G1403" i="1" s="1"/>
  <c r="O1403" i="1" s="1"/>
  <c r="H1403" i="1" l="1"/>
  <c r="N1403" i="1"/>
  <c r="I1403" i="1" l="1"/>
  <c r="J1403" i="1" s="1"/>
  <c r="L1403" i="1" s="1"/>
  <c r="R1403" i="1" s="1"/>
  <c r="V1403" i="1" s="1"/>
  <c r="D1404" i="1" s="1"/>
  <c r="Q1403" i="1" l="1"/>
  <c r="U1403" i="1" s="1"/>
  <c r="Y1403" i="1" s="1"/>
  <c r="G1404" i="1" s="1"/>
  <c r="P1403" i="1"/>
  <c r="T1403" i="1" s="1"/>
  <c r="X1403" i="1" s="1"/>
  <c r="F1404" i="1" s="1"/>
  <c r="N1404" i="1" s="1"/>
  <c r="K1403" i="1"/>
  <c r="M1403" i="1" s="1"/>
  <c r="S1403" i="1" s="1"/>
  <c r="W1403" i="1" s="1"/>
  <c r="E1404" i="1" s="1"/>
  <c r="O1404" i="1" s="1"/>
  <c r="H1404" i="1" l="1"/>
  <c r="I1404" i="1" s="1"/>
  <c r="J1404" i="1" s="1"/>
  <c r="L1404" i="1" s="1"/>
  <c r="R1404" i="1" s="1"/>
  <c r="V1404" i="1" s="1"/>
  <c r="D1405" i="1" s="1"/>
  <c r="Q1404" i="1" l="1"/>
  <c r="U1404" i="1" s="1"/>
  <c r="Y1404" i="1" s="1"/>
  <c r="G1405" i="1" s="1"/>
  <c r="K1404" i="1"/>
  <c r="M1404" i="1" s="1"/>
  <c r="S1404" i="1" s="1"/>
  <c r="W1404" i="1" s="1"/>
  <c r="E1405" i="1" s="1"/>
  <c r="O1405" i="1" s="1"/>
  <c r="P1404" i="1"/>
  <c r="T1404" i="1" s="1"/>
  <c r="X1404" i="1" s="1"/>
  <c r="F1405" i="1" s="1"/>
  <c r="N1405" i="1" s="1"/>
  <c r="H1405" i="1" l="1"/>
  <c r="I1405" i="1" s="1"/>
  <c r="J1405" i="1" s="1"/>
  <c r="L1405" i="1" s="1"/>
  <c r="R1405" i="1" s="1"/>
  <c r="V1405" i="1" s="1"/>
  <c r="D1406" i="1" s="1"/>
  <c r="P1405" i="1" l="1"/>
  <c r="T1405" i="1" s="1"/>
  <c r="X1405" i="1" s="1"/>
  <c r="F1406" i="1" s="1"/>
  <c r="N1406" i="1" s="1"/>
  <c r="K1405" i="1"/>
  <c r="M1405" i="1" s="1"/>
  <c r="S1405" i="1" s="1"/>
  <c r="W1405" i="1" s="1"/>
  <c r="E1406" i="1" s="1"/>
  <c r="Q1405" i="1"/>
  <c r="U1405" i="1" s="1"/>
  <c r="Y1405" i="1" s="1"/>
  <c r="G1406" i="1" s="1"/>
  <c r="O1406" i="1" l="1"/>
  <c r="H1406" i="1"/>
  <c r="I1406" i="1"/>
  <c r="P1406" i="1" s="1"/>
  <c r="T1406" i="1" s="1"/>
  <c r="X1406" i="1" s="1"/>
  <c r="F1407" i="1" s="1"/>
  <c r="Q1406" i="1" l="1"/>
  <c r="U1406" i="1" s="1"/>
  <c r="Y1406" i="1" s="1"/>
  <c r="G1407" i="1" s="1"/>
  <c r="J1406" i="1"/>
  <c r="L1406" i="1" s="1"/>
  <c r="R1406" i="1" s="1"/>
  <c r="V1406" i="1" s="1"/>
  <c r="D1407" i="1" s="1"/>
  <c r="K1406" i="1"/>
  <c r="M1406" i="1" s="1"/>
  <c r="S1406" i="1" s="1"/>
  <c r="W1406" i="1" s="1"/>
  <c r="E1407" i="1" s="1"/>
  <c r="H1407" i="1" l="1"/>
  <c r="I1407" i="1" s="1"/>
  <c r="N1407" i="1"/>
  <c r="O1407" i="1"/>
  <c r="K1407" i="1"/>
  <c r="M1407" i="1" s="1"/>
  <c r="S1407" i="1" s="1"/>
  <c r="W1407" i="1" s="1"/>
  <c r="E1408" i="1" s="1"/>
  <c r="J1407" i="1" l="1"/>
  <c r="L1407" i="1" s="1"/>
  <c r="R1407" i="1" s="1"/>
  <c r="V1407" i="1" s="1"/>
  <c r="D1408" i="1" s="1"/>
  <c r="H1408" i="1" s="1"/>
  <c r="I1408" i="1" s="1"/>
  <c r="P1407" i="1"/>
  <c r="T1407" i="1" s="1"/>
  <c r="X1407" i="1" s="1"/>
  <c r="F1408" i="1" s="1"/>
  <c r="Q1407" i="1"/>
  <c r="U1407" i="1" s="1"/>
  <c r="Y1407" i="1" s="1"/>
  <c r="G1408" i="1" s="1"/>
  <c r="O1408" i="1" s="1"/>
  <c r="N1408" i="1" l="1"/>
  <c r="J1408" i="1"/>
  <c r="L1408" i="1" s="1"/>
  <c r="R1408" i="1" s="1"/>
  <c r="V1408" i="1" s="1"/>
  <c r="D1409" i="1" s="1"/>
  <c r="K1408" i="1"/>
  <c r="M1408" i="1" s="1"/>
  <c r="S1408" i="1" s="1"/>
  <c r="W1408" i="1" s="1"/>
  <c r="E1409" i="1" s="1"/>
  <c r="Q1408" i="1"/>
  <c r="U1408" i="1" s="1"/>
  <c r="Y1408" i="1" s="1"/>
  <c r="G1409" i="1" s="1"/>
  <c r="P1408" i="1"/>
  <c r="T1408" i="1" s="1"/>
  <c r="X1408" i="1" s="1"/>
  <c r="F1409" i="1" s="1"/>
  <c r="N1409" i="1" s="1"/>
  <c r="O1409" i="1" l="1"/>
  <c r="H1409" i="1"/>
  <c r="I1409" i="1" s="1"/>
  <c r="J1409" i="1" s="1"/>
  <c r="L1409" i="1" s="1"/>
  <c r="R1409" i="1" s="1"/>
  <c r="V1409" i="1" s="1"/>
  <c r="D1410" i="1" s="1"/>
  <c r="Q1409" i="1" l="1"/>
  <c r="U1409" i="1" s="1"/>
  <c r="Y1409" i="1" s="1"/>
  <c r="G1410" i="1" s="1"/>
  <c r="K1409" i="1"/>
  <c r="M1409" i="1" s="1"/>
  <c r="S1409" i="1" s="1"/>
  <c r="W1409" i="1" s="1"/>
  <c r="E1410" i="1" s="1"/>
  <c r="P1409" i="1"/>
  <c r="T1409" i="1" s="1"/>
  <c r="X1409" i="1" s="1"/>
  <c r="F1410" i="1" s="1"/>
  <c r="N1410" i="1" s="1"/>
  <c r="O1410" i="1"/>
  <c r="H1410" i="1"/>
  <c r="I1410" i="1" l="1"/>
  <c r="Q1410" i="1" s="1"/>
  <c r="U1410" i="1" s="1"/>
  <c r="Y1410" i="1" s="1"/>
  <c r="G1411" i="1" s="1"/>
  <c r="P1410" i="1"/>
  <c r="T1410" i="1" s="1"/>
  <c r="X1410" i="1" s="1"/>
  <c r="F1411" i="1" s="1"/>
  <c r="K1410" i="1" l="1"/>
  <c r="M1410" i="1" s="1"/>
  <c r="S1410" i="1" s="1"/>
  <c r="W1410" i="1" s="1"/>
  <c r="E1411" i="1" s="1"/>
  <c r="J1410" i="1"/>
  <c r="L1410" i="1" s="1"/>
  <c r="R1410" i="1" s="1"/>
  <c r="V1410" i="1" s="1"/>
  <c r="D1411" i="1" s="1"/>
  <c r="H1411" i="1" l="1"/>
  <c r="I1411" i="1" s="1"/>
  <c r="J1411" i="1" s="1"/>
  <c r="L1411" i="1" s="1"/>
  <c r="R1411" i="1" s="1"/>
  <c r="V1411" i="1" s="1"/>
  <c r="D1412" i="1" s="1"/>
  <c r="N1411" i="1"/>
  <c r="O1411" i="1"/>
  <c r="K1411" i="1" l="1"/>
  <c r="M1411" i="1" s="1"/>
  <c r="S1411" i="1" s="1"/>
  <c r="W1411" i="1" s="1"/>
  <c r="E1412" i="1" s="1"/>
  <c r="H1412" i="1" s="1"/>
  <c r="I1412" i="1" s="1"/>
  <c r="Q1411" i="1"/>
  <c r="U1411" i="1" s="1"/>
  <c r="Y1411" i="1" s="1"/>
  <c r="G1412" i="1" s="1"/>
  <c r="P1411" i="1"/>
  <c r="T1411" i="1" s="1"/>
  <c r="X1411" i="1" s="1"/>
  <c r="F1412" i="1" s="1"/>
  <c r="N1412" i="1" s="1"/>
  <c r="O1412" i="1" l="1"/>
  <c r="Q1412" i="1"/>
  <c r="U1412" i="1" s="1"/>
  <c r="Y1412" i="1" s="1"/>
  <c r="G1413" i="1" s="1"/>
  <c r="K1412" i="1"/>
  <c r="M1412" i="1" s="1"/>
  <c r="S1412" i="1" s="1"/>
  <c r="W1412" i="1" s="1"/>
  <c r="E1413" i="1" s="1"/>
  <c r="P1412" i="1"/>
  <c r="T1412" i="1" s="1"/>
  <c r="X1412" i="1" s="1"/>
  <c r="F1413" i="1" s="1"/>
  <c r="J1412" i="1"/>
  <c r="L1412" i="1" s="1"/>
  <c r="R1412" i="1" s="1"/>
  <c r="V1412" i="1" s="1"/>
  <c r="D1413" i="1" s="1"/>
  <c r="N1413" i="1" l="1"/>
  <c r="H1413" i="1"/>
  <c r="I1413" i="1" s="1"/>
  <c r="J1413" i="1" s="1"/>
  <c r="L1413" i="1" s="1"/>
  <c r="R1413" i="1" s="1"/>
  <c r="V1413" i="1" s="1"/>
  <c r="D1414" i="1" s="1"/>
  <c r="O1413" i="1"/>
  <c r="K1413" i="1" l="1"/>
  <c r="M1413" i="1" s="1"/>
  <c r="S1413" i="1" s="1"/>
  <c r="W1413" i="1" s="1"/>
  <c r="E1414" i="1" s="1"/>
  <c r="H1414" i="1" s="1"/>
  <c r="Q1413" i="1"/>
  <c r="U1413" i="1" s="1"/>
  <c r="Y1413" i="1" s="1"/>
  <c r="G1414" i="1" s="1"/>
  <c r="O1414" i="1" s="1"/>
  <c r="P1413" i="1"/>
  <c r="T1413" i="1" s="1"/>
  <c r="X1413" i="1" s="1"/>
  <c r="F1414" i="1" s="1"/>
  <c r="N1414" i="1" s="1"/>
  <c r="I1414" i="1" l="1"/>
  <c r="K1414" i="1" s="1"/>
  <c r="M1414" i="1" s="1"/>
  <c r="J1414" i="1"/>
  <c r="L1414" i="1" s="1"/>
  <c r="Q1414" i="1"/>
  <c r="U1414" i="1" s="1"/>
  <c r="Y1414" i="1" s="1"/>
  <c r="G1415" i="1" s="1"/>
  <c r="P1414" i="1"/>
  <c r="T1414" i="1" s="1"/>
  <c r="X1414" i="1" s="1"/>
  <c r="F1415" i="1" s="1"/>
  <c r="S1414" i="1"/>
  <c r="W1414" i="1" s="1"/>
  <c r="E1415" i="1" s="1"/>
  <c r="O1415" i="1" s="1"/>
  <c r="R1414" i="1"/>
  <c r="V1414" i="1" s="1"/>
  <c r="D1415" i="1" s="1"/>
  <c r="H1415" i="1" l="1"/>
  <c r="I1415" i="1" s="1"/>
  <c r="K1415" i="1" s="1"/>
  <c r="M1415" i="1" s="1"/>
  <c r="S1415" i="1" s="1"/>
  <c r="W1415" i="1" s="1"/>
  <c r="E1416" i="1" s="1"/>
  <c r="N1415" i="1"/>
  <c r="P1415" i="1" l="1"/>
  <c r="T1415" i="1" s="1"/>
  <c r="X1415" i="1" s="1"/>
  <c r="F1416" i="1" s="1"/>
  <c r="J1415" i="1"/>
  <c r="L1415" i="1" s="1"/>
  <c r="R1415" i="1" s="1"/>
  <c r="V1415" i="1" s="1"/>
  <c r="D1416" i="1" s="1"/>
  <c r="Q1415" i="1"/>
  <c r="U1415" i="1" s="1"/>
  <c r="Y1415" i="1" s="1"/>
  <c r="G1416" i="1" s="1"/>
  <c r="O1416" i="1" s="1"/>
  <c r="H1416" i="1" l="1"/>
  <c r="N1416" i="1"/>
  <c r="I1416" i="1" l="1"/>
  <c r="J1416" i="1" s="1"/>
  <c r="L1416" i="1" s="1"/>
  <c r="R1416" i="1" s="1"/>
  <c r="V1416" i="1" s="1"/>
  <c r="D1417" i="1" s="1"/>
  <c r="P1416" i="1"/>
  <c r="T1416" i="1" s="1"/>
  <c r="X1416" i="1" s="1"/>
  <c r="F1417" i="1" s="1"/>
  <c r="Q1416" i="1"/>
  <c r="U1416" i="1" s="1"/>
  <c r="Y1416" i="1" s="1"/>
  <c r="G1417" i="1" s="1"/>
  <c r="K1416" i="1" l="1"/>
  <c r="M1416" i="1" s="1"/>
  <c r="S1416" i="1" s="1"/>
  <c r="W1416" i="1" s="1"/>
  <c r="E1417" i="1" s="1"/>
  <c r="O1417" i="1" s="1"/>
  <c r="N1417" i="1"/>
  <c r="H1417" i="1"/>
  <c r="I1417" i="1" s="1"/>
  <c r="P1417" i="1" l="1"/>
  <c r="T1417" i="1" s="1"/>
  <c r="X1417" i="1" s="1"/>
  <c r="F1418" i="1" s="1"/>
  <c r="J1417" i="1"/>
  <c r="L1417" i="1" s="1"/>
  <c r="R1417" i="1" s="1"/>
  <c r="V1417" i="1" s="1"/>
  <c r="D1418" i="1" s="1"/>
  <c r="K1417" i="1"/>
  <c r="M1417" i="1" s="1"/>
  <c r="S1417" i="1" s="1"/>
  <c r="W1417" i="1" s="1"/>
  <c r="E1418" i="1" s="1"/>
  <c r="Q1417" i="1"/>
  <c r="U1417" i="1" s="1"/>
  <c r="Y1417" i="1" s="1"/>
  <c r="G1418" i="1" s="1"/>
  <c r="N1418" i="1" l="1"/>
  <c r="H1418" i="1"/>
  <c r="I1418" i="1" s="1"/>
  <c r="J1418" i="1" s="1"/>
  <c r="L1418" i="1" s="1"/>
  <c r="R1418" i="1" s="1"/>
  <c r="V1418" i="1" s="1"/>
  <c r="D1419" i="1" s="1"/>
  <c r="O1418" i="1"/>
  <c r="Q1418" i="1" l="1"/>
  <c r="U1418" i="1" s="1"/>
  <c r="Y1418" i="1" s="1"/>
  <c r="G1419" i="1" s="1"/>
  <c r="K1418" i="1"/>
  <c r="M1418" i="1" s="1"/>
  <c r="S1418" i="1" s="1"/>
  <c r="W1418" i="1" s="1"/>
  <c r="E1419" i="1" s="1"/>
  <c r="H1419" i="1" s="1"/>
  <c r="P1418" i="1"/>
  <c r="T1418" i="1" s="1"/>
  <c r="X1418" i="1" s="1"/>
  <c r="F1419" i="1" s="1"/>
  <c r="N1419" i="1" s="1"/>
  <c r="I1419" i="1" l="1"/>
  <c r="K1419" i="1"/>
  <c r="M1419" i="1" s="1"/>
  <c r="S1419" i="1" s="1"/>
  <c r="W1419" i="1" s="1"/>
  <c r="E1420" i="1" s="1"/>
  <c r="P1419" i="1"/>
  <c r="T1419" i="1" s="1"/>
  <c r="X1419" i="1" s="1"/>
  <c r="F1420" i="1" s="1"/>
  <c r="O1419" i="1"/>
  <c r="Q1419" i="1" s="1"/>
  <c r="U1419" i="1" s="1"/>
  <c r="Y1419" i="1" s="1"/>
  <c r="G1420" i="1" s="1"/>
  <c r="J1419" i="1"/>
  <c r="L1419" i="1" s="1"/>
  <c r="R1419" i="1" s="1"/>
  <c r="V1419" i="1" s="1"/>
  <c r="D1420" i="1" s="1"/>
  <c r="O1420" i="1" l="1"/>
  <c r="H1420" i="1"/>
  <c r="N1420" i="1"/>
  <c r="I1420" i="1" l="1"/>
  <c r="J1420" i="1" l="1"/>
  <c r="L1420" i="1" s="1"/>
  <c r="R1420" i="1" s="1"/>
  <c r="V1420" i="1" s="1"/>
  <c r="D1421" i="1" s="1"/>
  <c r="Q1420" i="1"/>
  <c r="U1420" i="1" s="1"/>
  <c r="Y1420" i="1" s="1"/>
  <c r="G1421" i="1" s="1"/>
  <c r="K1420" i="1"/>
  <c r="M1420" i="1" s="1"/>
  <c r="S1420" i="1" s="1"/>
  <c r="W1420" i="1" s="1"/>
  <c r="E1421" i="1" s="1"/>
  <c r="P1420" i="1"/>
  <c r="T1420" i="1" s="1"/>
  <c r="X1420" i="1" s="1"/>
  <c r="F1421" i="1" s="1"/>
  <c r="O1421" i="1" l="1"/>
  <c r="H1421" i="1"/>
  <c r="I1421" i="1" s="1"/>
  <c r="N1421" i="1"/>
  <c r="J1421" i="1" l="1"/>
  <c r="L1421" i="1" s="1"/>
  <c r="R1421" i="1" s="1"/>
  <c r="V1421" i="1" s="1"/>
  <c r="D1422" i="1" s="1"/>
  <c r="P1421" i="1"/>
  <c r="T1421" i="1" s="1"/>
  <c r="X1421" i="1" s="1"/>
  <c r="F1422" i="1" s="1"/>
  <c r="K1421" i="1"/>
  <c r="M1421" i="1" s="1"/>
  <c r="S1421" i="1" s="1"/>
  <c r="W1421" i="1" s="1"/>
  <c r="E1422" i="1" s="1"/>
  <c r="Q1421" i="1"/>
  <c r="U1421" i="1" s="1"/>
  <c r="Y1421" i="1" s="1"/>
  <c r="G1422" i="1" s="1"/>
  <c r="N1422" i="1" l="1"/>
  <c r="O1422" i="1"/>
  <c r="H1422" i="1"/>
  <c r="I1422" i="1" l="1"/>
  <c r="J1422" i="1"/>
  <c r="L1422" i="1" s="1"/>
  <c r="R1422" i="1" s="1"/>
  <c r="V1422" i="1" s="1"/>
  <c r="D1423" i="1" s="1"/>
  <c r="Q1422" i="1"/>
  <c r="U1422" i="1" s="1"/>
  <c r="Y1422" i="1" s="1"/>
  <c r="G1423" i="1" s="1"/>
  <c r="K1422" i="1"/>
  <c r="M1422" i="1" s="1"/>
  <c r="S1422" i="1" s="1"/>
  <c r="W1422" i="1" s="1"/>
  <c r="E1423" i="1" s="1"/>
  <c r="P1422" i="1"/>
  <c r="T1422" i="1" s="1"/>
  <c r="X1422" i="1" s="1"/>
  <c r="F1423" i="1" s="1"/>
  <c r="O1423" i="1" l="1"/>
  <c r="N1423" i="1"/>
  <c r="H1423" i="1"/>
  <c r="I1423" i="1" s="1"/>
  <c r="J1423" i="1" s="1"/>
  <c r="L1423" i="1" s="1"/>
  <c r="R1423" i="1" s="1"/>
  <c r="V1423" i="1" s="1"/>
  <c r="D1424" i="1" s="1"/>
  <c r="P1423" i="1" l="1"/>
  <c r="T1423" i="1" s="1"/>
  <c r="X1423" i="1" s="1"/>
  <c r="F1424" i="1" s="1"/>
  <c r="N1424" i="1" s="1"/>
  <c r="K1423" i="1"/>
  <c r="M1423" i="1" s="1"/>
  <c r="S1423" i="1" s="1"/>
  <c r="W1423" i="1" s="1"/>
  <c r="E1424" i="1" s="1"/>
  <c r="H1424" i="1" s="1"/>
  <c r="I1424" i="1" s="1"/>
  <c r="J1424" i="1" s="1"/>
  <c r="L1424" i="1" s="1"/>
  <c r="R1424" i="1" s="1"/>
  <c r="V1424" i="1" s="1"/>
  <c r="D1425" i="1" s="1"/>
  <c r="Q1423" i="1"/>
  <c r="U1423" i="1" s="1"/>
  <c r="Y1423" i="1" s="1"/>
  <c r="G1424" i="1" s="1"/>
  <c r="P1424" i="1" l="1"/>
  <c r="T1424" i="1" s="1"/>
  <c r="X1424" i="1" s="1"/>
  <c r="F1425" i="1" s="1"/>
  <c r="N1425" i="1" s="1"/>
  <c r="O1424" i="1"/>
  <c r="Q1424" i="1" s="1"/>
  <c r="U1424" i="1" s="1"/>
  <c r="Y1424" i="1" s="1"/>
  <c r="G1425" i="1" s="1"/>
  <c r="K1424" i="1"/>
  <c r="M1424" i="1" s="1"/>
  <c r="S1424" i="1" s="1"/>
  <c r="W1424" i="1" s="1"/>
  <c r="E1425" i="1" s="1"/>
  <c r="O1425" i="1" l="1"/>
  <c r="H1425" i="1"/>
  <c r="I1425" i="1" l="1"/>
  <c r="Q1425" i="1" l="1"/>
  <c r="U1425" i="1" s="1"/>
  <c r="Y1425" i="1" s="1"/>
  <c r="G1426" i="1" s="1"/>
  <c r="P1425" i="1"/>
  <c r="T1425" i="1" s="1"/>
  <c r="X1425" i="1" s="1"/>
  <c r="F1426" i="1" s="1"/>
  <c r="J1425" i="1"/>
  <c r="L1425" i="1" s="1"/>
  <c r="R1425" i="1" s="1"/>
  <c r="V1425" i="1" s="1"/>
  <c r="D1426" i="1" s="1"/>
  <c r="K1425" i="1"/>
  <c r="M1425" i="1" s="1"/>
  <c r="S1425" i="1" s="1"/>
  <c r="W1425" i="1" s="1"/>
  <c r="E1426" i="1" s="1"/>
  <c r="O1426" i="1" s="1"/>
  <c r="H1426" i="1" l="1"/>
  <c r="I1426" i="1" s="1"/>
  <c r="K1426" i="1" s="1"/>
  <c r="M1426" i="1" s="1"/>
  <c r="S1426" i="1" s="1"/>
  <c r="W1426" i="1" s="1"/>
  <c r="E1427" i="1" s="1"/>
  <c r="N1426" i="1"/>
  <c r="J1426" i="1" l="1"/>
  <c r="L1426" i="1" s="1"/>
  <c r="R1426" i="1" s="1"/>
  <c r="V1426" i="1" s="1"/>
  <c r="D1427" i="1" s="1"/>
  <c r="P1426" i="1"/>
  <c r="T1426" i="1" s="1"/>
  <c r="X1426" i="1" s="1"/>
  <c r="F1427" i="1" s="1"/>
  <c r="Q1426" i="1"/>
  <c r="U1426" i="1" s="1"/>
  <c r="Y1426" i="1" s="1"/>
  <c r="G1427" i="1" s="1"/>
  <c r="O1427" i="1" s="1"/>
  <c r="N1427" i="1" l="1"/>
  <c r="H1427" i="1"/>
  <c r="I1427" i="1" l="1"/>
  <c r="Q1427" i="1" s="1"/>
  <c r="U1427" i="1" s="1"/>
  <c r="Y1427" i="1" s="1"/>
  <c r="G1428" i="1" s="1"/>
  <c r="J1427" i="1"/>
  <c r="L1427" i="1" s="1"/>
  <c r="R1427" i="1" s="1"/>
  <c r="V1427" i="1" s="1"/>
  <c r="D1428" i="1" s="1"/>
  <c r="P1427" i="1"/>
  <c r="T1427" i="1" s="1"/>
  <c r="X1427" i="1" s="1"/>
  <c r="F1428" i="1" s="1"/>
  <c r="K1427" i="1" l="1"/>
  <c r="M1427" i="1" s="1"/>
  <c r="S1427" i="1" s="1"/>
  <c r="W1427" i="1" s="1"/>
  <c r="E1428" i="1" s="1"/>
  <c r="H1428" i="1" s="1"/>
  <c r="I1428" i="1" s="1"/>
  <c r="K1428" i="1" s="1"/>
  <c r="M1428" i="1" s="1"/>
  <c r="S1428" i="1" s="1"/>
  <c r="W1428" i="1" s="1"/>
  <c r="E1429" i="1" s="1"/>
  <c r="N1428" i="1"/>
  <c r="O1428" i="1" l="1"/>
  <c r="J1428" i="1"/>
  <c r="L1428" i="1" s="1"/>
  <c r="R1428" i="1" s="1"/>
  <c r="V1428" i="1" s="1"/>
  <c r="D1429" i="1" s="1"/>
  <c r="Q1428" i="1"/>
  <c r="U1428" i="1" s="1"/>
  <c r="Y1428" i="1" s="1"/>
  <c r="G1429" i="1" s="1"/>
  <c r="O1429" i="1" s="1"/>
  <c r="P1428" i="1"/>
  <c r="T1428" i="1" s="1"/>
  <c r="X1428" i="1" s="1"/>
  <c r="F1429" i="1" s="1"/>
  <c r="N1429" i="1" l="1"/>
  <c r="H1429" i="1"/>
  <c r="I1429" i="1" l="1"/>
  <c r="J1429" i="1" s="1"/>
  <c r="L1429" i="1" s="1"/>
  <c r="R1429" i="1" s="1"/>
  <c r="V1429" i="1" s="1"/>
  <c r="D1430" i="1" s="1"/>
  <c r="Q1429" i="1"/>
  <c r="U1429" i="1" s="1"/>
  <c r="Y1429" i="1" s="1"/>
  <c r="G1430" i="1" s="1"/>
  <c r="K1429" i="1" l="1"/>
  <c r="M1429" i="1" s="1"/>
  <c r="S1429" i="1" s="1"/>
  <c r="W1429" i="1" s="1"/>
  <c r="E1430" i="1" s="1"/>
  <c r="P1429" i="1"/>
  <c r="T1429" i="1" s="1"/>
  <c r="X1429" i="1" s="1"/>
  <c r="F1430" i="1" s="1"/>
  <c r="N1430" i="1" s="1"/>
  <c r="O1430" i="1" l="1"/>
  <c r="H1430" i="1"/>
  <c r="I1430" i="1" l="1"/>
  <c r="Q1430" i="1" s="1"/>
  <c r="U1430" i="1" s="1"/>
  <c r="Y1430" i="1" s="1"/>
  <c r="G1431" i="1" s="1"/>
  <c r="J1430" i="1"/>
  <c r="L1430" i="1" s="1"/>
  <c r="R1430" i="1" s="1"/>
  <c r="V1430" i="1" s="1"/>
  <c r="D1431" i="1" s="1"/>
  <c r="K1430" i="1"/>
  <c r="M1430" i="1" s="1"/>
  <c r="S1430" i="1" s="1"/>
  <c r="W1430" i="1" s="1"/>
  <c r="E1431" i="1" s="1"/>
  <c r="P1430" i="1"/>
  <c r="T1430" i="1" s="1"/>
  <c r="X1430" i="1" s="1"/>
  <c r="F1431" i="1" s="1"/>
  <c r="N1431" i="1" l="1"/>
  <c r="H1431" i="1"/>
  <c r="I1431" i="1" s="1"/>
  <c r="K1431" i="1" s="1"/>
  <c r="M1431" i="1" s="1"/>
  <c r="S1431" i="1" s="1"/>
  <c r="W1431" i="1" s="1"/>
  <c r="E1432" i="1" s="1"/>
  <c r="O1431" i="1"/>
  <c r="Q1431" i="1" l="1"/>
  <c r="U1431" i="1" s="1"/>
  <c r="Y1431" i="1" s="1"/>
  <c r="G1432" i="1" s="1"/>
  <c r="O1432" i="1" s="1"/>
  <c r="J1431" i="1"/>
  <c r="L1431" i="1" s="1"/>
  <c r="R1431" i="1" s="1"/>
  <c r="V1431" i="1" s="1"/>
  <c r="D1432" i="1" s="1"/>
  <c r="P1431" i="1"/>
  <c r="T1431" i="1" s="1"/>
  <c r="X1431" i="1" s="1"/>
  <c r="F1432" i="1" s="1"/>
  <c r="H1432" i="1" l="1"/>
  <c r="I1432" i="1" s="1"/>
  <c r="K1432" i="1" s="1"/>
  <c r="M1432" i="1" s="1"/>
  <c r="S1432" i="1" s="1"/>
  <c r="W1432" i="1" s="1"/>
  <c r="E1433" i="1" s="1"/>
  <c r="N1432" i="1"/>
  <c r="J1432" i="1" l="1"/>
  <c r="L1432" i="1" s="1"/>
  <c r="R1432" i="1" s="1"/>
  <c r="V1432" i="1" s="1"/>
  <c r="D1433" i="1" s="1"/>
  <c r="H1433" i="1" s="1"/>
  <c r="P1432" i="1"/>
  <c r="T1432" i="1" s="1"/>
  <c r="X1432" i="1" s="1"/>
  <c r="F1433" i="1" s="1"/>
  <c r="N1433" i="1" s="1"/>
  <c r="Q1432" i="1"/>
  <c r="U1432" i="1" s="1"/>
  <c r="Y1432" i="1" s="1"/>
  <c r="G1433" i="1" s="1"/>
  <c r="O1433" i="1" s="1"/>
  <c r="I1433" i="1" l="1"/>
  <c r="J1433" i="1"/>
  <c r="L1433" i="1" s="1"/>
  <c r="K1433" i="1"/>
  <c r="M1433" i="1" s="1"/>
  <c r="S1433" i="1" s="1"/>
  <c r="W1433" i="1" s="1"/>
  <c r="E1434" i="1" s="1"/>
  <c r="P1433" i="1"/>
  <c r="T1433" i="1" s="1"/>
  <c r="X1433" i="1" s="1"/>
  <c r="F1434" i="1" s="1"/>
  <c r="Q1433" i="1"/>
  <c r="U1433" i="1" s="1"/>
  <c r="Y1433" i="1" s="1"/>
  <c r="G1434" i="1" s="1"/>
  <c r="R1433" i="1"/>
  <c r="V1433" i="1" s="1"/>
  <c r="D1434" i="1" s="1"/>
  <c r="N1434" i="1" l="1"/>
  <c r="H1434" i="1"/>
  <c r="I1434" i="1" s="1"/>
  <c r="J1434" i="1" s="1"/>
  <c r="L1434" i="1" s="1"/>
  <c r="R1434" i="1" s="1"/>
  <c r="V1434" i="1" s="1"/>
  <c r="D1435" i="1" s="1"/>
  <c r="O1434" i="1"/>
  <c r="K1434" i="1" l="1"/>
  <c r="M1434" i="1" s="1"/>
  <c r="S1434" i="1" s="1"/>
  <c r="W1434" i="1" s="1"/>
  <c r="E1435" i="1" s="1"/>
  <c r="Q1434" i="1"/>
  <c r="U1434" i="1" s="1"/>
  <c r="Y1434" i="1" s="1"/>
  <c r="G1435" i="1" s="1"/>
  <c r="H1435" i="1"/>
  <c r="I1435" i="1" s="1"/>
  <c r="J1435" i="1" s="1"/>
  <c r="L1435" i="1" s="1"/>
  <c r="O1435" i="1"/>
  <c r="P1434" i="1"/>
  <c r="T1434" i="1" s="1"/>
  <c r="X1434" i="1" s="1"/>
  <c r="F1435" i="1" s="1"/>
  <c r="N1435" i="1" s="1"/>
  <c r="R1435" i="1" l="1"/>
  <c r="V1435" i="1" s="1"/>
  <c r="D1436" i="1" s="1"/>
  <c r="P1435" i="1"/>
  <c r="T1435" i="1" s="1"/>
  <c r="X1435" i="1" s="1"/>
  <c r="F1436" i="1" s="1"/>
  <c r="Q1435" i="1"/>
  <c r="U1435" i="1" s="1"/>
  <c r="Y1435" i="1" s="1"/>
  <c r="G1436" i="1" s="1"/>
  <c r="N1436" i="1"/>
  <c r="K1435" i="1"/>
  <c r="M1435" i="1" s="1"/>
  <c r="S1435" i="1" s="1"/>
  <c r="W1435" i="1" s="1"/>
  <c r="E1436" i="1" s="1"/>
  <c r="O1436" i="1" s="1"/>
  <c r="H1436" i="1" l="1"/>
  <c r="I1436" i="1" l="1"/>
  <c r="K1436" i="1" s="1"/>
  <c r="M1436" i="1" s="1"/>
  <c r="S1436" i="1" s="1"/>
  <c r="W1436" i="1" s="1"/>
  <c r="E1437" i="1" s="1"/>
  <c r="P1436" i="1" l="1"/>
  <c r="T1436" i="1" s="1"/>
  <c r="X1436" i="1" s="1"/>
  <c r="F1437" i="1" s="1"/>
  <c r="J1436" i="1"/>
  <c r="L1436" i="1" s="1"/>
  <c r="R1436" i="1" s="1"/>
  <c r="V1436" i="1" s="1"/>
  <c r="D1437" i="1" s="1"/>
  <c r="Q1436" i="1"/>
  <c r="U1436" i="1" s="1"/>
  <c r="Y1436" i="1" s="1"/>
  <c r="G1437" i="1" s="1"/>
  <c r="O1437" i="1" s="1"/>
  <c r="N1437" i="1" l="1"/>
  <c r="H1437" i="1"/>
  <c r="I1437" i="1" l="1"/>
  <c r="P1437" i="1" s="1"/>
  <c r="T1437" i="1" s="1"/>
  <c r="X1437" i="1" s="1"/>
  <c r="F1438" i="1" s="1"/>
  <c r="Q1437" i="1" l="1"/>
  <c r="U1437" i="1" s="1"/>
  <c r="Y1437" i="1" s="1"/>
  <c r="G1438" i="1" s="1"/>
  <c r="K1437" i="1"/>
  <c r="M1437" i="1" s="1"/>
  <c r="S1437" i="1" s="1"/>
  <c r="W1437" i="1" s="1"/>
  <c r="E1438" i="1" s="1"/>
  <c r="J1437" i="1"/>
  <c r="L1437" i="1" s="1"/>
  <c r="R1437" i="1" s="1"/>
  <c r="V1437" i="1" s="1"/>
  <c r="D1438" i="1" s="1"/>
  <c r="N1438" i="1" l="1"/>
  <c r="H1438" i="1"/>
  <c r="I1438" i="1" s="1"/>
  <c r="O1438" i="1"/>
  <c r="K1438" i="1" l="1"/>
  <c r="M1438" i="1" s="1"/>
  <c r="S1438" i="1" s="1"/>
  <c r="W1438" i="1" s="1"/>
  <c r="E1439" i="1" s="1"/>
  <c r="J1438" i="1"/>
  <c r="L1438" i="1" s="1"/>
  <c r="R1438" i="1" s="1"/>
  <c r="V1438" i="1" s="1"/>
  <c r="D1439" i="1" s="1"/>
  <c r="H1439" i="1" s="1"/>
  <c r="I1439" i="1" s="1"/>
  <c r="K1439" i="1" s="1"/>
  <c r="M1439" i="1" s="1"/>
  <c r="S1439" i="1" s="1"/>
  <c r="W1439" i="1" s="1"/>
  <c r="E1440" i="1" s="1"/>
  <c r="Q1438" i="1"/>
  <c r="U1438" i="1" s="1"/>
  <c r="Y1438" i="1" s="1"/>
  <c r="G1439" i="1" s="1"/>
  <c r="O1439" i="1" s="1"/>
  <c r="P1438" i="1"/>
  <c r="T1438" i="1" s="1"/>
  <c r="X1438" i="1" s="1"/>
  <c r="F1439" i="1" s="1"/>
  <c r="N1439" i="1" s="1"/>
  <c r="Q1439" i="1" l="1"/>
  <c r="U1439" i="1" s="1"/>
  <c r="Y1439" i="1" s="1"/>
  <c r="G1440" i="1" s="1"/>
  <c r="P1439" i="1"/>
  <c r="T1439" i="1" s="1"/>
  <c r="X1439" i="1" s="1"/>
  <c r="F1440" i="1" s="1"/>
  <c r="J1439" i="1"/>
  <c r="L1439" i="1" s="1"/>
  <c r="R1439" i="1" s="1"/>
  <c r="V1439" i="1" s="1"/>
  <c r="D1440" i="1" s="1"/>
  <c r="O1440" i="1"/>
  <c r="H1440" i="1" l="1"/>
  <c r="I1440" i="1" s="1"/>
  <c r="K1440" i="1" s="1"/>
  <c r="M1440" i="1" s="1"/>
  <c r="S1440" i="1" s="1"/>
  <c r="W1440" i="1" s="1"/>
  <c r="E1441" i="1" s="1"/>
  <c r="N1440" i="1"/>
  <c r="Q1440" i="1" l="1"/>
  <c r="U1440" i="1" s="1"/>
  <c r="Y1440" i="1" s="1"/>
  <c r="G1441" i="1" s="1"/>
  <c r="J1440" i="1"/>
  <c r="L1440" i="1" s="1"/>
  <c r="R1440" i="1" s="1"/>
  <c r="V1440" i="1" s="1"/>
  <c r="D1441" i="1" s="1"/>
  <c r="H1441" i="1" s="1"/>
  <c r="P1440" i="1"/>
  <c r="T1440" i="1" s="1"/>
  <c r="X1440" i="1" s="1"/>
  <c r="F1441" i="1" s="1"/>
  <c r="O1441" i="1"/>
  <c r="N1441" i="1" l="1"/>
  <c r="I1441" i="1"/>
  <c r="J1441" i="1" s="1"/>
  <c r="L1441" i="1" s="1"/>
  <c r="R1441" i="1" s="1"/>
  <c r="V1441" i="1" s="1"/>
  <c r="D1442" i="1" s="1"/>
  <c r="Q1441" i="1"/>
  <c r="U1441" i="1" s="1"/>
  <c r="Y1441" i="1" s="1"/>
  <c r="G1442" i="1" s="1"/>
  <c r="P1441" i="1" l="1"/>
  <c r="T1441" i="1" s="1"/>
  <c r="X1441" i="1" s="1"/>
  <c r="F1442" i="1" s="1"/>
  <c r="K1441" i="1"/>
  <c r="M1441" i="1" s="1"/>
  <c r="S1441" i="1" s="1"/>
  <c r="W1441" i="1" s="1"/>
  <c r="E1442" i="1" s="1"/>
  <c r="O1442" i="1" s="1"/>
  <c r="N1442" i="1"/>
  <c r="H1442" i="1"/>
  <c r="I1442" i="1" l="1"/>
  <c r="Q1442" i="1" s="1"/>
  <c r="U1442" i="1" s="1"/>
  <c r="Y1442" i="1" s="1"/>
  <c r="G1443" i="1" s="1"/>
  <c r="P1442" i="1"/>
  <c r="T1442" i="1" s="1"/>
  <c r="X1442" i="1" s="1"/>
  <c r="F1443" i="1" s="1"/>
  <c r="K1442" i="1" l="1"/>
  <c r="M1442" i="1" s="1"/>
  <c r="S1442" i="1" s="1"/>
  <c r="W1442" i="1" s="1"/>
  <c r="E1443" i="1" s="1"/>
  <c r="J1442" i="1"/>
  <c r="L1442" i="1" s="1"/>
  <c r="R1442" i="1" s="1"/>
  <c r="V1442" i="1" s="1"/>
  <c r="D1443" i="1" s="1"/>
  <c r="N1443" i="1" l="1"/>
  <c r="H1443" i="1"/>
  <c r="I1443" i="1" s="1"/>
  <c r="J1443" i="1" s="1"/>
  <c r="L1443" i="1" s="1"/>
  <c r="R1443" i="1" s="1"/>
  <c r="V1443" i="1" s="1"/>
  <c r="D1444" i="1" s="1"/>
  <c r="O1443" i="1"/>
  <c r="K1443" i="1" l="1"/>
  <c r="M1443" i="1" s="1"/>
  <c r="S1443" i="1" s="1"/>
  <c r="W1443" i="1" s="1"/>
  <c r="E1444" i="1" s="1"/>
  <c r="Q1443" i="1"/>
  <c r="U1443" i="1" s="1"/>
  <c r="Y1443" i="1" s="1"/>
  <c r="G1444" i="1" s="1"/>
  <c r="H1444" i="1"/>
  <c r="I1444" i="1" s="1"/>
  <c r="K1444" i="1" s="1"/>
  <c r="M1444" i="1" s="1"/>
  <c r="S1444" i="1" s="1"/>
  <c r="W1444" i="1" s="1"/>
  <c r="E1445" i="1" s="1"/>
  <c r="P1443" i="1"/>
  <c r="T1443" i="1" s="1"/>
  <c r="X1443" i="1" s="1"/>
  <c r="F1444" i="1" s="1"/>
  <c r="N1444" i="1" s="1"/>
  <c r="O1444" i="1" l="1"/>
  <c r="J1444" i="1"/>
  <c r="L1444" i="1" s="1"/>
  <c r="Q1444" i="1"/>
  <c r="U1444" i="1" s="1"/>
  <c r="Y1444" i="1" s="1"/>
  <c r="G1445" i="1" s="1"/>
  <c r="O1445" i="1" s="1"/>
  <c r="P1444" i="1"/>
  <c r="T1444" i="1" s="1"/>
  <c r="X1444" i="1" s="1"/>
  <c r="F1445" i="1" s="1"/>
  <c r="R1444" i="1"/>
  <c r="V1444" i="1" s="1"/>
  <c r="D1445" i="1" s="1"/>
  <c r="N1445" i="1" l="1"/>
  <c r="H1445" i="1"/>
  <c r="I1445" i="1" l="1"/>
  <c r="J1445" i="1" s="1"/>
  <c r="L1445" i="1" s="1"/>
  <c r="R1445" i="1" s="1"/>
  <c r="V1445" i="1" s="1"/>
  <c r="D1446" i="1" s="1"/>
  <c r="Q1445" i="1"/>
  <c r="U1445" i="1" s="1"/>
  <c r="Y1445" i="1" s="1"/>
  <c r="G1446" i="1" s="1"/>
  <c r="K1445" i="1" l="1"/>
  <c r="M1445" i="1" s="1"/>
  <c r="S1445" i="1" s="1"/>
  <c r="W1445" i="1" s="1"/>
  <c r="E1446" i="1" s="1"/>
  <c r="H1446" i="1" s="1"/>
  <c r="P1445" i="1"/>
  <c r="T1445" i="1" s="1"/>
  <c r="X1445" i="1" s="1"/>
  <c r="F1446" i="1" s="1"/>
  <c r="N1446" i="1" s="1"/>
  <c r="O1446" i="1" l="1"/>
  <c r="I1446" i="1"/>
  <c r="K1446" i="1" s="1"/>
  <c r="M1446" i="1" s="1"/>
  <c r="S1446" i="1" s="1"/>
  <c r="W1446" i="1" s="1"/>
  <c r="E1447" i="1" s="1"/>
  <c r="J1446" i="1"/>
  <c r="L1446" i="1" s="1"/>
  <c r="R1446" i="1" s="1"/>
  <c r="V1446" i="1" s="1"/>
  <c r="D1447" i="1" s="1"/>
  <c r="P1446" i="1" l="1"/>
  <c r="T1446" i="1" s="1"/>
  <c r="X1446" i="1" s="1"/>
  <c r="F1447" i="1" s="1"/>
  <c r="Q1446" i="1"/>
  <c r="U1446" i="1" s="1"/>
  <c r="Y1446" i="1" s="1"/>
  <c r="G1447" i="1" s="1"/>
  <c r="O1447" i="1" s="1"/>
  <c r="N1447" i="1"/>
  <c r="H1447" i="1"/>
  <c r="I1447" i="1" l="1"/>
  <c r="J1447" i="1" s="1"/>
  <c r="L1447" i="1" s="1"/>
  <c r="R1447" i="1" s="1"/>
  <c r="V1447" i="1" s="1"/>
  <c r="D1448" i="1" s="1"/>
  <c r="Q1447" i="1"/>
  <c r="U1447" i="1" s="1"/>
  <c r="Y1447" i="1" s="1"/>
  <c r="G1448" i="1" s="1"/>
  <c r="P1447" i="1"/>
  <c r="T1447" i="1" s="1"/>
  <c r="X1447" i="1" s="1"/>
  <c r="F1448" i="1" s="1"/>
  <c r="K1447" i="1" l="1"/>
  <c r="M1447" i="1" s="1"/>
  <c r="S1447" i="1" s="1"/>
  <c r="W1447" i="1" s="1"/>
  <c r="E1448" i="1" s="1"/>
  <c r="O1448" i="1" s="1"/>
  <c r="N1448" i="1"/>
  <c r="H1448" i="1"/>
  <c r="I1448" i="1" s="1"/>
  <c r="K1448" i="1" s="1"/>
  <c r="M1448" i="1" s="1"/>
  <c r="S1448" i="1" s="1"/>
  <c r="W1448" i="1" s="1"/>
  <c r="E1449" i="1" s="1"/>
  <c r="J1448" i="1" l="1"/>
  <c r="L1448" i="1" s="1"/>
  <c r="R1448" i="1" s="1"/>
  <c r="V1448" i="1" s="1"/>
  <c r="D1449" i="1" s="1"/>
  <c r="P1448" i="1"/>
  <c r="T1448" i="1" s="1"/>
  <c r="X1448" i="1" s="1"/>
  <c r="F1449" i="1" s="1"/>
  <c r="Q1448" i="1"/>
  <c r="U1448" i="1" s="1"/>
  <c r="Y1448" i="1" s="1"/>
  <c r="G1449" i="1" s="1"/>
  <c r="O1449" i="1" s="1"/>
  <c r="N1449" i="1" l="1"/>
  <c r="H1449" i="1"/>
  <c r="I1449" i="1" l="1"/>
  <c r="J1449" i="1" s="1"/>
  <c r="L1449" i="1" s="1"/>
  <c r="R1449" i="1" s="1"/>
  <c r="V1449" i="1" s="1"/>
  <c r="D1450" i="1" s="1"/>
  <c r="K1449" i="1"/>
  <c r="M1449" i="1" s="1"/>
  <c r="S1449" i="1" s="1"/>
  <c r="W1449" i="1" s="1"/>
  <c r="E1450" i="1" s="1"/>
  <c r="Q1449" i="1"/>
  <c r="U1449" i="1" s="1"/>
  <c r="Y1449" i="1" s="1"/>
  <c r="G1450" i="1" s="1"/>
  <c r="H1450" i="1" l="1"/>
  <c r="I1450" i="1" s="1"/>
  <c r="K1450" i="1" s="1"/>
  <c r="M1450" i="1" s="1"/>
  <c r="S1450" i="1" s="1"/>
  <c r="W1450" i="1" s="1"/>
  <c r="E1451" i="1" s="1"/>
  <c r="O1450" i="1"/>
  <c r="P1449" i="1"/>
  <c r="T1449" i="1" s="1"/>
  <c r="X1449" i="1" s="1"/>
  <c r="F1450" i="1" s="1"/>
  <c r="N1450" i="1" s="1"/>
  <c r="P1450" i="1" l="1"/>
  <c r="T1450" i="1" s="1"/>
  <c r="X1450" i="1" s="1"/>
  <c r="F1451" i="1" s="1"/>
  <c r="J1450" i="1"/>
  <c r="L1450" i="1" s="1"/>
  <c r="R1450" i="1" s="1"/>
  <c r="V1450" i="1" s="1"/>
  <c r="D1451" i="1" s="1"/>
  <c r="Q1450" i="1"/>
  <c r="U1450" i="1" s="1"/>
  <c r="Y1450" i="1" s="1"/>
  <c r="G1451" i="1" s="1"/>
  <c r="O1451" i="1" s="1"/>
  <c r="N1451" i="1" l="1"/>
  <c r="H1451" i="1"/>
  <c r="I1451" i="1" l="1"/>
  <c r="Q1451" i="1" s="1"/>
  <c r="U1451" i="1" s="1"/>
  <c r="Y1451" i="1" s="1"/>
  <c r="G1452" i="1" s="1"/>
  <c r="K1451" i="1"/>
  <c r="M1451" i="1" s="1"/>
  <c r="S1451" i="1" s="1"/>
  <c r="W1451" i="1" s="1"/>
  <c r="E1452" i="1" s="1"/>
  <c r="J1451" i="1"/>
  <c r="L1451" i="1" s="1"/>
  <c r="R1451" i="1" s="1"/>
  <c r="V1451" i="1" s="1"/>
  <c r="D1452" i="1" s="1"/>
  <c r="P1451" i="1"/>
  <c r="T1451" i="1" s="1"/>
  <c r="X1451" i="1" s="1"/>
  <c r="F1452" i="1" s="1"/>
  <c r="N1452" i="1" l="1"/>
  <c r="H1452" i="1"/>
  <c r="I1452" i="1" s="1"/>
  <c r="J1452" i="1" s="1"/>
  <c r="L1452" i="1" s="1"/>
  <c r="R1452" i="1" s="1"/>
  <c r="V1452" i="1" s="1"/>
  <c r="D1453" i="1" s="1"/>
  <c r="O1452" i="1"/>
  <c r="K1452" i="1" l="1"/>
  <c r="M1452" i="1" s="1"/>
  <c r="S1452" i="1" s="1"/>
  <c r="W1452" i="1" s="1"/>
  <c r="E1453" i="1" s="1"/>
  <c r="Q1452" i="1"/>
  <c r="U1452" i="1" s="1"/>
  <c r="Y1452" i="1" s="1"/>
  <c r="G1453" i="1" s="1"/>
  <c r="H1453" i="1"/>
  <c r="I1453" i="1" s="1"/>
  <c r="K1453" i="1" s="1"/>
  <c r="M1453" i="1" s="1"/>
  <c r="S1453" i="1" s="1"/>
  <c r="W1453" i="1" s="1"/>
  <c r="E1454" i="1" s="1"/>
  <c r="O1453" i="1"/>
  <c r="P1452" i="1"/>
  <c r="T1452" i="1" s="1"/>
  <c r="X1452" i="1" s="1"/>
  <c r="F1453" i="1" s="1"/>
  <c r="N1453" i="1" s="1"/>
  <c r="P1453" i="1" s="1"/>
  <c r="T1453" i="1" s="1"/>
  <c r="X1453" i="1" s="1"/>
  <c r="F1454" i="1" s="1"/>
  <c r="Q1453" i="1" l="1"/>
  <c r="U1453" i="1" s="1"/>
  <c r="Y1453" i="1" s="1"/>
  <c r="G1454" i="1" s="1"/>
  <c r="O1454" i="1" s="1"/>
  <c r="J1453" i="1"/>
  <c r="L1453" i="1" s="1"/>
  <c r="R1453" i="1" s="1"/>
  <c r="V1453" i="1" s="1"/>
  <c r="D1454" i="1" s="1"/>
  <c r="H1454" i="1" l="1"/>
  <c r="N1454" i="1"/>
  <c r="I1454" i="1" l="1"/>
  <c r="J1454" i="1" l="1"/>
  <c r="L1454" i="1" s="1"/>
  <c r="R1454" i="1" s="1"/>
  <c r="V1454" i="1" s="1"/>
  <c r="D1455" i="1" s="1"/>
  <c r="Q1454" i="1"/>
  <c r="U1454" i="1" s="1"/>
  <c r="Y1454" i="1" s="1"/>
  <c r="G1455" i="1" s="1"/>
  <c r="K1454" i="1"/>
  <c r="M1454" i="1" s="1"/>
  <c r="S1454" i="1" s="1"/>
  <c r="W1454" i="1" s="1"/>
  <c r="E1455" i="1" s="1"/>
  <c r="P1454" i="1"/>
  <c r="T1454" i="1" s="1"/>
  <c r="X1454" i="1" s="1"/>
  <c r="F1455" i="1" s="1"/>
  <c r="O1455" i="1" l="1"/>
  <c r="H1455" i="1"/>
  <c r="I1455" i="1" s="1"/>
  <c r="J1455" i="1" s="1"/>
  <c r="L1455" i="1" s="1"/>
  <c r="R1455" i="1" s="1"/>
  <c r="V1455" i="1" s="1"/>
  <c r="D1456" i="1" s="1"/>
  <c r="N1455" i="1"/>
  <c r="P1455" i="1" l="1"/>
  <c r="T1455" i="1" s="1"/>
  <c r="X1455" i="1" s="1"/>
  <c r="F1456" i="1" s="1"/>
  <c r="N1456" i="1" s="1"/>
  <c r="K1455" i="1"/>
  <c r="M1455" i="1" s="1"/>
  <c r="S1455" i="1" s="1"/>
  <c r="W1455" i="1" s="1"/>
  <c r="E1456" i="1" s="1"/>
  <c r="H1456" i="1" s="1"/>
  <c r="I1456" i="1" s="1"/>
  <c r="K1456" i="1" s="1"/>
  <c r="M1456" i="1" s="1"/>
  <c r="Q1455" i="1"/>
  <c r="U1455" i="1" s="1"/>
  <c r="Y1455" i="1" s="1"/>
  <c r="G1456" i="1" s="1"/>
  <c r="O1456" i="1" s="1"/>
  <c r="Q1456" i="1" l="1"/>
  <c r="U1456" i="1" s="1"/>
  <c r="Y1456" i="1" s="1"/>
  <c r="G1457" i="1" s="1"/>
  <c r="P1456" i="1"/>
  <c r="T1456" i="1" s="1"/>
  <c r="X1456" i="1" s="1"/>
  <c r="F1457" i="1" s="1"/>
  <c r="J1456" i="1"/>
  <c r="L1456" i="1" s="1"/>
  <c r="R1456" i="1" s="1"/>
  <c r="V1456" i="1" s="1"/>
  <c r="D1457" i="1" s="1"/>
  <c r="N1457" i="1" s="1"/>
  <c r="S1456" i="1"/>
  <c r="W1456" i="1" s="1"/>
  <c r="E1457" i="1" s="1"/>
  <c r="H1457" i="1" s="1"/>
  <c r="I1457" i="1" l="1"/>
  <c r="K1457" i="1" s="1"/>
  <c r="M1457" i="1" s="1"/>
  <c r="S1457" i="1" s="1"/>
  <c r="W1457" i="1" s="1"/>
  <c r="E1458" i="1" s="1"/>
  <c r="J1457" i="1"/>
  <c r="L1457" i="1" s="1"/>
  <c r="R1457" i="1" s="1"/>
  <c r="V1457" i="1" s="1"/>
  <c r="D1458" i="1" s="1"/>
  <c r="O1457" i="1"/>
  <c r="P1457" i="1"/>
  <c r="T1457" i="1" s="1"/>
  <c r="X1457" i="1" s="1"/>
  <c r="F1458" i="1" s="1"/>
  <c r="N1458" i="1" l="1"/>
  <c r="H1458" i="1"/>
  <c r="I1458" i="1" s="1"/>
  <c r="P1458" i="1" s="1"/>
  <c r="T1458" i="1" s="1"/>
  <c r="X1458" i="1" s="1"/>
  <c r="F1459" i="1" s="1"/>
  <c r="Q1457" i="1"/>
  <c r="U1457" i="1" s="1"/>
  <c r="Y1457" i="1" s="1"/>
  <c r="G1458" i="1" s="1"/>
  <c r="O1458" i="1" s="1"/>
  <c r="Q1458" i="1" l="1"/>
  <c r="U1458" i="1" s="1"/>
  <c r="Y1458" i="1" s="1"/>
  <c r="G1459" i="1" s="1"/>
  <c r="J1458" i="1"/>
  <c r="L1458" i="1" s="1"/>
  <c r="R1458" i="1" s="1"/>
  <c r="V1458" i="1" s="1"/>
  <c r="D1459" i="1" s="1"/>
  <c r="N1459" i="1" s="1"/>
  <c r="K1458" i="1"/>
  <c r="M1458" i="1" s="1"/>
  <c r="S1458" i="1" s="1"/>
  <c r="W1458" i="1" s="1"/>
  <c r="E1459" i="1" s="1"/>
  <c r="O1459" i="1" l="1"/>
  <c r="H1459" i="1"/>
  <c r="I1459" i="1" l="1"/>
  <c r="J1459" i="1" s="1"/>
  <c r="L1459" i="1" s="1"/>
  <c r="R1459" i="1" s="1"/>
  <c r="V1459" i="1" s="1"/>
  <c r="D1460" i="1" s="1"/>
  <c r="K1459" i="1"/>
  <c r="M1459" i="1" s="1"/>
  <c r="S1459" i="1" s="1"/>
  <c r="W1459" i="1" s="1"/>
  <c r="E1460" i="1" s="1"/>
  <c r="P1459" i="1"/>
  <c r="T1459" i="1" s="1"/>
  <c r="X1459" i="1" s="1"/>
  <c r="F1460" i="1" s="1"/>
  <c r="Q1459" i="1"/>
  <c r="U1459" i="1" s="1"/>
  <c r="Y1459" i="1" s="1"/>
  <c r="G1460" i="1" s="1"/>
  <c r="O1460" i="1" l="1"/>
  <c r="H1460" i="1"/>
  <c r="I1460" i="1" s="1"/>
  <c r="K1460" i="1" s="1"/>
  <c r="M1460" i="1" s="1"/>
  <c r="S1460" i="1" s="1"/>
  <c r="W1460" i="1" s="1"/>
  <c r="E1461" i="1" s="1"/>
  <c r="N1460" i="1"/>
  <c r="P1460" i="1" l="1"/>
  <c r="T1460" i="1" s="1"/>
  <c r="X1460" i="1" s="1"/>
  <c r="F1461" i="1" s="1"/>
  <c r="J1460" i="1"/>
  <c r="L1460" i="1" s="1"/>
  <c r="R1460" i="1" s="1"/>
  <c r="V1460" i="1" s="1"/>
  <c r="D1461" i="1" s="1"/>
  <c r="Q1460" i="1"/>
  <c r="U1460" i="1" s="1"/>
  <c r="Y1460" i="1" s="1"/>
  <c r="G1461" i="1" s="1"/>
  <c r="O1461" i="1" s="1"/>
  <c r="N1461" i="1" l="1"/>
  <c r="H1461" i="1"/>
  <c r="I1461" i="1" l="1"/>
  <c r="Q1461" i="1" s="1"/>
  <c r="U1461" i="1" s="1"/>
  <c r="Y1461" i="1" s="1"/>
  <c r="G1462" i="1" s="1"/>
  <c r="K1461" i="1"/>
  <c r="M1461" i="1" s="1"/>
  <c r="S1461" i="1" s="1"/>
  <c r="W1461" i="1" s="1"/>
  <c r="E1462" i="1" s="1"/>
  <c r="J1461" i="1"/>
  <c r="L1461" i="1" s="1"/>
  <c r="R1461" i="1" s="1"/>
  <c r="V1461" i="1" s="1"/>
  <c r="D1462" i="1" s="1"/>
  <c r="P1461" i="1"/>
  <c r="T1461" i="1" s="1"/>
  <c r="X1461" i="1" s="1"/>
  <c r="F1462" i="1" s="1"/>
  <c r="H1462" i="1" l="1"/>
  <c r="I1462" i="1" s="1"/>
  <c r="J1462" i="1" s="1"/>
  <c r="L1462" i="1" s="1"/>
  <c r="R1462" i="1" s="1"/>
  <c r="V1462" i="1" s="1"/>
  <c r="D1463" i="1" s="1"/>
  <c r="N1462" i="1"/>
  <c r="O1462" i="1"/>
  <c r="K1462" i="1" l="1"/>
  <c r="M1462" i="1" s="1"/>
  <c r="S1462" i="1" s="1"/>
  <c r="W1462" i="1" s="1"/>
  <c r="E1463" i="1" s="1"/>
  <c r="Q1462" i="1"/>
  <c r="U1462" i="1" s="1"/>
  <c r="Y1462" i="1" s="1"/>
  <c r="G1463" i="1" s="1"/>
  <c r="P1462" i="1"/>
  <c r="T1462" i="1" s="1"/>
  <c r="X1462" i="1" s="1"/>
  <c r="F1463" i="1" s="1"/>
  <c r="N1463" i="1" s="1"/>
  <c r="O1463" i="1" l="1"/>
  <c r="H1463" i="1"/>
  <c r="I1463" i="1" l="1"/>
  <c r="Q1463" i="1" s="1"/>
  <c r="U1463" i="1" s="1"/>
  <c r="Y1463" i="1" s="1"/>
  <c r="G1464" i="1" s="1"/>
  <c r="J1463" i="1"/>
  <c r="L1463" i="1" s="1"/>
  <c r="R1463" i="1" s="1"/>
  <c r="V1463" i="1" s="1"/>
  <c r="D1464" i="1" s="1"/>
  <c r="K1463" i="1"/>
  <c r="M1463" i="1" s="1"/>
  <c r="S1463" i="1" s="1"/>
  <c r="W1463" i="1" s="1"/>
  <c r="E1464" i="1" s="1"/>
  <c r="P1463" i="1"/>
  <c r="T1463" i="1" s="1"/>
  <c r="X1463" i="1" s="1"/>
  <c r="F1464" i="1" s="1"/>
  <c r="H1464" i="1" l="1"/>
  <c r="I1464" i="1" s="1"/>
  <c r="K1464" i="1" s="1"/>
  <c r="M1464" i="1" s="1"/>
  <c r="S1464" i="1" s="1"/>
  <c r="W1464" i="1" s="1"/>
  <c r="E1465" i="1" s="1"/>
  <c r="N1464" i="1"/>
  <c r="O1464" i="1"/>
  <c r="Q1464" i="1" l="1"/>
  <c r="U1464" i="1" s="1"/>
  <c r="Y1464" i="1" s="1"/>
  <c r="G1465" i="1" s="1"/>
  <c r="J1464" i="1"/>
  <c r="L1464" i="1" s="1"/>
  <c r="R1464" i="1" s="1"/>
  <c r="V1464" i="1" s="1"/>
  <c r="D1465" i="1" s="1"/>
  <c r="H1465" i="1" s="1"/>
  <c r="I1465" i="1" s="1"/>
  <c r="J1465" i="1" s="1"/>
  <c r="L1465" i="1" s="1"/>
  <c r="R1465" i="1" s="1"/>
  <c r="V1465" i="1" s="1"/>
  <c r="D1466" i="1" s="1"/>
  <c r="P1464" i="1"/>
  <c r="T1464" i="1" s="1"/>
  <c r="X1464" i="1" s="1"/>
  <c r="F1465" i="1" s="1"/>
  <c r="N1465" i="1" s="1"/>
  <c r="O1465" i="1"/>
  <c r="Q1465" i="1" l="1"/>
  <c r="U1465" i="1" s="1"/>
  <c r="Y1465" i="1" s="1"/>
  <c r="G1466" i="1" s="1"/>
  <c r="K1465" i="1"/>
  <c r="M1465" i="1" s="1"/>
  <c r="S1465" i="1" s="1"/>
  <c r="W1465" i="1" s="1"/>
  <c r="E1466" i="1" s="1"/>
  <c r="O1466" i="1" s="1"/>
  <c r="P1465" i="1"/>
  <c r="T1465" i="1" s="1"/>
  <c r="X1465" i="1" s="1"/>
  <c r="F1466" i="1" s="1"/>
  <c r="N1466" i="1" s="1"/>
  <c r="H1466" i="1" l="1"/>
  <c r="I1466" i="1" s="1"/>
  <c r="K1466" i="1" s="1"/>
  <c r="M1466" i="1" s="1"/>
  <c r="S1466" i="1" s="1"/>
  <c r="W1466" i="1" s="1"/>
  <c r="E1467" i="1" s="1"/>
  <c r="J1466" i="1" l="1"/>
  <c r="L1466" i="1" s="1"/>
  <c r="R1466" i="1" s="1"/>
  <c r="V1466" i="1" s="1"/>
  <c r="D1467" i="1" s="1"/>
  <c r="Q1466" i="1"/>
  <c r="U1466" i="1" s="1"/>
  <c r="Y1466" i="1" s="1"/>
  <c r="G1467" i="1" s="1"/>
  <c r="O1467" i="1" s="1"/>
  <c r="P1466" i="1"/>
  <c r="T1466" i="1" s="1"/>
  <c r="X1466" i="1" s="1"/>
  <c r="F1467" i="1" s="1"/>
  <c r="N1467" i="1" s="1"/>
  <c r="H1467" i="1"/>
  <c r="I1467" i="1" l="1"/>
  <c r="K1467" i="1" s="1"/>
  <c r="M1467" i="1" s="1"/>
  <c r="S1467" i="1" s="1"/>
  <c r="W1467" i="1" s="1"/>
  <c r="E1468" i="1" s="1"/>
  <c r="P1467" i="1"/>
  <c r="T1467" i="1" s="1"/>
  <c r="X1467" i="1" s="1"/>
  <c r="F1468" i="1" s="1"/>
  <c r="J1467" i="1"/>
  <c r="L1467" i="1" s="1"/>
  <c r="R1467" i="1" s="1"/>
  <c r="V1467" i="1" s="1"/>
  <c r="D1468" i="1" s="1"/>
  <c r="Q1467" i="1"/>
  <c r="U1467" i="1" s="1"/>
  <c r="Y1467" i="1" s="1"/>
  <c r="G1468" i="1" s="1"/>
  <c r="H1468" i="1" l="1"/>
  <c r="I1468" i="1" s="1"/>
  <c r="K1468" i="1" s="1"/>
  <c r="M1468" i="1" s="1"/>
  <c r="S1468" i="1" s="1"/>
  <c r="W1468" i="1" s="1"/>
  <c r="E1469" i="1" s="1"/>
  <c r="N1468" i="1"/>
  <c r="O1468" i="1"/>
  <c r="Q1468" i="1" l="1"/>
  <c r="U1468" i="1" s="1"/>
  <c r="Y1468" i="1" s="1"/>
  <c r="G1469" i="1" s="1"/>
  <c r="J1468" i="1"/>
  <c r="L1468" i="1" s="1"/>
  <c r="R1468" i="1" s="1"/>
  <c r="V1468" i="1" s="1"/>
  <c r="D1469" i="1" s="1"/>
  <c r="P1468" i="1"/>
  <c r="T1468" i="1" s="1"/>
  <c r="X1468" i="1" s="1"/>
  <c r="F1469" i="1" s="1"/>
  <c r="O1469" i="1"/>
  <c r="N1469" i="1" l="1"/>
  <c r="H1469" i="1"/>
  <c r="I1469" i="1" l="1"/>
  <c r="P1469" i="1" s="1"/>
  <c r="T1469" i="1" s="1"/>
  <c r="X1469" i="1" s="1"/>
  <c r="F1470" i="1" s="1"/>
  <c r="K1469" i="1"/>
  <c r="M1469" i="1" s="1"/>
  <c r="S1469" i="1" s="1"/>
  <c r="W1469" i="1" s="1"/>
  <c r="E1470" i="1" s="1"/>
  <c r="J1469" i="1"/>
  <c r="L1469" i="1" s="1"/>
  <c r="R1469" i="1" s="1"/>
  <c r="V1469" i="1" s="1"/>
  <c r="D1470" i="1" s="1"/>
  <c r="Q1469" i="1"/>
  <c r="U1469" i="1" s="1"/>
  <c r="Y1469" i="1" s="1"/>
  <c r="G1470" i="1" s="1"/>
  <c r="N1470" i="1" l="1"/>
  <c r="H1470" i="1"/>
  <c r="I1470" i="1" s="1"/>
  <c r="O1470" i="1"/>
  <c r="Q1470" i="1" l="1"/>
  <c r="U1470" i="1" s="1"/>
  <c r="Y1470" i="1" s="1"/>
  <c r="G1471" i="1" s="1"/>
  <c r="K1470" i="1"/>
  <c r="M1470" i="1" s="1"/>
  <c r="S1470" i="1" s="1"/>
  <c r="W1470" i="1" s="1"/>
  <c r="E1471" i="1" s="1"/>
  <c r="J1470" i="1"/>
  <c r="L1470" i="1" s="1"/>
  <c r="R1470" i="1" s="1"/>
  <c r="V1470" i="1" s="1"/>
  <c r="D1471" i="1" s="1"/>
  <c r="P1470" i="1"/>
  <c r="T1470" i="1" s="1"/>
  <c r="X1470" i="1" s="1"/>
  <c r="F1471" i="1" s="1"/>
  <c r="H1471" i="1" l="1"/>
  <c r="I1471" i="1" s="1"/>
  <c r="J1471" i="1" s="1"/>
  <c r="L1471" i="1" s="1"/>
  <c r="R1471" i="1" s="1"/>
  <c r="V1471" i="1" s="1"/>
  <c r="D1472" i="1" s="1"/>
  <c r="N1471" i="1"/>
  <c r="O1471" i="1"/>
  <c r="Q1471" i="1" l="1"/>
  <c r="U1471" i="1" s="1"/>
  <c r="Y1471" i="1" s="1"/>
  <c r="G1472" i="1" s="1"/>
  <c r="K1471" i="1"/>
  <c r="M1471" i="1" s="1"/>
  <c r="S1471" i="1" s="1"/>
  <c r="W1471" i="1" s="1"/>
  <c r="E1472" i="1" s="1"/>
  <c r="O1472" i="1" s="1"/>
  <c r="P1471" i="1"/>
  <c r="T1471" i="1" s="1"/>
  <c r="X1471" i="1" s="1"/>
  <c r="F1472" i="1" s="1"/>
  <c r="H1472" i="1"/>
  <c r="I1472" i="1" s="1"/>
  <c r="N1472" i="1"/>
  <c r="P1472" i="1" l="1"/>
  <c r="T1472" i="1" s="1"/>
  <c r="X1472" i="1" s="1"/>
  <c r="F1473" i="1" s="1"/>
  <c r="J1472" i="1"/>
  <c r="L1472" i="1" s="1"/>
  <c r="R1472" i="1" s="1"/>
  <c r="V1472" i="1" s="1"/>
  <c r="D1473" i="1" s="1"/>
  <c r="K1472" i="1"/>
  <c r="M1472" i="1" s="1"/>
  <c r="S1472" i="1" s="1"/>
  <c r="W1472" i="1" s="1"/>
  <c r="E1473" i="1" s="1"/>
  <c r="Q1472" i="1"/>
  <c r="U1472" i="1" s="1"/>
  <c r="Y1472" i="1" s="1"/>
  <c r="G1473" i="1" s="1"/>
  <c r="O1473" i="1" l="1"/>
  <c r="H1473" i="1"/>
  <c r="I1473" i="1" s="1"/>
  <c r="J1473" i="1" s="1"/>
  <c r="L1473" i="1" s="1"/>
  <c r="R1473" i="1" s="1"/>
  <c r="V1473" i="1" s="1"/>
  <c r="D1474" i="1" s="1"/>
  <c r="N1473" i="1"/>
  <c r="P1473" i="1" l="1"/>
  <c r="T1473" i="1" s="1"/>
  <c r="X1473" i="1" s="1"/>
  <c r="F1474" i="1" s="1"/>
  <c r="N1474" i="1" s="1"/>
  <c r="K1473" i="1"/>
  <c r="M1473" i="1" s="1"/>
  <c r="S1473" i="1" s="1"/>
  <c r="W1473" i="1" s="1"/>
  <c r="E1474" i="1" s="1"/>
  <c r="Q1473" i="1"/>
  <c r="U1473" i="1" s="1"/>
  <c r="Y1473" i="1" s="1"/>
  <c r="G1474" i="1" s="1"/>
  <c r="O1474" i="1" l="1"/>
  <c r="H1474" i="1"/>
  <c r="I1474" i="1" l="1"/>
  <c r="Q1474" i="1" s="1"/>
  <c r="U1474" i="1" s="1"/>
  <c r="Y1474" i="1" s="1"/>
  <c r="G1475" i="1" s="1"/>
  <c r="K1474" i="1"/>
  <c r="M1474" i="1" s="1"/>
  <c r="S1474" i="1" s="1"/>
  <c r="W1474" i="1" s="1"/>
  <c r="E1475" i="1" s="1"/>
  <c r="P1474" i="1"/>
  <c r="T1474" i="1" s="1"/>
  <c r="X1474" i="1" s="1"/>
  <c r="F1475" i="1" s="1"/>
  <c r="J1474" i="1" l="1"/>
  <c r="L1474" i="1" s="1"/>
  <c r="R1474" i="1" s="1"/>
  <c r="V1474" i="1" s="1"/>
  <c r="D1475" i="1" s="1"/>
  <c r="N1475" i="1" s="1"/>
  <c r="O1475" i="1"/>
  <c r="H1475" i="1"/>
  <c r="I1475" i="1" s="1"/>
  <c r="P1475" i="1" l="1"/>
  <c r="T1475" i="1" s="1"/>
  <c r="X1475" i="1" s="1"/>
  <c r="F1476" i="1" s="1"/>
  <c r="K1475" i="1"/>
  <c r="M1475" i="1" s="1"/>
  <c r="S1475" i="1" s="1"/>
  <c r="W1475" i="1" s="1"/>
  <c r="E1476" i="1" s="1"/>
  <c r="J1475" i="1"/>
  <c r="L1475" i="1" s="1"/>
  <c r="R1475" i="1" s="1"/>
  <c r="V1475" i="1" s="1"/>
  <c r="D1476" i="1" s="1"/>
  <c r="Q1475" i="1"/>
  <c r="U1475" i="1" s="1"/>
  <c r="Y1475" i="1" s="1"/>
  <c r="G1476" i="1" s="1"/>
  <c r="H1476" i="1" l="1"/>
  <c r="I1476" i="1" s="1"/>
  <c r="J1476" i="1" s="1"/>
  <c r="L1476" i="1" s="1"/>
  <c r="R1476" i="1" s="1"/>
  <c r="V1476" i="1" s="1"/>
  <c r="D1477" i="1" s="1"/>
  <c r="N1476" i="1"/>
  <c r="O1476" i="1"/>
  <c r="Q1476" i="1" s="1"/>
  <c r="U1476" i="1" s="1"/>
  <c r="Y1476" i="1" s="1"/>
  <c r="G1477" i="1" s="1"/>
  <c r="K1476" i="1"/>
  <c r="M1476" i="1" s="1"/>
  <c r="S1476" i="1" s="1"/>
  <c r="W1476" i="1" s="1"/>
  <c r="E1477" i="1" s="1"/>
  <c r="O1477" i="1" l="1"/>
  <c r="H1477" i="1"/>
  <c r="I1477" i="1" s="1"/>
  <c r="K1477" i="1" s="1"/>
  <c r="M1477" i="1" s="1"/>
  <c r="S1477" i="1" s="1"/>
  <c r="W1477" i="1" s="1"/>
  <c r="E1478" i="1" s="1"/>
  <c r="P1476" i="1"/>
  <c r="T1476" i="1" s="1"/>
  <c r="X1476" i="1" s="1"/>
  <c r="F1477" i="1" s="1"/>
  <c r="N1477" i="1" s="1"/>
  <c r="P1477" i="1" s="1"/>
  <c r="T1477" i="1" s="1"/>
  <c r="X1477" i="1" s="1"/>
  <c r="F1478" i="1" s="1"/>
  <c r="Q1477" i="1" l="1"/>
  <c r="U1477" i="1" s="1"/>
  <c r="Y1477" i="1" s="1"/>
  <c r="G1478" i="1" s="1"/>
  <c r="J1477" i="1"/>
  <c r="L1477" i="1" s="1"/>
  <c r="R1477" i="1" s="1"/>
  <c r="V1477" i="1" s="1"/>
  <c r="D1478" i="1" s="1"/>
  <c r="O1478" i="1"/>
  <c r="N1478" i="1" l="1"/>
  <c r="H1478" i="1"/>
  <c r="I1478" i="1" l="1"/>
  <c r="J1478" i="1" s="1"/>
  <c r="L1478" i="1" s="1"/>
  <c r="R1478" i="1" s="1"/>
  <c r="V1478" i="1" s="1"/>
  <c r="D1479" i="1" s="1"/>
  <c r="Q1478" i="1"/>
  <c r="U1478" i="1" s="1"/>
  <c r="Y1478" i="1" s="1"/>
  <c r="G1479" i="1" s="1"/>
  <c r="K1478" i="1" l="1"/>
  <c r="M1478" i="1" s="1"/>
  <c r="S1478" i="1" s="1"/>
  <c r="W1478" i="1" s="1"/>
  <c r="E1479" i="1" s="1"/>
  <c r="P1478" i="1"/>
  <c r="T1478" i="1" s="1"/>
  <c r="X1478" i="1" s="1"/>
  <c r="F1479" i="1" s="1"/>
  <c r="N1479" i="1" s="1"/>
  <c r="O1479" i="1" l="1"/>
  <c r="H1479" i="1"/>
  <c r="I1479" i="1" l="1"/>
  <c r="Q1479" i="1" s="1"/>
  <c r="U1479" i="1" s="1"/>
  <c r="Y1479" i="1" s="1"/>
  <c r="G1480" i="1" s="1"/>
  <c r="P1479" i="1"/>
  <c r="T1479" i="1" s="1"/>
  <c r="X1479" i="1" s="1"/>
  <c r="F1480" i="1" s="1"/>
  <c r="K1479" i="1" l="1"/>
  <c r="M1479" i="1" s="1"/>
  <c r="S1479" i="1" s="1"/>
  <c r="W1479" i="1" s="1"/>
  <c r="E1480" i="1" s="1"/>
  <c r="O1480" i="1" s="1"/>
  <c r="J1479" i="1"/>
  <c r="L1479" i="1" s="1"/>
  <c r="R1479" i="1" s="1"/>
  <c r="V1479" i="1" s="1"/>
  <c r="D1480" i="1" s="1"/>
  <c r="H1480" i="1" l="1"/>
  <c r="N1480" i="1"/>
  <c r="I1480" i="1" l="1"/>
  <c r="Q1480" i="1" l="1"/>
  <c r="U1480" i="1" s="1"/>
  <c r="Y1480" i="1" s="1"/>
  <c r="G1481" i="1" s="1"/>
  <c r="J1480" i="1"/>
  <c r="L1480" i="1" s="1"/>
  <c r="R1480" i="1" s="1"/>
  <c r="V1480" i="1" s="1"/>
  <c r="D1481" i="1" s="1"/>
  <c r="K1480" i="1"/>
  <c r="M1480" i="1" s="1"/>
  <c r="S1480" i="1" s="1"/>
  <c r="W1480" i="1" s="1"/>
  <c r="E1481" i="1" s="1"/>
  <c r="P1480" i="1"/>
  <c r="T1480" i="1" s="1"/>
  <c r="X1480" i="1" s="1"/>
  <c r="F1481" i="1" s="1"/>
  <c r="O1481" i="1" l="1"/>
  <c r="N1481" i="1"/>
  <c r="H1481" i="1"/>
  <c r="I1481" i="1" s="1"/>
  <c r="J1481" i="1" s="1"/>
  <c r="L1481" i="1" s="1"/>
  <c r="R1481" i="1" s="1"/>
  <c r="V1481" i="1" s="1"/>
  <c r="D1482" i="1" s="1"/>
  <c r="P1481" i="1" l="1"/>
  <c r="T1481" i="1" s="1"/>
  <c r="X1481" i="1" s="1"/>
  <c r="F1482" i="1" s="1"/>
  <c r="K1481" i="1"/>
  <c r="M1481" i="1" s="1"/>
  <c r="S1481" i="1" s="1"/>
  <c r="W1481" i="1" s="1"/>
  <c r="E1482" i="1" s="1"/>
  <c r="H1482" i="1" s="1"/>
  <c r="I1482" i="1" s="1"/>
  <c r="J1482" i="1" s="1"/>
  <c r="L1482" i="1" s="1"/>
  <c r="R1482" i="1" s="1"/>
  <c r="V1482" i="1" s="1"/>
  <c r="D1483" i="1" s="1"/>
  <c r="N1482" i="1"/>
  <c r="Q1481" i="1"/>
  <c r="U1481" i="1" s="1"/>
  <c r="Y1481" i="1" s="1"/>
  <c r="G1482" i="1" s="1"/>
  <c r="O1482" i="1" l="1"/>
  <c r="Q1482" i="1" s="1"/>
  <c r="U1482" i="1" s="1"/>
  <c r="Y1482" i="1" s="1"/>
  <c r="G1483" i="1" s="1"/>
  <c r="K1482" i="1"/>
  <c r="M1482" i="1" s="1"/>
  <c r="S1482" i="1" s="1"/>
  <c r="W1482" i="1" s="1"/>
  <c r="E1483" i="1" s="1"/>
  <c r="P1482" i="1"/>
  <c r="T1482" i="1" s="1"/>
  <c r="X1482" i="1" s="1"/>
  <c r="F1483" i="1" s="1"/>
  <c r="N1483" i="1" s="1"/>
  <c r="O1483" i="1" l="1"/>
  <c r="H1483" i="1"/>
  <c r="I1483" i="1" l="1"/>
  <c r="K1483" i="1" s="1"/>
  <c r="M1483" i="1" s="1"/>
  <c r="S1483" i="1" s="1"/>
  <c r="W1483" i="1" s="1"/>
  <c r="E1484" i="1" s="1"/>
  <c r="J1483" i="1"/>
  <c r="L1483" i="1" s="1"/>
  <c r="R1483" i="1" s="1"/>
  <c r="V1483" i="1" s="1"/>
  <c r="D1484" i="1" s="1"/>
  <c r="P1483" i="1"/>
  <c r="T1483" i="1" s="1"/>
  <c r="X1483" i="1" s="1"/>
  <c r="F1484" i="1" s="1"/>
  <c r="H1484" i="1" l="1"/>
  <c r="I1484" i="1" s="1"/>
  <c r="J1484" i="1" s="1"/>
  <c r="L1484" i="1" s="1"/>
  <c r="R1484" i="1" s="1"/>
  <c r="V1484" i="1" s="1"/>
  <c r="D1485" i="1" s="1"/>
  <c r="N1484" i="1"/>
  <c r="Q1483" i="1"/>
  <c r="U1483" i="1" s="1"/>
  <c r="Y1483" i="1" s="1"/>
  <c r="G1484" i="1" s="1"/>
  <c r="O1484" i="1" s="1"/>
  <c r="Q1484" i="1" l="1"/>
  <c r="U1484" i="1" s="1"/>
  <c r="Y1484" i="1" s="1"/>
  <c r="G1485" i="1" s="1"/>
  <c r="K1484" i="1"/>
  <c r="M1484" i="1" s="1"/>
  <c r="S1484" i="1" s="1"/>
  <c r="W1484" i="1" s="1"/>
  <c r="E1485" i="1" s="1"/>
  <c r="H1485" i="1" s="1"/>
  <c r="I1485" i="1" s="1"/>
  <c r="P1484" i="1"/>
  <c r="T1484" i="1" s="1"/>
  <c r="X1484" i="1" s="1"/>
  <c r="F1485" i="1" s="1"/>
  <c r="N1485" i="1" s="1"/>
  <c r="P1485" i="1" l="1"/>
  <c r="T1485" i="1" s="1"/>
  <c r="X1485" i="1" s="1"/>
  <c r="F1486" i="1" s="1"/>
  <c r="J1485" i="1"/>
  <c r="L1485" i="1" s="1"/>
  <c r="R1485" i="1" s="1"/>
  <c r="V1485" i="1" s="1"/>
  <c r="D1486" i="1" s="1"/>
  <c r="O1485" i="1"/>
  <c r="Q1485" i="1" s="1"/>
  <c r="U1485" i="1" s="1"/>
  <c r="Y1485" i="1" s="1"/>
  <c r="G1486" i="1" s="1"/>
  <c r="K1485" i="1"/>
  <c r="M1485" i="1" s="1"/>
  <c r="S1485" i="1" s="1"/>
  <c r="W1485" i="1" s="1"/>
  <c r="E1486" i="1" s="1"/>
  <c r="O1486" i="1" l="1"/>
  <c r="N1486" i="1"/>
  <c r="H1486" i="1"/>
  <c r="I1486" i="1" s="1"/>
  <c r="J1486" i="1" l="1"/>
  <c r="L1486" i="1" s="1"/>
  <c r="R1486" i="1" s="1"/>
  <c r="V1486" i="1" s="1"/>
  <c r="D1487" i="1" s="1"/>
  <c r="P1486" i="1"/>
  <c r="T1486" i="1" s="1"/>
  <c r="X1486" i="1" s="1"/>
  <c r="F1487" i="1" s="1"/>
  <c r="K1486" i="1"/>
  <c r="M1486" i="1" s="1"/>
  <c r="S1486" i="1" s="1"/>
  <c r="W1486" i="1" s="1"/>
  <c r="E1487" i="1" s="1"/>
  <c r="Q1486" i="1"/>
  <c r="U1486" i="1" s="1"/>
  <c r="Y1486" i="1" s="1"/>
  <c r="G1487" i="1" s="1"/>
  <c r="O1487" i="1" l="1"/>
  <c r="N1487" i="1"/>
  <c r="H1487" i="1"/>
  <c r="I1487" i="1" s="1"/>
  <c r="P1487" i="1" l="1"/>
  <c r="T1487" i="1" s="1"/>
  <c r="X1487" i="1" s="1"/>
  <c r="F1488" i="1" s="1"/>
  <c r="K1487" i="1"/>
  <c r="M1487" i="1" s="1"/>
  <c r="S1487" i="1" s="1"/>
  <c r="W1487" i="1" s="1"/>
  <c r="E1488" i="1" s="1"/>
  <c r="J1487" i="1"/>
  <c r="L1487" i="1" s="1"/>
  <c r="R1487" i="1" s="1"/>
  <c r="V1487" i="1" s="1"/>
  <c r="D1488" i="1" s="1"/>
  <c r="Q1487" i="1"/>
  <c r="U1487" i="1" s="1"/>
  <c r="Y1487" i="1" s="1"/>
  <c r="G1488" i="1" s="1"/>
  <c r="H1488" i="1" l="1"/>
  <c r="I1488" i="1" s="1"/>
  <c r="J1488" i="1" s="1"/>
  <c r="L1488" i="1" s="1"/>
  <c r="R1488" i="1" s="1"/>
  <c r="V1488" i="1" s="1"/>
  <c r="D1489" i="1" s="1"/>
  <c r="N1488" i="1"/>
  <c r="O1488" i="1"/>
  <c r="K1488" i="1" l="1"/>
  <c r="M1488" i="1" s="1"/>
  <c r="S1488" i="1" s="1"/>
  <c r="W1488" i="1" s="1"/>
  <c r="E1489" i="1" s="1"/>
  <c r="Q1488" i="1"/>
  <c r="U1488" i="1" s="1"/>
  <c r="Y1488" i="1" s="1"/>
  <c r="G1489" i="1" s="1"/>
  <c r="O1489" i="1" s="1"/>
  <c r="P1488" i="1"/>
  <c r="T1488" i="1" s="1"/>
  <c r="X1488" i="1" s="1"/>
  <c r="F1489" i="1" s="1"/>
  <c r="N1489" i="1" s="1"/>
  <c r="H1489" i="1"/>
  <c r="I1489" i="1" s="1"/>
  <c r="P1489" i="1" l="1"/>
  <c r="T1489" i="1" s="1"/>
  <c r="X1489" i="1" s="1"/>
  <c r="F1490" i="1" s="1"/>
  <c r="J1489" i="1"/>
  <c r="L1489" i="1" s="1"/>
  <c r="R1489" i="1" s="1"/>
  <c r="V1489" i="1" s="1"/>
  <c r="D1490" i="1" s="1"/>
  <c r="K1489" i="1"/>
  <c r="M1489" i="1" s="1"/>
  <c r="S1489" i="1" s="1"/>
  <c r="W1489" i="1" s="1"/>
  <c r="E1490" i="1" s="1"/>
  <c r="Q1489" i="1"/>
  <c r="U1489" i="1" s="1"/>
  <c r="Y1489" i="1" s="1"/>
  <c r="G1490" i="1" s="1"/>
  <c r="O1490" i="1" l="1"/>
  <c r="N1490" i="1"/>
  <c r="H1490" i="1"/>
  <c r="I1490" i="1" s="1"/>
  <c r="J1490" i="1" l="1"/>
  <c r="L1490" i="1" s="1"/>
  <c r="R1490" i="1" s="1"/>
  <c r="V1490" i="1" s="1"/>
  <c r="D1491" i="1" s="1"/>
  <c r="K1490" i="1"/>
  <c r="M1490" i="1" s="1"/>
  <c r="S1490" i="1" s="1"/>
  <c r="W1490" i="1" s="1"/>
  <c r="E1491" i="1" s="1"/>
  <c r="P1490" i="1"/>
  <c r="T1490" i="1" s="1"/>
  <c r="X1490" i="1" s="1"/>
  <c r="F1491" i="1" s="1"/>
  <c r="N1491" i="1" s="1"/>
  <c r="Q1490" i="1"/>
  <c r="U1490" i="1" s="1"/>
  <c r="Y1490" i="1" s="1"/>
  <c r="G1491" i="1" s="1"/>
  <c r="O1491" i="1" l="1"/>
  <c r="H1491" i="1"/>
  <c r="I1491" i="1" l="1"/>
  <c r="Q1491" i="1" s="1"/>
  <c r="U1491" i="1" s="1"/>
  <c r="Y1491" i="1" s="1"/>
  <c r="G1492" i="1" s="1"/>
  <c r="P1491" i="1"/>
  <c r="T1491" i="1" s="1"/>
  <c r="X1491" i="1" s="1"/>
  <c r="F1492" i="1" s="1"/>
  <c r="K1491" i="1" l="1"/>
  <c r="M1491" i="1" s="1"/>
  <c r="S1491" i="1" s="1"/>
  <c r="W1491" i="1" s="1"/>
  <c r="E1492" i="1" s="1"/>
  <c r="O1492" i="1" s="1"/>
  <c r="J1491" i="1"/>
  <c r="L1491" i="1" s="1"/>
  <c r="R1491" i="1" s="1"/>
  <c r="V1491" i="1" s="1"/>
  <c r="D1492" i="1" s="1"/>
  <c r="H1492" i="1" l="1"/>
  <c r="N1492" i="1"/>
  <c r="I1492" i="1" l="1"/>
  <c r="K1492" i="1"/>
  <c r="M1492" i="1" s="1"/>
  <c r="S1492" i="1" s="1"/>
  <c r="W1492" i="1" s="1"/>
  <c r="E1493" i="1" s="1"/>
  <c r="J1492" i="1" l="1"/>
  <c r="L1492" i="1" s="1"/>
  <c r="R1492" i="1" s="1"/>
  <c r="V1492" i="1" s="1"/>
  <c r="D1493" i="1" s="1"/>
  <c r="Q1492" i="1"/>
  <c r="U1492" i="1" s="1"/>
  <c r="Y1492" i="1" s="1"/>
  <c r="G1493" i="1" s="1"/>
  <c r="O1493" i="1" s="1"/>
  <c r="P1492" i="1"/>
  <c r="T1492" i="1" s="1"/>
  <c r="X1492" i="1" s="1"/>
  <c r="F1493" i="1" s="1"/>
  <c r="N1493" i="1" l="1"/>
  <c r="H1493" i="1"/>
  <c r="I1493" i="1" l="1"/>
  <c r="K1493" i="1"/>
  <c r="M1493" i="1" s="1"/>
  <c r="S1493" i="1" s="1"/>
  <c r="W1493" i="1" s="1"/>
  <c r="E1494" i="1" s="1"/>
  <c r="P1493" i="1"/>
  <c r="T1493" i="1" s="1"/>
  <c r="X1493" i="1" s="1"/>
  <c r="F1494" i="1" s="1"/>
  <c r="Q1493" i="1" l="1"/>
  <c r="U1493" i="1" s="1"/>
  <c r="Y1493" i="1" s="1"/>
  <c r="G1494" i="1" s="1"/>
  <c r="O1494" i="1" s="1"/>
  <c r="J1493" i="1"/>
  <c r="L1493" i="1" s="1"/>
  <c r="R1493" i="1" s="1"/>
  <c r="V1493" i="1" s="1"/>
  <c r="D1494" i="1" s="1"/>
  <c r="H1494" i="1" l="1"/>
  <c r="N1494" i="1"/>
  <c r="I1494" i="1" l="1"/>
  <c r="J1494" i="1" s="1"/>
  <c r="L1494" i="1" s="1"/>
  <c r="R1494" i="1" s="1"/>
  <c r="V1494" i="1" s="1"/>
  <c r="D1495" i="1" s="1"/>
  <c r="Q1494" i="1" l="1"/>
  <c r="U1494" i="1" s="1"/>
  <c r="Y1494" i="1" s="1"/>
  <c r="G1495" i="1" s="1"/>
  <c r="P1494" i="1"/>
  <c r="T1494" i="1" s="1"/>
  <c r="X1494" i="1" s="1"/>
  <c r="F1495" i="1" s="1"/>
  <c r="K1494" i="1"/>
  <c r="M1494" i="1" s="1"/>
  <c r="S1494" i="1" s="1"/>
  <c r="W1494" i="1" s="1"/>
  <c r="E1495" i="1" s="1"/>
  <c r="O1495" i="1" s="1"/>
  <c r="N1495" i="1"/>
  <c r="H1495" i="1" l="1"/>
  <c r="I1495" i="1" s="1"/>
  <c r="P1495" i="1" s="1"/>
  <c r="T1495" i="1" s="1"/>
  <c r="X1495" i="1" s="1"/>
  <c r="F1496" i="1" s="1"/>
  <c r="K1495" i="1" l="1"/>
  <c r="M1495" i="1" s="1"/>
  <c r="S1495" i="1" s="1"/>
  <c r="W1495" i="1" s="1"/>
  <c r="E1496" i="1" s="1"/>
  <c r="J1495" i="1"/>
  <c r="L1495" i="1" s="1"/>
  <c r="R1495" i="1" s="1"/>
  <c r="V1495" i="1" s="1"/>
  <c r="D1496" i="1" s="1"/>
  <c r="Q1495" i="1"/>
  <c r="U1495" i="1" s="1"/>
  <c r="Y1495" i="1" s="1"/>
  <c r="G1496" i="1" s="1"/>
  <c r="O1496" i="1" s="1"/>
  <c r="H1496" i="1"/>
  <c r="I1496" i="1" s="1"/>
  <c r="N1496" i="1"/>
  <c r="P1496" i="1" l="1"/>
  <c r="T1496" i="1" s="1"/>
  <c r="X1496" i="1" s="1"/>
  <c r="F1497" i="1" s="1"/>
  <c r="J1496" i="1"/>
  <c r="L1496" i="1" s="1"/>
  <c r="R1496" i="1" s="1"/>
  <c r="V1496" i="1" s="1"/>
  <c r="D1497" i="1" s="1"/>
  <c r="K1496" i="1"/>
  <c r="M1496" i="1" s="1"/>
  <c r="S1496" i="1" s="1"/>
  <c r="W1496" i="1" s="1"/>
  <c r="E1497" i="1" s="1"/>
  <c r="Q1496" i="1"/>
  <c r="U1496" i="1" s="1"/>
  <c r="Y1496" i="1" s="1"/>
  <c r="G1497" i="1" s="1"/>
  <c r="O1497" i="1" l="1"/>
  <c r="N1497" i="1"/>
  <c r="H1497" i="1"/>
  <c r="I1497" i="1" s="1"/>
  <c r="J1497" i="1" s="1"/>
  <c r="L1497" i="1" s="1"/>
  <c r="R1497" i="1" s="1"/>
  <c r="V1497" i="1" s="1"/>
  <c r="D1498" i="1" s="1"/>
  <c r="P1497" i="1" l="1"/>
  <c r="T1497" i="1" s="1"/>
  <c r="X1497" i="1" s="1"/>
  <c r="F1498" i="1" s="1"/>
  <c r="N1498" i="1" s="1"/>
  <c r="K1497" i="1"/>
  <c r="M1497" i="1" s="1"/>
  <c r="S1497" i="1" s="1"/>
  <c r="W1497" i="1" s="1"/>
  <c r="E1498" i="1" s="1"/>
  <c r="Q1497" i="1"/>
  <c r="U1497" i="1" s="1"/>
  <c r="Y1497" i="1" s="1"/>
  <c r="G1498" i="1" s="1"/>
  <c r="O1498" i="1" l="1"/>
  <c r="H1498" i="1"/>
  <c r="I1498" i="1" s="1"/>
  <c r="J1498" i="1" s="1"/>
  <c r="L1498" i="1" s="1"/>
  <c r="R1498" i="1" s="1"/>
  <c r="V1498" i="1" s="1"/>
  <c r="D1499" i="1" s="1"/>
  <c r="Q1498" i="1" l="1"/>
  <c r="U1498" i="1" s="1"/>
  <c r="Y1498" i="1" s="1"/>
  <c r="G1499" i="1" s="1"/>
  <c r="K1498" i="1"/>
  <c r="M1498" i="1" s="1"/>
  <c r="S1498" i="1" s="1"/>
  <c r="W1498" i="1" s="1"/>
  <c r="E1499" i="1" s="1"/>
  <c r="P1498" i="1"/>
  <c r="T1498" i="1" s="1"/>
  <c r="X1498" i="1" s="1"/>
  <c r="F1499" i="1" s="1"/>
  <c r="N1499" i="1" s="1"/>
  <c r="O1499" i="1" l="1"/>
  <c r="H1499" i="1"/>
  <c r="I1499" i="1" l="1"/>
  <c r="Q1499" i="1" s="1"/>
  <c r="U1499" i="1" s="1"/>
  <c r="Y1499" i="1" s="1"/>
  <c r="G1500" i="1" s="1"/>
  <c r="J1499" i="1"/>
  <c r="L1499" i="1" s="1"/>
  <c r="R1499" i="1" s="1"/>
  <c r="V1499" i="1" s="1"/>
  <c r="D1500" i="1" s="1"/>
  <c r="K1499" i="1"/>
  <c r="M1499" i="1" s="1"/>
  <c r="S1499" i="1" s="1"/>
  <c r="W1499" i="1" s="1"/>
  <c r="E1500" i="1" s="1"/>
  <c r="P1499" i="1"/>
  <c r="T1499" i="1" s="1"/>
  <c r="X1499" i="1" s="1"/>
  <c r="F1500" i="1" s="1"/>
  <c r="O1500" i="1" l="1"/>
  <c r="H1500" i="1"/>
  <c r="I1500" i="1" s="1"/>
  <c r="K1500" i="1" s="1"/>
  <c r="M1500" i="1" s="1"/>
  <c r="S1500" i="1" s="1"/>
  <c r="W1500" i="1" s="1"/>
  <c r="N1500" i="1"/>
  <c r="J1500" i="1" l="1"/>
  <c r="L1500" i="1" s="1"/>
  <c r="R1500" i="1" s="1"/>
  <c r="V1500" i="1" s="1"/>
  <c r="P1500" i="1"/>
  <c r="T1500" i="1" s="1"/>
  <c r="X1500" i="1" s="1"/>
  <c r="Q1500" i="1"/>
  <c r="U1500" i="1" s="1"/>
  <c r="Y1500" i="1" s="1"/>
</calcChain>
</file>

<file path=xl/sharedStrings.xml><?xml version="1.0" encoding="utf-8"?>
<sst xmlns="http://schemas.openxmlformats.org/spreadsheetml/2006/main" count="62" uniqueCount="51">
  <si>
    <t>G</t>
  </si>
  <si>
    <t>Ms</t>
  </si>
  <si>
    <t>Me</t>
  </si>
  <si>
    <t>Mm</t>
  </si>
  <si>
    <t>Des</t>
  </si>
  <si>
    <t>Dem</t>
  </si>
  <si>
    <t>dt</t>
  </si>
  <si>
    <t>Vi</t>
  </si>
  <si>
    <t>Vm</t>
  </si>
  <si>
    <t>Xs</t>
  </si>
  <si>
    <t>Ys</t>
  </si>
  <si>
    <t>Xe</t>
  </si>
  <si>
    <t>Ye</t>
  </si>
  <si>
    <t>VxE</t>
  </si>
  <si>
    <t>VyE</t>
  </si>
  <si>
    <t>F</t>
  </si>
  <si>
    <t>FxE</t>
  </si>
  <si>
    <t>FyE</t>
  </si>
  <si>
    <t>AxE</t>
  </si>
  <si>
    <t>AyE</t>
  </si>
  <si>
    <t>Xe_2</t>
  </si>
  <si>
    <t>Ye_2</t>
  </si>
  <si>
    <t>Fx_2</t>
  </si>
  <si>
    <t>Fy_2</t>
  </si>
  <si>
    <t>VxE_2</t>
  </si>
  <si>
    <t>VyE_2</t>
  </si>
  <si>
    <t>AxE_2</t>
  </si>
  <si>
    <t>AyE_2</t>
  </si>
  <si>
    <t>DxE</t>
  </si>
  <si>
    <t>DyE</t>
  </si>
  <si>
    <t>DVxE</t>
  </si>
  <si>
    <t>DVyE</t>
  </si>
  <si>
    <t>IMPROVED EULAR METHOD</t>
  </si>
  <si>
    <t>Xm</t>
  </si>
  <si>
    <t>Ym</t>
  </si>
  <si>
    <t>VxM</t>
  </si>
  <si>
    <t>VyM</t>
  </si>
  <si>
    <t>FxM</t>
  </si>
  <si>
    <t>FyM</t>
  </si>
  <si>
    <t>AxM</t>
  </si>
  <si>
    <t>AyM</t>
  </si>
  <si>
    <t>Xm_2</t>
  </si>
  <si>
    <t>Ym_2</t>
  </si>
  <si>
    <t>VxM_2</t>
  </si>
  <si>
    <t>VyM_2</t>
  </si>
  <si>
    <t>AxM_2</t>
  </si>
  <si>
    <t>AyM_2</t>
  </si>
  <si>
    <t>DxM</t>
  </si>
  <si>
    <t>DyM</t>
  </si>
  <si>
    <t>DVxM</t>
  </si>
  <si>
    <t>DVyM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</si>
</sst>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Earth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7.0970149811682107E-2"/>
          <c:y val="0.10246475947342708"/>
          <c:w val="0.88212486509391241"/>
          <c:h val="0.8671466626293581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Sayfa1!$D$14:$D$1612</c:f>
              <c:numCache>
                <c:formatCode>General</c:formatCode>
                <c:ptCount val="1599"/>
                <c:pt idx="0">
                  <c:v>0</c:v>
                </c:pt>
                <c:pt idx="1">
                  <c:v>642581732.31177378</c:v>
                </c:pt>
                <c:pt idx="2">
                  <c:v>1285151672.2125559</c:v>
                </c:pt>
                <c:pt idx="3">
                  <c:v>1927698027.453665</c:v>
                </c:pt>
                <c:pt idx="4">
                  <c:v>2570209006.2192402</c:v>
                </c:pt>
                <c:pt idx="5">
                  <c:v>3212672817.3426409</c:v>
                </c:pt>
                <c:pt idx="6">
                  <c:v>3855077670.5228353</c:v>
                </c:pt>
                <c:pt idx="7">
                  <c:v>4497411776.5407705</c:v>
                </c:pt>
                <c:pt idx="8">
                  <c:v>5139663347.475728</c:v>
                </c:pt>
                <c:pt idx="9">
                  <c:v>5781820596.921649</c:v>
                </c:pt>
                <c:pt idx="10">
                  <c:v>6423871740.2034359</c:v>
                </c:pt>
                <c:pt idx="11">
                  <c:v>7065804994.5932207</c:v>
                </c:pt>
                <c:pt idx="12">
                  <c:v>7707608579.5265999</c:v>
                </c:pt>
                <c:pt idx="13">
                  <c:v>8349270716.8188267</c:v>
                </c:pt>
                <c:pt idx="14">
                  <c:v>8990779630.8809586</c:v>
                </c:pt>
                <c:pt idx="15">
                  <c:v>9632123548.9359646</c:v>
                </c:pt>
                <c:pt idx="16">
                  <c:v>10273290701.234768</c:v>
                </c:pt>
                <c:pt idx="17">
                  <c:v>10914269321.272249</c:v>
                </c:pt>
                <c:pt idx="18">
                  <c:v>11555047646.003178</c:v>
                </c:pt>
                <c:pt idx="19">
                  <c:v>12195613916.058081</c:v>
                </c:pt>
                <c:pt idx="20">
                  <c:v>12835956375.959051</c:v>
                </c:pt>
                <c:pt idx="21">
                  <c:v>13476063274.335484</c:v>
                </c:pt>
                <c:pt idx="22">
                  <c:v>14115922864.139725</c:v>
                </c:pt>
                <c:pt idx="23">
                  <c:v>14755523402.862656</c:v>
                </c:pt>
                <c:pt idx="24">
                  <c:v>15394853152.749189</c:v>
                </c:pt>
                <c:pt idx="25">
                  <c:v>16033900381.013672</c:v>
                </c:pt>
                <c:pt idx="26">
                  <c:v>16672653360.055202</c:v>
                </c:pt>
                <c:pt idx="27">
                  <c:v>17311100367.672859</c:v>
                </c:pt>
                <c:pt idx="28">
                  <c:v>17949229687.280811</c:v>
                </c:pt>
                <c:pt idx="29">
                  <c:v>18587029608.123348</c:v>
                </c:pt>
                <c:pt idx="30">
                  <c:v>19224488425.489784</c:v>
                </c:pt>
                <c:pt idx="31">
                  <c:v>19861594440.929268</c:v>
                </c:pt>
                <c:pt idx="32">
                  <c:v>20498335962.465458</c:v>
                </c:pt>
                <c:pt idx="33">
                  <c:v>21134701304.811104</c:v>
                </c:pt>
                <c:pt idx="34">
                  <c:v>21770678789.582478</c:v>
                </c:pt>
                <c:pt idx="35">
                  <c:v>22406256745.513702</c:v>
                </c:pt>
                <c:pt idx="36">
                  <c:v>23041423508.670933</c:v>
                </c:pt>
                <c:pt idx="37">
                  <c:v>23676167422.666409</c:v>
                </c:pt>
                <c:pt idx="38">
                  <c:v>24310476838.872375</c:v>
                </c:pt>
                <c:pt idx="39">
                  <c:v>24944340116.634853</c:v>
                </c:pt>
                <c:pt idx="40">
                  <c:v>25577745623.487259</c:v>
                </c:pt>
                <c:pt idx="41">
                  <c:v>26210681735.363884</c:v>
                </c:pt>
                <c:pt idx="42">
                  <c:v>26843136836.813217</c:v>
                </c:pt>
                <c:pt idx="43">
                  <c:v>27475099321.211109</c:v>
                </c:pt>
                <c:pt idx="44">
                  <c:v>28106557590.973766</c:v>
                </c:pt>
                <c:pt idx="45">
                  <c:v>28737500057.770596</c:v>
                </c:pt>
                <c:pt idx="46">
                  <c:v>29367915142.736866</c:v>
                </c:pt>
                <c:pt idx="47">
                  <c:v>29997791276.686199</c:v>
                </c:pt>
                <c:pt idx="48">
                  <c:v>30627116900.322884</c:v>
                </c:pt>
                <c:pt idx="49">
                  <c:v>31255880464.45401</c:v>
                </c:pt>
                <c:pt idx="50">
                  <c:v>31884070430.201412</c:v>
                </c:pt>
                <c:pt idx="51">
                  <c:v>32511675269.213436</c:v>
                </c:pt>
                <c:pt idx="52">
                  <c:v>33138683463.876495</c:v>
                </c:pt>
                <c:pt idx="53">
                  <c:v>33765083507.526443</c:v>
                </c:pt>
                <c:pt idx="54">
                  <c:v>34390863904.659737</c:v>
                </c:pt>
                <c:pt idx="55">
                  <c:v>35016013171.144402</c:v>
                </c:pt>
                <c:pt idx="56">
                  <c:v>35640519834.430786</c:v>
                </c:pt>
                <c:pt idx="57">
                  <c:v>36264372433.762093</c:v>
                </c:pt>
                <c:pt idx="58">
                  <c:v>36887559520.38472</c:v>
                </c:pt>
                <c:pt idx="59">
                  <c:v>37510069657.758347</c:v>
                </c:pt>
                <c:pt idx="60">
                  <c:v>38131891421.765823</c:v>
                </c:pt>
                <c:pt idx="61">
                  <c:v>38753013400.922821</c:v>
                </c:pt>
                <c:pt idx="62">
                  <c:v>39373424196.587265</c:v>
                </c:pt>
                <c:pt idx="63">
                  <c:v>39993112423.168488</c:v>
                </c:pt>
                <c:pt idx="64">
                  <c:v>40612066708.336205</c:v>
                </c:pt>
                <c:pt idx="65">
                  <c:v>41230275693.229202</c:v>
                </c:pt>
                <c:pt idx="66">
                  <c:v>41847728032.663795</c:v>
                </c:pt>
                <c:pt idx="67">
                  <c:v>42464412395.342026</c:v>
                </c:pt>
                <c:pt idx="68">
                  <c:v>43080317464.059616</c:v>
                </c:pt>
                <c:pt idx="69">
                  <c:v>43695431935.913658</c:v>
                </c:pt>
                <c:pt idx="70">
                  <c:v>44309744522.510033</c:v>
                </c:pt>
                <c:pt idx="71">
                  <c:v>44923243950.170593</c:v>
                </c:pt>
                <c:pt idx="72">
                  <c:v>45535918960.14003</c:v>
                </c:pt>
                <c:pt idx="73">
                  <c:v>46147758308.792503</c:v>
                </c:pt>
                <c:pt idx="74">
                  <c:v>46758750767.837975</c:v>
                </c:pt>
                <c:pt idx="75">
                  <c:v>47368885124.528275</c:v>
                </c:pt>
                <c:pt idx="76">
                  <c:v>47978150181.862869</c:v>
                </c:pt>
                <c:pt idx="77">
                  <c:v>48586534758.79435</c:v>
                </c:pt>
                <c:pt idx="78">
                  <c:v>49194027690.433609</c:v>
                </c:pt>
                <c:pt idx="79">
                  <c:v>49800617828.254753</c:v>
                </c:pt>
                <c:pt idx="80">
                  <c:v>50406294040.29969</c:v>
                </c:pt>
                <c:pt idx="81">
                  <c:v>51011045211.382416</c:v>
                </c:pt>
                <c:pt idx="82">
                  <c:v>51614860243.293007</c:v>
                </c:pt>
                <c:pt idx="83">
                  <c:v>52217728055.001274</c:v>
                </c:pt>
                <c:pt idx="84">
                  <c:v>52819637582.860138</c:v>
                </c:pt>
                <c:pt idx="85">
                  <c:v>53420577780.808655</c:v>
                </c:pt>
                <c:pt idx="86">
                  <c:v>54020537620.574722</c:v>
                </c:pt>
                <c:pt idx="87">
                  <c:v>54619506091.877487</c:v>
                </c:pt>
                <c:pt idx="88">
                  <c:v>55217472202.629395</c:v>
                </c:pt>
                <c:pt idx="89">
                  <c:v>55814424979.137901</c:v>
                </c:pt>
                <c:pt idx="90">
                  <c:v>56410353466.306877</c:v>
                </c:pt>
                <c:pt idx="91">
                  <c:v>57005246727.837639</c:v>
                </c:pt>
                <c:pt idx="92">
                  <c:v>57599093846.429649</c:v>
                </c:pt>
                <c:pt idx="93">
                  <c:v>58191883923.980873</c:v>
                </c:pt>
                <c:pt idx="94">
                  <c:v>58783606081.787773</c:v>
                </c:pt>
                <c:pt idx="95">
                  <c:v>59374249460.744965</c:v>
                </c:pt>
                <c:pt idx="96">
                  <c:v>59963803221.544479</c:v>
                </c:pt>
                <c:pt idx="97">
                  <c:v>60552256544.874695</c:v>
                </c:pt>
                <c:pt idx="98">
                  <c:v>61139598631.618889</c:v>
                </c:pt>
                <c:pt idx="99">
                  <c:v>61725818703.053421</c:v>
                </c:pt>
                <c:pt idx="100">
                  <c:v>62310906001.045532</c:v>
                </c:pt>
                <c:pt idx="101">
                  <c:v>62894849788.250778</c:v>
                </c:pt>
                <c:pt idx="102">
                  <c:v>63477639348.310089</c:v>
                </c:pt>
                <c:pt idx="103">
                  <c:v>64059263986.046425</c:v>
                </c:pt>
                <c:pt idx="104">
                  <c:v>64639713027.661049</c:v>
                </c:pt>
                <c:pt idx="105">
                  <c:v>65218975820.929405</c:v>
                </c:pt>
                <c:pt idx="106">
                  <c:v>65797041735.396614</c:v>
                </c:pt>
                <c:pt idx="107">
                  <c:v>66373900162.572556</c:v>
                </c:pt>
                <c:pt idx="108">
                  <c:v>66949540516.126556</c:v>
                </c:pt>
                <c:pt idx="109">
                  <c:v>67523952232.081665</c:v>
                </c:pt>
                <c:pt idx="110">
                  <c:v>68097124769.008514</c:v>
                </c:pt>
                <c:pt idx="111">
                  <c:v>68669047608.218773</c:v>
                </c:pt>
                <c:pt idx="112">
                  <c:v>69239710253.958191</c:v>
                </c:pt>
                <c:pt idx="113">
                  <c:v>69809102233.599213</c:v>
                </c:pt>
                <c:pt idx="114">
                  <c:v>70377213097.833176</c:v>
                </c:pt>
                <c:pt idx="115">
                  <c:v>70944032420.86203</c:v>
                </c:pt>
                <c:pt idx="116">
                  <c:v>71509549800.589737</c:v>
                </c:pt>
                <c:pt idx="117">
                  <c:v>72073754858.81311</c:v>
                </c:pt>
                <c:pt idx="118">
                  <c:v>72636637241.412292</c:v>
                </c:pt>
                <c:pt idx="119">
                  <c:v>73198186618.540771</c:v>
                </c:pt>
                <c:pt idx="120">
                  <c:v>73758392684.814957</c:v>
                </c:pt>
                <c:pt idx="121">
                  <c:v>74317245159.503296</c:v>
                </c:pt>
                <c:pt idx="122">
                  <c:v>74874733786.714935</c:v>
                </c:pt>
                <c:pt idx="123">
                  <c:v>75430848335.587952</c:v>
                </c:pt>
                <c:pt idx="124">
                  <c:v>75985578600.477081</c:v>
                </c:pt>
                <c:pt idx="125">
                  <c:v>76538914401.141022</c:v>
                </c:pt>
                <c:pt idx="126">
                  <c:v>77090845582.929276</c:v>
                </c:pt>
                <c:pt idx="127">
                  <c:v>77641362016.968475</c:v>
                </c:pt>
                <c:pt idx="128">
                  <c:v>78190453600.348282</c:v>
                </c:pt>
                <c:pt idx="129">
                  <c:v>78738110256.306793</c:v>
                </c:pt>
                <c:pt idx="130">
                  <c:v>79284321934.415436</c:v>
                </c:pt>
                <c:pt idx="131">
                  <c:v>79829078610.763474</c:v>
                </c:pt>
                <c:pt idx="132">
                  <c:v>80372370288.141907</c:v>
                </c:pt>
                <c:pt idx="133">
                  <c:v>80914186996.226959</c:v>
                </c:pt>
                <c:pt idx="134">
                  <c:v>81454518791.763046</c:v>
                </c:pt>
                <c:pt idx="135">
                  <c:v>81993355758.745239</c:v>
                </c:pt>
                <c:pt idx="136">
                  <c:v>82530688008.601273</c:v>
                </c:pt>
                <c:pt idx="137">
                  <c:v>83066505680.372986</c:v>
                </c:pt>
                <c:pt idx="138">
                  <c:v>83600798940.897308</c:v>
                </c:pt>
                <c:pt idx="139">
                  <c:v>84133557984.986694</c:v>
                </c:pt>
                <c:pt idx="140">
                  <c:v>84664773035.6091</c:v>
                </c:pt>
                <c:pt idx="141">
                  <c:v>85194434344.067352</c:v>
                </c:pt>
                <c:pt idx="142">
                  <c:v>85722532190.178101</c:v>
                </c:pt>
                <c:pt idx="143">
                  <c:v>86249056882.450195</c:v>
                </c:pt>
                <c:pt idx="144">
                  <c:v>86773998758.262527</c:v>
                </c:pt>
                <c:pt idx="145">
                  <c:v>87297348184.041351</c:v>
                </c:pt>
                <c:pt idx="146">
                  <c:v>87819095555.437088</c:v>
                </c:pt>
                <c:pt idx="147">
                  <c:v>88339231297.500595</c:v>
                </c:pt>
                <c:pt idx="148">
                  <c:v>88857745864.858841</c:v>
                </c:pt>
                <c:pt idx="149">
                  <c:v>89374629741.890121</c:v>
                </c:pt>
                <c:pt idx="150">
                  <c:v>89889873442.898651</c:v>
                </c:pt>
                <c:pt idx="151">
                  <c:v>90403467512.288696</c:v>
                </c:pt>
                <c:pt idx="152">
                  <c:v>90915402524.738037</c:v>
                </c:pt>
                <c:pt idx="153">
                  <c:v>91425669085.370972</c:v>
                </c:pt>
                <c:pt idx="154">
                  <c:v>91934257829.93074</c:v>
                </c:pt>
                <c:pt idx="155">
                  <c:v>92441159424.95134</c:v>
                </c:pt>
                <c:pt idx="156">
                  <c:v>92946364567.928848</c:v>
                </c:pt>
                <c:pt idx="157">
                  <c:v>93449863987.492096</c:v>
                </c:pt>
                <c:pt idx="158">
                  <c:v>93951648443.572845</c:v>
                </c:pt>
                <c:pt idx="159">
                  <c:v>94451708727.575363</c:v>
                </c:pt>
                <c:pt idx="160">
                  <c:v>94950035662.545395</c:v>
                </c:pt>
                <c:pt idx="161">
                  <c:v>95446620103.338577</c:v>
                </c:pt>
                <c:pt idx="162">
                  <c:v>95941452936.7883</c:v>
                </c:pt>
                <c:pt idx="163">
                  <c:v>96434525081.872894</c:v>
                </c:pt>
                <c:pt idx="164">
                  <c:v>96925827489.882339</c:v>
                </c:pt>
                <c:pt idx="165">
                  <c:v>97415351144.58429</c:v>
                </c:pt>
                <c:pt idx="166">
                  <c:v>97903087062.389542</c:v>
                </c:pt>
                <c:pt idx="167">
                  <c:v>98389026292.516891</c:v>
                </c:pt>
                <c:pt idx="168">
                  <c:v>98873159917.157425</c:v>
                </c:pt>
                <c:pt idx="169">
                  <c:v>99355479051.638153</c:v>
                </c:pt>
                <c:pt idx="170">
                  <c:v>99835974844.585052</c:v>
                </c:pt>
                <c:pt idx="171">
                  <c:v>100314638478.08553</c:v>
                </c:pt>
                <c:pt idx="172">
                  <c:v>100791461167.8502</c:v>
                </c:pt>
                <c:pt idx="173">
                  <c:v>101266434163.37418</c:v>
                </c:pt>
                <c:pt idx="174">
                  <c:v>101739548748.09755</c:v>
                </c:pt>
                <c:pt idx="175">
                  <c:v>102210796239.56544</c:v>
                </c:pt>
                <c:pt idx="176">
                  <c:v>102680167989.5873</c:v>
                </c:pt>
                <c:pt idx="177">
                  <c:v>103147655384.3956</c:v>
                </c:pt>
                <c:pt idx="178">
                  <c:v>103613249844.80396</c:v>
                </c:pt>
                <c:pt idx="179">
                  <c:v>104076942826.36455</c:v>
                </c:pt>
                <c:pt idx="180">
                  <c:v>104538725819.5249</c:v>
                </c:pt>
                <c:pt idx="181">
                  <c:v>104998590349.78409</c:v>
                </c:pt>
                <c:pt idx="182">
                  <c:v>105456527977.84822</c:v>
                </c:pt>
                <c:pt idx="183">
                  <c:v>105912530299.78535</c:v>
                </c:pt>
                <c:pt idx="184">
                  <c:v>106366588947.1797</c:v>
                </c:pt>
                <c:pt idx="185">
                  <c:v>106818695587.2852</c:v>
                </c:pt>
                <c:pt idx="186">
                  <c:v>107268841923.17844</c:v>
                </c:pt>
                <c:pt idx="187">
                  <c:v>107717019693.91092</c:v>
                </c:pt>
                <c:pt idx="188">
                  <c:v>108163220674.66066</c:v>
                </c:pt>
                <c:pt idx="189">
                  <c:v>108607436676.88312</c:v>
                </c:pt>
                <c:pt idx="190">
                  <c:v>109049659548.4615</c:v>
                </c:pt>
                <c:pt idx="191">
                  <c:v>109489881173.85634</c:v>
                </c:pt>
                <c:pt idx="192">
                  <c:v>109928093474.25444</c:v>
                </c:pt>
                <c:pt idx="193">
                  <c:v>110364288407.71713</c:v>
                </c:pt>
                <c:pt idx="194">
                  <c:v>110798457969.32784</c:v>
                </c:pt>
                <c:pt idx="195">
                  <c:v>111230594191.33902</c:v>
                </c:pt>
                <c:pt idx="196">
                  <c:v>111660689143.31837</c:v>
                </c:pt>
                <c:pt idx="197">
                  <c:v>112088734932.29436</c:v>
                </c:pt>
                <c:pt idx="198">
                  <c:v>112514723702.90105</c:v>
                </c:pt>
                <c:pt idx="199">
                  <c:v>112938647637.52232</c:v>
                </c:pt>
                <c:pt idx="200">
                  <c:v>113360498956.43529</c:v>
                </c:pt>
                <c:pt idx="201">
                  <c:v>113780269917.95308</c:v>
                </c:pt>
                <c:pt idx="202">
                  <c:v>114197952818.56694</c:v>
                </c:pt>
                <c:pt idx="203">
                  <c:v>114613539993.08754</c:v>
                </c:pt>
                <c:pt idx="204">
                  <c:v>115027023814.78572</c:v>
                </c:pt>
                <c:pt idx="205">
                  <c:v>115438396695.53241</c:v>
                </c:pt>
                <c:pt idx="206">
                  <c:v>115847651085.93787</c:v>
                </c:pt>
                <c:pt idx="207">
                  <c:v>116254779475.49028</c:v>
                </c:pt>
                <c:pt idx="208">
                  <c:v>116659774392.69354</c:v>
                </c:pt>
                <c:pt idx="209">
                  <c:v>117062628405.20441</c:v>
                </c:pt>
                <c:pt idx="210">
                  <c:v>117463334119.96886</c:v>
                </c:pt>
                <c:pt idx="211">
                  <c:v>117861884183.35777</c:v>
                </c:pt>
                <c:pt idx="212">
                  <c:v>118258271281.30193</c:v>
                </c:pt>
                <c:pt idx="213">
                  <c:v>118652488139.42616</c:v>
                </c:pt>
                <c:pt idx="214">
                  <c:v>119044527523.18292</c:v>
                </c:pt>
                <c:pt idx="215">
                  <c:v>119434382237.985</c:v>
                </c:pt>
                <c:pt idx="216">
                  <c:v>119822045129.33757</c:v>
                </c:pt>
                <c:pt idx="217">
                  <c:v>120207509082.96951</c:v>
                </c:pt>
                <c:pt idx="218">
                  <c:v>120590767024.96391</c:v>
                </c:pt>
                <c:pt idx="219">
                  <c:v>120971811921.88795</c:v>
                </c:pt>
                <c:pt idx="220">
                  <c:v>121350636780.92192</c:v>
                </c:pt>
                <c:pt idx="221">
                  <c:v>121727234649.98759</c:v>
                </c:pt>
                <c:pt idx="222">
                  <c:v>122101598617.87579</c:v>
                </c:pt>
                <c:pt idx="223">
                  <c:v>122473721814.37323</c:v>
                </c:pt>
                <c:pt idx="224">
                  <c:v>122843597410.38855</c:v>
                </c:pt>
                <c:pt idx="225">
                  <c:v>123211218618.07771</c:v>
                </c:pt>
                <c:pt idx="226">
                  <c:v>123576578690.96852</c:v>
                </c:pt>
                <c:pt idx="227">
                  <c:v>123939670924.08446</c:v>
                </c:pt>
                <c:pt idx="228">
                  <c:v>124300488654.06769</c:v>
                </c:pt>
                <c:pt idx="229">
                  <c:v>124659025259.30139</c:v>
                </c:pt>
                <c:pt idx="230">
                  <c:v>125015274160.03128</c:v>
                </c:pt>
                <c:pt idx="231">
                  <c:v>125369228818.4863</c:v>
                </c:pt>
                <c:pt idx="232">
                  <c:v>125720882738.99864</c:v>
                </c:pt>
                <c:pt idx="233">
                  <c:v>126070229468.12297</c:v>
                </c:pt>
                <c:pt idx="234">
                  <c:v>126417262594.75481</c:v>
                </c:pt>
                <c:pt idx="235">
                  <c:v>126761975750.24823</c:v>
                </c:pt>
                <c:pt idx="236">
                  <c:v>127104362608.53271</c:v>
                </c:pt>
                <c:pt idx="237">
                  <c:v>127444416886.22925</c:v>
                </c:pt>
                <c:pt idx="238">
                  <c:v>127782132342.76563</c:v>
                </c:pt>
                <c:pt idx="239">
                  <c:v>128117502780.49098</c:v>
                </c:pt>
                <c:pt idx="240">
                  <c:v>128450522044.78955</c:v>
                </c:pt>
                <c:pt idx="241">
                  <c:v>128781184024.19357</c:v>
                </c:pt>
                <c:pt idx="242">
                  <c:v>129109482650.49547</c:v>
                </c:pt>
                <c:pt idx="243">
                  <c:v>129435411898.85922</c:v>
                </c:pt>
                <c:pt idx="244">
                  <c:v>129758965787.93092</c:v>
                </c:pt>
                <c:pt idx="245">
                  <c:v>130080138379.94852</c:v>
                </c:pt>
                <c:pt idx="246">
                  <c:v>130398923780.85081</c:v>
                </c:pt>
                <c:pt idx="247">
                  <c:v>130715316140.38564</c:v>
                </c:pt>
                <c:pt idx="248">
                  <c:v>131029309652.21718</c:v>
                </c:pt>
                <c:pt idx="249">
                  <c:v>131340898554.03256</c:v>
                </c:pt>
                <c:pt idx="250">
                  <c:v>131650077127.64758</c:v>
                </c:pt>
                <c:pt idx="251">
                  <c:v>131956839699.11166</c:v>
                </c:pt>
                <c:pt idx="252">
                  <c:v>132261180638.81197</c:v>
                </c:pt>
                <c:pt idx="253">
                  <c:v>132563094361.57671</c:v>
                </c:pt>
                <c:pt idx="254">
                  <c:v>132862575326.77765</c:v>
                </c:pt>
                <c:pt idx="255">
                  <c:v>133159618038.43181</c:v>
                </c:pt>
                <c:pt idx="256">
                  <c:v>133454217045.30228</c:v>
                </c:pt>
                <c:pt idx="257">
                  <c:v>133746366940.99829</c:v>
                </c:pt>
                <c:pt idx="258">
                  <c:v>134036062364.07443</c:v>
                </c:pt>
                <c:pt idx="259">
                  <c:v>134323297998.12901</c:v>
                </c:pt>
                <c:pt idx="260">
                  <c:v>134608068571.90167</c:v>
                </c:pt>
                <c:pt idx="261">
                  <c:v>134890368859.37009</c:v>
                </c:pt>
                <c:pt idx="262">
                  <c:v>135170193679.84587</c:v>
                </c:pt>
                <c:pt idx="263">
                  <c:v>135447537898.06967</c:v>
                </c:pt>
                <c:pt idx="264">
                  <c:v>135722396424.3054</c:v>
                </c:pt>
                <c:pt idx="265">
                  <c:v>135994764214.43365</c:v>
                </c:pt>
                <c:pt idx="266">
                  <c:v>136264636270.04424</c:v>
                </c:pt>
                <c:pt idx="267">
                  <c:v>136532007638.52792</c:v>
                </c:pt>
                <c:pt idx="268">
                  <c:v>136796873413.16737</c:v>
                </c:pt>
                <c:pt idx="269">
                  <c:v>137059228733.22713</c:v>
                </c:pt>
                <c:pt idx="270">
                  <c:v>137319068784.04283</c:v>
                </c:pt>
                <c:pt idx="271">
                  <c:v>137576388797.10959</c:v>
                </c:pt>
                <c:pt idx="272">
                  <c:v>137831184050.16953</c:v>
                </c:pt>
                <c:pt idx="273">
                  <c:v>138083449867.29831</c:v>
                </c:pt>
                <c:pt idx="274">
                  <c:v>138333181618.99115</c:v>
                </c:pt>
                <c:pt idx="275">
                  <c:v>138580374722.24759</c:v>
                </c:pt>
                <c:pt idx="276">
                  <c:v>138825024640.6557</c:v>
                </c:pt>
                <c:pt idx="277">
                  <c:v>139067126884.47534</c:v>
                </c:pt>
                <c:pt idx="278">
                  <c:v>139306677010.72049</c:v>
                </c:pt>
                <c:pt idx="279">
                  <c:v>139543670623.24084</c:v>
                </c:pt>
                <c:pt idx="280">
                  <c:v>139778103372.80246</c:v>
                </c:pt>
                <c:pt idx="281">
                  <c:v>140009970957.1676</c:v>
                </c:pt>
                <c:pt idx="282">
                  <c:v>140239269121.17361</c:v>
                </c:pt>
                <c:pt idx="283">
                  <c:v>140465993656.81113</c:v>
                </c:pt>
                <c:pt idx="284">
                  <c:v>140690140403.30118</c:v>
                </c:pt>
                <c:pt idx="285">
                  <c:v>140911705247.17163</c:v>
                </c:pt>
                <c:pt idx="286">
                  <c:v>141130684122.33267</c:v>
                </c:pt>
                <c:pt idx="287">
                  <c:v>141347073010.15137</c:v>
                </c:pt>
                <c:pt idx="288">
                  <c:v>141560867939.52545</c:v>
                </c:pt>
                <c:pt idx="289">
                  <c:v>141772064986.95624</c:v>
                </c:pt>
                <c:pt idx="290">
                  <c:v>141980660276.62054</c:v>
                </c:pt>
                <c:pt idx="291">
                  <c:v>142186649980.44186</c:v>
                </c:pt>
                <c:pt idx="292">
                  <c:v>142390030318.16064</c:v>
                </c:pt>
                <c:pt idx="293">
                  <c:v>142590797557.40363</c:v>
                </c:pt>
                <c:pt idx="294">
                  <c:v>142788948013.75232</c:v>
                </c:pt>
                <c:pt idx="295">
                  <c:v>142984478050.81067</c:v>
                </c:pt>
                <c:pt idx="296">
                  <c:v>143177384080.27173</c:v>
                </c:pt>
                <c:pt idx="297">
                  <c:v>143367662561.98361</c:v>
                </c:pt>
                <c:pt idx="298">
                  <c:v>143555310004.01434</c:v>
                </c:pt>
                <c:pt idx="299">
                  <c:v>143740322962.71597</c:v>
                </c:pt>
                <c:pt idx="300">
                  <c:v>143922698042.78787</c:v>
                </c:pt>
                <c:pt idx="301">
                  <c:v>144102431897.3389</c:v>
                </c:pt>
                <c:pt idx="302">
                  <c:v>144279521227.94888</c:v>
                </c:pt>
                <c:pt idx="303">
                  <c:v>144453962784.72919</c:v>
                </c:pt>
                <c:pt idx="304">
                  <c:v>144625753366.38232</c:v>
                </c:pt>
                <c:pt idx="305">
                  <c:v>144794889820.26068</c:v>
                </c:pt>
                <c:pt idx="306">
                  <c:v>144961369042.42441</c:v>
                </c:pt>
                <c:pt idx="307">
                  <c:v>145125187977.69836</c:v>
                </c:pt>
                <c:pt idx="308">
                  <c:v>145286343619.72821</c:v>
                </c:pt>
                <c:pt idx="309">
                  <c:v>145444833011.03549</c:v>
                </c:pt>
                <c:pt idx="310">
                  <c:v>145600653243.07208</c:v>
                </c:pt>
                <c:pt idx="311">
                  <c:v>145753801456.27338</c:v>
                </c:pt>
                <c:pt idx="312">
                  <c:v>145904274840.1109</c:v>
                </c:pt>
                <c:pt idx="313">
                  <c:v>146052070633.1438</c:v>
                </c:pt>
                <c:pt idx="314">
                  <c:v>146197186123.06958</c:v>
                </c:pt>
                <c:pt idx="315">
                  <c:v>146339618646.77386</c:v>
                </c:pt>
                <c:pt idx="316">
                  <c:v>146479365590.37927</c:v>
                </c:pt>
                <c:pt idx="317">
                  <c:v>146616424389.29337</c:v>
                </c:pt>
                <c:pt idx="318">
                  <c:v>146750792528.25571</c:v>
                </c:pt>
                <c:pt idx="319">
                  <c:v>146882467541.38403</c:v>
                </c:pt>
                <c:pt idx="320">
                  <c:v>147011447012.21954</c:v>
                </c:pt>
                <c:pt idx="321">
                  <c:v>147137728573.77121</c:v>
                </c:pt>
                <c:pt idx="322">
                  <c:v>147261309908.5592</c:v>
                </c:pt>
                <c:pt idx="323">
                  <c:v>147382188748.65744</c:v>
                </c:pt>
                <c:pt idx="324">
                  <c:v>147500362875.73523</c:v>
                </c:pt>
                <c:pt idx="325">
                  <c:v>147615830121.09793</c:v>
                </c:pt>
                <c:pt idx="326">
                  <c:v>147728588365.72678</c:v>
                </c:pt>
                <c:pt idx="327">
                  <c:v>147838635540.31775</c:v>
                </c:pt>
                <c:pt idx="328">
                  <c:v>147945969625.31961</c:v>
                </c:pt>
                <c:pt idx="329">
                  <c:v>148050588650.97089</c:v>
                </c:pt>
                <c:pt idx="330">
                  <c:v>148152490697.33606</c:v>
                </c:pt>
                <c:pt idx="331">
                  <c:v>148251673894.34082</c:v>
                </c:pt>
                <c:pt idx="332">
                  <c:v>148348136421.8063</c:v>
                </c:pt>
                <c:pt idx="333">
                  <c:v>148441876509.4826</c:v>
                </c:pt>
                <c:pt idx="334">
                  <c:v>148532892437.08118</c:v>
                </c:pt>
                <c:pt idx="335">
                  <c:v>148621182534.30646</c:v>
                </c:pt>
                <c:pt idx="336">
                  <c:v>148706745180.88647</c:v>
                </c:pt>
                <c:pt idx="337">
                  <c:v>148789578806.6026</c:v>
                </c:pt>
                <c:pt idx="338">
                  <c:v>148869681891.31842</c:v>
                </c:pt>
                <c:pt idx="339">
                  <c:v>148947052965.00754</c:v>
                </c:pt>
                <c:pt idx="340">
                  <c:v>149021690607.78058</c:v>
                </c:pt>
                <c:pt idx="341">
                  <c:v>149093593449.91132</c:v>
                </c:pt>
                <c:pt idx="342">
                  <c:v>149162760171.86176</c:v>
                </c:pt>
                <c:pt idx="343">
                  <c:v>149229189504.3063</c:v>
                </c:pt>
                <c:pt idx="344">
                  <c:v>149292880228.15512</c:v>
                </c:pt>
                <c:pt idx="345">
                  <c:v>149353831174.57654</c:v>
                </c:pt>
                <c:pt idx="346">
                  <c:v>149412041225.0184</c:v>
                </c:pt>
                <c:pt idx="347">
                  <c:v>149467509311.22864</c:v>
                </c:pt>
                <c:pt idx="348">
                  <c:v>149520234415.27493</c:v>
                </c:pt>
                <c:pt idx="349">
                  <c:v>149570215569.56326</c:v>
                </c:pt>
                <c:pt idx="350">
                  <c:v>149617451856.85583</c:v>
                </c:pt>
                <c:pt idx="351">
                  <c:v>149661942410.28775</c:v>
                </c:pt>
                <c:pt idx="352">
                  <c:v>149703686413.38303</c:v>
                </c:pt>
                <c:pt idx="353">
                  <c:v>149742683100.06952</c:v>
                </c:pt>
                <c:pt idx="354">
                  <c:v>149778931754.69299</c:v>
                </c:pt>
                <c:pt idx="355">
                  <c:v>149812431712.0303</c:v>
                </c:pt>
                <c:pt idx="356">
                  <c:v>149843182357.30154</c:v>
                </c:pt>
                <c:pt idx="357">
                  <c:v>149871183126.18134</c:v>
                </c:pt>
                <c:pt idx="358">
                  <c:v>149896433504.80923</c:v>
                </c:pt>
                <c:pt idx="359">
                  <c:v>149918933029.79907</c:v>
                </c:pt>
                <c:pt idx="360">
                  <c:v>149938681288.24756</c:v>
                </c:pt>
                <c:pt idx="361">
                  <c:v>149955677917.74179</c:v>
                </c:pt>
                <c:pt idx="362">
                  <c:v>149969922606.36594</c:v>
                </c:pt>
                <c:pt idx="363">
                  <c:v>149981415092.70691</c:v>
                </c:pt>
                <c:pt idx="364">
                  <c:v>149990155165.85928</c:v>
                </c:pt>
                <c:pt idx="365">
                  <c:v>149996142665.42902</c:v>
                </c:pt>
                <c:pt idx="366">
                  <c:v>149999377481.53647</c:v>
                </c:pt>
                <c:pt idx="367">
                  <c:v>149999859554.81845</c:v>
                </c:pt>
                <c:pt idx="368">
                  <c:v>149997588876.42926</c:v>
                </c:pt>
                <c:pt idx="369">
                  <c:v>149992565488.04083</c:v>
                </c:pt>
                <c:pt idx="370">
                  <c:v>149984789481.84201</c:v>
                </c:pt>
                <c:pt idx="371">
                  <c:v>149974261000.53687</c:v>
                </c:pt>
                <c:pt idx="372">
                  <c:v>149960980237.34204</c:v>
                </c:pt>
                <c:pt idx="373">
                  <c:v>149944947435.98322</c:v>
                </c:pt>
                <c:pt idx="374">
                  <c:v>149926162890.69064</c:v>
                </c:pt>
                <c:pt idx="375">
                  <c:v>149904626946.19376</c:v>
                </c:pt>
                <c:pt idx="376">
                  <c:v>149880339997.71481</c:v>
                </c:pt>
                <c:pt idx="377">
                  <c:v>149853302490.9617</c:v>
                </c:pt>
                <c:pt idx="378">
                  <c:v>149823514922.11966</c:v>
                </c:pt>
                <c:pt idx="379">
                  <c:v>149790977837.84225</c:v>
                </c:pt>
                <c:pt idx="380">
                  <c:v>149755691835.24136</c:v>
                </c:pt>
                <c:pt idx="381">
                  <c:v>149717657561.87613</c:v>
                </c:pt>
                <c:pt idx="382">
                  <c:v>149676875715.74115</c:v>
                </c:pt>
                <c:pt idx="383">
                  <c:v>149633347045.25363</c:v>
                </c:pt>
                <c:pt idx="384">
                  <c:v>149587072349.23965</c:v>
                </c:pt>
                <c:pt idx="385">
                  <c:v>149538052476.91956</c:v>
                </c:pt>
                <c:pt idx="386">
                  <c:v>149486288327.8923</c:v>
                </c:pt>
                <c:pt idx="387">
                  <c:v>149431780852.11899</c:v>
                </c:pt>
                <c:pt idx="388">
                  <c:v>149374531049.9054</c:v>
                </c:pt>
                <c:pt idx="389">
                  <c:v>149314539971.88367</c:v>
                </c:pt>
                <c:pt idx="390">
                  <c:v>149251808718.99301</c:v>
                </c:pt>
                <c:pt idx="391">
                  <c:v>149186338442.45947</c:v>
                </c:pt>
                <c:pt idx="392">
                  <c:v>149118130343.77481</c:v>
                </c:pt>
                <c:pt idx="393">
                  <c:v>149047185674.6745</c:v>
                </c:pt>
                <c:pt idx="394">
                  <c:v>148973505737.11472</c:v>
                </c:pt>
                <c:pt idx="395">
                  <c:v>148897091883.24844</c:v>
                </c:pt>
                <c:pt idx="396">
                  <c:v>148817945515.40067</c:v>
                </c:pt>
                <c:pt idx="397">
                  <c:v>148736068086.04263</c:v>
                </c:pt>
                <c:pt idx="398">
                  <c:v>148651461097.7652</c:v>
                </c:pt>
                <c:pt idx="399">
                  <c:v>148564126103.25128</c:v>
                </c:pt>
                <c:pt idx="400">
                  <c:v>148474064705.24728</c:v>
                </c:pt>
                <c:pt idx="401">
                  <c:v>148381278556.53378</c:v>
                </c:pt>
                <c:pt idx="402">
                  <c:v>148285769359.89514</c:v>
                </c:pt>
                <c:pt idx="403">
                  <c:v>148187538868.08826</c:v>
                </c:pt>
                <c:pt idx="404">
                  <c:v>148086588883.81042</c:v>
                </c:pt>
                <c:pt idx="405">
                  <c:v>147982921259.6662</c:v>
                </c:pt>
                <c:pt idx="406">
                  <c:v>147876537898.13348</c:v>
                </c:pt>
                <c:pt idx="407">
                  <c:v>147767440751.52853</c:v>
                </c:pt>
                <c:pt idx="408">
                  <c:v>147655631821.97018</c:v>
                </c:pt>
                <c:pt idx="409">
                  <c:v>147541113161.34308</c:v>
                </c:pt>
                <c:pt idx="410">
                  <c:v>147423886871.26001</c:v>
                </c:pt>
                <c:pt idx="411">
                  <c:v>147303955103.02335</c:v>
                </c:pt>
                <c:pt idx="412">
                  <c:v>147181320057.58563</c:v>
                </c:pt>
                <c:pt idx="413">
                  <c:v>147055983985.50906</c:v>
                </c:pt>
                <c:pt idx="414">
                  <c:v>146927949186.92426</c:v>
                </c:pt>
                <c:pt idx="415">
                  <c:v>146797218011.48807</c:v>
                </c:pt>
                <c:pt idx="416">
                  <c:v>146663792858.34045</c:v>
                </c:pt>
                <c:pt idx="417">
                  <c:v>146527676176.06036</c:v>
                </c:pt>
                <c:pt idx="418">
                  <c:v>146388870462.62094</c:v>
                </c:pt>
                <c:pt idx="419">
                  <c:v>146247378265.34354</c:v>
                </c:pt>
                <c:pt idx="420">
                  <c:v>146103202180.8511</c:v>
                </c:pt>
                <c:pt idx="421">
                  <c:v>145956344855.02042</c:v>
                </c:pt>
                <c:pt idx="422">
                  <c:v>145806808982.93362</c:v>
                </c:pt>
                <c:pt idx="423">
                  <c:v>145654597308.8287</c:v>
                </c:pt>
                <c:pt idx="424">
                  <c:v>145499712626.04913</c:v>
                </c:pt>
                <c:pt idx="425">
                  <c:v>145342157776.99265</c:v>
                </c:pt>
                <c:pt idx="426">
                  <c:v>145181935653.05905</c:v>
                </c:pt>
                <c:pt idx="427">
                  <c:v>145019049194.59717</c:v>
                </c:pt>
                <c:pt idx="428">
                  <c:v>144853501390.85089</c:v>
                </c:pt>
                <c:pt idx="429">
                  <c:v>144685295279.90427</c:v>
                </c:pt>
                <c:pt idx="430">
                  <c:v>144514433948.62582</c:v>
                </c:pt>
                <c:pt idx="431">
                  <c:v>144340920532.61185</c:v>
                </c:pt>
                <c:pt idx="432">
                  <c:v>144164758216.12891</c:v>
                </c:pt>
                <c:pt idx="433">
                  <c:v>143985950232.05536</c:v>
                </c:pt>
                <c:pt idx="434">
                  <c:v>143804499861.82205</c:v>
                </c:pt>
                <c:pt idx="435">
                  <c:v>143620410435.35208</c:v>
                </c:pt>
                <c:pt idx="436">
                  <c:v>143433685330.99973</c:v>
                </c:pt>
                <c:pt idx="437">
                  <c:v>143244327975.48843</c:v>
                </c:pt>
                <c:pt idx="438">
                  <c:v>143052341843.84787</c:v>
                </c:pt>
                <c:pt idx="439">
                  <c:v>142857730459.35022</c:v>
                </c:pt>
                <c:pt idx="440">
                  <c:v>142660497393.4455</c:v>
                </c:pt>
                <c:pt idx="441">
                  <c:v>142460646265.69604</c:v>
                </c:pt>
                <c:pt idx="442">
                  <c:v>142258180743.71005</c:v>
                </c:pt>
                <c:pt idx="443">
                  <c:v>142053104543.07425</c:v>
                </c:pt>
                <c:pt idx="444">
                  <c:v>141845421427.28577</c:v>
                </c:pt>
                <c:pt idx="445">
                  <c:v>141635135207.68307</c:v>
                </c:pt>
                <c:pt idx="446">
                  <c:v>141422249743.37595</c:v>
                </c:pt>
                <c:pt idx="447">
                  <c:v>141206768941.17474</c:v>
                </c:pt>
                <c:pt idx="448">
                  <c:v>140988696755.51865</c:v>
                </c:pt>
                <c:pt idx="449">
                  <c:v>140768037188.40311</c:v>
                </c:pt>
                <c:pt idx="450">
                  <c:v>140544794289.30646</c:v>
                </c:pt>
                <c:pt idx="451">
                  <c:v>140318972155.11551</c:v>
                </c:pt>
                <c:pt idx="452">
                  <c:v>140090574930.05042</c:v>
                </c:pt>
                <c:pt idx="453">
                  <c:v>139859606805.58859</c:v>
                </c:pt>
                <c:pt idx="454">
                  <c:v>139626072020.38782</c:v>
                </c:pt>
                <c:pt idx="455">
                  <c:v>139389974860.20847</c:v>
                </c:pt>
                <c:pt idx="456">
                  <c:v>139151319657.83484</c:v>
                </c:pt>
                <c:pt idx="457">
                  <c:v>138910110792.99561</c:v>
                </c:pt>
                <c:pt idx="458">
                  <c:v>138666352692.28348</c:v>
                </c:pt>
                <c:pt idx="459">
                  <c:v>138420049829.07394</c:v>
                </c:pt>
                <c:pt idx="460">
                  <c:v>138171206723.44327</c:v>
                </c:pt>
                <c:pt idx="461">
                  <c:v>137919827942.08539</c:v>
                </c:pt>
                <c:pt idx="462">
                  <c:v>137665918098.22821</c:v>
                </c:pt>
                <c:pt idx="463">
                  <c:v>137409481851.5489</c:v>
                </c:pt>
                <c:pt idx="464">
                  <c:v>137150523908.08846</c:v>
                </c:pt>
                <c:pt idx="465">
                  <c:v>136889049020.16522</c:v>
                </c:pt>
                <c:pt idx="466">
                  <c:v>136625061986.28775</c:v>
                </c:pt>
                <c:pt idx="467">
                  <c:v>136358567651.06674</c:v>
                </c:pt>
                <c:pt idx="468">
                  <c:v>136089570905.1261</c:v>
                </c:pt>
                <c:pt idx="469">
                  <c:v>135818076685.01321</c:v>
                </c:pt>
                <c:pt idx="470">
                  <c:v>135544089973.10835</c:v>
                </c:pt>
                <c:pt idx="471">
                  <c:v>135267615797.53322</c:v>
                </c:pt>
                <c:pt idx="472">
                  <c:v>134988659232.0587</c:v>
                </c:pt>
                <c:pt idx="473">
                  <c:v>134707225396.01172</c:v>
                </c:pt>
                <c:pt idx="474">
                  <c:v>134423319454.18132</c:v>
                </c:pt>
                <c:pt idx="475">
                  <c:v>134136946616.72388</c:v>
                </c:pt>
                <c:pt idx="476">
                  <c:v>133848112139.06746</c:v>
                </c:pt>
                <c:pt idx="477">
                  <c:v>133556821321.81543</c:v>
                </c:pt>
                <c:pt idx="478">
                  <c:v>133263079510.64909</c:v>
                </c:pt>
                <c:pt idx="479">
                  <c:v>132966892096.22969</c:v>
                </c:pt>
                <c:pt idx="480">
                  <c:v>132668264514.0994</c:v>
                </c:pt>
                <c:pt idx="481">
                  <c:v>132367202244.58157</c:v>
                </c:pt>
                <c:pt idx="482">
                  <c:v>132063710812.68027</c:v>
                </c:pt>
                <c:pt idx="483">
                  <c:v>131757795787.97871</c:v>
                </c:pt>
                <c:pt idx="484">
                  <c:v>131449462784.53722</c:v>
                </c:pt>
                <c:pt idx="485">
                  <c:v>131138717460.79005</c:v>
                </c:pt>
                <c:pt idx="486">
                  <c:v>130825565519.44168</c:v>
                </c:pt>
                <c:pt idx="487">
                  <c:v>130510012707.36206</c:v>
                </c:pt>
                <c:pt idx="488">
                  <c:v>130192064815.48117</c:v>
                </c:pt>
                <c:pt idx="489">
                  <c:v>129871727678.68279</c:v>
                </c:pt>
                <c:pt idx="490">
                  <c:v>129549007175.69734</c:v>
                </c:pt>
                <c:pt idx="491">
                  <c:v>129223909228.99409</c:v>
                </c:pt>
                <c:pt idx="492">
                  <c:v>128896439804.67241</c:v>
                </c:pt>
                <c:pt idx="493">
                  <c:v>128566604912.35226</c:v>
                </c:pt>
                <c:pt idx="494">
                  <c:v>128234410605.064</c:v>
                </c:pt>
                <c:pt idx="495">
                  <c:v>127899862979.13719</c:v>
                </c:pt>
                <c:pt idx="496">
                  <c:v>127562968174.08881</c:v>
                </c:pt>
                <c:pt idx="497">
                  <c:v>127223732372.51051</c:v>
                </c:pt>
                <c:pt idx="498">
                  <c:v>126882161799.95523</c:v>
                </c:pt>
                <c:pt idx="499">
                  <c:v>126538262724.82288</c:v>
                </c:pt>
                <c:pt idx="500">
                  <c:v>126192041458.24532</c:v>
                </c:pt>
                <c:pt idx="501">
                  <c:v>125843504353.97055</c:v>
                </c:pt>
                <c:pt idx="502">
                  <c:v>125492657808.24615</c:v>
                </c:pt>
                <c:pt idx="503">
                  <c:v>125139508259.70183</c:v>
                </c:pt>
                <c:pt idx="504">
                  <c:v>124784062189.23126</c:v>
                </c:pt>
                <c:pt idx="505">
                  <c:v>124426326119.87323</c:v>
                </c:pt>
                <c:pt idx="506">
                  <c:v>124066306616.69185</c:v>
                </c:pt>
                <c:pt idx="507">
                  <c:v>123704010286.65611</c:v>
                </c:pt>
                <c:pt idx="508">
                  <c:v>123339443778.51863</c:v>
                </c:pt>
                <c:pt idx="509">
                  <c:v>122972613782.69362</c:v>
                </c:pt>
                <c:pt idx="510">
                  <c:v>122603527031.13412</c:v>
                </c:pt>
                <c:pt idx="511">
                  <c:v>122232190297.20847</c:v>
                </c:pt>
                <c:pt idx="512">
                  <c:v>121858610395.57596</c:v>
                </c:pt>
                <c:pt idx="513">
                  <c:v>121482794182.06183</c:v>
                </c:pt>
                <c:pt idx="514">
                  <c:v>121104748553.5314</c:v>
                </c:pt>
                <c:pt idx="515">
                  <c:v>120724480447.76353</c:v>
                </c:pt>
                <c:pt idx="516">
                  <c:v>120341996843.32332</c:v>
                </c:pt>
                <c:pt idx="517">
                  <c:v>119957304759.43398</c:v>
                </c:pt>
                <c:pt idx="518">
                  <c:v>119570411255.84805</c:v>
                </c:pt>
                <c:pt idx="519">
                  <c:v>119181323432.71788</c:v>
                </c:pt>
                <c:pt idx="520">
                  <c:v>118790048430.46527</c:v>
                </c:pt>
                <c:pt idx="521">
                  <c:v>118396593429.65044</c:v>
                </c:pt>
                <c:pt idx="522">
                  <c:v>118000965650.84029</c:v>
                </c:pt>
                <c:pt idx="523">
                  <c:v>117603172354.47585</c:v>
                </c:pt>
                <c:pt idx="524">
                  <c:v>117203220840.73906</c:v>
                </c:pt>
                <c:pt idx="525">
                  <c:v>116801118449.41881</c:v>
                </c:pt>
                <c:pt idx="526">
                  <c:v>116396872559.77621</c:v>
                </c:pt>
                <c:pt idx="527">
                  <c:v>115990490590.40921</c:v>
                </c:pt>
                <c:pt idx="528">
                  <c:v>115581979999.11639</c:v>
                </c:pt>
                <c:pt idx="529">
                  <c:v>115171348282.76019</c:v>
                </c:pt>
                <c:pt idx="530">
                  <c:v>114758602977.12924</c:v>
                </c:pt>
                <c:pt idx="531">
                  <c:v>114343751656.80013</c:v>
                </c:pt>
                <c:pt idx="532">
                  <c:v>113926801934.99834</c:v>
                </c:pt>
                <c:pt idx="533">
                  <c:v>113507761463.4586</c:v>
                </c:pt>
                <c:pt idx="534">
                  <c:v>113086637932.28442</c:v>
                </c:pt>
                <c:pt idx="535">
                  <c:v>112663439069.80696</c:v>
                </c:pt>
                <c:pt idx="536">
                  <c:v>112238172642.44322</c:v>
                </c:pt>
                <c:pt idx="537">
                  <c:v>111810846454.55353</c:v>
                </c:pt>
                <c:pt idx="538">
                  <c:v>111381468348.29826</c:v>
                </c:pt>
                <c:pt idx="539">
                  <c:v>110950046203.49399</c:v>
                </c:pt>
                <c:pt idx="540">
                  <c:v>110516587937.46883</c:v>
                </c:pt>
                <c:pt idx="541">
                  <c:v>110081101504.91716</c:v>
                </c:pt>
                <c:pt idx="542">
                  <c:v>109643594897.75365</c:v>
                </c:pt>
                <c:pt idx="543">
                  <c:v>109204076144.96657</c:v>
                </c:pt>
                <c:pt idx="544">
                  <c:v>108762553312.47047</c:v>
                </c:pt>
                <c:pt idx="545">
                  <c:v>108319034502.95816</c:v>
                </c:pt>
                <c:pt idx="546">
                  <c:v>107873527855.75197</c:v>
                </c:pt>
                <c:pt idx="547">
                  <c:v>107426041546.65442</c:v>
                </c:pt>
                <c:pt idx="548">
                  <c:v>106976583787.79817</c:v>
                </c:pt>
                <c:pt idx="549">
                  <c:v>106525162827.4953</c:v>
                </c:pt>
                <c:pt idx="550">
                  <c:v>106071786950.08597</c:v>
                </c:pt>
                <c:pt idx="551">
                  <c:v>105616464475.78635</c:v>
                </c:pt>
                <c:pt idx="552">
                  <c:v>105159203760.53595</c:v>
                </c:pt>
                <c:pt idx="553">
                  <c:v>104700013195.8443</c:v>
                </c:pt>
                <c:pt idx="554">
                  <c:v>104238901208.63687</c:v>
                </c:pt>
                <c:pt idx="555">
                  <c:v>103775876261.10054</c:v>
                </c:pt>
                <c:pt idx="556">
                  <c:v>103310946850.52818</c:v>
                </c:pt>
                <c:pt idx="557">
                  <c:v>102844121509.16281</c:v>
                </c:pt>
                <c:pt idx="558">
                  <c:v>102375408804.04097</c:v>
                </c:pt>
                <c:pt idx="559">
                  <c:v>101904817336.83549</c:v>
                </c:pt>
                <c:pt idx="560">
                  <c:v>101432355743.69769</c:v>
                </c:pt>
                <c:pt idx="561">
                  <c:v>100958032695.09882</c:v>
                </c:pt>
                <c:pt idx="562">
                  <c:v>100481856895.67099</c:v>
                </c:pt>
                <c:pt idx="563">
                  <c:v>100003837084.04742</c:v>
                </c:pt>
                <c:pt idx="564">
                  <c:v>99523982032.702072</c:v>
                </c:pt>
                <c:pt idx="565">
                  <c:v>99042300547.788635</c:v>
                </c:pt>
                <c:pt idx="566">
                  <c:v>98558801468.978928</c:v>
                </c:pt>
                <c:pt idx="567">
                  <c:v>98073493669.300705</c:v>
                </c:pt>
                <c:pt idx="568">
                  <c:v>97586386054.974792</c:v>
                </c:pt>
                <c:pt idx="569">
                  <c:v>97097487565.251633</c:v>
                </c:pt>
                <c:pt idx="570">
                  <c:v>96606807172.247269</c:v>
                </c:pt>
                <c:pt idx="571">
                  <c:v>96114353880.778671</c:v>
                </c:pt>
                <c:pt idx="572">
                  <c:v>95620136728.198486</c:v>
                </c:pt>
                <c:pt idx="573">
                  <c:v>95124164784.229187</c:v>
                </c:pt>
                <c:pt idx="574">
                  <c:v>94626447150.796616</c:v>
                </c:pt>
                <c:pt idx="575">
                  <c:v>94126992961.862961</c:v>
                </c:pt>
                <c:pt idx="576">
                  <c:v>93625811383.25914</c:v>
                </c:pt>
                <c:pt idx="577">
                  <c:v>93122911612.516586</c:v>
                </c:pt>
                <c:pt idx="578">
                  <c:v>92618302878.698441</c:v>
                </c:pt>
                <c:pt idx="579">
                  <c:v>92111994442.230209</c:v>
                </c:pt>
                <c:pt idx="580">
                  <c:v>91603995594.729797</c:v>
                </c:pt>
                <c:pt idx="581">
                  <c:v>91094315658.837006</c:v>
                </c:pt>
                <c:pt idx="582">
                  <c:v>90582963988.042435</c:v>
                </c:pt>
                <c:pt idx="583">
                  <c:v>90069949966.515839</c:v>
                </c:pt>
                <c:pt idx="584">
                  <c:v>89555283008.933914</c:v>
                </c:pt>
                <c:pt idx="585">
                  <c:v>89038972560.30751</c:v>
                </c:pt>
                <c:pt idx="586">
                  <c:v>88521028095.808319</c:v>
                </c:pt>
                <c:pt idx="587">
                  <c:v>88001459120.594955</c:v>
                </c:pt>
                <c:pt idx="588">
                  <c:v>87480275169.638565</c:v>
                </c:pt>
                <c:pt idx="589">
                  <c:v>86957485807.547791</c:v>
                </c:pt>
                <c:pt idx="590">
                  <c:v>86433100628.393295</c:v>
                </c:pt>
                <c:pt idx="591">
                  <c:v>85907129255.531677</c:v>
                </c:pt>
                <c:pt idx="592">
                  <c:v>85379581341.428833</c:v>
                </c:pt>
                <c:pt idx="593">
                  <c:v>84850466567.482864</c:v>
                </c:pt>
                <c:pt idx="594">
                  <c:v>84319794643.846405</c:v>
                </c:pt>
                <c:pt idx="595">
                  <c:v>83787575309.248367</c:v>
                </c:pt>
                <c:pt idx="596">
                  <c:v>83253818330.815292</c:v>
                </c:pt>
                <c:pt idx="597">
                  <c:v>82718533503.892044</c:v>
                </c:pt>
                <c:pt idx="598">
                  <c:v>82181730651.862122</c:v>
                </c:pt>
                <c:pt idx="599">
                  <c:v>81643419625.967285</c:v>
                </c:pt>
                <c:pt idx="600">
                  <c:v>81103610305.126877</c:v>
                </c:pt>
                <c:pt idx="601">
                  <c:v>80562312595.756439</c:v>
                </c:pt>
                <c:pt idx="602">
                  <c:v>80019536431.585953</c:v>
                </c:pt>
                <c:pt idx="603">
                  <c:v>79475291773.477539</c:v>
                </c:pt>
                <c:pt idx="604">
                  <c:v>78929588609.242645</c:v>
                </c:pt>
                <c:pt idx="605">
                  <c:v>78382436953.458771</c:v>
                </c:pt>
                <c:pt idx="606">
                  <c:v>77833846847.28566</c:v>
                </c:pt>
                <c:pt idx="607">
                  <c:v>77283828358.281036</c:v>
                </c:pt>
                <c:pt idx="608">
                  <c:v>76732391580.215881</c:v>
                </c:pt>
                <c:pt idx="609">
                  <c:v>76179546632.88913</c:v>
                </c:pt>
                <c:pt idx="610">
                  <c:v>75625303661.942001</c:v>
                </c:pt>
                <c:pt idx="611">
                  <c:v>75069672838.671814</c:v>
                </c:pt>
                <c:pt idx="612">
                  <c:v>74512664359.845306</c:v>
                </c:pt>
                <c:pt idx="613">
                  <c:v>73954288447.51149</c:v>
                </c:pt>
                <c:pt idx="614">
                  <c:v>73394555348.814102</c:v>
                </c:pt>
                <c:pt idx="615">
                  <c:v>72833475335.803528</c:v>
                </c:pt>
                <c:pt idx="616">
                  <c:v>72271058705.248276</c:v>
                </c:pt>
                <c:pt idx="617">
                  <c:v>71707315778.44606</c:v>
                </c:pt>
                <c:pt idx="618">
                  <c:v>71142256901.034332</c:v>
                </c:pt>
                <c:pt idx="619">
                  <c:v>70575892442.800461</c:v>
                </c:pt>
                <c:pt idx="620">
                  <c:v>70008232797.491425</c:v>
                </c:pt>
                <c:pt idx="621">
                  <c:v>69439288382.623062</c:v>
                </c:pt>
                <c:pt idx="622">
                  <c:v>68869069639.288864</c:v>
                </c:pt>
                <c:pt idx="623">
                  <c:v>68297587031.968422</c:v>
                </c:pt>
                <c:pt idx="624">
                  <c:v>67724851048.335335</c:v>
                </c:pt>
                <c:pt idx="625">
                  <c:v>67150872199.064766</c:v>
                </c:pt>
                <c:pt idx="626">
                  <c:v>66575661017.640549</c:v>
                </c:pt>
                <c:pt idx="627">
                  <c:v>65999228060.161873</c:v>
                </c:pt>
                <c:pt idx="628">
                  <c:v>65421583905.14959</c:v>
                </c:pt>
                <c:pt idx="629">
                  <c:v>64842739153.352043</c:v>
                </c:pt>
                <c:pt idx="630">
                  <c:v>64262704427.550545</c:v>
                </c:pt>
                <c:pt idx="631">
                  <c:v>63681490372.364426</c:v>
                </c:pt>
                <c:pt idx="632">
                  <c:v>63099107654.055695</c:v>
                </c:pt>
                <c:pt idx="633">
                  <c:v>62515566960.333282</c:v>
                </c:pt>
                <c:pt idx="634">
                  <c:v>61930879000.156921</c:v>
                </c:pt>
                <c:pt idx="635">
                  <c:v>61345054503.540604</c:v>
                </c:pt>
                <c:pt idx="636">
                  <c:v>60758104221.355659</c:v>
                </c:pt>
                <c:pt idx="637">
                  <c:v>60170038925.133484</c:v>
                </c:pt>
                <c:pt idx="638">
                  <c:v>59580869406.867851</c:v>
                </c:pt>
                <c:pt idx="639">
                  <c:v>58990606478.816856</c:v>
                </c:pt>
                <c:pt idx="640">
                  <c:v>58399260973.304489</c:v>
                </c:pt>
                <c:pt idx="641">
                  <c:v>57806843742.521866</c:v>
                </c:pt>
                <c:pt idx="642">
                  <c:v>57213365658.328041</c:v>
                </c:pt>
                <c:pt idx="643">
                  <c:v>56618837612.050522</c:v>
                </c:pt>
                <c:pt idx="644">
                  <c:v>56023270514.28537</c:v>
                </c:pt>
                <c:pt idx="645">
                  <c:v>55426675294.696991</c:v>
                </c:pt>
                <c:pt idx="646">
                  <c:v>54829062901.817535</c:v>
                </c:pt>
                <c:pt idx="647">
                  <c:v>54230444302.845993</c:v>
                </c:pt>
                <c:pt idx="648">
                  <c:v>53630830483.446915</c:v>
                </c:pt>
                <c:pt idx="649">
                  <c:v>53030232447.54882</c:v>
                </c:pt>
                <c:pt idx="650">
                  <c:v>52428661217.14225</c:v>
                </c:pt>
                <c:pt idx="651">
                  <c:v>51826127832.077484</c:v>
                </c:pt>
                <c:pt idx="652">
                  <c:v>51222643349.861961</c:v>
                </c:pt>
                <c:pt idx="653">
                  <c:v>50618218845.457336</c:v>
                </c:pt>
                <c:pt idx="654">
                  <c:v>50012865411.076241</c:v>
                </c:pt>
                <c:pt idx="655">
                  <c:v>49406594155.978729</c:v>
                </c:pt>
                <c:pt idx="656">
                  <c:v>48799416206.26841</c:v>
                </c:pt>
                <c:pt idx="657">
                  <c:v>48191342704.688232</c:v>
                </c:pt>
                <c:pt idx="658">
                  <c:v>47582384810.416039</c:v>
                </c:pt>
                <c:pt idx="659">
                  <c:v>46972553698.859749</c:v>
                </c:pt>
                <c:pt idx="660">
                  <c:v>46361860561.452271</c:v>
                </c:pt>
                <c:pt idx="661">
                  <c:v>45750316605.446136</c:v>
                </c:pt>
                <c:pt idx="662">
                  <c:v>45137933053.707817</c:v>
                </c:pt>
                <c:pt idx="663">
                  <c:v>44524721144.511765</c:v>
                </c:pt>
                <c:pt idx="664">
                  <c:v>43910692131.334183</c:v>
                </c:pt>
                <c:pt idx="665">
                  <c:v>43295857282.646484</c:v>
                </c:pt>
                <c:pt idx="666">
                  <c:v>42680227881.708519</c:v>
                </c:pt>
                <c:pt idx="667">
                  <c:v>42063815226.361488</c:v>
                </c:pt>
                <c:pt idx="668">
                  <c:v>41446630628.820625</c:v>
                </c:pt>
                <c:pt idx="669">
                  <c:v>40828685415.467583</c:v>
                </c:pt>
                <c:pt idx="670">
                  <c:v>40209990926.642578</c:v>
                </c:pt>
                <c:pt idx="671">
                  <c:v>39590558516.436295</c:v>
                </c:pt>
                <c:pt idx="672">
                  <c:v>38970399552.481499</c:v>
                </c:pt>
                <c:pt idx="673">
                  <c:v>38349525415.744423</c:v>
                </c:pt>
                <c:pt idx="674">
                  <c:v>37727947500.31591</c:v>
                </c:pt>
                <c:pt idx="675">
                  <c:v>37105677213.202324</c:v>
                </c:pt>
                <c:pt idx="676">
                  <c:v>36482725974.116188</c:v>
                </c:pt>
                <c:pt idx="677">
                  <c:v>35859105215.26664</c:v>
                </c:pt>
                <c:pt idx="678">
                  <c:v>35234826381.149605</c:v>
                </c:pt>
                <c:pt idx="679">
                  <c:v>34609900928.337791</c:v>
                </c:pt>
                <c:pt idx="680">
                  <c:v>33984340325.270443</c:v>
                </c:pt>
                <c:pt idx="681">
                  <c:v>33358156052.04285</c:v>
                </c:pt>
                <c:pt idx="682">
                  <c:v>32731359600.195698</c:v>
                </c:pt>
                <c:pt idx="683">
                  <c:v>32103962472.504162</c:v>
                </c:pt>
                <c:pt idx="684">
                  <c:v>31475976182.766811</c:v>
                </c:pt>
                <c:pt idx="685">
                  <c:v>30847412255.594322</c:v>
                </c:pt>
                <c:pt idx="686">
                  <c:v>30218282226.197975</c:v>
                </c:pt>
                <c:pt idx="687">
                  <c:v>29588597640.177963</c:v>
                </c:pt>
                <c:pt idx="688">
                  <c:v>28958370053.311508</c:v>
                </c:pt>
                <c:pt idx="689">
                  <c:v>28327611031.340805</c:v>
                </c:pt>
                <c:pt idx="690">
                  <c:v>27696332149.760754</c:v>
                </c:pt>
                <c:pt idx="691">
                  <c:v>27064544993.606544</c:v>
                </c:pt>
                <c:pt idx="692">
                  <c:v>26432261157.241043</c:v>
                </c:pt>
                <c:pt idx="693">
                  <c:v>25799492244.142017</c:v>
                </c:pt>
                <c:pt idx="694">
                  <c:v>25166249866.689194</c:v>
                </c:pt>
                <c:pt idx="695">
                  <c:v>24532545645.951157</c:v>
                </c:pt>
                <c:pt idx="696">
                  <c:v>23898391211.472065</c:v>
                </c:pt>
                <c:pt idx="697">
                  <c:v>23263798201.058254</c:v>
                </c:pt>
                <c:pt idx="698">
                  <c:v>22628778260.56464</c:v>
                </c:pt>
                <c:pt idx="699">
                  <c:v>21993343043.681015</c:v>
                </c:pt>
                <c:pt idx="700">
                  <c:v>21357504211.718174</c:v>
                </c:pt>
                <c:pt idx="701">
                  <c:v>20721273433.393909</c:v>
                </c:pt>
                <c:pt idx="702">
                  <c:v>20084662384.618874</c:v>
                </c:pt>
                <c:pt idx="703">
                  <c:v>19447682748.282307</c:v>
                </c:pt>
                <c:pt idx="704">
                  <c:v>18810346214.037632</c:v>
                </c:pt>
                <c:pt idx="705">
                  <c:v>18172664478.087933</c:v>
                </c:pt>
                <c:pt idx="706">
                  <c:v>17534649242.971313</c:v>
                </c:pt>
                <c:pt idx="707">
                  <c:v>16896312217.346125</c:v>
                </c:pt>
                <c:pt idx="708">
                  <c:v>16257665115.776102</c:v>
                </c:pt>
                <c:pt idx="709">
                  <c:v>15618719658.515379</c:v>
                </c:pt>
                <c:pt idx="710">
                  <c:v>14979487571.2934</c:v>
                </c:pt>
                <c:pt idx="711">
                  <c:v>14339980585.099733</c:v>
                </c:pt>
                <c:pt idx="712">
                  <c:v>13700210435.968792</c:v>
                </c:pt>
                <c:pt idx="713">
                  <c:v>13060188864.764448</c:v>
                </c:pt>
                <c:pt idx="714">
                  <c:v>12419927616.964581</c:v>
                </c:pt>
                <c:pt idx="715">
                  <c:v>11779438442.445515</c:v>
                </c:pt>
                <c:pt idx="716">
                  <c:v>11138733095.266399</c:v>
                </c:pt>
                <c:pt idx="717">
                  <c:v>10497823333.453497</c:v>
                </c:pt>
                <c:pt idx="718">
                  <c:v>9856720918.7844048</c:v>
                </c:pt>
                <c:pt idx="719">
                  <c:v>9215437616.5722027</c:v>
                </c:pt>
                <c:pt idx="720">
                  <c:v>8573985195.4495468</c:v>
                </c:pt>
                <c:pt idx="721">
                  <c:v>7932375427.1526909</c:v>
                </c:pt>
                <c:pt idx="722">
                  <c:v>7290620086.3054543</c:v>
                </c:pt>
                <c:pt idx="723">
                  <c:v>6648730950.2031384</c:v>
                </c:pt>
                <c:pt idx="724">
                  <c:v>6006719798.5963964</c:v>
                </c:pt>
                <c:pt idx="725">
                  <c:v>5364598413.4750509</c:v>
                </c:pt>
                <c:pt idx="726">
                  <c:v>4722378578.8518763</c:v>
                </c:pt>
                <c:pt idx="727">
                  <c:v>4080072080.5463419</c:v>
                </c:pt>
                <c:pt idx="728">
                  <c:v>3437690705.9683228</c:v>
                </c:pt>
                <c:pt idx="729">
                  <c:v>2795246243.9017797</c:v>
                </c:pt>
                <c:pt idx="730">
                  <c:v>2152750484.2884164</c:v>
                </c:pt>
                <c:pt idx="731">
                  <c:v>1510215218.011313</c:v>
                </c:pt>
                <c:pt idx="732">
                  <c:v>867652236.67854416</c:v>
                </c:pt>
                <c:pt idx="733">
                  <c:v>225073332.40678298</c:v>
                </c:pt>
                <c:pt idx="734">
                  <c:v>-417509702.39510441</c:v>
                </c:pt>
                <c:pt idx="735">
                  <c:v>-1060085075.2424698</c:v>
                </c:pt>
                <c:pt idx="736">
                  <c:v>-1702640993.7912941</c:v>
                </c:pt>
                <c:pt idx="737">
                  <c:v>-2345165666.0545974</c:v>
                </c:pt>
                <c:pt idx="738">
                  <c:v>-2987647300.6188416</c:v>
                </c:pt>
                <c:pt idx="739">
                  <c:v>-3630074106.8603234</c:v>
                </c:pt>
                <c:pt idx="740">
                  <c:v>-4272434295.1615505</c:v>
                </c:pt>
                <c:pt idx="741">
                  <c:v>-4914716077.1276035</c:v>
                </c:pt>
                <c:pt idx="742">
                  <c:v>-5556907665.8024712</c:v>
                </c:pt>
                <c:pt idx="743">
                  <c:v>-6198997275.8853607</c:v>
                </c:pt>
                <c:pt idx="744">
                  <c:v>-6840973123.9469786</c:v>
                </c:pt>
                <c:pt idx="745">
                  <c:v>-7482823428.6457767</c:v>
                </c:pt>
                <c:pt idx="746">
                  <c:v>-8124536410.9441595</c:v>
                </c:pt>
                <c:pt idx="747">
                  <c:v>-8766100294.3246498</c:v>
                </c:pt>
                <c:pt idx="748">
                  <c:v>-9407503305.0060062</c:v>
                </c:pt>
                <c:pt idx="749">
                  <c:v>-10048733672.159292</c:v>
                </c:pt>
                <c:pt idx="750">
                  <c:v>-10689779628.123894</c:v>
                </c:pt>
                <c:pt idx="751">
                  <c:v>-11330629408.623472</c:v>
                </c:pt>
                <c:pt idx="752">
                  <c:v>-11971271252.981861</c:v>
                </c:pt>
                <c:pt idx="753">
                  <c:v>-12611693404.33889</c:v>
                </c:pt>
                <c:pt idx="754">
                  <c:v>-13251884109.866148</c:v>
                </c:pt>
                <c:pt idx="755">
                  <c:v>-13891831620.982666</c:v>
                </c:pt>
                <c:pt idx="756">
                  <c:v>-14531524193.570524</c:v>
                </c:pt>
                <c:pt idx="757">
                  <c:v>-15170950088.190372</c:v>
                </c:pt>
                <c:pt idx="758">
                  <c:v>-15810097570.296873</c:v>
                </c:pt>
                <c:pt idx="759">
                  <c:v>-16448954910.454046</c:v>
                </c:pt>
                <c:pt idx="760">
                  <c:v>-17087510384.550529</c:v>
                </c:pt>
                <c:pt idx="761">
                  <c:v>-17725752274.014729</c:v>
                </c:pt>
                <c:pt idx="762">
                  <c:v>-18363668866.029881</c:v>
                </c:pt>
                <c:pt idx="763">
                  <c:v>-19001248453.749001</c:v>
                </c:pt>
                <c:pt idx="764">
                  <c:v>-19638479336.509712</c:v>
                </c:pt>
                <c:pt idx="765">
                  <c:v>-20275349820.048996</c:v>
                </c:pt>
                <c:pt idx="766">
                  <c:v>-20911848216.717781</c:v>
                </c:pt>
                <c:pt idx="767">
                  <c:v>-21547962845.695435</c:v>
                </c:pt>
                <c:pt idx="768">
                  <c:v>-22183682033.204136</c:v>
                </c:pt>
                <c:pt idx="769">
                  <c:v>-22818994112.723095</c:v>
                </c:pt>
                <c:pt idx="770">
                  <c:v>-23453887425.202667</c:v>
                </c:pt>
                <c:pt idx="771">
                  <c:v>-24088350319.278309</c:v>
                </c:pt>
                <c:pt idx="772">
                  <c:v>-24722371151.484402</c:v>
                </c:pt>
                <c:pt idx="773">
                  <c:v>-25355938286.467922</c:v>
                </c:pt>
                <c:pt idx="774">
                  <c:v>-25989040097.201981</c:v>
                </c:pt>
                <c:pt idx="775">
                  <c:v>-26621664965.199196</c:v>
                </c:pt>
                <c:pt idx="776">
                  <c:v>-27253801280.724907</c:v>
                </c:pt>
                <c:pt idx="777">
                  <c:v>-27885437443.010235</c:v>
                </c:pt>
                <c:pt idx="778">
                  <c:v>-28516561860.464977</c:v>
                </c:pt>
                <c:pt idx="779">
                  <c:v>-29147162950.890335</c:v>
                </c:pt>
                <c:pt idx="780">
                  <c:v>-29777229141.691463</c:v>
                </c:pt>
                <c:pt idx="781">
                  <c:v>-30406748870.089844</c:v>
                </c:pt>
                <c:pt idx="782">
                  <c:v>-31035710583.335491</c:v>
                </c:pt>
                <c:pt idx="783">
                  <c:v>-31664102738.918957</c:v>
                </c:pt>
                <c:pt idx="784">
                  <c:v>-32291913804.783154</c:v>
                </c:pt>
                <c:pt idx="785">
                  <c:v>-32919132259.534996</c:v>
                </c:pt>
                <c:pt idx="786">
                  <c:v>-33545746592.65683</c:v>
                </c:pt>
                <c:pt idx="787">
                  <c:v>-34171745304.71767</c:v>
                </c:pt>
                <c:pt idx="788">
                  <c:v>-34797116907.584244</c:v>
                </c:pt>
                <c:pt idx="789">
                  <c:v>-35421849924.631805</c:v>
                </c:pt>
                <c:pt idx="790">
                  <c:v>-36045932890.95475</c:v>
                </c:pt>
                <c:pt idx="791">
                  <c:v>-36669354353.577034</c:v>
                </c:pt>
                <c:pt idx="792">
                  <c:v>-37292102871.662331</c:v>
                </c:pt>
                <c:pt idx="793">
                  <c:v>-37914167016.724014</c:v>
                </c:pt>
                <c:pt idx="794">
                  <c:v>-38535535372.834862</c:v>
                </c:pt>
                <c:pt idx="795">
                  <c:v>-39156196536.836578</c:v>
                </c:pt>
                <c:pt idx="796">
                  <c:v>-39776139118.549065</c:v>
                </c:pt>
                <c:pt idx="797">
                  <c:v>-40395351740.979431</c:v>
                </c:pt>
                <c:pt idx="798">
                  <c:v>-41013823040.530792</c:v>
                </c:pt>
                <c:pt idx="799">
                  <c:v>-41631541667.210808</c:v>
                </c:pt>
                <c:pt idx="800">
                  <c:v>-42248496284.839981</c:v>
                </c:pt>
                <c:pt idx="801">
                  <c:v>-42864675571.259682</c:v>
                </c:pt>
                <c:pt idx="802">
                  <c:v>-43480068218.539932</c:v>
                </c:pt>
                <c:pt idx="803">
                  <c:v>-44094662933.186943</c:v>
                </c:pt>
                <c:pt idx="804">
                  <c:v>-44708448436.350349</c:v>
                </c:pt>
                <c:pt idx="805">
                  <c:v>-45321413464.03019</c:v>
                </c:pt>
                <c:pt idx="806">
                  <c:v>-45933546767.283653</c:v>
                </c:pt>
                <c:pt idx="807">
                  <c:v>-46544837112.431473</c:v>
                </c:pt>
                <c:pt idx="808">
                  <c:v>-47155273281.264122</c:v>
                </c:pt>
                <c:pt idx="809">
                  <c:v>-47764844071.247658</c:v>
                </c:pt>
                <c:pt idx="810">
                  <c:v>-48373538295.729324</c:v>
                </c:pt>
                <c:pt idx="811">
                  <c:v>-48981344784.142845</c:v>
                </c:pt>
                <c:pt idx="812">
                  <c:v>-49588252382.213409</c:v>
                </c:pt>
                <c:pt idx="813">
                  <c:v>-50194249952.162384</c:v>
                </c:pt>
                <c:pt idx="814">
                  <c:v>-50799326372.911705</c:v>
                </c:pt>
                <c:pt idx="815">
                  <c:v>-51403470540.287964</c:v>
                </c:pt>
                <c:pt idx="816">
                  <c:v>-52006671367.226204</c:v>
                </c:pt>
                <c:pt idx="817">
                  <c:v>-52608917783.973373</c:v>
                </c:pt>
                <c:pt idx="818">
                  <c:v>-53210198738.291473</c:v>
                </c:pt>
                <c:pt idx="819">
                  <c:v>-53810503195.660393</c:v>
                </c:pt>
                <c:pt idx="820">
                  <c:v>-54409820139.4804</c:v>
                </c:pt>
                <c:pt idx="821">
                  <c:v>-55008138571.274323</c:v>
                </c:pt>
                <c:pt idx="822">
                  <c:v>-55605447510.889397</c:v>
                </c:pt>
                <c:pt idx="823">
                  <c:v>-56201735996.698753</c:v>
                </c:pt>
                <c:pt idx="824">
                  <c:v>-56796993085.802589</c:v>
                </c:pt>
                <c:pt idx="825">
                  <c:v>-57391207854.228989</c:v>
                </c:pt>
                <c:pt idx="826">
                  <c:v>-57984369397.134407</c:v>
                </c:pt>
                <c:pt idx="827">
                  <c:v>-58576466829.003777</c:v>
                </c:pt>
                <c:pt idx="828">
                  <c:v>-59167489283.850281</c:v>
                </c:pt>
                <c:pt idx="829">
                  <c:v>-59757425915.414764</c:v>
                </c:pt>
                <c:pt idx="830">
                  <c:v>-60346265897.364784</c:v>
                </c:pt>
                <c:pt idx="831">
                  <c:v>-60933998423.493279</c:v>
                </c:pt>
                <c:pt idx="832">
                  <c:v>-61520612707.916885</c:v>
                </c:pt>
                <c:pt idx="833">
                  <c:v>-62106097985.273895</c:v>
                </c:pt>
                <c:pt idx="834">
                  <c:v>-62690443510.921791</c:v>
                </c:pt>
                <c:pt idx="835">
                  <c:v>-63273638561.134438</c:v>
                </c:pt>
                <c:pt idx="836">
                  <c:v>-63855672433.298889</c:v>
                </c:pt>
                <c:pt idx="837">
                  <c:v>-64436534446.111794</c:v>
                </c:pt>
                <c:pt idx="838">
                  <c:v>-65016213939.775414</c:v>
                </c:pt>
                <c:pt idx="839">
                  <c:v>-65594700276.193253</c:v>
                </c:pt>
                <c:pt idx="840">
                  <c:v>-66171982839.165268</c:v>
                </c:pt>
                <c:pt idx="841">
                  <c:v>-66748051034.582726</c:v>
                </c:pt>
                <c:pt idx="842">
                  <c:v>-67322894290.622589</c:v>
                </c:pt>
                <c:pt idx="843">
                  <c:v>-67896502057.941544</c:v>
                </c:pt>
                <c:pt idx="844">
                  <c:v>-68468863809.869606</c:v>
                </c:pt>
                <c:pt idx="845">
                  <c:v>-69039969042.603287</c:v>
                </c:pt>
                <c:pt idx="846">
                  <c:v>-69609807275.398361</c:v>
                </c:pt>
                <c:pt idx="847">
                  <c:v>-70178368050.762207</c:v>
                </c:pt>
                <c:pt idx="848">
                  <c:v>-70745640934.645721</c:v>
                </c:pt>
                <c:pt idx="849">
                  <c:v>-71311615516.634796</c:v>
                </c:pt>
                <c:pt idx="850">
                  <c:v>-71876281410.141388</c:v>
                </c:pt>
                <c:pt idx="851">
                  <c:v>-72439628252.59407</c:v>
                </c:pt>
                <c:pt idx="852">
                  <c:v>-73001645705.628296</c:v>
                </c:pt>
                <c:pt idx="853">
                  <c:v>-73562323455.276031</c:v>
                </c:pt>
                <c:pt idx="854">
                  <c:v>-74121651212.155106</c:v>
                </c:pt>
                <c:pt idx="855">
                  <c:v>-74679618711.65799</c:v>
                </c:pt>
                <c:pt idx="856">
                  <c:v>-75236215714.140213</c:v>
                </c:pt>
                <c:pt idx="857">
                  <c:v>-75791432005.108215</c:v>
                </c:pt>
                <c:pt idx="858">
                  <c:v>-76345257395.406876</c:v>
                </c:pt>
                <c:pt idx="859">
                  <c:v>-76897681721.406448</c:v>
                </c:pt>
                <c:pt idx="860">
                  <c:v>-77448694845.189102</c:v>
                </c:pt>
                <c:pt idx="861">
                  <c:v>-77998286654.734955</c:v>
                </c:pt>
                <c:pt idx="862">
                  <c:v>-78546447064.107651</c:v>
                </c:pt>
                <c:pt idx="863">
                  <c:v>-79093166013.639465</c:v>
                </c:pt>
                <c:pt idx="864">
                  <c:v>-79638433470.115921</c:v>
                </c:pt>
                <c:pt idx="865">
                  <c:v>-80182239426.959885</c:v>
                </c:pt>
                <c:pt idx="866">
                  <c:v>-80724573904.415237</c:v>
                </c:pt>
                <c:pt idx="867">
                  <c:v>-81265426949.729996</c:v>
                </c:pt>
                <c:pt idx="868">
                  <c:v>-81804788637.338974</c:v>
                </c:pt>
                <c:pt idx="869">
                  <c:v>-82342649069.045914</c:v>
                </c:pt>
                <c:pt idx="870">
                  <c:v>-82878998374.205185</c:v>
                </c:pt>
                <c:pt idx="871">
                  <c:v>-83413826709.902863</c:v>
                </c:pt>
                <c:pt idx="872">
                  <c:v>-83947124261.137421</c:v>
                </c:pt>
                <c:pt idx="873">
                  <c:v>-84478881240.999802</c:v>
                </c:pt>
                <c:pt idx="874">
                  <c:v>-85009087890.853058</c:v>
                </c:pt>
                <c:pt idx="875">
                  <c:v>-85537734480.511429</c:v>
                </c:pt>
                <c:pt idx="876">
                  <c:v>-86064811308.4189</c:v>
                </c:pt>
                <c:pt idx="877">
                  <c:v>-86590308701.82724</c:v>
                </c:pt>
                <c:pt idx="878">
                  <c:v>-87114217016.973541</c:v>
                </c:pt>
                <c:pt idx="879">
                  <c:v>-87636526639.257172</c:v>
                </c:pt>
                <c:pt idx="880">
                  <c:v>-88157227983.416214</c:v>
                </c:pt>
                <c:pt idx="881">
                  <c:v>-88676311493.703384</c:v>
                </c:pt>
                <c:pt idx="882">
                  <c:v>-89193767644.061386</c:v>
                </c:pt>
                <c:pt idx="883">
                  <c:v>-89709586938.29776</c:v>
                </c:pt>
                <c:pt idx="884">
                  <c:v>-90223759910.259125</c:v>
                </c:pt>
                <c:pt idx="885">
                  <c:v>-90736277124.004883</c:v>
                </c:pt>
                <c:pt idx="886">
                  <c:v>-91247129173.980438</c:v>
                </c:pt>
                <c:pt idx="887">
                  <c:v>-91756306685.189743</c:v>
                </c:pt>
                <c:pt idx="888">
                  <c:v>-92263800313.367401</c:v>
                </c:pt>
                <c:pt idx="889">
                  <c:v>-92769600745.150116</c:v>
                </c:pt>
                <c:pt idx="890">
                  <c:v>-93273698698.247604</c:v>
                </c:pt>
                <c:pt idx="891">
                  <c:v>-93776084921.612946</c:v>
                </c:pt>
                <c:pt idx="892">
                  <c:v>-94276750195.612396</c:v>
                </c:pt>
                <c:pt idx="893">
                  <c:v>-94775685332.194519</c:v>
                </c:pt>
                <c:pt idx="894">
                  <c:v>-95272881175.058838</c:v>
                </c:pt>
                <c:pt idx="895">
                  <c:v>-95768328599.823868</c:v>
                </c:pt>
                <c:pt idx="896">
                  <c:v>-96262018514.19455</c:v>
                </c:pt>
                <c:pt idx="897">
                  <c:v>-96753941858.12912</c:v>
                </c:pt>
                <c:pt idx="898">
                  <c:v>-97244089604.005386</c:v>
                </c:pt>
                <c:pt idx="899">
                  <c:v>-97732452756.786377</c:v>
                </c:pt>
                <c:pt idx="900">
                  <c:v>-98219022354.185425</c:v>
                </c:pt>
                <c:pt idx="901">
                  <c:v>-98703789466.830658</c:v>
                </c:pt>
                <c:pt idx="902">
                  <c:v>-99186745198.428848</c:v>
                </c:pt>
                <c:pt idx="903">
                  <c:v>-99667880685.92865</c:v>
                </c:pt>
                <c:pt idx="904">
                  <c:v>-100147187099.68332</c:v>
                </c:pt>
                <c:pt idx="905">
                  <c:v>-100624655643.61269</c:v>
                </c:pt>
                <c:pt idx="906">
                  <c:v>-101100277555.36462</c:v>
                </c:pt>
                <c:pt idx="907">
                  <c:v>-101574044106.47581</c:v>
                </c:pt>
                <c:pt idx="908">
                  <c:v>-102045946602.53195</c:v>
                </c:pt>
                <c:pt idx="909">
                  <c:v>-102515976383.3273</c:v>
                </c:pt>
                <c:pt idx="910">
                  <c:v>-102984124823.02362</c:v>
                </c:pt>
                <c:pt idx="911">
                  <c:v>-103450383330.30847</c:v>
                </c:pt>
                <c:pt idx="912">
                  <c:v>-103914743348.55287</c:v>
                </c:pt>
                <c:pt idx="913">
                  <c:v>-104377196355.96832</c:v>
                </c:pt>
                <c:pt idx="914">
                  <c:v>-104837733865.7632</c:v>
                </c:pt>
                <c:pt idx="915">
                  <c:v>-105296347426.29849</c:v>
                </c:pt>
                <c:pt idx="916">
                  <c:v>-105753028621.24294</c:v>
                </c:pt>
                <c:pt idx="917">
                  <c:v>-106207769069.72743</c:v>
                </c:pt>
                <c:pt idx="918">
                  <c:v>-106660560426.49889</c:v>
                </c:pt>
                <c:pt idx="919">
                  <c:v>-107111394382.0733</c:v>
                </c:pt>
                <c:pt idx="920">
                  <c:v>-107560262662.88832</c:v>
                </c:pt>
                <c:pt idx="921">
                  <c:v>-108007157031.45505</c:v>
                </c:pt>
                <c:pt idx="922">
                  <c:v>-108452069286.50922</c:v>
                </c:pt>
                <c:pt idx="923">
                  <c:v>-108894991263.16168</c:v>
                </c:pt>
                <c:pt idx="924">
                  <c:v>-109335914833.04831</c:v>
                </c:pt>
                <c:pt idx="925">
                  <c:v>-109774831904.47906</c:v>
                </c:pt>
                <c:pt idx="926">
                  <c:v>-110211734422.58659</c:v>
                </c:pt>
                <c:pt idx="927">
                  <c:v>-110646614369.47398</c:v>
                </c:pt>
                <c:pt idx="928">
                  <c:v>-111079463764.36192</c:v>
                </c:pt>
                <c:pt idx="929">
                  <c:v>-111510274663.73517</c:v>
                </c:pt>
                <c:pt idx="930">
                  <c:v>-111939039161.48833</c:v>
                </c:pt>
                <c:pt idx="931">
                  <c:v>-112365749389.07091</c:v>
                </c:pt>
                <c:pt idx="932">
                  <c:v>-112790397515.63179</c:v>
                </c:pt>
                <c:pt idx="933">
                  <c:v>-113212975748.16287</c:v>
                </c:pt>
                <c:pt idx="934">
                  <c:v>-113633476331.64211</c:v>
                </c:pt>
                <c:pt idx="935">
                  <c:v>-114051891549.17583</c:v>
                </c:pt>
                <c:pt idx="936">
                  <c:v>-114468213722.14037</c:v>
                </c:pt>
                <c:pt idx="937">
                  <c:v>-114882435210.32294</c:v>
                </c:pt>
                <c:pt idx="938">
                  <c:v>-115294548412.0619</c:v>
                </c:pt>
                <c:pt idx="939">
                  <c:v>-115704545764.38623</c:v>
                </c:pt>
                <c:pt idx="940">
                  <c:v>-116112419743.15428</c:v>
                </c:pt>
                <c:pt idx="941">
                  <c:v>-116518162863.19196</c:v>
                </c:pt>
                <c:pt idx="942">
                  <c:v>-116921767678.42998</c:v>
                </c:pt>
                <c:pt idx="943">
                  <c:v>-117323226782.04059</c:v>
                </c:pt>
                <c:pt idx="944">
                  <c:v>-117722532806.57347</c:v>
                </c:pt>
                <c:pt idx="945">
                  <c:v>-118119678424.09094</c:v>
                </c:pt>
                <c:pt idx="946">
                  <c:v>-118514656346.30244</c:v>
                </c:pt>
                <c:pt idx="947">
                  <c:v>-118907459324.6983</c:v>
                </c:pt>
                <c:pt idx="948">
                  <c:v>-119298080150.68271</c:v>
                </c:pt>
                <c:pt idx="949">
                  <c:v>-119686511655.70605</c:v>
                </c:pt>
                <c:pt idx="950">
                  <c:v>-120072746711.39648</c:v>
                </c:pt>
                <c:pt idx="951">
                  <c:v>-120456778229.69067</c:v>
                </c:pt>
                <c:pt idx="952">
                  <c:v>-120838599162.96396</c:v>
                </c:pt>
                <c:pt idx="953">
                  <c:v>-121218202504.15962</c:v>
                </c:pt>
                <c:pt idx="954">
                  <c:v>-121595581286.91753</c:v>
                </c:pt>
                <c:pt idx="955">
                  <c:v>-121970728585.70193</c:v>
                </c:pt>
                <c:pt idx="956">
                  <c:v>-122343637515.92862</c:v>
                </c:pt>
                <c:pt idx="957">
                  <c:v>-122714301234.09117</c:v>
                </c:pt>
                <c:pt idx="958">
                  <c:v>-123082712937.88664</c:v>
                </c:pt>
                <c:pt idx="959">
                  <c:v>-123448865866.34035</c:v>
                </c:pt>
                <c:pt idx="960">
                  <c:v>-123812753299.92993</c:v>
                </c:pt>
                <c:pt idx="961">
                  <c:v>-124174368560.70871</c:v>
                </c:pt>
                <c:pt idx="962">
                  <c:v>-124533705012.42821</c:v>
                </c:pt>
                <c:pt idx="963">
                  <c:v>-124890756060.65993</c:v>
                </c:pt>
                <c:pt idx="964">
                  <c:v>-125245515152.91641</c:v>
                </c:pt>
                <c:pt idx="965">
                  <c:v>-125597975778.77145</c:v>
                </c:pt>
                <c:pt idx="966">
                  <c:v>-125948131469.9796</c:v>
                </c:pt>
                <c:pt idx="967">
                  <c:v>-126295975800.59482</c:v>
                </c:pt>
                <c:pt idx="968">
                  <c:v>-126641502387.08846</c:v>
                </c:pt>
                <c:pt idx="969">
                  <c:v>-126984704888.46638</c:v>
                </c:pt>
                <c:pt idx="970">
                  <c:v>-127325577006.38535</c:v>
                </c:pt>
                <c:pt idx="971">
                  <c:v>-127664112485.26859</c:v>
                </c:pt>
                <c:pt idx="972">
                  <c:v>-128000305112.42059</c:v>
                </c:pt>
                <c:pt idx="973">
                  <c:v>-128334148718.14114</c:v>
                </c:pt>
                <c:pt idx="974">
                  <c:v>-128665637175.83853</c:v>
                </c:pt>
                <c:pt idx="975">
                  <c:v>-128994764402.142</c:v>
                </c:pt>
                <c:pt idx="976">
                  <c:v>-129321524357.01337</c:v>
                </c:pt>
                <c:pt idx="977">
                  <c:v>-129645911043.85788</c:v>
                </c:pt>
                <c:pt idx="978">
                  <c:v>-129967918509.63426</c:v>
                </c:pt>
                <c:pt idx="979">
                  <c:v>-130287540844.96396</c:v>
                </c:pt>
                <c:pt idx="980">
                  <c:v>-130604772184.23958</c:v>
                </c:pt>
                <c:pt idx="981">
                  <c:v>-130919606705.73254</c:v>
                </c:pt>
                <c:pt idx="982">
                  <c:v>-131232038631.69994</c:v>
                </c:pt>
                <c:pt idx="983">
                  <c:v>-131542062228.49054</c:v>
                </c:pt>
                <c:pt idx="984">
                  <c:v>-131849671806.65001</c:v>
                </c:pt>
                <c:pt idx="985">
                  <c:v>-132154861721.02533</c:v>
                </c:pt>
                <c:pt idx="986">
                  <c:v>-132457626370.86839</c:v>
                </c:pt>
                <c:pt idx="987">
                  <c:v>-132757960199.93881</c:v>
                </c:pt>
                <c:pt idx="988">
                  <c:v>-133055857696.60585</c:v>
                </c:pt>
                <c:pt idx="989">
                  <c:v>-133351313393.94957</c:v>
                </c:pt>
                <c:pt idx="990">
                  <c:v>-133644321869.86119</c:v>
                </c:pt>
                <c:pt idx="991">
                  <c:v>-133934877747.14256</c:v>
                </c:pt>
                <c:pt idx="992">
                  <c:v>-134222975693.60487</c:v>
                </c:pt>
                <c:pt idx="993">
                  <c:v>-134508610422.16647</c:v>
                </c:pt>
                <c:pt idx="994">
                  <c:v>-134791776690.94992</c:v>
                </c:pt>
                <c:pt idx="995">
                  <c:v>-135072469303.37819</c:v>
                </c:pt>
                <c:pt idx="996">
                  <c:v>-135350683108.27</c:v>
                </c:pt>
                <c:pt idx="997">
                  <c:v>-135626412999.93439</c:v>
                </c:pt>
                <c:pt idx="998">
                  <c:v>-135899653918.26439</c:v>
                </c:pt>
                <c:pt idx="999">
                  <c:v>-136170400848.8299</c:v>
                </c:pt>
                <c:pt idx="1000">
                  <c:v>-136438648822.96968</c:v>
                </c:pt>
                <c:pt idx="1001">
                  <c:v>-136704392917.88258</c:v>
                </c:pt>
                <c:pt idx="1002">
                  <c:v>-136967628256.71785</c:v>
                </c:pt>
                <c:pt idx="1003">
                  <c:v>-137228350008.66464</c:v>
                </c:pt>
                <c:pt idx="1004">
                  <c:v>-137486553389.04065</c:v>
                </c:pt>
                <c:pt idx="1005">
                  <c:v>-137742233659.37997</c:v>
                </c:pt>
                <c:pt idx="1006">
                  <c:v>-137995386127.52005</c:v>
                </c:pt>
                <c:pt idx="1007">
                  <c:v>-138246006147.68768</c:v>
                </c:pt>
                <c:pt idx="1008">
                  <c:v>-138494089120.58441</c:v>
                </c:pt>
                <c:pt idx="1009">
                  <c:v>-138739630493.47086</c:v>
                </c:pt>
                <c:pt idx="1010">
                  <c:v>-138982625760.25031</c:v>
                </c:pt>
                <c:pt idx="1011">
                  <c:v>-139223070461.55139</c:v>
                </c:pt>
                <c:pt idx="1012">
                  <c:v>-139460960184.80991</c:v>
                </c:pt>
                <c:pt idx="1013">
                  <c:v>-139696290564.34976</c:v>
                </c:pt>
                <c:pt idx="1014">
                  <c:v>-139929057281.46323</c:v>
                </c:pt>
                <c:pt idx="1015">
                  <c:v>-140159256064.49005</c:v>
                </c:pt>
                <c:pt idx="1016">
                  <c:v>-140386882688.8959</c:v>
                </c:pt>
                <c:pt idx="1017">
                  <c:v>-140611932977.34988</c:v>
                </c:pt>
                <c:pt idx="1018">
                  <c:v>-140834402799.80127</c:v>
                </c:pt>
                <c:pt idx="1019">
                  <c:v>-141054288073.55518</c:v>
                </c:pt>
                <c:pt idx="1020">
                  <c:v>-141271584763.34753</c:v>
                </c:pt>
                <c:pt idx="1021">
                  <c:v>-141486288881.41922</c:v>
                </c:pt>
                <c:pt idx="1022">
                  <c:v>-141698396487.58914</c:v>
                </c:pt>
                <c:pt idx="1023">
                  <c:v>-141907903689.32657</c:v>
                </c:pt>
                <c:pt idx="1024">
                  <c:v>-142114806641.82257</c:v>
                </c:pt>
                <c:pt idx="1025">
                  <c:v>-142319101548.06061</c:v>
                </c:pt>
                <c:pt idx="1026">
                  <c:v>-142520784658.88617</c:v>
                </c:pt>
                <c:pt idx="1027">
                  <c:v>-142719852273.07562</c:v>
                </c:pt>
                <c:pt idx="1028">
                  <c:v>-142916300737.40405</c:v>
                </c:pt>
                <c:pt idx="1029">
                  <c:v>-143110126446.71237</c:v>
                </c:pt>
                <c:pt idx="1030">
                  <c:v>-143301325843.97351</c:v>
                </c:pt>
                <c:pt idx="1031">
                  <c:v>-143489895420.35764</c:v>
                </c:pt>
                <c:pt idx="1032">
                  <c:v>-143675831715.29654</c:v>
                </c:pt>
                <c:pt idx="1033">
                  <c:v>-143859131316.54718</c:v>
                </c:pt>
                <c:pt idx="1034">
                  <c:v>-144039790860.2543</c:v>
                </c:pt>
                <c:pt idx="1035">
                  <c:v>-144217807031.01212</c:v>
                </c:pt>
                <c:pt idx="1036">
                  <c:v>-144393176561.92523</c:v>
                </c:pt>
                <c:pt idx="1037">
                  <c:v>-144565896234.66852</c:v>
                </c:pt>
                <c:pt idx="1038">
                  <c:v>-144735962879.54626</c:v>
                </c:pt>
                <c:pt idx="1039">
                  <c:v>-144903373375.55023</c:v>
                </c:pt>
                <c:pt idx="1040">
                  <c:v>-145068124650.41702</c:v>
                </c:pt>
                <c:pt idx="1041">
                  <c:v>-145230213680.68442</c:v>
                </c:pt>
                <c:pt idx="1042">
                  <c:v>-145389637491.74686</c:v>
                </c:pt>
                <c:pt idx="1043">
                  <c:v>-145546393157.9101</c:v>
                </c:pt>
                <c:pt idx="1044">
                  <c:v>-145700477802.44479</c:v>
                </c:pt>
                <c:pt idx="1045">
                  <c:v>-145851888597.63937</c:v>
                </c:pt>
                <c:pt idx="1046">
                  <c:v>-146000622764.8519</c:v>
                </c:pt>
                <c:pt idx="1047">
                  <c:v>-146146677574.5611</c:v>
                </c:pt>
                <c:pt idx="1048">
                  <c:v>-146290050346.41638</c:v>
                </c:pt>
                <c:pt idx="1049">
                  <c:v>-146430738449.28708</c:v>
                </c:pt>
                <c:pt idx="1050">
                  <c:v>-146568739301.31073</c:v>
                </c:pt>
                <c:pt idx="1051">
                  <c:v>-146704050369.94049</c:v>
                </c:pt>
                <c:pt idx="1052">
                  <c:v>-146836669171.99152</c:v>
                </c:pt>
                <c:pt idx="1053">
                  <c:v>-146966593273.68658</c:v>
                </c:pt>
                <c:pt idx="1054">
                  <c:v>-147093820290.70084</c:v>
                </c:pt>
                <c:pt idx="1055">
                  <c:v>-147218347888.20541</c:v>
                </c:pt>
                <c:pt idx="1056">
                  <c:v>-147340173780.91034</c:v>
                </c:pt>
                <c:pt idx="1057">
                  <c:v>-147459295733.10651</c:v>
                </c:pt>
                <c:pt idx="1058">
                  <c:v>-147575711558.70663</c:v>
                </c:pt>
                <c:pt idx="1059">
                  <c:v>-147689419121.28546</c:v>
                </c:pt>
                <c:pt idx="1060">
                  <c:v>-147800416334.1189</c:v>
                </c:pt>
                <c:pt idx="1061">
                  <c:v>-147908701160.22235</c:v>
                </c:pt>
                <c:pt idx="1062">
                  <c:v>-148014271612.38806</c:v>
                </c:pt>
                <c:pt idx="1063">
                  <c:v>-148117125753.22165</c:v>
                </c:pt>
                <c:pt idx="1064">
                  <c:v>-148217261695.17758</c:v>
                </c:pt>
                <c:pt idx="1065">
                  <c:v>-148314677600.59387</c:v>
                </c:pt>
                <c:pt idx="1066">
                  <c:v>-148409371681.72577</c:v>
                </c:pt>
                <c:pt idx="1067">
                  <c:v>-148501342200.77863</c:v>
                </c:pt>
                <c:pt idx="1068">
                  <c:v>-148590587469.9397</c:v>
                </c:pt>
                <c:pt idx="1069">
                  <c:v>-148677105851.40921</c:v>
                </c:pt>
                <c:pt idx="1070">
                  <c:v>-148760895757.43033</c:v>
                </c:pt>
                <c:pt idx="1071">
                  <c:v>-148841955650.31836</c:v>
                </c:pt>
                <c:pt idx="1072">
                  <c:v>-148920284042.48895</c:v>
                </c:pt>
                <c:pt idx="1073">
                  <c:v>-148995879496.48538</c:v>
                </c:pt>
                <c:pt idx="1074">
                  <c:v>-149068740625.00497</c:v>
                </c:pt>
                <c:pt idx="1075">
                  <c:v>-149138866090.92447</c:v>
                </c:pt>
                <c:pt idx="1076">
                  <c:v>-149206254607.32468</c:v>
                </c:pt>
                <c:pt idx="1077">
                  <c:v>-149270904937.51404</c:v>
                </c:pt>
                <c:pt idx="1078">
                  <c:v>-149332815895.0513</c:v>
                </c:pt>
                <c:pt idx="1079">
                  <c:v>-149391986343.7673</c:v>
                </c:pt>
                <c:pt idx="1080">
                  <c:v>-149448415197.78589</c:v>
                </c:pt>
                <c:pt idx="1081">
                  <c:v>-149502101421.5437</c:v>
                </c:pt>
                <c:pt idx="1082">
                  <c:v>-149553044029.80936</c:v>
                </c:pt>
                <c:pt idx="1083">
                  <c:v>-149601242087.70135</c:v>
                </c:pt>
                <c:pt idx="1084">
                  <c:v>-149646694710.70538</c:v>
                </c:pt>
                <c:pt idx="1085">
                  <c:v>-149689401064.69043</c:v>
                </c:pt>
                <c:pt idx="1086">
                  <c:v>-149729360365.92416</c:v>
                </c:pt>
                <c:pt idx="1087">
                  <c:v>-149766571881.08731</c:v>
                </c:pt>
                <c:pt idx="1088">
                  <c:v>-149801034927.28708</c:v>
                </c:pt>
                <c:pt idx="1089">
                  <c:v>-149832748872.06973</c:v>
                </c:pt>
                <c:pt idx="1090">
                  <c:v>-149861713133.43213</c:v>
                </c:pt>
                <c:pt idx="1091">
                  <c:v>-149887927179.83249</c:v>
                </c:pt>
                <c:pt idx="1092">
                  <c:v>-149911390530.2001</c:v>
                </c:pt>
                <c:pt idx="1093">
                  <c:v>-149932102753.94418</c:v>
                </c:pt>
                <c:pt idx="1094">
                  <c:v>-149950063470.96167</c:v>
                </c:pt>
                <c:pt idx="1095">
                  <c:v>-149965272351.64438</c:v>
                </c:pt>
                <c:pt idx="1096">
                  <c:v>-149977729116.88489</c:v>
                </c:pt>
                <c:pt idx="1097">
                  <c:v>-149987433538.08176</c:v>
                </c:pt>
                <c:pt idx="1098">
                  <c:v>-149994385437.14371</c:v>
                </c:pt>
                <c:pt idx="1099">
                  <c:v>-149998584686.49283</c:v>
                </c:pt>
                <c:pt idx="1100">
                  <c:v>-150000031209.06699</c:v>
                </c:pt>
                <c:pt idx="1101">
                  <c:v>-149998724978.32126</c:v>
                </c:pt>
                <c:pt idx="1102">
                  <c:v>-149994666018.2283</c:v>
                </c:pt>
                <c:pt idx="1103">
                  <c:v>-149987854403.27808</c:v>
                </c:pt>
                <c:pt idx="1104">
                  <c:v>-149978290258.47632</c:v>
                </c:pt>
                <c:pt idx="1105">
                  <c:v>-149965973759.34235</c:v>
                </c:pt>
                <c:pt idx="1106">
                  <c:v>-149950905131.90585</c:v>
                </c:pt>
                <c:pt idx="1107">
                  <c:v>-149933084652.70267</c:v>
                </c:pt>
                <c:pt idx="1108">
                  <c:v>-149912512648.76974</c:v>
                </c:pt>
                <c:pt idx="1109">
                  <c:v>-149889189497.63913</c:v>
                </c:pt>
                <c:pt idx="1110">
                  <c:v>-149863115627.33109</c:v>
                </c:pt>
                <c:pt idx="1111">
                  <c:v>-149834291516.34622</c:v>
                </c:pt>
                <c:pt idx="1112">
                  <c:v>-149802717693.65662</c:v>
                </c:pt>
                <c:pt idx="1113">
                  <c:v>-149768394738.69626</c:v>
                </c:pt>
                <c:pt idx="1114">
                  <c:v>-149731323281.35028</c:v>
                </c:pt>
                <c:pt idx="1115">
                  <c:v>-149691504001.94351</c:v>
                </c:pt>
                <c:pt idx="1116">
                  <c:v>-149648937631.22791</c:v>
                </c:pt>
                <c:pt idx="1117">
                  <c:v>-149603624950.3692</c:v>
                </c:pt>
                <c:pt idx="1118">
                  <c:v>-149555566790.9325</c:v>
                </c:pt>
                <c:pt idx="1119">
                  <c:v>-149504764034.8671</c:v>
                </c:pt>
                <c:pt idx="1120">
                  <c:v>-149451217614.49023</c:v>
                </c:pt>
                <c:pt idx="1121">
                  <c:v>-149394928512.47003</c:v>
                </c:pt>
                <c:pt idx="1122">
                  <c:v>-149335897761.80743</c:v>
                </c:pt>
                <c:pt idx="1123">
                  <c:v>-149274126445.8172</c:v>
                </c:pt>
                <c:pt idx="1124">
                  <c:v>-149209615698.10812</c:v>
                </c:pt>
                <c:pt idx="1125">
                  <c:v>-149142366702.56219</c:v>
                </c:pt>
                <c:pt idx="1126">
                  <c:v>-149072380693.31281</c:v>
                </c:pt>
                <c:pt idx="1127">
                  <c:v>-148999658954.7222</c:v>
                </c:pt>
                <c:pt idx="1128">
                  <c:v>-148924202821.35782</c:v>
                </c:pt>
                <c:pt idx="1129">
                  <c:v>-148846013677.9679</c:v>
                </c:pt>
                <c:pt idx="1130">
                  <c:v>-148765092959.45596</c:v>
                </c:pt>
                <c:pt idx="1131">
                  <c:v>-148681442150.85455</c:v>
                </c:pt>
                <c:pt idx="1132">
                  <c:v>-148595062787.29797</c:v>
                </c:pt>
                <c:pt idx="1133">
                  <c:v>-148505956453.99408</c:v>
                </c:pt>
                <c:pt idx="1134">
                  <c:v>-148414124786.19522</c:v>
                </c:pt>
                <c:pt idx="1135">
                  <c:v>-148319569469.16821</c:v>
                </c:pt>
                <c:pt idx="1136">
                  <c:v>-148222292238.16342</c:v>
                </c:pt>
                <c:pt idx="1137">
                  <c:v>-148122294878.38293</c:v>
                </c:pt>
                <c:pt idx="1138">
                  <c:v>-148019579224.94772</c:v>
                </c:pt>
                <c:pt idx="1139">
                  <c:v>-147914147162.86411</c:v>
                </c:pt>
                <c:pt idx="1140">
                  <c:v>-147806000626.98898</c:v>
                </c:pt>
                <c:pt idx="1141">
                  <c:v>-147695141601.99448</c:v>
                </c:pt>
                <c:pt idx="1142">
                  <c:v>-147581572122.33142</c:v>
                </c:pt>
                <c:pt idx="1143">
                  <c:v>-147465294272.19205</c:v>
                </c:pt>
                <c:pt idx="1144">
                  <c:v>-147346310185.47174</c:v>
                </c:pt>
                <c:pt idx="1145">
                  <c:v>-147224622045.72992</c:v>
                </c:pt>
                <c:pt idx="1146">
                  <c:v>-147100232086.1499</c:v>
                </c:pt>
                <c:pt idx="1147">
                  <c:v>-146973142589.49792</c:v>
                </c:pt>
                <c:pt idx="1148">
                  <c:v>-146843355888.0813</c:v>
                </c:pt>
                <c:pt idx="1149">
                  <c:v>-146710874363.70557</c:v>
                </c:pt>
                <c:pt idx="1150">
                  <c:v>-146575700447.6308</c:v>
                </c:pt>
                <c:pt idx="1151">
                  <c:v>-146437836620.52701</c:v>
                </c:pt>
                <c:pt idx="1152">
                  <c:v>-146297285412.42856</c:v>
                </c:pt>
                <c:pt idx="1153">
                  <c:v>-146154049402.68784</c:v>
                </c:pt>
                <c:pt idx="1154">
                  <c:v>-146008131219.9278</c:v>
                </c:pt>
                <c:pt idx="1155">
                  <c:v>-145859533541.9938</c:v>
                </c:pt>
                <c:pt idx="1156">
                  <c:v>-145708259095.90448</c:v>
                </c:pt>
                <c:pt idx="1157">
                  <c:v>-145554310657.80161</c:v>
                </c:pt>
                <c:pt idx="1158">
                  <c:v>-145397691052.89926</c:v>
                </c:pt>
                <c:pt idx="1159">
                  <c:v>-145238403155.43192</c:v>
                </c:pt>
                <c:pt idx="1160">
                  <c:v>-145076449888.60168</c:v>
                </c:pt>
                <c:pt idx="1161">
                  <c:v>-144911834224.52469</c:v>
                </c:pt>
                <c:pt idx="1162">
                  <c:v>-144744559184.17654</c:v>
                </c:pt>
                <c:pt idx="1163">
                  <c:v>-144574627837.33688</c:v>
                </c:pt>
                <c:pt idx="1164">
                  <c:v>-144402043302.53299</c:v>
                </c:pt>
                <c:pt idx="1165">
                  <c:v>-144226808746.98267</c:v>
                </c:pt>
                <c:pt idx="1166">
                  <c:v>-144048927386.53604</c:v>
                </c:pt>
                <c:pt idx="1167">
                  <c:v>-143868402485.61655</c:v>
                </c:pt>
                <c:pt idx="1168">
                  <c:v>-143685237357.16104</c:v>
                </c:pt>
                <c:pt idx="1169">
                  <c:v>-143499435362.55899</c:v>
                </c:pt>
                <c:pt idx="1170">
                  <c:v>-143310999911.59079</c:v>
                </c:pt>
                <c:pt idx="1171">
                  <c:v>-143119934462.3652</c:v>
                </c:pt>
                <c:pt idx="1172">
                  <c:v>-142926242521.25589</c:v>
                </c:pt>
                <c:pt idx="1173">
                  <c:v>-142729927642.83701</c:v>
                </c:pt>
                <c:pt idx="1174">
                  <c:v>-142530993429.81805</c:v>
                </c:pt>
                <c:pt idx="1175">
                  <c:v>-142329443532.97775</c:v>
                </c:pt>
                <c:pt idx="1176">
                  <c:v>-142125281651.09698</c:v>
                </c:pt>
                <c:pt idx="1177">
                  <c:v>-141918511530.89096</c:v>
                </c:pt>
                <c:pt idx="1178">
                  <c:v>-141709136966.94046</c:v>
                </c:pt>
                <c:pt idx="1179">
                  <c:v>-141497161801.62216</c:v>
                </c:pt>
                <c:pt idx="1180">
                  <c:v>-141282589925.03818</c:v>
                </c:pt>
                <c:pt idx="1181">
                  <c:v>-141065425274.94464</c:v>
                </c:pt>
                <c:pt idx="1182">
                  <c:v>-140845671836.67941</c:v>
                </c:pt>
                <c:pt idx="1183">
                  <c:v>-140623333643.08899</c:v>
                </c:pt>
                <c:pt idx="1184">
                  <c:v>-140398414774.45447</c:v>
                </c:pt>
                <c:pt idx="1185">
                  <c:v>-140170919358.41666</c:v>
                </c:pt>
                <c:pt idx="1186">
                  <c:v>-139940851569.90039</c:v>
                </c:pt>
                <c:pt idx="1187">
                  <c:v>-139708215631.03784</c:v>
                </c:pt>
                <c:pt idx="1188">
                  <c:v>-139473015811.09103</c:v>
                </c:pt>
                <c:pt idx="1189">
                  <c:v>-139235256426.37354</c:v>
                </c:pt>
                <c:pt idx="1190">
                  <c:v>-138994941840.17123</c:v>
                </c:pt>
                <c:pt idx="1191">
                  <c:v>-138752076462.66229</c:v>
                </c:pt>
                <c:pt idx="1192">
                  <c:v>-138506664750.83615</c:v>
                </c:pt>
                <c:pt idx="1193">
                  <c:v>-138258711208.41174</c:v>
                </c:pt>
                <c:pt idx="1194">
                  <c:v>-138008220385.75491</c:v>
                </c:pt>
                <c:pt idx="1195">
                  <c:v>-137755196879.79486</c:v>
                </c:pt>
                <c:pt idx="1196">
                  <c:v>-137499645333.93976</c:v>
                </c:pt>
                <c:pt idx="1197">
                  <c:v>-137241570437.99156</c:v>
                </c:pt>
                <c:pt idx="1198">
                  <c:v>-136980976928.05998</c:v>
                </c:pt>
                <c:pt idx="1199">
                  <c:v>-136717869586.47548</c:v>
                </c:pt>
                <c:pt idx="1200">
                  <c:v>-136452253241.7016</c:v>
                </c:pt>
                <c:pt idx="1201">
                  <c:v>-136184132768.24628</c:v>
                </c:pt>
                <c:pt idx="1202">
                  <c:v>-135913513086.57245</c:v>
                </c:pt>
                <c:pt idx="1203">
                  <c:v>-135640399163.00771</c:v>
                </c:pt>
                <c:pt idx="1204">
                  <c:v>-135364796009.65318</c:v>
                </c:pt>
                <c:pt idx="1205">
                  <c:v>-135086708684.29156</c:v>
                </c:pt>
                <c:pt idx="1206">
                  <c:v>-134806142290.29427</c:v>
                </c:pt>
                <c:pt idx="1207">
                  <c:v>-134523101976.52777</c:v>
                </c:pt>
                <c:pt idx="1208">
                  <c:v>-134237592937.25917</c:v>
                </c:pt>
                <c:pt idx="1209">
                  <c:v>-133949620412.06081</c:v>
                </c:pt>
                <c:pt idx="1210">
                  <c:v>-133659189685.71414</c:v>
                </c:pt>
                <c:pt idx="1211">
                  <c:v>-133366306088.11275</c:v>
                </c:pt>
                <c:pt idx="1212">
                  <c:v>-133070974994.16452</c:v>
                </c:pt>
                <c:pt idx="1213">
                  <c:v>-132773201823.69301</c:v>
                </c:pt>
                <c:pt idx="1214">
                  <c:v>-132472992041.338</c:v>
                </c:pt>
                <c:pt idx="1215">
                  <c:v>-132170351156.45518</c:v>
                </c:pt>
                <c:pt idx="1216">
                  <c:v>-131865284723.01509</c:v>
                </c:pt>
                <c:pt idx="1217">
                  <c:v>-131557798339.50113</c:v>
                </c:pt>
                <c:pt idx="1218">
                  <c:v>-131247897648.80685</c:v>
                </c:pt>
                <c:pt idx="1219">
                  <c:v>-130935588338.13243</c:v>
                </c:pt>
                <c:pt idx="1220">
                  <c:v>-130620876138.88025</c:v>
                </c:pt>
                <c:pt idx="1221">
                  <c:v>-130303766826.54974</c:v>
                </c:pt>
                <c:pt idx="1222">
                  <c:v>-129984266220.63141</c:v>
                </c:pt>
                <c:pt idx="1223">
                  <c:v>-129662380184.49997</c:v>
                </c:pt>
                <c:pt idx="1224">
                  <c:v>-129338114625.30684</c:v>
                </c:pt>
                <c:pt idx="1225">
                  <c:v>-129011475493.87167</c:v>
                </c:pt>
                <c:pt idx="1226">
                  <c:v>-128682468784.57315</c:v>
                </c:pt>
                <c:pt idx="1227">
                  <c:v>-128351100535.239</c:v>
                </c:pt>
                <c:pt idx="1228">
                  <c:v>-128017376827.03519</c:v>
                </c:pt>
                <c:pt idx="1229">
                  <c:v>-127681303784.35428</c:v>
                </c:pt>
                <c:pt idx="1230">
                  <c:v>-127342887574.70311</c:v>
                </c:pt>
                <c:pt idx="1231">
                  <c:v>-127002134408.58955</c:v>
                </c:pt>
                <c:pt idx="1232">
                  <c:v>-126659050539.40857</c:v>
                </c:pt>
                <c:pt idx="1233">
                  <c:v>-126313642263.32742</c:v>
                </c:pt>
                <c:pt idx="1234">
                  <c:v>-125965915919.17018</c:v>
                </c:pt>
                <c:pt idx="1235">
                  <c:v>-125615877888.30133</c:v>
                </c:pt>
                <c:pt idx="1236">
                  <c:v>-125263534594.5087</c:v>
                </c:pt>
                <c:pt idx="1237">
                  <c:v>-124908892503.88559</c:v>
                </c:pt>
                <c:pt idx="1238">
                  <c:v>-124551958124.71205</c:v>
                </c:pt>
                <c:pt idx="1239">
                  <c:v>-124192738007.33553</c:v>
                </c:pt>
                <c:pt idx="1240">
                  <c:v>-123831238744.05055</c:v>
                </c:pt>
                <c:pt idx="1241">
                  <c:v>-123467466968.97786</c:v>
                </c:pt>
                <c:pt idx="1242">
                  <c:v>-123101429357.94257</c:v>
                </c:pt>
                <c:pt idx="1243">
                  <c:v>-122733132628.35172</c:v>
                </c:pt>
                <c:pt idx="1244">
                  <c:v>-122362583539.07094</c:v>
                </c:pt>
                <c:pt idx="1245">
                  <c:v>-121989788890.30049</c:v>
                </c:pt>
                <c:pt idx="1246">
                  <c:v>-121614755523.45039</c:v>
                </c:pt>
                <c:pt idx="1247">
                  <c:v>-121237490321.01492</c:v>
                </c:pt>
                <c:pt idx="1248">
                  <c:v>-120858000206.44627</c:v>
                </c:pt>
                <c:pt idx="1249">
                  <c:v>-120476292144.02754</c:v>
                </c:pt>
                <c:pt idx="1250">
                  <c:v>-120092373138.74487</c:v>
                </c:pt>
                <c:pt idx="1251">
                  <c:v>-119706250236.15895</c:v>
                </c:pt>
                <c:pt idx="1252">
                  <c:v>-119317930522.27565</c:v>
                </c:pt>
                <c:pt idx="1253">
                  <c:v>-118927421123.41606</c:v>
                </c:pt>
                <c:pt idx="1254">
                  <c:v>-118534729206.08565</c:v>
                </c:pt>
                <c:pt idx="1255">
                  <c:v>-118139861976.84277</c:v>
                </c:pt>
                <c:pt idx="1256">
                  <c:v>-117742826682.16641</c:v>
                </c:pt>
                <c:pt idx="1257">
                  <c:v>-117343630608.32321</c:v>
                </c:pt>
                <c:pt idx="1258">
                  <c:v>-116942281081.23373</c:v>
                </c:pt>
                <c:pt idx="1259">
                  <c:v>-116538785466.33801</c:v>
                </c:pt>
                <c:pt idx="1260">
                  <c:v>-116133151168.46043</c:v>
                </c:pt>
                <c:pt idx="1261">
                  <c:v>-115725385631.67378</c:v>
                </c:pt>
                <c:pt idx="1262">
                  <c:v>-115315496339.16267</c:v>
                </c:pt>
                <c:pt idx="1263">
                  <c:v>-114903490813.08621</c:v>
                </c:pt>
                <c:pt idx="1264">
                  <c:v>-114489376614.43994</c:v>
                </c:pt>
                <c:pt idx="1265">
                  <c:v>-114073161342.91708</c:v>
                </c:pt>
                <c:pt idx="1266">
                  <c:v>-113654852636.7691</c:v>
                </c:pt>
                <c:pt idx="1267">
                  <c:v>-113234458172.66548</c:v>
                </c:pt>
                <c:pt idx="1268">
                  <c:v>-112811985665.55287</c:v>
                </c:pt>
                <c:pt idx="1269">
                  <c:v>-112387442868.51353</c:v>
                </c:pt>
                <c:pt idx="1270">
                  <c:v>-111960837572.62299</c:v>
                </c:pt>
                <c:pt idx="1271">
                  <c:v>-111532177606.8071</c:v>
                </c:pt>
                <c:pt idx="1272">
                  <c:v>-111101470837.69839</c:v>
                </c:pt>
                <c:pt idx="1273">
                  <c:v>-110668725169.49164</c:v>
                </c:pt>
                <c:pt idx="1274">
                  <c:v>-110233948543.79886</c:v>
                </c:pt>
                <c:pt idx="1275">
                  <c:v>-109797148939.50356</c:v>
                </c:pt>
                <c:pt idx="1276">
                  <c:v>-109358334372.61429</c:v>
                </c:pt>
                <c:pt idx="1277">
                  <c:v>-108917512896.11755</c:v>
                </c:pt>
                <c:pt idx="1278">
                  <c:v>-108474692599.83003</c:v>
                </c:pt>
                <c:pt idx="1279">
                  <c:v>-108029881610.25009</c:v>
                </c:pt>
                <c:pt idx="1280">
                  <c:v>-107583088090.40868</c:v>
                </c:pt>
                <c:pt idx="1281">
                  <c:v>-107134320239.7195</c:v>
                </c:pt>
                <c:pt idx="1282">
                  <c:v>-106683586293.82855</c:v>
                </c:pt>
                <c:pt idx="1283">
                  <c:v>-106230894524.46298</c:v>
                </c:pt>
                <c:pt idx="1284">
                  <c:v>-105776253239.27928</c:v>
                </c:pt>
                <c:pt idx="1285">
                  <c:v>-105319670781.71086</c:v>
                </c:pt>
                <c:pt idx="1286">
                  <c:v>-104861155530.81487</c:v>
                </c:pt>
                <c:pt idx="1287">
                  <c:v>-104400715901.11848</c:v>
                </c:pt>
                <c:pt idx="1288">
                  <c:v>-103938360342.46446</c:v>
                </c:pt>
                <c:pt idx="1289">
                  <c:v>-103474097339.85609</c:v>
                </c:pt>
                <c:pt idx="1290">
                  <c:v>-103007935413.30144</c:v>
                </c:pt>
                <c:pt idx="1291">
                  <c:v>-102539883117.65703</c:v>
                </c:pt>
                <c:pt idx="1292">
                  <c:v>-102069949042.47084</c:v>
                </c:pt>
                <c:pt idx="1293">
                  <c:v>-101598141811.82466</c:v>
                </c:pt>
                <c:pt idx="1294">
                  <c:v>-101124470084.17584</c:v>
                </c:pt>
                <c:pt idx="1295">
                  <c:v>-100648942552.19838</c:v>
                </c:pt>
                <c:pt idx="1296">
                  <c:v>-100171567942.6234</c:v>
                </c:pt>
                <c:pt idx="1297">
                  <c:v>-99692355016.07901</c:v>
                </c:pt>
                <c:pt idx="1298">
                  <c:v>-99211312566.92952</c:v>
                </c:pt>
                <c:pt idx="1299">
                  <c:v>-98728449423.114059</c:v>
                </c:pt>
                <c:pt idx="1300">
                  <c:v>-98243774445.984558</c:v>
                </c:pt>
                <c:pt idx="1301">
                  <c:v>-97757296530.143127</c:v>
                </c:pt>
                <c:pt idx="1302">
                  <c:v>-97269024603.278854</c:v>
                </c:pt>
                <c:pt idx="1303">
                  <c:v>-96778967626.003922</c:v>
                </c:pt>
                <c:pt idx="1304">
                  <c:v>-96287134591.689209</c:v>
                </c:pt>
                <c:pt idx="1305">
                  <c:v>-95793534526.299225</c:v>
                </c:pt>
                <c:pt idx="1306">
                  <c:v>-95298176488.22644</c:v>
                </c:pt>
                <c:pt idx="1307">
                  <c:v>-94801069568.125107</c:v>
                </c:pt>
                <c:pt idx="1308">
                  <c:v>-94302222888.7444</c:v>
                </c:pt>
                <c:pt idx="1309">
                  <c:v>-93801645604.760986</c:v>
                </c:pt>
                <c:pt idx="1310">
                  <c:v>-93299346902.611053</c:v>
                </c:pt>
                <c:pt idx="1311">
                  <c:v>-92795336000.321701</c:v>
                </c:pt>
                <c:pt idx="1312">
                  <c:v>-92289622147.341766</c:v>
                </c:pt>
                <c:pt idx="1313">
                  <c:v>-91782214624.372101</c:v>
                </c:pt>
                <c:pt idx="1314">
                  <c:v>-91273122743.195251</c:v>
                </c:pt>
                <c:pt idx="1315">
                  <c:v>-90762355846.504578</c:v>
                </c:pt>
                <c:pt idx="1316">
                  <c:v>-90249923307.732773</c:v>
                </c:pt>
                <c:pt idx="1317">
                  <c:v>-89735834530.879868</c:v>
                </c:pt>
                <c:pt idx="1318">
                  <c:v>-89220098950.340637</c:v>
                </c:pt>
                <c:pt idx="1319">
                  <c:v>-88702726030.731476</c:v>
                </c:pt>
                <c:pt idx="1320">
                  <c:v>-88183725266.716721</c:v>
                </c:pt>
                <c:pt idx="1321">
                  <c:v>-87663106182.834366</c:v>
                </c:pt>
                <c:pt idx="1322">
                  <c:v>-87140878333.321304</c:v>
                </c:pt>
                <c:pt idx="1323">
                  <c:v>-86617051301.937988</c:v>
                </c:pt>
                <c:pt idx="1324">
                  <c:v>-86091634701.792542</c:v>
                </c:pt>
                <c:pt idx="1325">
                  <c:v>-85564638175.164337</c:v>
                </c:pt>
                <c:pt idx="1326">
                  <c:v>-85036071393.327057</c:v>
                </c:pt>
                <c:pt idx="1327">
                  <c:v>-84505944056.371216</c:v>
                </c:pt>
                <c:pt idx="1328">
                  <c:v>-83974265893.026123</c:v>
                </c:pt>
                <c:pt idx="1329">
                  <c:v>-83441046660.481369</c:v>
                </c:pt>
                <c:pt idx="1330">
                  <c:v>-82906296144.207748</c:v>
                </c:pt>
                <c:pt idx="1331">
                  <c:v>-82370024157.777695</c:v>
                </c:pt>
                <c:pt idx="1332">
                  <c:v>-81832240542.685165</c:v>
                </c:pt>
                <c:pt idx="1333">
                  <c:v>-81292955168.165054</c:v>
                </c:pt>
                <c:pt idx="1334">
                  <c:v>-80752177931.012054</c:v>
                </c:pt>
                <c:pt idx="1335">
                  <c:v>-80209918755.399063</c:v>
                </c:pt>
                <c:pt idx="1336">
                  <c:v>-79666187592.695007</c:v>
                </c:pt>
                <c:pt idx="1337">
                  <c:v>-79120994421.282288</c:v>
                </c:pt>
                <c:pt idx="1338">
                  <c:v>-78574349246.373581</c:v>
                </c:pt>
                <c:pt idx="1339">
                  <c:v>-78026262099.828308</c:v>
                </c:pt>
                <c:pt idx="1340">
                  <c:v>-77476743039.968475</c:v>
                </c:pt>
                <c:pt idx="1341">
                  <c:v>-76925802151.394104</c:v>
                </c:pt>
                <c:pt idx="1342">
                  <c:v>-76373449544.798172</c:v>
                </c:pt>
                <c:pt idx="1343">
                  <c:v>-75819695356.781036</c:v>
                </c:pt>
                <c:pt idx="1344">
                  <c:v>-75264549749.664444</c:v>
                </c:pt>
                <c:pt idx="1345">
                  <c:v>-74708022911.305008</c:v>
                </c:pt>
                <c:pt idx="1346">
                  <c:v>-74150125054.907272</c:v>
                </c:pt>
                <c:pt idx="1347">
                  <c:v>-73590866418.836258</c:v>
                </c:pt>
                <c:pt idx="1348">
                  <c:v>-73030257266.429565</c:v>
                </c:pt>
                <c:pt idx="1349">
                  <c:v>-72468307885.809067</c:v>
                </c:pt>
                <c:pt idx="1350">
                  <c:v>-71905028589.692062</c:v>
                </c:pt>
                <c:pt idx="1351">
                  <c:v>-71340429715.202042</c:v>
                </c:pt>
                <c:pt idx="1352">
                  <c:v>-70774521623.678955</c:v>
                </c:pt>
                <c:pt idx="1353">
                  <c:v>-70207314700.489105</c:v>
                </c:pt>
                <c:pt idx="1354">
                  <c:v>-69638819354.834534</c:v>
                </c:pt>
                <c:pt idx="1355">
                  <c:v>-69069046019.561996</c:v>
                </c:pt>
                <c:pt idx="1356">
                  <c:v>-68498005150.971512</c:v>
                </c:pt>
                <c:pt idx="1357">
                  <c:v>-67925707228.624458</c:v>
                </c:pt>
                <c:pt idx="1358">
                  <c:v>-67352162755.151276</c:v>
                </c:pt>
                <c:pt idx="1359">
                  <c:v>-66777382256.058693</c:v>
                </c:pt>
                <c:pt idx="1360">
                  <c:v>-66201376279.536598</c:v>
                </c:pt>
                <c:pt idx="1361">
                  <c:v>-65624155396.26445</c:v>
                </c:pt>
                <c:pt idx="1362">
                  <c:v>-65045730199.217285</c:v>
                </c:pt>
                <c:pt idx="1363">
                  <c:v>-64466111303.471329</c:v>
                </c:pt>
                <c:pt idx="1364">
                  <c:v>-63885309346.009163</c:v>
                </c:pt>
                <c:pt idx="1365">
                  <c:v>-63303334985.524567</c:v>
                </c:pt>
                <c:pt idx="1366">
                  <c:v>-62720198902.22686</c:v>
                </c:pt>
                <c:pt idx="1367">
                  <c:v>-62135911797.644951</c:v>
                </c:pt>
                <c:pt idx="1368">
                  <c:v>-61550484394.430908</c:v>
                </c:pt>
                <c:pt idx="1369">
                  <c:v>-60963927436.163193</c:v>
                </c:pt>
                <c:pt idx="1370">
                  <c:v>-60376251687.149513</c:v>
                </c:pt>
                <c:pt idx="1371">
                  <c:v>-59787467932.229263</c:v>
                </c:pt>
                <c:pt idx="1372">
                  <c:v>-59197586976.5756</c:v>
                </c:pt>
                <c:pt idx="1373">
                  <c:v>-58606619645.497162</c:v>
                </c:pt>
                <c:pt idx="1374">
                  <c:v>-58014576784.23941</c:v>
                </c:pt>
                <c:pt idx="1375">
                  <c:v>-57421469257.785576</c:v>
                </c:pt>
                <c:pt idx="1376">
                  <c:v>-56827307950.657303</c:v>
                </c:pt>
                <c:pt idx="1377">
                  <c:v>-56232103766.714867</c:v>
                </c:pt>
                <c:pt idx="1378">
                  <c:v>-55635867628.957085</c:v>
                </c:pt>
                <c:pt idx="1379">
                  <c:v>-55038610479.320877</c:v>
                </c:pt>
                <c:pt idx="1380">
                  <c:v>-54440343278.480431</c:v>
                </c:pt>
                <c:pt idx="1381">
                  <c:v>-53841077005.646072</c:v>
                </c:pt>
                <c:pt idx="1382">
                  <c:v>-53240822658.362785</c:v>
                </c:pt>
                <c:pt idx="1383">
                  <c:v>-52639591252.30838</c:v>
                </c:pt>
                <c:pt idx="1384">
                  <c:v>-52037393821.091324</c:v>
                </c:pt>
                <c:pt idx="1385">
                  <c:v>-51434241416.048279</c:v>
                </c:pt>
                <c:pt idx="1386">
                  <c:v>-50830145106.041283</c:v>
                </c:pt>
                <c:pt idx="1387">
                  <c:v>-50225115977.254616</c:v>
                </c:pt>
                <c:pt idx="1388">
                  <c:v>-49619165132.991341</c:v>
                </c:pt>
                <c:pt idx="1389">
                  <c:v>-49012303693.469551</c:v>
                </c:pt>
                <c:pt idx="1390">
                  <c:v>-48404542795.618301</c:v>
                </c:pt>
                <c:pt idx="1391">
                  <c:v>-47795893592.873215</c:v>
                </c:pt>
                <c:pt idx="1392">
                  <c:v>-47186367254.971794</c:v>
                </c:pt>
                <c:pt idx="1393">
                  <c:v>-46575974967.748451</c:v>
                </c:pt>
                <c:pt idx="1394">
                  <c:v>-45964727932.929222</c:v>
                </c:pt>
                <c:pt idx="1395">
                  <c:v>-45352637367.926193</c:v>
                </c:pt>
                <c:pt idx="1396">
                  <c:v>-44739714505.63166</c:v>
                </c:pt>
                <c:pt idx="1397">
                  <c:v>-44125970594.21196</c:v>
                </c:pt>
                <c:pt idx="1398">
                  <c:v>-43511416896.901054</c:v>
                </c:pt>
                <c:pt idx="1399">
                  <c:v>-42896064691.793854</c:v>
                </c:pt>
                <c:pt idx="1400">
                  <c:v>-42279925271.639221</c:v>
                </c:pt>
                <c:pt idx="1401">
                  <c:v>-41663009943.632729</c:v>
                </c:pt>
                <c:pt idx="1402">
                  <c:v>-41045330029.209175</c:v>
                </c:pt>
                <c:pt idx="1403">
                  <c:v>-40426896863.834801</c:v>
                </c:pt>
                <c:pt idx="1404">
                  <c:v>-39807721796.799255</c:v>
                </c:pt>
                <c:pt idx="1405">
                  <c:v>-39187816191.007339</c:v>
                </c:pt>
                <c:pt idx="1406">
                  <c:v>-38567191422.77047</c:v>
                </c:pt>
                <c:pt idx="1407">
                  <c:v>-37945858881.597893</c:v>
                </c:pt>
                <c:pt idx="1408">
                  <c:v>-37323829969.987686</c:v>
                </c:pt>
                <c:pt idx="1409">
                  <c:v>-36701116103.217484</c:v>
                </c:pt>
                <c:pt idx="1410">
                  <c:v>-36077728709.13501</c:v>
                </c:pt>
                <c:pt idx="1411">
                  <c:v>-35453679227.948334</c:v>
                </c:pt>
                <c:pt idx="1412">
                  <c:v>-34828979112.015945</c:v>
                </c:pt>
                <c:pt idx="1413">
                  <c:v>-34203639825.63657</c:v>
                </c:pt>
                <c:pt idx="1414">
                  <c:v>-33577672844.838783</c:v>
                </c:pt>
                <c:pt idx="1415">
                  <c:v>-32951089657.170406</c:v>
                </c:pt>
                <c:pt idx="1416">
                  <c:v>-32323901761.487694</c:v>
                </c:pt>
                <c:pt idx="1417">
                  <c:v>-31696120667.744308</c:v>
                </c:pt>
                <c:pt idx="1418">
                  <c:v>-31067757896.780094</c:v>
                </c:pt>
                <c:pt idx="1419">
                  <c:v>-30438824980.109642</c:v>
                </c:pt>
                <c:pt idx="1420">
                  <c:v>-29809333459.710682</c:v>
                </c:pt>
                <c:pt idx="1421">
                  <c:v>-29179294887.812252</c:v>
                </c:pt>
                <c:pt idx="1422">
                  <c:v>-28548720826.682713</c:v>
                </c:pt>
                <c:pt idx="1423">
                  <c:v>-27917622848.417542</c:v>
                </c:pt>
                <c:pt idx="1424">
                  <c:v>-27286012534.726982</c:v>
                </c:pt>
                <c:pt idx="1425">
                  <c:v>-26653901476.723492</c:v>
                </c:pt>
                <c:pt idx="1426">
                  <c:v>-26021301274.709026</c:v>
                </c:pt>
                <c:pt idx="1427">
                  <c:v>-25388223537.962151</c:v>
                </c:pt>
                <c:pt idx="1428">
                  <c:v>-24754679884.524998</c:v>
                </c:pt>
                <c:pt idx="1429">
                  <c:v>-24120681940.990051</c:v>
                </c:pt>
                <c:pt idx="1430">
                  <c:v>-23486241342.286785</c:v>
                </c:pt>
                <c:pt idx="1431">
                  <c:v>-22851369731.468132</c:v>
                </c:pt>
                <c:pt idx="1432">
                  <c:v>-22216078759.496826</c:v>
                </c:pt>
                <c:pt idx="1433">
                  <c:v>-21580380085.031578</c:v>
                </c:pt>
                <c:pt idx="1434">
                  <c:v>-20944285374.213123</c:v>
                </c:pt>
                <c:pt idx="1435">
                  <c:v>-20307806300.450134</c:v>
                </c:pt>
                <c:pt idx="1436">
                  <c:v>-19670954544.204979</c:v>
                </c:pt>
                <c:pt idx="1437">
                  <c:v>-19033741792.779381</c:v>
                </c:pt>
                <c:pt idx="1438">
                  <c:v>-18396179740.099926</c:v>
                </c:pt>
                <c:pt idx="1439">
                  <c:v>-17758280086.503468</c:v>
                </c:pt>
                <c:pt idx="1440">
                  <c:v>-17120054538.522402</c:v>
                </c:pt>
                <c:pt idx="1441">
                  <c:v>-16481514808.66983</c:v>
                </c:pt>
                <c:pt idx="1442">
                  <c:v>-15842672615.224619</c:v>
                </c:pt>
                <c:pt idx="1443">
                  <c:v>-15203539682.01635</c:v>
                </c:pt>
                <c:pt idx="1444">
                  <c:v>-14564127738.210165</c:v>
                </c:pt>
                <c:pt idx="1445">
                  <c:v>-13924448518.091518</c:v>
                </c:pt>
                <c:pt idx="1446">
                  <c:v>-13284513760.85083</c:v>
                </c:pt>
                <c:pt idx="1447">
                  <c:v>-12644335210.368059</c:v>
                </c:pt>
                <c:pt idx="1448">
                  <c:v>-12003924614.997175</c:v>
                </c:pt>
                <c:pt idx="1449">
                  <c:v>-11363293727.350561</c:v>
                </c:pt>
                <c:pt idx="1450">
                  <c:v>-10722454304.08333</c:v>
                </c:pt>
                <c:pt idx="1451">
                  <c:v>-10081418105.677574</c:v>
                </c:pt>
                <c:pt idx="1452">
                  <c:v>-9440196896.2265377</c:v>
                </c:pt>
                <c:pt idx="1453">
                  <c:v>-8798802443.2187271</c:v>
                </c:pt>
                <c:pt idx="1454">
                  <c:v>-8157246517.3219576</c:v>
                </c:pt>
                <c:pt idx="1455">
                  <c:v>-7515540892.1673412</c:v>
                </c:pt>
                <c:pt idx="1456">
                  <c:v>-6873697344.1332216</c:v>
                </c:pt>
                <c:pt idx="1457">
                  <c:v>-6231727652.1290569</c:v>
                </c:pt>
                <c:pt idx="1458">
                  <c:v>-5589643597.3792572</c:v>
                </c:pt>
                <c:pt idx="1459">
                  <c:v>-4947456963.2069788</c:v>
                </c:pt>
                <c:pt idx="1460">
                  <c:v>-4305179534.8178825</c:v>
                </c:pt>
                <c:pt idx="1461">
                  <c:v>-3662823099.0838518</c:v>
                </c:pt>
                <c:pt idx="1462">
                  <c:v>-3020399444.3266864</c:v>
                </c:pt>
                <c:pt idx="1463">
                  <c:v>-2377920360.1017661</c:v>
                </c:pt>
                <c:pt idx="1464">
                  <c:v>-1735397636.981693</c:v>
                </c:pt>
                <c:pt idx="1465">
                  <c:v>-1092843066.3399138</c:v>
                </c:pt>
                <c:pt idx="1466">
                  <c:v>-450268440.1343286</c:v>
                </c:pt>
                <c:pt idx="1467">
                  <c:v>192314449.30911124</c:v>
                </c:pt>
                <c:pt idx="1468">
                  <c:v>834893809.51281214</c:v>
                </c:pt>
                <c:pt idx="1469">
                  <c:v>1477457848.0639501</c:v>
                </c:pt>
                <c:pt idx="1470">
                  <c:v>2119994772.8308816</c:v>
                </c:pt>
                <c:pt idx="1471">
                  <c:v>2762492792.1795487</c:v>
                </c:pt>
                <c:pt idx="1472">
                  <c:v>3404940115.1898756</c:v>
                </c:pt>
                <c:pt idx="1473">
                  <c:v>4047324951.8721519</c:v>
                </c:pt>
                <c:pt idx="1474">
                  <c:v>4689635513.3833981</c:v>
                </c:pt>
                <c:pt idx="1475">
                  <c:v>5331860012.2437124</c:v>
                </c:pt>
                <c:pt idx="1476">
                  <c:v>5973986662.5525894</c:v>
                </c:pt>
                <c:pt idx="1477">
                  <c:v>6616003680.2052097</c:v>
                </c:pt>
                <c:pt idx="1478">
                  <c:v>7257899283.1087027</c:v>
                </c:pt>
                <c:pt idx="1479">
                  <c:v>7899661691.3983622</c:v>
                </c:pt>
                <c:pt idx="1480">
                  <c:v>8541279127.6538315</c:v>
                </c:pt>
                <c:pt idx="1481">
                  <c:v>9182739817.1152363</c:v>
                </c:pt>
                <c:pt idx="1482">
                  <c:v>9824031987.899271</c:v>
                </c:pt>
                <c:pt idx="1483">
                  <c:v>10465143871.215237</c:v>
                </c:pt>
                <c:pt idx="1484">
                  <c:v>11106063701.581011</c:v>
                </c:pt>
                <c:pt idx="1485">
                  <c:v>11746779717.038971</c:v>
                </c:pt>
                <c:pt idx="1486">
                  <c:v>12387280159.371843</c:v>
                </c:pt>
              </c:numCache>
            </c:numRef>
          </c:xVal>
          <c:yVal>
            <c:numRef>
              <c:f>Sayfa1!$E$14:$E$1612</c:f>
              <c:numCache>
                <c:formatCode>General</c:formatCode>
                <c:ptCount val="1599"/>
                <c:pt idx="0">
                  <c:v>150000000000</c:v>
                </c:pt>
                <c:pt idx="1">
                  <c:v>149998623629.05768</c:v>
                </c:pt>
                <c:pt idx="2">
                  <c:v>149994494528.86017</c:v>
                </c:pt>
                <c:pt idx="3">
                  <c:v>149987612775.18356</c:v>
                </c:pt>
                <c:pt idx="4">
                  <c:v>149977978494.31985</c:v>
                </c:pt>
                <c:pt idx="5">
                  <c:v>149965591863.07458</c:v>
                </c:pt>
                <c:pt idx="6">
                  <c:v>149950453108.76352</c:v>
                </c:pt>
                <c:pt idx="7">
                  <c:v>149932562509.20865</c:v>
                </c:pt>
                <c:pt idx="8">
                  <c:v>149911920392.73291</c:v>
                </c:pt>
                <c:pt idx="9">
                  <c:v>149888527138.1543</c:v>
                </c:pt>
                <c:pt idx="10">
                  <c:v>149862383174.77887</c:v>
                </c:pt>
                <c:pt idx="11">
                  <c:v>149833488982.39279</c:v>
                </c:pt>
                <c:pt idx="12">
                  <c:v>149801845091.25363</c:v>
                </c:pt>
                <c:pt idx="13">
                  <c:v>149767452082.08063</c:v>
                </c:pt>
                <c:pt idx="14">
                  <c:v>149730310586.04395</c:v>
                </c:pt>
                <c:pt idx="15">
                  <c:v>149690421284.7532</c:v>
                </c:pt>
                <c:pt idx="16">
                  <c:v>149647784910.24487</c:v>
                </c:pt>
                <c:pt idx="17">
                  <c:v>149602402244.96887</c:v>
                </c:pt>
                <c:pt idx="18">
                  <c:v>149554274121.77423</c:v>
                </c:pt>
                <c:pt idx="19">
                  <c:v>149503401423.89377</c:v>
                </c:pt>
                <c:pt idx="20">
                  <c:v>149449785084.92795</c:v>
                </c:pt>
                <c:pt idx="21">
                  <c:v>149393426088.8277</c:v>
                </c:pt>
                <c:pt idx="22">
                  <c:v>149334325469.87631</c:v>
                </c:pt>
                <c:pt idx="23">
                  <c:v>149272484312.67056</c:v>
                </c:pt>
                <c:pt idx="24">
                  <c:v>149207903752.10071</c:v>
                </c:pt>
                <c:pt idx="25">
                  <c:v>149140584973.32974</c:v>
                </c:pt>
                <c:pt idx="26">
                  <c:v>149070529211.77161</c:v>
                </c:pt>
                <c:pt idx="27">
                  <c:v>148997737753.06848</c:v>
                </c:pt>
                <c:pt idx="28">
                  <c:v>148922211933.06729</c:v>
                </c:pt>
                <c:pt idx="29">
                  <c:v>148843953137.7951</c:v>
                </c:pt>
                <c:pt idx="30">
                  <c:v>148762962803.43369</c:v>
                </c:pt>
                <c:pt idx="31">
                  <c:v>148679242416.29321</c:v>
                </c:pt>
                <c:pt idx="32">
                  <c:v>148592793512.78497</c:v>
                </c:pt>
                <c:pt idx="33">
                  <c:v>148503617679.39316</c:v>
                </c:pt>
                <c:pt idx="34">
                  <c:v>148411716552.64572</c:v>
                </c:pt>
                <c:pt idx="35">
                  <c:v>148317091819.08438</c:v>
                </c:pt>
                <c:pt idx="36">
                  <c:v>148219745215.2337</c:v>
                </c:pt>
                <c:pt idx="37">
                  <c:v>148119678527.56912</c:v>
                </c:pt>
                <c:pt idx="38">
                  <c:v>148016893592.48428</c:v>
                </c:pt>
                <c:pt idx="39">
                  <c:v>147911392296.25726</c:v>
                </c:pt>
                <c:pt idx="40">
                  <c:v>147803176575.01599</c:v>
                </c:pt>
                <c:pt idx="41">
                  <c:v>147692248414.70267</c:v>
                </c:pt>
                <c:pt idx="42">
                  <c:v>147578609851.03735</c:v>
                </c:pt>
                <c:pt idx="43">
                  <c:v>147462262969.48065</c:v>
                </c:pt>
                <c:pt idx="44">
                  <c:v>147343209905.19537</c:v>
                </c:pt>
                <c:pt idx="45">
                  <c:v>147221452843.00735</c:v>
                </c:pt>
                <c:pt idx="46">
                  <c:v>147096994017.36542</c:v>
                </c:pt>
                <c:pt idx="47">
                  <c:v>146969835712.30029</c:v>
                </c:pt>
                <c:pt idx="48">
                  <c:v>146839980261.38278</c:v>
                </c:pt>
                <c:pt idx="49">
                  <c:v>146707430047.68082</c:v>
                </c:pt>
                <c:pt idx="50">
                  <c:v>146572187503.71588</c:v>
                </c:pt>
                <c:pt idx="51">
                  <c:v>146434255111.41824</c:v>
                </c:pt>
                <c:pt idx="52">
                  <c:v>146293635402.08145</c:v>
                </c:pt>
                <c:pt idx="53">
                  <c:v>146150330956.31589</c:v>
                </c:pt>
                <c:pt idx="54">
                  <c:v>146004344404.0014</c:v>
                </c:pt>
                <c:pt idx="55">
                  <c:v>145855678424.23907</c:v>
                </c:pt>
                <c:pt idx="56">
                  <c:v>145704335745.30197</c:v>
                </c:pt>
                <c:pt idx="57">
                  <c:v>145550319144.58517</c:v>
                </c:pt>
                <c:pt idx="58">
                  <c:v>145393631448.55478</c:v>
                </c:pt>
                <c:pt idx="59">
                  <c:v>145234275532.69598</c:v>
                </c:pt>
                <c:pt idx="60">
                  <c:v>145072254321.46033</c:v>
                </c:pt>
                <c:pt idx="61">
                  <c:v>144907570788.2121</c:v>
                </c:pt>
                <c:pt idx="62">
                  <c:v>144740227955.17365</c:v>
                </c:pt>
                <c:pt idx="63">
                  <c:v>144570228893.37006</c:v>
                </c:pt>
                <c:pt idx="64">
                  <c:v>144397576722.57266</c:v>
                </c:pt>
                <c:pt idx="65">
                  <c:v>144222274611.24185</c:v>
                </c:pt>
                <c:pt idx="66">
                  <c:v>144044325776.46896</c:v>
                </c:pt>
                <c:pt idx="67">
                  <c:v>143863733483.91718</c:v>
                </c:pt>
                <c:pt idx="68">
                  <c:v>143680501047.76157</c:v>
                </c:pt>
                <c:pt idx="69">
                  <c:v>143494631830.62839</c:v>
                </c:pt>
                <c:pt idx="70">
                  <c:v>143306129243.53326</c:v>
                </c:pt>
                <c:pt idx="71">
                  <c:v>143114996745.81863</c:v>
                </c:pt>
                <c:pt idx="72">
                  <c:v>142921237845.09027</c:v>
                </c:pt>
                <c:pt idx="73">
                  <c:v>142724856097.15289</c:v>
                </c:pt>
                <c:pt idx="74">
                  <c:v>142525855105.94489</c:v>
                </c:pt>
                <c:pt idx="75">
                  <c:v>142324238523.47223</c:v>
                </c:pt>
                <c:pt idx="76">
                  <c:v>142120010049.74142</c:v>
                </c:pt>
                <c:pt idx="77">
                  <c:v>141913173432.69162</c:v>
                </c:pt>
                <c:pt idx="78">
                  <c:v>141703732468.12579</c:v>
                </c:pt>
                <c:pt idx="79">
                  <c:v>141491690999.64117</c:v>
                </c:pt>
                <c:pt idx="80">
                  <c:v>141277052918.55859</c:v>
                </c:pt>
                <c:pt idx="81">
                  <c:v>141059822163.85114</c:v>
                </c:pt>
                <c:pt idx="82">
                  <c:v>140840002722.07187</c:v>
                </c:pt>
                <c:pt idx="83">
                  <c:v>140617598627.28067</c:v>
                </c:pt>
                <c:pt idx="84">
                  <c:v>140392613960.97015</c:v>
                </c:pt>
                <c:pt idx="85">
                  <c:v>140165052851.99081</c:v>
                </c:pt>
                <c:pt idx="86">
                  <c:v>139934919476.47525</c:v>
                </c:pt>
                <c:pt idx="87">
                  <c:v>139702218057.76151</c:v>
                </c:pt>
                <c:pt idx="88">
                  <c:v>139466952866.31558</c:v>
                </c:pt>
                <c:pt idx="89">
                  <c:v>139229128219.65302</c:v>
                </c:pt>
                <c:pt idx="90">
                  <c:v>138988748482.25977</c:v>
                </c:pt>
                <c:pt idx="91">
                  <c:v>138745818065.51199</c:v>
                </c:pt>
                <c:pt idx="92">
                  <c:v>138500341427.59515</c:v>
                </c:pt>
                <c:pt idx="93">
                  <c:v>138252323073.42221</c:v>
                </c:pt>
                <c:pt idx="94">
                  <c:v>138001767554.5509</c:v>
                </c:pt>
                <c:pt idx="95">
                  <c:v>137748679469.10025</c:v>
                </c:pt>
                <c:pt idx="96">
                  <c:v>137493063461.66617</c:v>
                </c:pt>
                <c:pt idx="97">
                  <c:v>137234924223.23625</c:v>
                </c:pt>
                <c:pt idx="98">
                  <c:v>136974266491.10364</c:v>
                </c:pt>
                <c:pt idx="99">
                  <c:v>136711095048.78011</c:v>
                </c:pt>
                <c:pt idx="100">
                  <c:v>136445414725.90829</c:v>
                </c:pt>
                <c:pt idx="101">
                  <c:v>136177230398.17303</c:v>
                </c:pt>
                <c:pt idx="102">
                  <c:v>135906546987.21191</c:v>
                </c:pt>
                <c:pt idx="103">
                  <c:v>135633369460.52493</c:v>
                </c:pt>
                <c:pt idx="104">
                  <c:v>135357702831.38333</c:v>
                </c:pt>
                <c:pt idx="105">
                  <c:v>135079552158.73763</c:v>
                </c:pt>
                <c:pt idx="106">
                  <c:v>134798922547.12474</c:v>
                </c:pt>
                <c:pt idx="107">
                  <c:v>134515819146.57433</c:v>
                </c:pt>
                <c:pt idx="108">
                  <c:v>134230247152.51425</c:v>
                </c:pt>
                <c:pt idx="109">
                  <c:v>133942211805.67529</c:v>
                </c:pt>
                <c:pt idx="110">
                  <c:v>133651718391.9949</c:v>
                </c:pt>
                <c:pt idx="111">
                  <c:v>133358772242.52025</c:v>
                </c:pt>
                <c:pt idx="112">
                  <c:v>133063378733.31035</c:v>
                </c:pt>
                <c:pt idx="113">
                  <c:v>132765543285.33742</c:v>
                </c:pt>
                <c:pt idx="114">
                  <c:v>132465271364.38741</c:v>
                </c:pt>
                <c:pt idx="115">
                  <c:v>132162568480.95969</c:v>
                </c:pt>
                <c:pt idx="116">
                  <c:v>131857440190.16589</c:v>
                </c:pt>
                <c:pt idx="117">
                  <c:v>131549892091.62801</c:v>
                </c:pt>
                <c:pt idx="118">
                  <c:v>131239929829.3756</c:v>
                </c:pt>
                <c:pt idx="119">
                  <c:v>130927559091.74222</c:v>
                </c:pt>
                <c:pt idx="120">
                  <c:v>130612785611.26105</c:v>
                </c:pt>
                <c:pt idx="121">
                  <c:v>130295615164.55966</c:v>
                </c:pt>
                <c:pt idx="122">
                  <c:v>129976053572.25404</c:v>
                </c:pt>
                <c:pt idx="123">
                  <c:v>129654106698.84174</c:v>
                </c:pt>
                <c:pt idx="124">
                  <c:v>129329780452.59425</c:v>
                </c:pt>
                <c:pt idx="125">
                  <c:v>129003080785.44864</c:v>
                </c:pt>
                <c:pt idx="126">
                  <c:v>128674013692.89822</c:v>
                </c:pt>
                <c:pt idx="127">
                  <c:v>128342585213.88263</c:v>
                </c:pt>
                <c:pt idx="128">
                  <c:v>128008801430.67691</c:v>
                </c:pt>
                <c:pt idx="129">
                  <c:v>127672668468.77995</c:v>
                </c:pt>
                <c:pt idx="130">
                  <c:v>127334192496.80205</c:v>
                </c:pt>
                <c:pt idx="131">
                  <c:v>126993379726.35172</c:v>
                </c:pt>
                <c:pt idx="132">
                  <c:v>126650236411.92169</c:v>
                </c:pt>
                <c:pt idx="133">
                  <c:v>126304768850.77412</c:v>
                </c:pt>
                <c:pt idx="134">
                  <c:v>125956983382.82506</c:v>
                </c:pt>
                <c:pt idx="135">
                  <c:v>125606886390.52805</c:v>
                </c:pt>
                <c:pt idx="136">
                  <c:v>125254484298.75703</c:v>
                </c:pt>
                <c:pt idx="137">
                  <c:v>124899783574.68846</c:v>
                </c:pt>
                <c:pt idx="138">
                  <c:v>124542790727.68256</c:v>
                </c:pt>
                <c:pt idx="139">
                  <c:v>124183512309.16391</c:v>
                </c:pt>
                <c:pt idx="140">
                  <c:v>123821954912.50121</c:v>
                </c:pt>
                <c:pt idx="141">
                  <c:v>123458125172.88626</c:v>
                </c:pt>
                <c:pt idx="142">
                  <c:v>123092029767.21225</c:v>
                </c:pt>
                <c:pt idx="143">
                  <c:v>122723675413.95113</c:v>
                </c:pt>
                <c:pt idx="144">
                  <c:v>122353068873.0304</c:v>
                </c:pt>
                <c:pt idx="145">
                  <c:v>121980216945.70901</c:v>
                </c:pt>
                <c:pt idx="146">
                  <c:v>121605126474.45259</c:v>
                </c:pt>
                <c:pt idx="147">
                  <c:v>121227804342.80782</c:v>
                </c:pt>
                <c:pt idx="148">
                  <c:v>120848257475.27612</c:v>
                </c:pt>
                <c:pt idx="149">
                  <c:v>120466492837.18663</c:v>
                </c:pt>
                <c:pt idx="150">
                  <c:v>120082517434.56831</c:v>
                </c:pt>
                <c:pt idx="151">
                  <c:v>119696338314.02142</c:v>
                </c:pt>
                <c:pt idx="152">
                  <c:v>119307962562.58817</c:v>
                </c:pt>
                <c:pt idx="153">
                  <c:v>118917397307.62267</c:v>
                </c:pt>
                <c:pt idx="154">
                  <c:v>118524649716.66013</c:v>
                </c:pt>
                <c:pt idx="155">
                  <c:v>118129726997.28534</c:v>
                </c:pt>
                <c:pt idx="156">
                  <c:v>117732636397.00038</c:v>
                </c:pt>
                <c:pt idx="157">
                  <c:v>117333385203.09164</c:v>
                </c:pt>
                <c:pt idx="158">
                  <c:v>116931980742.49603</c:v>
                </c:pt>
                <c:pt idx="159">
                  <c:v>116528430381.6666</c:v>
                </c:pt>
                <c:pt idx="160">
                  <c:v>116122741526.43726</c:v>
                </c:pt>
                <c:pt idx="161">
                  <c:v>115714921621.88696</c:v>
                </c:pt>
                <c:pt idx="162">
                  <c:v>115304978152.203</c:v>
                </c:pt>
                <c:pt idx="163">
                  <c:v>114892918640.54372</c:v>
                </c:pt>
                <c:pt idx="164">
                  <c:v>114478750648.90039</c:v>
                </c:pt>
                <c:pt idx="165">
                  <c:v>114062481777.95848</c:v>
                </c:pt>
                <c:pt idx="166">
                  <c:v>113644119666.95818</c:v>
                </c:pt>
                <c:pt idx="167">
                  <c:v>113223671993.55414</c:v>
                </c:pt>
                <c:pt idx="168">
                  <c:v>112801146473.67465</c:v>
                </c:pt>
                <c:pt idx="169">
                  <c:v>112376550861.38</c:v>
                </c:pt>
                <c:pt idx="170">
                  <c:v>111949892948.7202</c:v>
                </c:pt>
                <c:pt idx="171">
                  <c:v>111521180565.59193</c:v>
                </c:pt>
                <c:pt idx="172">
                  <c:v>111090421579.59492</c:v>
                </c:pt>
                <c:pt idx="173">
                  <c:v>110657623895.88754</c:v>
                </c:pt>
                <c:pt idx="174">
                  <c:v>110222795457.04169</c:v>
                </c:pt>
                <c:pt idx="175">
                  <c:v>109785944242.89708</c:v>
                </c:pt>
                <c:pt idx="176">
                  <c:v>109347078270.41481</c:v>
                </c:pt>
                <c:pt idx="177">
                  <c:v>108906205593.53017</c:v>
                </c:pt>
                <c:pt idx="178">
                  <c:v>108463334303.00488</c:v>
                </c:pt>
                <c:pt idx="179">
                  <c:v>108018472526.27866</c:v>
                </c:pt>
                <c:pt idx="180">
                  <c:v>107571628427.31996</c:v>
                </c:pt>
                <c:pt idx="181">
                  <c:v>107122810206.47626</c:v>
                </c:pt>
                <c:pt idx="182">
                  <c:v>106672026100.32349</c:v>
                </c:pt>
                <c:pt idx="183">
                  <c:v>106219284381.51491</c:v>
                </c:pt>
                <c:pt idx="184">
                  <c:v>105764593358.6293</c:v>
                </c:pt>
                <c:pt idx="185">
                  <c:v>105307961376.01851</c:v>
                </c:pt>
                <c:pt idx="186">
                  <c:v>104849396813.65422</c:v>
                </c:pt>
                <c:pt idx="187">
                  <c:v>104388908086.97429</c:v>
                </c:pt>
                <c:pt idx="188">
                  <c:v>103926503646.72823</c:v>
                </c:pt>
                <c:pt idx="189">
                  <c:v>103462191978.82213</c:v>
                </c:pt>
                <c:pt idx="190">
                  <c:v>102995981604.16296</c:v>
                </c:pt>
                <c:pt idx="191">
                  <c:v>102527881078.50218</c:v>
                </c:pt>
                <c:pt idx="192">
                  <c:v>102057898992.27872</c:v>
                </c:pt>
                <c:pt idx="193">
                  <c:v>101586043970.46133</c:v>
                </c:pt>
                <c:pt idx="194">
                  <c:v>101112324672.39032</c:v>
                </c:pt>
                <c:pt idx="195">
                  <c:v>100636749791.61862</c:v>
                </c:pt>
                <c:pt idx="196">
                  <c:v>100159328055.75224</c:v>
                </c:pt>
                <c:pt idx="197">
                  <c:v>99680068226.290131</c:v>
                </c:pt>
                <c:pt idx="198">
                  <c:v>99198979098.463348</c:v>
                </c:pt>
                <c:pt idx="199">
                  <c:v>98716069501.073715</c:v>
                </c:pt>
                <c:pt idx="200">
                  <c:v>98231348296.331726</c:v>
                </c:pt>
                <c:pt idx="201">
                  <c:v>97744824379.693939</c:v>
                </c:pt>
                <c:pt idx="202">
                  <c:v>97256506679.699753</c:v>
                </c:pt>
                <c:pt idx="203">
                  <c:v>96766404157.807526</c:v>
                </c:pt>
                <c:pt idx="204">
                  <c:v>96274525808.230118</c:v>
                </c:pt>
                <c:pt idx="205">
                  <c:v>95780880657.769836</c:v>
                </c:pt>
                <c:pt idx="206">
                  <c:v>95285477765.652786</c:v>
                </c:pt>
                <c:pt idx="207">
                  <c:v>94788326223.36261</c:v>
                </c:pt>
                <c:pt idx="208">
                  <c:v>94289435154.473633</c:v>
                </c:pt>
                <c:pt idx="209">
                  <c:v>93788813714.483459</c:v>
                </c:pt>
                <c:pt idx="210">
                  <c:v>93286471090.644928</c:v>
                </c:pt>
                <c:pt idx="211">
                  <c:v>92782416501.797516</c:v>
                </c:pt>
                <c:pt idx="212">
                  <c:v>92276659198.198151</c:v>
                </c:pt>
                <c:pt idx="213">
                  <c:v>91769208461.351486</c:v>
                </c:pt>
                <c:pt idx="214">
                  <c:v>91260073603.839539</c:v>
                </c:pt>
                <c:pt idx="215">
                  <c:v>90749263969.150787</c:v>
                </c:pt>
                <c:pt idx="216">
                  <c:v>90236788931.508698</c:v>
                </c:pt>
                <c:pt idx="217">
                  <c:v>89722657895.699738</c:v>
                </c:pt>
                <c:pt idx="218">
                  <c:v>89206880296.900711</c:v>
                </c:pt>
                <c:pt idx="219">
                  <c:v>88689465600.505661</c:v>
                </c:pt>
                <c:pt idx="220">
                  <c:v>88170423301.952133</c:v>
                </c:pt>
                <c:pt idx="221">
                  <c:v>87649762926.546951</c:v>
                </c:pt>
                <c:pt idx="222">
                  <c:v>87127494029.291382</c:v>
                </c:pt>
                <c:pt idx="223">
                  <c:v>86603626194.70578</c:v>
                </c:pt>
                <c:pt idx="224">
                  <c:v>86078169036.653732</c:v>
                </c:pt>
                <c:pt idx="225">
                  <c:v>85551132198.165588</c:v>
                </c:pt>
                <c:pt idx="226">
                  <c:v>85022525351.26152</c:v>
                </c:pt>
                <c:pt idx="227">
                  <c:v>84492358196.774002</c:v>
                </c:pt>
                <c:pt idx="228">
                  <c:v>83960640464.169815</c:v>
                </c:pt>
                <c:pt idx="229">
                  <c:v>83427381911.371445</c:v>
                </c:pt>
                <c:pt idx="230">
                  <c:v>82892592324.578079</c:v>
                </c:pt>
                <c:pt idx="231">
                  <c:v>82356281518.085938</c:v>
                </c:pt>
                <c:pt idx="232">
                  <c:v>81818459334.108215</c:v>
                </c:pt>
                <c:pt idx="233">
                  <c:v>81279135642.594437</c:v>
                </c:pt>
                <c:pt idx="234">
                  <c:v>80738320341.049332</c:v>
                </c:pt>
                <c:pt idx="235">
                  <c:v>80196023354.351212</c:v>
                </c:pt>
                <c:pt idx="236">
                  <c:v>79652254634.569824</c:v>
                </c:pt>
                <c:pt idx="237">
                  <c:v>79107024160.783691</c:v>
                </c:pt>
                <c:pt idx="238">
                  <c:v>78560341938.897018</c:v>
                </c:pt>
                <c:pt idx="239">
                  <c:v>78012218001.456039</c:v>
                </c:pt>
                <c:pt idx="240">
                  <c:v>77462662407.464905</c:v>
                </c:pt>
                <c:pt idx="241">
                  <c:v>76911685242.20108</c:v>
                </c:pt>
                <c:pt idx="242">
                  <c:v>76359296617.030289</c:v>
                </c:pt>
                <c:pt idx="243">
                  <c:v>75805506669.220932</c:v>
                </c:pt>
                <c:pt idx="244">
                  <c:v>75250325561.758057</c:v>
                </c:pt>
                <c:pt idx="245">
                  <c:v>74693763483.156815</c:v>
                </c:pt>
                <c:pt idx="246">
                  <c:v>74135830647.275558</c:v>
                </c:pt>
                <c:pt idx="247">
                  <c:v>73576537293.128342</c:v>
                </c:pt>
                <c:pt idx="248">
                  <c:v>73015893684.697021</c:v>
                </c:pt>
                <c:pt idx="249">
                  <c:v>72453910110.742905</c:v>
                </c:pt>
                <c:pt idx="250">
                  <c:v>71890596884.61795</c:v>
                </c:pt>
                <c:pt idx="251">
                  <c:v>71325964344.075485</c:v>
                </c:pt>
                <c:pt idx="252">
                  <c:v>70760022851.08049</c:v>
                </c:pt>
                <c:pt idx="253">
                  <c:v>70192782791.619431</c:v>
                </c:pt>
                <c:pt idx="254">
                  <c:v>69624254575.509659</c:v>
                </c:pt>
                <c:pt idx="255">
                  <c:v>69054448636.208389</c:v>
                </c:pt>
                <c:pt idx="256">
                  <c:v>68483375430.621223</c:v>
                </c:pt>
                <c:pt idx="257">
                  <c:v>67911045438.910248</c:v>
                </c:pt>
                <c:pt idx="258">
                  <c:v>67337469164.301689</c:v>
                </c:pt>
                <c:pt idx="259">
                  <c:v>66762657132.893181</c:v>
                </c:pt>
                <c:pt idx="260">
                  <c:v>66186619893.460587</c:v>
                </c:pt>
                <c:pt idx="261">
                  <c:v>65609368017.264404</c:v>
                </c:pt>
                <c:pt idx="262">
                  <c:v>65030912097.855774</c:v>
                </c:pt>
                <c:pt idx="263">
                  <c:v>64451262750.882072</c:v>
                </c:pt>
                <c:pt idx="264">
                  <c:v>63870430613.89209</c:v>
                </c:pt>
                <c:pt idx="265">
                  <c:v>63288426346.140808</c:v>
                </c:pt>
                <c:pt idx="266">
                  <c:v>62705260628.393791</c:v>
                </c:pt>
                <c:pt idx="267">
                  <c:v>62120944162.731186</c:v>
                </c:pt>
                <c:pt idx="268">
                  <c:v>61535487672.351295</c:v>
                </c:pt>
                <c:pt idx="269">
                  <c:v>60948901901.373817</c:v>
                </c:pt>
                <c:pt idx="270">
                  <c:v>60361197614.642654</c:v>
                </c:pt>
                <c:pt idx="271">
                  <c:v>59772385597.528358</c:v>
                </c:pt>
                <c:pt idx="272">
                  <c:v>59182476655.730217</c:v>
                </c:pt>
                <c:pt idx="273">
                  <c:v>58591481615.077934</c:v>
                </c:pt>
                <c:pt idx="274">
                  <c:v>57999411321.33297</c:v>
                </c:pt>
                <c:pt idx="275">
                  <c:v>57406276639.989494</c:v>
                </c:pt>
                <c:pt idx="276">
                  <c:v>56812088456.074982</c:v>
                </c:pt>
                <c:pt idx="277">
                  <c:v>56216857673.950478</c:v>
                </c:pt>
                <c:pt idx="278">
                  <c:v>55620595217.110451</c:v>
                </c:pt>
                <c:pt idx="279">
                  <c:v>55023312027.982346</c:v>
                </c:pt>
                <c:pt idx="280">
                  <c:v>54425019067.725784</c:v>
                </c:pt>
                <c:pt idx="281">
                  <c:v>53825727316.03138</c:v>
                </c:pt>
                <c:pt idx="282">
                  <c:v>53225447770.919266</c:v>
                </c:pt>
                <c:pt idx="283">
                  <c:v>52624191448.537247</c:v>
                </c:pt>
                <c:pt idx="284">
                  <c:v>52021969382.958649</c:v>
                </c:pt>
                <c:pt idx="285">
                  <c:v>51418792625.979813</c:v>
                </c:pt>
                <c:pt idx="286">
                  <c:v>50814672246.917274</c:v>
                </c:pt>
                <c:pt idx="287">
                  <c:v>50209619332.40464</c:v>
                </c:pt>
                <c:pt idx="288">
                  <c:v>49603644986.18911</c:v>
                </c:pt>
                <c:pt idx="289">
                  <c:v>48996760328.927719</c:v>
                </c:pt>
                <c:pt idx="290">
                  <c:v>48388976497.983238</c:v>
                </c:pt>
                <c:pt idx="291">
                  <c:v>47780304647.219803</c:v>
                </c:pt>
                <c:pt idx="292">
                  <c:v>47170755946.798203</c:v>
                </c:pt>
                <c:pt idx="293">
                  <c:v>46560341582.970901</c:v>
                </c:pt>
                <c:pt idx="294">
                  <c:v>45949072757.876755</c:v>
                </c:pt>
                <c:pt idx="295">
                  <c:v>45336960689.335419</c:v>
                </c:pt>
                <c:pt idx="296">
                  <c:v>44724016610.641487</c:v>
                </c:pt>
                <c:pt idx="297">
                  <c:v>44110251770.358353</c:v>
                </c:pt>
                <c:pt idx="298">
                  <c:v>43495677432.111763</c:v>
                </c:pt>
                <c:pt idx="299">
                  <c:v>42880304874.383125</c:v>
                </c:pt>
                <c:pt idx="300">
                  <c:v>42264145390.302513</c:v>
                </c:pt>
                <c:pt idx="301">
                  <c:v>41647210287.441429</c:v>
                </c:pt>
                <c:pt idx="302">
                  <c:v>41029510887.605286</c:v>
                </c:pt>
                <c:pt idx="303">
                  <c:v>40411058526.625641</c:v>
                </c:pt>
                <c:pt idx="304">
                  <c:v>39791864554.152153</c:v>
                </c:pt>
                <c:pt idx="305">
                  <c:v>39171940333.444305</c:v>
                </c:pt>
                <c:pt idx="306">
                  <c:v>38551297241.162872</c:v>
                </c:pt>
                <c:pt idx="307">
                  <c:v>37929946667.161118</c:v>
                </c:pt>
                <c:pt idx="308">
                  <c:v>37307900014.275803</c:v>
                </c:pt>
                <c:pt idx="309">
                  <c:v>36685168698.117897</c:v>
                </c:pt>
                <c:pt idx="310">
                  <c:v>36061764146.863106</c:v>
                </c:pt>
                <c:pt idx="311">
                  <c:v>35437697801.04213</c:v>
                </c:pt>
                <c:pt idx="312">
                  <c:v>34812981113.330711</c:v>
                </c:pt>
                <c:pt idx="313">
                  <c:v>34187625548.339462</c:v>
                </c:pt>
                <c:pt idx="314">
                  <c:v>33561642582.403469</c:v>
                </c:pt>
                <c:pt idx="315">
                  <c:v>32935043703.371677</c:v>
                </c:pt>
                <c:pt idx="316">
                  <c:v>32307840410.396084</c:v>
                </c:pt>
                <c:pt idx="317">
                  <c:v>31680044213.720688</c:v>
                </c:pt>
                <c:pt idx="318">
                  <c:v>31051666634.47028</c:v>
                </c:pt>
                <c:pt idx="319">
                  <c:v>30422719204.438988</c:v>
                </c:pt>
                <c:pt idx="320">
                  <c:v>29793213465.878666</c:v>
                </c:pt>
                <c:pt idx="321">
                  <c:v>29163160971.287067</c:v>
                </c:pt>
                <c:pt idx="322">
                  <c:v>28532573283.195835</c:v>
                </c:pt>
                <c:pt idx="323">
                  <c:v>27901461973.958317</c:v>
                </c:pt>
                <c:pt idx="324">
                  <c:v>27269838625.537186</c:v>
                </c:pt>
                <c:pt idx="325">
                  <c:v>26637714829.291889</c:v>
                </c:pt>
                <c:pt idx="326">
                  <c:v>26005102185.765938</c:v>
                </c:pt>
                <c:pt idx="327">
                  <c:v>25372012304.47401</c:v>
                </c:pt>
                <c:pt idx="328">
                  <c:v>24738456803.688896</c:v>
                </c:pt>
                <c:pt idx="329">
                  <c:v>24104447310.228287</c:v>
                </c:pt>
                <c:pt idx="330">
                  <c:v>23469995459.241394</c:v>
                </c:pt>
                <c:pt idx="331">
                  <c:v>22835112893.995441</c:v>
                </c:pt>
                <c:pt idx="332">
                  <c:v>22199811265.661972</c:v>
                </c:pt>
                <c:pt idx="333">
                  <c:v>21564102233.103039</c:v>
                </c:pt>
                <c:pt idx="334">
                  <c:v>20927997462.657249</c:v>
                </c:pt>
                <c:pt idx="335">
                  <c:v>20291508627.925663</c:v>
                </c:pt>
                <c:pt idx="336">
                  <c:v>19654647409.557556</c:v>
                </c:pt>
                <c:pt idx="337">
                  <c:v>19017425495.036072</c:v>
                </c:pt>
                <c:pt idx="338">
                  <c:v>18379854578.463726</c:v>
                </c:pt>
                <c:pt idx="339">
                  <c:v>17741946360.347809</c:v>
                </c:pt>
                <c:pt idx="340">
                  <c:v>17103712547.385654</c:v>
                </c:pt>
                <c:pt idx="341">
                  <c:v>16465164852.249805</c:v>
                </c:pt>
                <c:pt idx="342">
                  <c:v>15826314993.373064</c:v>
                </c:pt>
                <c:pt idx="343">
                  <c:v>15187174694.73344</c:v>
                </c:pt>
                <c:pt idx="344">
                  <c:v>14547755685.638998</c:v>
                </c:pt>
                <c:pt idx="345">
                  <c:v>13908069700.512602</c:v>
                </c:pt>
                <c:pt idx="346">
                  <c:v>13268128478.676567</c:v>
                </c:pt>
                <c:pt idx="347">
                  <c:v>12627943764.137226</c:v>
                </c:pt>
                <c:pt idx="348">
                  <c:v>11987527305.369406</c:v>
                </c:pt>
                <c:pt idx="349">
                  <c:v>11346890855.100824</c:v>
                </c:pt>
                <c:pt idx="350">
                  <c:v>10706046170.096407</c:v>
                </c:pt>
                <c:pt idx="351">
                  <c:v>10065005010.942528</c:v>
                </c:pt>
                <c:pt idx="352">
                  <c:v>9423779141.8311844</c:v>
                </c:pt>
                <c:pt idx="353">
                  <c:v>8782380330.3441067</c:v>
                </c:pt>
                <c:pt idx="354">
                  <c:v>8140820347.2368002</c:v>
                </c:pt>
                <c:pt idx="355">
                  <c:v>7499110966.2225332</c:v>
                </c:pt>
                <c:pt idx="356">
                  <c:v>6857263963.7562675</c:v>
                </c:pt>
                <c:pt idx="357">
                  <c:v>6215291118.8185425</c:v>
                </c:pt>
                <c:pt idx="358">
                  <c:v>5573204212.6993093</c:v>
                </c:pt>
                <c:pt idx="359">
                  <c:v>4931015028.7817259</c:v>
                </c:pt>
                <c:pt idx="360">
                  <c:v>4288735352.3259096</c:v>
                </c:pt>
                <c:pt idx="361">
                  <c:v>3646376970.2526598</c:v>
                </c:pt>
                <c:pt idx="362">
                  <c:v>3003951670.9271469</c:v>
                </c:pt>
                <c:pt idx="363">
                  <c:v>2361471243.9425745</c:v>
                </c:pt>
                <c:pt idx="364">
                  <c:v>1718947479.9038231</c:v>
                </c:pt>
                <c:pt idx="365">
                  <c:v>1076392170.2110703</c:v>
                </c:pt>
                <c:pt idx="366">
                  <c:v>433817106.84339905</c:v>
                </c:pt>
                <c:pt idx="367">
                  <c:v>-208765917.85760462</c:v>
                </c:pt>
                <c:pt idx="368">
                  <c:v>-851345111.40426183</c:v>
                </c:pt>
                <c:pt idx="369">
                  <c:v>-1493908681.3792126</c:v>
                </c:pt>
                <c:pt idx="370">
                  <c:v>-2136444835.6518271</c:v>
                </c:pt>
                <c:pt idx="371">
                  <c:v>-2778941782.5946107</c:v>
                </c:pt>
                <c:pt idx="372">
                  <c:v>-3421387731.2996011</c:v>
                </c:pt>
                <c:pt idx="373">
                  <c:v>-4063770891.7947512</c:v>
                </c:pt>
                <c:pt idx="374">
                  <c:v>-4706079475.2602949</c:v>
                </c:pt>
                <c:pt idx="375">
                  <c:v>-5348301694.2450924</c:v>
                </c:pt>
                <c:pt idx="376">
                  <c:v>-5990425762.8829498</c:v>
                </c:pt>
                <c:pt idx="377">
                  <c:v>-6632439897.1089106</c:v>
                </c:pt>
                <c:pt idx="378">
                  <c:v>-7274332314.8755102</c:v>
                </c:pt>
                <c:pt idx="379">
                  <c:v>-7916091236.3690004</c:v>
                </c:pt>
                <c:pt idx="380">
                  <c:v>-8557704884.2255278</c:v>
                </c:pt>
                <c:pt idx="381">
                  <c:v>-9199161483.7472668</c:v>
                </c:pt>
                <c:pt idx="382">
                  <c:v>-9840449263.1185055</c:v>
                </c:pt>
                <c:pt idx="383">
                  <c:v>-10481556453.621683</c:v>
                </c:pt>
                <c:pt idx="384">
                  <c:v>-11122471289.853359</c:v>
                </c:pt>
                <c:pt idx="385">
                  <c:v>-11763182009.940134</c:v>
                </c:pt>
                <c:pt idx="386">
                  <c:v>-12403676855.754496</c:v>
                </c:pt>
                <c:pt idx="387">
                  <c:v>-13043944073.130602</c:v>
                </c:pt>
                <c:pt idx="388">
                  <c:v>-13683971912.079992</c:v>
                </c:pt>
                <c:pt idx="389">
                  <c:v>-14323748627.007217</c:v>
                </c:pt>
                <c:pt idx="390">
                  <c:v>-14963262476.92539</c:v>
                </c:pt>
                <c:pt idx="391">
                  <c:v>-15602501725.671654</c:v>
                </c:pt>
                <c:pt idx="392">
                  <c:v>-16241454642.122562</c:v>
                </c:pt>
                <c:pt idx="393">
                  <c:v>-16880109500.409365</c:v>
                </c:pt>
                <c:pt idx="394">
                  <c:v>-17518454580.133194</c:v>
                </c:pt>
                <c:pt idx="395">
                  <c:v>-18156478166.580154</c:v>
                </c:pt>
                <c:pt idx="396">
                  <c:v>-18794168550.936314</c:v>
                </c:pt>
                <c:pt idx="397">
                  <c:v>-19431514030.502575</c:v>
                </c:pt>
                <c:pt idx="398">
                  <c:v>-20068502908.909435</c:v>
                </c:pt>
                <c:pt idx="399">
                  <c:v>-20705123496.331646</c:v>
                </c:pt>
                <c:pt idx="400">
                  <c:v>-21341364109.702732</c:v>
                </c:pt>
                <c:pt idx="401">
                  <c:v>-21977213072.929398</c:v>
                </c:pt>
                <c:pt idx="402">
                  <c:v>-22612658717.105808</c:v>
                </c:pt>
                <c:pt idx="403">
                  <c:v>-23247689380.727722</c:v>
                </c:pt>
                <c:pt idx="404">
                  <c:v>-23882293409.906513</c:v>
                </c:pt>
                <c:pt idx="405">
                  <c:v>-24516459158.583031</c:v>
                </c:pt>
                <c:pt idx="406">
                  <c:v>-25150174988.741329</c:v>
                </c:pt>
                <c:pt idx="407">
                  <c:v>-25783429270.622238</c:v>
                </c:pt>
                <c:pt idx="408">
                  <c:v>-26416210382.936798</c:v>
                </c:pt>
                <c:pt idx="409">
                  <c:v>-27048506713.079525</c:v>
                </c:pt>
                <c:pt idx="410">
                  <c:v>-27680306657.341518</c:v>
                </c:pt>
                <c:pt idx="411">
                  <c:v>-28311598621.123417</c:v>
                </c:pt>
                <c:pt idx="412">
                  <c:v>-28942371019.148174</c:v>
                </c:pt>
                <c:pt idx="413">
                  <c:v>-29572612275.673668</c:v>
                </c:pt>
                <c:pt idx="414">
                  <c:v>-30202310824.705135</c:v>
                </c:pt>
                <c:pt idx="415">
                  <c:v>-30831455110.207428</c:v>
                </c:pt>
                <c:pt idx="416">
                  <c:v>-31460033586.317093</c:v>
                </c:pt>
                <c:pt idx="417">
                  <c:v>-32088034717.554241</c:v>
                </c:pt>
                <c:pt idx="418">
                  <c:v>-32715446979.03426</c:v>
                </c:pt>
                <c:pt idx="419">
                  <c:v>-33342258856.679306</c:v>
                </c:pt>
                <c:pt idx="420">
                  <c:v>-33968458847.429615</c:v>
                </c:pt>
                <c:pt idx="421">
                  <c:v>-34594035459.45459</c:v>
                </c:pt>
                <c:pt idx="422">
                  <c:v>-35218977212.363708</c:v>
                </c:pt>
                <c:pt idx="423">
                  <c:v>-35843272637.417198</c:v>
                </c:pt>
                <c:pt idx="424">
                  <c:v>-36466910277.736511</c:v>
                </c:pt>
                <c:pt idx="425">
                  <c:v>-37089878688.514587</c:v>
                </c:pt>
                <c:pt idx="426">
                  <c:v>-37712166437.225861</c:v>
                </c:pt>
                <c:pt idx="427">
                  <c:v>-38333762103.836098</c:v>
                </c:pt>
                <c:pt idx="428">
                  <c:v>-38954654281.01194</c:v>
                </c:pt>
                <c:pt idx="429">
                  <c:v>-39574831574.330284</c:v>
                </c:pt>
                <c:pt idx="430">
                  <c:v>-40194282602.487358</c:v>
                </c:pt>
                <c:pt idx="431">
                  <c:v>-40812995997.507607</c:v>
                </c:pt>
                <c:pt idx="432">
                  <c:v>-41430960404.952309</c:v>
                </c:pt>
                <c:pt idx="433">
                  <c:v>-42048164484.127937</c:v>
                </c:pt>
                <c:pt idx="434">
                  <c:v>-42664596908.294296</c:v>
                </c:pt>
                <c:pt idx="435">
                  <c:v>-43280246364.872383</c:v>
                </c:pt>
                <c:pt idx="436">
                  <c:v>-43895101555.651993</c:v>
                </c:pt>
                <c:pt idx="437">
                  <c:v>-44509151196.999054</c:v>
                </c:pt>
                <c:pt idx="438">
                  <c:v>-45122384020.062698</c:v>
                </c:pt>
                <c:pt idx="439">
                  <c:v>-45734788770.982086</c:v>
                </c:pt>
                <c:pt idx="440">
                  <c:v>-46346354211.092911</c:v>
                </c:pt>
                <c:pt idx="441">
                  <c:v>-46957069117.133659</c:v>
                </c:pt>
                <c:pt idx="442">
                  <c:v>-47566922281.451569</c:v>
                </c:pt>
                <c:pt idx="443">
                  <c:v>-48175902512.208313</c:v>
                </c:pt>
                <c:pt idx="444">
                  <c:v>-48783998633.585388</c:v>
                </c:pt>
                <c:pt idx="445">
                  <c:v>-49391199485.98922</c:v>
                </c:pt>
                <c:pt idx="446">
                  <c:v>-49997493926.255936</c:v>
                </c:pt>
                <c:pt idx="447">
                  <c:v>-50602870827.855881</c:v>
                </c:pt>
                <c:pt idx="448">
                  <c:v>-51207319081.097816</c:v>
                </c:pt>
                <c:pt idx="449">
                  <c:v>-51810827593.332771</c:v>
                </c:pt>
                <c:pt idx="450">
                  <c:v>-52413385289.157631</c:v>
                </c:pt>
                <c:pt idx="451">
                  <c:v>-53014981110.618401</c:v>
                </c:pt>
                <c:pt idx="452">
                  <c:v>-53615604017.413109</c:v>
                </c:pt>
                <c:pt idx="453">
                  <c:v>-54215242987.094444</c:v>
                </c:pt>
                <c:pt idx="454">
                  <c:v>-54813887015.272011</c:v>
                </c:pt>
                <c:pt idx="455">
                  <c:v>-55411525115.814293</c:v>
                </c:pt>
                <c:pt idx="456">
                  <c:v>-56008146321.050278</c:v>
                </c:pt>
                <c:pt idx="457">
                  <c:v>-56603739681.970695</c:v>
                </c:pt>
                <c:pt idx="458">
                  <c:v>-57198294268.429001</c:v>
                </c:pt>
                <c:pt idx="459">
                  <c:v>-57791799169.341911</c:v>
                </c:pt>
                <c:pt idx="460">
                  <c:v>-58384243492.889687</c:v>
                </c:pt>
                <c:pt idx="461">
                  <c:v>-58975616366.715973</c:v>
                </c:pt>
                <c:pt idx="462">
                  <c:v>-59565906938.127365</c:v>
                </c:pt>
                <c:pt idx="463">
                  <c:v>-60155104374.292557</c:v>
                </c:pt>
                <c:pt idx="464">
                  <c:v>-60743197862.441124</c:v>
                </c:pt>
                <c:pt idx="465">
                  <c:v>-61330176610.061989</c:v>
                </c:pt>
                <c:pt idx="466">
                  <c:v>-61916029845.101456</c:v>
                </c:pt>
                <c:pt idx="467">
                  <c:v>-62500746816.160904</c:v>
                </c:pt>
                <c:pt idx="468">
                  <c:v>-63084316792.694107</c:v>
                </c:pt>
                <c:pt idx="469">
                  <c:v>-63666729065.204147</c:v>
                </c:pt>
                <c:pt idx="470">
                  <c:v>-64247972945.439941</c:v>
                </c:pt>
                <c:pt idx="471">
                  <c:v>-64828037766.5924</c:v>
                </c:pt>
                <c:pt idx="472">
                  <c:v>-65406912883.490181</c:v>
                </c:pt>
                <c:pt idx="473">
                  <c:v>-65984587672.795059</c:v>
                </c:pt>
                <c:pt idx="474">
                  <c:v>-66561051533.196846</c:v>
                </c:pt>
                <c:pt idx="475">
                  <c:v>-67136293885.607979</c:v>
                </c:pt>
                <c:pt idx="476">
                  <c:v>-67710304173.357651</c:v>
                </c:pt>
                <c:pt idx="477">
                  <c:v>-68283071862.385536</c:v>
                </c:pt>
                <c:pt idx="478">
                  <c:v>-68854586441.43512</c:v>
                </c:pt>
                <c:pt idx="479">
                  <c:v>-69424837422.246582</c:v>
                </c:pt>
                <c:pt idx="480">
                  <c:v>-69993814339.749313</c:v>
                </c:pt>
                <c:pt idx="481">
                  <c:v>-70561506752.253922</c:v>
                </c:pt>
                <c:pt idx="482">
                  <c:v>-71127904241.64386</c:v>
                </c:pt>
                <c:pt idx="483">
                  <c:v>-71692996413.56665</c:v>
                </c:pt>
                <c:pt idx="484">
                  <c:v>-72256772897.624603</c:v>
                </c:pt>
                <c:pt idx="485">
                  <c:v>-72819223347.565155</c:v>
                </c:pt>
                <c:pt idx="486">
                  <c:v>-73380337441.470703</c:v>
                </c:pt>
                <c:pt idx="487">
                  <c:v>-73940104881.948105</c:v>
                </c:pt>
                <c:pt idx="488">
                  <c:v>-74498515396.317551</c:v>
                </c:pt>
                <c:pt idx="489">
                  <c:v>-75055558736.801178</c:v>
                </c:pt>
                <c:pt idx="490">
                  <c:v>-75611224680.71109</c:v>
                </c:pt>
                <c:pt idx="491">
                  <c:v>-76165503030.636948</c:v>
                </c:pt>
                <c:pt idx="492">
                  <c:v>-76718383614.633133</c:v>
                </c:pt>
                <c:pt idx="493">
                  <c:v>-77269856286.405411</c:v>
                </c:pt>
                <c:pt idx="494">
                  <c:v>-77819910925.497147</c:v>
                </c:pt>
                <c:pt idx="495">
                  <c:v>-78368537437.475021</c:v>
                </c:pt>
                <c:pt idx="496">
                  <c:v>-78915725754.114288</c:v>
                </c:pt>
                <c:pt idx="497">
                  <c:v>-79461465833.583511</c:v>
                </c:pt>
                <c:pt idx="498">
                  <c:v>-80005747660.628906</c:v>
                </c:pt>
                <c:pt idx="499">
                  <c:v>-80548561246.758072</c:v>
                </c:pt>
                <c:pt idx="500">
                  <c:v>-81089896630.423355</c:v>
                </c:pt>
                <c:pt idx="501">
                  <c:v>-81629743877.20462</c:v>
                </c:pt>
                <c:pt idx="502">
                  <c:v>-82168093079.991592</c:v>
                </c:pt>
                <c:pt idx="503">
                  <c:v>-82704934359.165649</c:v>
                </c:pt>
                <c:pt idx="504">
                  <c:v>-83240257862.781143</c:v>
                </c:pt>
                <c:pt idx="505">
                  <c:v>-83774053766.746185</c:v>
                </c:pt>
                <c:pt idx="506">
                  <c:v>-84306312275.00293</c:v>
                </c:pt>
                <c:pt idx="507">
                  <c:v>-84837023619.707397</c:v>
                </c:pt>
                <c:pt idx="508">
                  <c:v>-85366178061.408661</c:v>
                </c:pt>
                <c:pt idx="509">
                  <c:v>-85893765889.227631</c:v>
                </c:pt>
                <c:pt idx="510">
                  <c:v>-86419777421.035233</c:v>
                </c:pt>
                <c:pt idx="511">
                  <c:v>-86944203003.630142</c:v>
                </c:pt>
                <c:pt idx="512">
                  <c:v>-87467033012.915878</c:v>
                </c:pt>
                <c:pt idx="513">
                  <c:v>-87988257854.077438</c:v>
                </c:pt>
                <c:pt idx="514">
                  <c:v>-88507867961.757416</c:v>
                </c:pt>
                <c:pt idx="515">
                  <c:v>-89025853800.231506</c:v>
                </c:pt>
                <c:pt idx="516">
                  <c:v>-89542205863.583496</c:v>
                </c:pt>
                <c:pt idx="517">
                  <c:v>-90056914675.87973</c:v>
                </c:pt>
                <c:pt idx="518">
                  <c:v>-90569970791.343018</c:v>
                </c:pt>
                <c:pt idx="519">
                  <c:v>-91081364794.525955</c:v>
                </c:pt>
                <c:pt idx="520">
                  <c:v>-91591087300.483749</c:v>
                </c:pt>
                <c:pt idx="521">
                  <c:v>-92099128954.946411</c:v>
                </c:pt>
                <c:pt idx="522">
                  <c:v>-92605480434.490433</c:v>
                </c:pt>
                <c:pt idx="523">
                  <c:v>-93110132446.7099</c:v>
                </c:pt>
                <c:pt idx="524">
                  <c:v>-93613075730.387024</c:v>
                </c:pt>
                <c:pt idx="525">
                  <c:v>-94114301055.662094</c:v>
                </c:pt>
                <c:pt idx="526">
                  <c:v>-94613799224.202835</c:v>
                </c:pt>
                <c:pt idx="527">
                  <c:v>-95111561069.37326</c:v>
                </c:pt>
                <c:pt idx="528">
                  <c:v>-95607577456.401871</c:v>
                </c:pt>
                <c:pt idx="529">
                  <c:v>-96101839282.549286</c:v>
                </c:pt>
                <c:pt idx="530">
                  <c:v>-96594337477.275314</c:v>
                </c:pt>
                <c:pt idx="531">
                  <c:v>-97085063002.40538</c:v>
                </c:pt>
                <c:pt idx="532">
                  <c:v>-97574006852.296432</c:v>
                </c:pt>
                <c:pt idx="533">
                  <c:v>-98061160054.002197</c:v>
                </c:pt>
                <c:pt idx="534">
                  <c:v>-98546513667.43782</c:v>
                </c:pt>
                <c:pt idx="535">
                  <c:v>-99030058785.543961</c:v>
                </c:pt>
                <c:pt idx="536">
                  <c:v>-99511786534.450241</c:v>
                </c:pt>
                <c:pt idx="537">
                  <c:v>-99991688073.638107</c:v>
                </c:pt>
                <c:pt idx="538">
                  <c:v>-100469754596.10306</c:v>
                </c:pt>
                <c:pt idx="539">
                  <c:v>-100945977328.51627</c:v>
                </c:pt>
                <c:pt idx="540">
                  <c:v>-101420347531.3856</c:v>
                </c:pt>
                <c:pt idx="541">
                  <c:v>-101892856499.21599</c:v>
                </c:pt>
                <c:pt idx="542">
                  <c:v>-102363495560.66917</c:v>
                </c:pt>
                <c:pt idx="543">
                  <c:v>-102832256078.72289</c:v>
                </c:pt>
                <c:pt idx="544">
                  <c:v>-103299129450.82932</c:v>
                </c:pt>
                <c:pt idx="545">
                  <c:v>-103764107109.07298</c:v>
                </c:pt>
                <c:pt idx="546">
                  <c:v>-104227180520.32799</c:v>
                </c:pt>
                <c:pt idx="547">
                  <c:v>-104688341186.41458</c:v>
                </c:pt>
                <c:pt idx="548">
                  <c:v>-105147580644.25517</c:v>
                </c:pt>
                <c:pt idx="549">
                  <c:v>-105604890466.02959</c:v>
                </c:pt>
                <c:pt idx="550">
                  <c:v>-106060262259.32976</c:v>
                </c:pt>
                <c:pt idx="551">
                  <c:v>-106513687667.31374</c:v>
                </c:pt>
                <c:pt idx="552">
                  <c:v>-106965158368.85905</c:v>
                </c:pt>
                <c:pt idx="553">
                  <c:v>-107414666078.71544</c:v>
                </c:pt>
                <c:pt idx="554">
                  <c:v>-107862202547.65683</c:v>
                </c:pt>
                <c:pt idx="555">
                  <c:v>-108307759562.6328</c:v>
                </c:pt>
                <c:pt idx="556">
                  <c:v>-108751328946.91928</c:v>
                </c:pt>
                <c:pt idx="557">
                  <c:v>-109192902560.26859</c:v>
                </c:pt>
                <c:pt idx="558">
                  <c:v>-109632472299.05884</c:v>
                </c:pt>
                <c:pt idx="559">
                  <c:v>-110070030096.44264</c:v>
                </c:pt>
                <c:pt idx="560">
                  <c:v>-110505567922.49515</c:v>
                </c:pt>
                <c:pt idx="561">
                  <c:v>-110939077784.36143</c:v>
                </c:pt>
                <c:pt idx="562">
                  <c:v>-111370551726.40317</c:v>
                </c:pt>
                <c:pt idx="563">
                  <c:v>-111799981830.34457</c:v>
                </c:pt>
                <c:pt idx="564">
                  <c:v>-112227360215.41782</c:v>
                </c:pt>
                <c:pt idx="565">
                  <c:v>-112652679038.50757</c:v>
                </c:pt>
                <c:pt idx="566">
                  <c:v>-113075930494.29495</c:v>
                </c:pt>
                <c:pt idx="567">
                  <c:v>-113497106815.40083</c:v>
                </c:pt>
                <c:pt idx="568">
                  <c:v>-113916200272.52829</c:v>
                </c:pt>
                <c:pt idx="569">
                  <c:v>-114333203174.60449</c:v>
                </c:pt>
                <c:pt idx="570">
                  <c:v>-114748107868.92188</c:v>
                </c:pt>
                <c:pt idx="571">
                  <c:v>-115160906741.27852</c:v>
                </c:pt>
                <c:pt idx="572">
                  <c:v>-115571592216.11795</c:v>
                </c:pt>
                <c:pt idx="573">
                  <c:v>-115980156756.66811</c:v>
                </c:pt>
                <c:pt idx="574">
                  <c:v>-116386592865.07967</c:v>
                </c:pt>
                <c:pt idx="575">
                  <c:v>-116790893082.56367</c:v>
                </c:pt>
                <c:pt idx="576">
                  <c:v>-117193049989.52838</c:v>
                </c:pt>
                <c:pt idx="577">
                  <c:v>-117593056205.71545</c:v>
                </c:pt>
                <c:pt idx="578">
                  <c:v>-117990904390.33536</c:v>
                </c:pt>
                <c:pt idx="579">
                  <c:v>-118386587242.20213</c:v>
                </c:pt>
                <c:pt idx="580">
                  <c:v>-118780097499.86732</c:v>
                </c:pt>
                <c:pt idx="581">
                  <c:v>-119171427941.7533</c:v>
                </c:pt>
                <c:pt idx="582">
                  <c:v>-119560571386.28571</c:v>
                </c:pt>
                <c:pt idx="583">
                  <c:v>-119947520692.02536</c:v>
                </c:pt>
                <c:pt idx="584">
                  <c:v>-120332268757.79921</c:v>
                </c:pt>
                <c:pt idx="585">
                  <c:v>-120714808522.8307</c:v>
                </c:pt>
                <c:pt idx="586">
                  <c:v>-121095132966.86938</c:v>
                </c:pt>
                <c:pt idx="587">
                  <c:v>-121473235110.31967</c:v>
                </c:pt>
                <c:pt idx="588">
                  <c:v>-121849108014.36897</c:v>
                </c:pt>
                <c:pt idx="589">
                  <c:v>-122222744781.11502</c:v>
                </c:pt>
                <c:pt idx="590">
                  <c:v>-122594138553.69249</c:v>
                </c:pt>
                <c:pt idx="591">
                  <c:v>-122963282516.39879</c:v>
                </c:pt>
                <c:pt idx="592">
                  <c:v>-123330169894.81917</c:v>
                </c:pt>
                <c:pt idx="593">
                  <c:v>-123694793955.951</c:v>
                </c:pt>
                <c:pt idx="594">
                  <c:v>-124057148008.32741</c:v>
                </c:pt>
                <c:pt idx="595">
                  <c:v>-124417225402.14001</c:v>
                </c:pt>
                <c:pt idx="596">
                  <c:v>-124775019529.36099</c:v>
                </c:pt>
                <c:pt idx="597">
                  <c:v>-125130523823.86433</c:v>
                </c:pt>
                <c:pt idx="598">
                  <c:v>-125483731761.54634</c:v>
                </c:pt>
                <c:pt idx="599">
                  <c:v>-125834636860.44536</c:v>
                </c:pt>
                <c:pt idx="600">
                  <c:v>-126183232680.86076</c:v>
                </c:pt>
                <c:pt idx="601">
                  <c:v>-126529512825.47107</c:v>
                </c:pt>
                <c:pt idx="602">
                  <c:v>-126873470939.4514</c:v>
                </c:pt>
                <c:pt idx="603">
                  <c:v>-127215100710.59007</c:v>
                </c:pt>
                <c:pt idx="604">
                  <c:v>-127554395869.40445</c:v>
                </c:pt>
                <c:pt idx="605">
                  <c:v>-127891350189.25598</c:v>
                </c:pt>
                <c:pt idx="606">
                  <c:v>-128225957486.46451</c:v>
                </c:pt>
                <c:pt idx="607">
                  <c:v>-128558211620.42169</c:v>
                </c:pt>
                <c:pt idx="608">
                  <c:v>-128888106493.70375</c:v>
                </c:pt>
                <c:pt idx="609">
                  <c:v>-129215636052.18335</c:v>
                </c:pt>
                <c:pt idx="610">
                  <c:v>-129540794285.14066</c:v>
                </c:pt>
                <c:pt idx="611">
                  <c:v>-129863575225.37372</c:v>
                </c:pt>
                <c:pt idx="612">
                  <c:v>-130183972949.30792</c:v>
                </c:pt>
                <c:pt idx="613">
                  <c:v>-130501981577.10474</c:v>
                </c:pt>
                <c:pt idx="614">
                  <c:v>-130817595272.76958</c:v>
                </c:pt>
                <c:pt idx="615">
                  <c:v>-131130808244.25893</c:v>
                </c:pt>
                <c:pt idx="616">
                  <c:v>-131441614743.58664</c:v>
                </c:pt>
                <c:pt idx="617">
                  <c:v>-131750009066.92941</c:v>
                </c:pt>
                <c:pt idx="618">
                  <c:v>-132055985554.73148</c:v>
                </c:pt>
                <c:pt idx="619">
                  <c:v>-132359538591.80841</c:v>
                </c:pt>
                <c:pt idx="620">
                  <c:v>-132660662607.45027</c:v>
                </c:pt>
                <c:pt idx="621">
                  <c:v>-132959352075.52374</c:v>
                </c:pt>
                <c:pt idx="622">
                  <c:v>-133255601514.57361</c:v>
                </c:pt>
                <c:pt idx="623">
                  <c:v>-133549405487.92331</c:v>
                </c:pt>
                <c:pt idx="624">
                  <c:v>-133840758603.77473</c:v>
                </c:pt>
                <c:pt idx="625">
                  <c:v>-134129655515.30717</c:v>
                </c:pt>
                <c:pt idx="626">
                  <c:v>-134416090920.77542</c:v>
                </c:pt>
                <c:pt idx="627">
                  <c:v>-134700059563.60707</c:v>
                </c:pt>
                <c:pt idx="628">
                  <c:v>-134981556232.49902</c:v>
                </c:pt>
                <c:pt idx="629">
                  <c:v>-135260575761.51306</c:v>
                </c:pt>
                <c:pt idx="630">
                  <c:v>-135537113030.17072</c:v>
                </c:pt>
                <c:pt idx="631">
                  <c:v>-135811162963.54716</c:v>
                </c:pt>
                <c:pt idx="632">
                  <c:v>-136082720532.36446</c:v>
                </c:pt>
                <c:pt idx="633">
                  <c:v>-136351780753.08371</c:v>
                </c:pt>
                <c:pt idx="634">
                  <c:v>-136618338687.99663</c:v>
                </c:pt>
                <c:pt idx="635">
                  <c:v>-136882389445.31612</c:v>
                </c:pt>
                <c:pt idx="636">
                  <c:v>-137143928179.26604</c:v>
                </c:pt>
                <c:pt idx="637">
                  <c:v>-137402950090.17012</c:v>
                </c:pt>
                <c:pt idx="638">
                  <c:v>-137659450424.5401</c:v>
                </c:pt>
                <c:pt idx="639">
                  <c:v>-137913424475.16287</c:v>
                </c:pt>
                <c:pt idx="640">
                  <c:v>-138164867581.18695</c:v>
                </c:pt>
                <c:pt idx="641">
                  <c:v>-138413775128.20795</c:v>
                </c:pt>
                <c:pt idx="642">
                  <c:v>-138660142548.3533</c:v>
                </c:pt>
                <c:pt idx="643">
                  <c:v>-138903965320.36612</c:v>
                </c:pt>
                <c:pt idx="644">
                  <c:v>-139145238969.68802</c:v>
                </c:pt>
                <c:pt idx="645">
                  <c:v>-139383959068.54144</c:v>
                </c:pt>
                <c:pt idx="646">
                  <c:v>-139620121236.01074</c:v>
                </c:pt>
                <c:pt idx="647">
                  <c:v>-139853721138.12268</c:v>
                </c:pt>
                <c:pt idx="648">
                  <c:v>-140084754487.9259</c:v>
                </c:pt>
                <c:pt idx="649">
                  <c:v>-140313217045.56967</c:v>
                </c:pt>
                <c:pt idx="650">
                  <c:v>-140539104618.38162</c:v>
                </c:pt>
                <c:pt idx="651">
                  <c:v>-140762413060.94473</c:v>
                </c:pt>
                <c:pt idx="652">
                  <c:v>-140983138275.17337</c:v>
                </c:pt>
                <c:pt idx="653">
                  <c:v>-141201276210.38855</c:v>
                </c:pt>
                <c:pt idx="654">
                  <c:v>-141416822863.39224</c:v>
                </c:pt>
                <c:pt idx="655">
                  <c:v>-141629774278.5408</c:v>
                </c:pt>
                <c:pt idx="656">
                  <c:v>-141840126547.81763</c:v>
                </c:pt>
                <c:pt idx="657">
                  <c:v>-142047875810.90485</c:v>
                </c:pt>
                <c:pt idx="658">
                  <c:v>-142253018255.25412</c:v>
                </c:pt>
                <c:pt idx="659">
                  <c:v>-142455550116.15671</c:v>
                </c:pt>
                <c:pt idx="660">
                  <c:v>-142655467676.81247</c:v>
                </c:pt>
                <c:pt idx="661">
                  <c:v>-142852767268.39807</c:v>
                </c:pt>
                <c:pt idx="662">
                  <c:v>-143047445270.1344</c:v>
                </c:pt>
                <c:pt idx="663">
                  <c:v>-143239498109.35294</c:v>
                </c:pt>
                <c:pt idx="664">
                  <c:v>-143428922261.56134</c:v>
                </c:pt>
                <c:pt idx="665">
                  <c:v>-143615714250.50812</c:v>
                </c:pt>
                <c:pt idx="666">
                  <c:v>-143799870648.24646</c:v>
                </c:pt>
                <c:pt idx="667">
                  <c:v>-143981388075.19708</c:v>
                </c:pt>
                <c:pt idx="668">
                  <c:v>-144160263200.2103</c:v>
                </c:pt>
                <c:pt idx="669">
                  <c:v>-144336492740.62717</c:v>
                </c:pt>
                <c:pt idx="670">
                  <c:v>-144510073462.33966</c:v>
                </c:pt>
                <c:pt idx="671">
                  <c:v>-144681002179.85007</c:v>
                </c:pt>
                <c:pt idx="672">
                  <c:v>-144849275756.32947</c:v>
                </c:pt>
                <c:pt idx="673">
                  <c:v>-145014891103.67526</c:v>
                </c:pt>
                <c:pt idx="674">
                  <c:v>-145177845182.56787</c:v>
                </c:pt>
                <c:pt idx="675">
                  <c:v>-145338135002.52646</c:v>
                </c:pt>
                <c:pt idx="676">
                  <c:v>-145495757621.9639</c:v>
                </c:pt>
                <c:pt idx="677">
                  <c:v>-145650710148.24069</c:v>
                </c:pt>
                <c:pt idx="678">
                  <c:v>-145802989737.71805</c:v>
                </c:pt>
                <c:pt idx="679">
                  <c:v>-145952593595.81012</c:v>
                </c:pt>
                <c:pt idx="680">
                  <c:v>-146099518977.03525</c:v>
                </c:pt>
                <c:pt idx="681">
                  <c:v>-146243763185.06635</c:v>
                </c:pt>
                <c:pt idx="682">
                  <c:v>-146385323572.78043</c:v>
                </c:pt>
                <c:pt idx="683">
                  <c:v>-146524197542.30716</c:v>
                </c:pt>
                <c:pt idx="684">
                  <c:v>-146660382545.07648</c:v>
                </c:pt>
                <c:pt idx="685">
                  <c:v>-146793876081.86545</c:v>
                </c:pt>
                <c:pt idx="686">
                  <c:v>-146924675702.84406</c:v>
                </c:pt>
                <c:pt idx="687">
                  <c:v>-147052779007.62027</c:v>
                </c:pt>
                <c:pt idx="688">
                  <c:v>-147178183645.28397</c:v>
                </c:pt>
                <c:pt idx="689">
                  <c:v>-147300887314.45013</c:v>
                </c:pt>
                <c:pt idx="690">
                  <c:v>-147420887763.30112</c:v>
                </c:pt>
                <c:pt idx="691">
                  <c:v>-147538182789.62793</c:v>
                </c:pt>
                <c:pt idx="692">
                  <c:v>-147652770240.8707</c:v>
                </c:pt>
                <c:pt idx="693">
                  <c:v>-147764648014.15805</c:v>
                </c:pt>
                <c:pt idx="694">
                  <c:v>-147873814056.34589</c:v>
                </c:pt>
                <c:pt idx="695">
                  <c:v>-147980266364.0549</c:v>
                </c:pt>
                <c:pt idx="696">
                  <c:v>-148084002983.70743</c:v>
                </c:pt>
                <c:pt idx="697">
                  <c:v>-148185022011.56323</c:v>
                </c:pt>
                <c:pt idx="698">
                  <c:v>-148283321593.75458</c:v>
                </c:pt>
                <c:pt idx="699">
                  <c:v>-148378899926.32007</c:v>
                </c:pt>
                <c:pt idx="700">
                  <c:v>-148471755255.23788</c:v>
                </c:pt>
                <c:pt idx="701">
                  <c:v>-148561885876.45792</c:v>
                </c:pt>
                <c:pt idx="702">
                  <c:v>-148649290135.93304</c:v>
                </c:pt>
                <c:pt idx="703">
                  <c:v>-148733966429.64951</c:v>
                </c:pt>
                <c:pt idx="704">
                  <c:v>-148815913203.65637</c:v>
                </c:pt>
                <c:pt idx="705">
                  <c:v>-148895128954.09393</c:v>
                </c:pt>
                <c:pt idx="706">
                  <c:v>-148971612227.22144</c:v>
                </c:pt>
                <c:pt idx="707">
                  <c:v>-149045361619.4437</c:v>
                </c:pt>
                <c:pt idx="708">
                  <c:v>-149116375777.33688</c:v>
                </c:pt>
                <c:pt idx="709">
                  <c:v>-149184653397.67331</c:v>
                </c:pt>
                <c:pt idx="710">
                  <c:v>-149250193227.4454</c:v>
                </c:pt>
                <c:pt idx="711">
                  <c:v>-149312994063.88867</c:v>
                </c:pt>
                <c:pt idx="712">
                  <c:v>-149373054754.50378</c:v>
                </c:pt>
                <c:pt idx="713">
                  <c:v>-149430374197.07773</c:v>
                </c:pt>
                <c:pt idx="714">
                  <c:v>-149484951339.70404</c:v>
                </c:pt>
                <c:pt idx="715">
                  <c:v>-149536785180.80203</c:v>
                </c:pt>
                <c:pt idx="716">
                  <c:v>-149585874769.13531</c:v>
                </c:pt>
                <c:pt idx="717">
                  <c:v>-149632219203.82916</c:v>
                </c:pt>
                <c:pt idx="718">
                  <c:v>-149675817634.38702</c:v>
                </c:pt>
                <c:pt idx="719">
                  <c:v>-149716669260.70621</c:v>
                </c:pt>
                <c:pt idx="720">
                  <c:v>-149754773333.0925</c:v>
                </c:pt>
                <c:pt idx="721">
                  <c:v>-149790129152.27393</c:v>
                </c:pt>
                <c:pt idx="722">
                  <c:v>-149822736069.41367</c:v>
                </c:pt>
                <c:pt idx="723">
                  <c:v>-149852593486.12186</c:v>
                </c:pt>
                <c:pt idx="724">
                  <c:v>-149879700854.46661</c:v>
                </c:pt>
                <c:pt idx="725">
                  <c:v>-149904057676.9841</c:v>
                </c:pt>
                <c:pt idx="726">
                  <c:v>-149925663506.68765</c:v>
                </c:pt>
                <c:pt idx="727">
                  <c:v>-149944517947.07599</c:v>
                </c:pt>
                <c:pt idx="728">
                  <c:v>-149960620652.14041</c:v>
                </c:pt>
                <c:pt idx="729">
                  <c:v>-149973971326.37128</c:v>
                </c:pt>
                <c:pt idx="730">
                  <c:v>-149984569724.76337</c:v>
                </c:pt>
                <c:pt idx="731">
                  <c:v>-149992415652.82031</c:v>
                </c:pt>
                <c:pt idx="732">
                  <c:v>-149997508966.55829</c:v>
                </c:pt>
                <c:pt idx="733">
                  <c:v>-149999849572.50854</c:v>
                </c:pt>
                <c:pt idx="734">
                  <c:v>-149999437427.71921</c:v>
                </c:pt>
                <c:pt idx="735">
                  <c:v>-149996272539.75604</c:v>
                </c:pt>
                <c:pt idx="736">
                  <c:v>-149990354966.70227</c:v>
                </c:pt>
                <c:pt idx="737">
                  <c:v>-149981684817.15753</c:v>
                </c:pt>
                <c:pt idx="738">
                  <c:v>-149970262250.23593</c:v>
                </c:pt>
                <c:pt idx="739">
                  <c:v>-149956087475.56308</c:v>
                </c:pt>
                <c:pt idx="740">
                  <c:v>-149939160753.27222</c:v>
                </c:pt>
                <c:pt idx="741">
                  <c:v>-149919482393.99948</c:v>
                </c:pt>
                <c:pt idx="742">
                  <c:v>-149897052758.87823</c:v>
                </c:pt>
                <c:pt idx="743">
                  <c:v>-149871872259.53235</c:v>
                </c:pt>
                <c:pt idx="744">
                  <c:v>-149843941358.06876</c:v>
                </c:pt>
                <c:pt idx="745">
                  <c:v>-149813260567.06888</c:v>
                </c:pt>
                <c:pt idx="746">
                  <c:v>-149779830449.57925</c:v>
                </c:pt>
                <c:pt idx="747">
                  <c:v>-149743651619.1012</c:v>
                </c:pt>
                <c:pt idx="748">
                  <c:v>-149704724739.57959</c:v>
                </c:pt>
                <c:pt idx="749">
                  <c:v>-149663050525.39063</c:v>
                </c:pt>
                <c:pt idx="750">
                  <c:v>-149618629741.32877</c:v>
                </c:pt>
                <c:pt idx="751">
                  <c:v>-149571463202.59262</c:v>
                </c:pt>
                <c:pt idx="752">
                  <c:v>-149521551774.77005</c:v>
                </c:pt>
                <c:pt idx="753">
                  <c:v>-149468896373.8223</c:v>
                </c:pt>
                <c:pt idx="754">
                  <c:v>-149413497966.06708</c:v>
                </c:pt>
                <c:pt idx="755">
                  <c:v>-149355357568.16101</c:v>
                </c:pt>
                <c:pt idx="756">
                  <c:v>-149294476247.08078</c:v>
                </c:pt>
                <c:pt idx="757">
                  <c:v>-149230855120.10367</c:v>
                </c:pt>
                <c:pt idx="758">
                  <c:v>-149164495354.78705</c:v>
                </c:pt>
                <c:pt idx="759">
                  <c:v>-149095398168.9469</c:v>
                </c:pt>
                <c:pt idx="760">
                  <c:v>-149023564830.6355</c:v>
                </c:pt>
                <c:pt idx="761">
                  <c:v>-148948996658.11813</c:v>
                </c:pt>
                <c:pt idx="762">
                  <c:v>-148871695019.84897</c:v>
                </c:pt>
                <c:pt idx="763">
                  <c:v>-148791661334.4458</c:v>
                </c:pt>
                <c:pt idx="764">
                  <c:v>-148708897070.66415</c:v>
                </c:pt>
                <c:pt idx="765">
                  <c:v>-148623403747.37027</c:v>
                </c:pt>
                <c:pt idx="766">
                  <c:v>-148535182933.51321</c:v>
                </c:pt>
                <c:pt idx="767">
                  <c:v>-148444236248.09616</c:v>
                </c:pt>
                <c:pt idx="768">
                  <c:v>-148350565360.14658</c:v>
                </c:pt>
                <c:pt idx="769">
                  <c:v>-148254171988.68567</c:v>
                </c:pt>
                <c:pt idx="770">
                  <c:v>-148155057902.69681</c:v>
                </c:pt>
                <c:pt idx="771">
                  <c:v>-148053224921.09308</c:v>
                </c:pt>
                <c:pt idx="772">
                  <c:v>-147948674912.68387</c:v>
                </c:pt>
                <c:pt idx="773">
                  <c:v>-147841409796.14059</c:v>
                </c:pt>
                <c:pt idx="774">
                  <c:v>-147731431539.96152</c:v>
                </c:pt>
                <c:pt idx="775">
                  <c:v>-147618742162.43558</c:v>
                </c:pt>
                <c:pt idx="776">
                  <c:v>-147503343731.60538</c:v>
                </c:pt>
                <c:pt idx="777">
                  <c:v>-147385238365.22919</c:v>
                </c:pt>
                <c:pt idx="778">
                  <c:v>-147264428230.74216</c:v>
                </c:pt>
                <c:pt idx="779">
                  <c:v>-147140915545.21643</c:v>
                </c:pt>
                <c:pt idx="780">
                  <c:v>-147014702575.32059</c:v>
                </c:pt>
                <c:pt idx="781">
                  <c:v>-146885791637.27798</c:v>
                </c:pt>
                <c:pt idx="782">
                  <c:v>-146754185096.82419</c:v>
                </c:pt>
                <c:pt idx="783">
                  <c:v>-146619885369.16367</c:v>
                </c:pt>
                <c:pt idx="784">
                  <c:v>-146482894918.92542</c:v>
                </c:pt>
                <c:pt idx="785">
                  <c:v>-146343216260.11771</c:v>
                </c:pt>
                <c:pt idx="786">
                  <c:v>-146200851956.08197</c:v>
                </c:pt>
                <c:pt idx="787">
                  <c:v>-146055804619.4458</c:v>
                </c:pt>
                <c:pt idx="788">
                  <c:v>-145908076912.07492</c:v>
                </c:pt>
                <c:pt idx="789">
                  <c:v>-145757671545.02441</c:v>
                </c:pt>
                <c:pt idx="790">
                  <c:v>-145604591278.48889</c:v>
                </c:pt>
                <c:pt idx="791">
                  <c:v>-145448838921.75195</c:v>
                </c:pt>
                <c:pt idx="792">
                  <c:v>-145290417333.13449</c:v>
                </c:pt>
                <c:pt idx="793">
                  <c:v>-145129329419.94235</c:v>
                </c:pt>
                <c:pt idx="794">
                  <c:v>-144965578138.4129</c:v>
                </c:pt>
                <c:pt idx="795">
                  <c:v>-144799166493.66083</c:v>
                </c:pt>
                <c:pt idx="796">
                  <c:v>-144630097539.62296</c:v>
                </c:pt>
                <c:pt idx="797">
                  <c:v>-144458374379.00226</c:v>
                </c:pt>
                <c:pt idx="798">
                  <c:v>-144284000163.21082</c:v>
                </c:pt>
                <c:pt idx="799">
                  <c:v>-144106978092.3121</c:v>
                </c:pt>
                <c:pt idx="800">
                  <c:v>-143927311414.96216</c:v>
                </c:pt>
                <c:pt idx="801">
                  <c:v>-143745003428.35001</c:v>
                </c:pt>
                <c:pt idx="802">
                  <c:v>-143560057478.13718</c:v>
                </c:pt>
                <c:pt idx="803">
                  <c:v>-143372476958.39627</c:v>
                </c:pt>
                <c:pt idx="804">
                  <c:v>-143182265311.54871</c:v>
                </c:pt>
                <c:pt idx="805">
                  <c:v>-142989426028.30145</c:v>
                </c:pt>
                <c:pt idx="806">
                  <c:v>-142793962647.5831</c:v>
                </c:pt>
                <c:pt idx="807">
                  <c:v>-142595878756.47885</c:v>
                </c:pt>
                <c:pt idx="808">
                  <c:v>-142395177990.16464</c:v>
                </c:pt>
                <c:pt idx="809">
                  <c:v>-142191864031.84055</c:v>
                </c:pt>
                <c:pt idx="810">
                  <c:v>-141985940612.66306</c:v>
                </c:pt>
                <c:pt idx="811">
                  <c:v>-141777411511.6767</c:v>
                </c:pt>
                <c:pt idx="812">
                  <c:v>-141566280555.74466</c:v>
                </c:pt>
                <c:pt idx="813">
                  <c:v>-141352551619.47855</c:v>
                </c:pt>
                <c:pt idx="814">
                  <c:v>-141136228625.1673</c:v>
                </c:pt>
                <c:pt idx="815">
                  <c:v>-140917315542.70514</c:v>
                </c:pt>
                <c:pt idx="816">
                  <c:v>-140695816389.51886</c:v>
                </c:pt>
                <c:pt idx="817">
                  <c:v>-140471735230.49393</c:v>
                </c:pt>
                <c:pt idx="818">
                  <c:v>-140245076177.89999</c:v>
                </c:pt>
                <c:pt idx="819">
                  <c:v>-140015843391.31543</c:v>
                </c:pt>
                <c:pt idx="820">
                  <c:v>-139784041077.55096</c:v>
                </c:pt>
                <c:pt idx="821">
                  <c:v>-139549673490.57242</c:v>
                </c:pt>
                <c:pt idx="822">
                  <c:v>-139312744931.42276</c:v>
                </c:pt>
                <c:pt idx="823">
                  <c:v>-139073259748.1431</c:v>
                </c:pt>
                <c:pt idx="824">
                  <c:v>-138831222335.6929</c:v>
                </c:pt>
                <c:pt idx="825">
                  <c:v>-138586637135.86935</c:v>
                </c:pt>
                <c:pt idx="826">
                  <c:v>-138339508637.2258</c:v>
                </c:pt>
                <c:pt idx="827">
                  <c:v>-138089841374.98944</c:v>
                </c:pt>
                <c:pt idx="828">
                  <c:v>-137837639930.97803</c:v>
                </c:pt>
                <c:pt idx="829">
                  <c:v>-137582908933.51587</c:v>
                </c:pt>
                <c:pt idx="830">
                  <c:v>-137325653057.34879</c:v>
                </c:pt>
                <c:pt idx="831">
                  <c:v>-137065877023.55841</c:v>
                </c:pt>
                <c:pt idx="832">
                  <c:v>-136803585599.47549</c:v>
                </c:pt>
                <c:pt idx="833">
                  <c:v>-136538783598.59247</c:v>
                </c:pt>
                <c:pt idx="834">
                  <c:v>-136271475880.47505</c:v>
                </c:pt>
                <c:pt idx="835">
                  <c:v>-136001667350.6731</c:v>
                </c:pt>
                <c:pt idx="836">
                  <c:v>-135729362960.63058</c:v>
                </c:pt>
                <c:pt idx="837">
                  <c:v>-135454567707.59471</c:v>
                </c:pt>
                <c:pt idx="838">
                  <c:v>-135177286634.52422</c:v>
                </c:pt>
                <c:pt idx="839">
                  <c:v>-134897524829.99681</c:v>
                </c:pt>
                <c:pt idx="840">
                  <c:v>-134615287428.11583</c:v>
                </c:pt>
                <c:pt idx="841">
                  <c:v>-134330579608.41597</c:v>
                </c:pt>
                <c:pt idx="842">
                  <c:v>-134043406595.76828</c:v>
                </c:pt>
                <c:pt idx="843">
                  <c:v>-133753773660.28421</c:v>
                </c:pt>
                <c:pt idx="844">
                  <c:v>-133461686117.21898</c:v>
                </c:pt>
                <c:pt idx="845">
                  <c:v>-133167149326.87396</c:v>
                </c:pt>
                <c:pt idx="846">
                  <c:v>-132870168694.49835</c:v>
                </c:pt>
                <c:pt idx="847">
                  <c:v>-132570749670.18997</c:v>
                </c:pt>
                <c:pt idx="848">
                  <c:v>-132268897748.79523</c:v>
                </c:pt>
                <c:pt idx="849">
                  <c:v>-131964618469.80827</c:v>
                </c:pt>
                <c:pt idx="850">
                  <c:v>-131657917417.26939</c:v>
                </c:pt>
                <c:pt idx="851">
                  <c:v>-131348800219.66248</c:v>
                </c:pt>
                <c:pt idx="852">
                  <c:v>-131037272549.81174</c:v>
                </c:pt>
                <c:pt idx="853">
                  <c:v>-130723340124.77762</c:v>
                </c:pt>
                <c:pt idx="854">
                  <c:v>-130407008705.75186</c:v>
                </c:pt>
                <c:pt idx="855">
                  <c:v>-130088284097.95181</c:v>
                </c:pt>
                <c:pt idx="856">
                  <c:v>-129767172150.51382</c:v>
                </c:pt>
                <c:pt idx="857">
                  <c:v>-129443678756.38599</c:v>
                </c:pt>
                <c:pt idx="858">
                  <c:v>-129117809852.21991</c:v>
                </c:pt>
                <c:pt idx="859">
                  <c:v>-128789571418.26184</c:v>
                </c:pt>
                <c:pt idx="860">
                  <c:v>-128458969478.24287</c:v>
                </c:pt>
                <c:pt idx="861">
                  <c:v>-128126010099.26842</c:v>
                </c:pt>
                <c:pt idx="862">
                  <c:v>-127790699391.70685</c:v>
                </c:pt>
                <c:pt idx="863">
                  <c:v>-127453043509.07739</c:v>
                </c:pt>
                <c:pt idx="864">
                  <c:v>-127113048647.93718</c:v>
                </c:pt>
                <c:pt idx="865">
                  <c:v>-126770721047.76753</c:v>
                </c:pt>
                <c:pt idx="866">
                  <c:v>-126426066990.85947</c:v>
                </c:pt>
                <c:pt idx="867">
                  <c:v>-126079092802.19836</c:v>
                </c:pt>
                <c:pt idx="868">
                  <c:v>-125729804849.34798</c:v>
                </c:pt>
                <c:pt idx="869">
                  <c:v>-125378209542.33348</c:v>
                </c:pt>
                <c:pt idx="870">
                  <c:v>-125024313333.5239</c:v>
                </c:pt>
                <c:pt idx="871">
                  <c:v>-124668122717.51367</c:v>
                </c:pt>
                <c:pt idx="872">
                  <c:v>-124309644231.00349</c:v>
                </c:pt>
                <c:pt idx="873">
                  <c:v>-123948884452.6803</c:v>
                </c:pt>
                <c:pt idx="874">
                  <c:v>-123585850003.09659</c:v>
                </c:pt>
                <c:pt idx="875">
                  <c:v>-123220547544.54889</c:v>
                </c:pt>
                <c:pt idx="876">
                  <c:v>-122852983780.95552</c:v>
                </c:pt>
                <c:pt idx="877">
                  <c:v>-122483165457.73355</c:v>
                </c:pt>
                <c:pt idx="878">
                  <c:v>-122111099361.67502</c:v>
                </c:pt>
                <c:pt idx="879">
                  <c:v>-121736792320.82236</c:v>
                </c:pt>
                <c:pt idx="880">
                  <c:v>-121360251204.34311</c:v>
                </c:pt>
                <c:pt idx="881">
                  <c:v>-120981482922.40388</c:v>
                </c:pt>
                <c:pt idx="882">
                  <c:v>-120600494426.0435</c:v>
                </c:pt>
                <c:pt idx="883">
                  <c:v>-120217292707.04546</c:v>
                </c:pt>
                <c:pt idx="884">
                  <c:v>-119831884797.8096</c:v>
                </c:pt>
                <c:pt idx="885">
                  <c:v>-119444277771.22308</c:v>
                </c:pt>
                <c:pt idx="886">
                  <c:v>-119054478740.53058</c:v>
                </c:pt>
                <c:pt idx="887">
                  <c:v>-118662494859.20369</c:v>
                </c:pt>
                <c:pt idx="888">
                  <c:v>-118268333320.80972</c:v>
                </c:pt>
                <c:pt idx="889">
                  <c:v>-117872001358.87965</c:v>
                </c:pt>
                <c:pt idx="890">
                  <c:v>-117473506246.77536</c:v>
                </c:pt>
                <c:pt idx="891">
                  <c:v>-117072855297.55618</c:v>
                </c:pt>
                <c:pt idx="892">
                  <c:v>-116670055863.8447</c:v>
                </c:pt>
                <c:pt idx="893">
                  <c:v>-116265115337.69177</c:v>
                </c:pt>
                <c:pt idx="894">
                  <c:v>-115858041150.44093</c:v>
                </c:pt>
                <c:pt idx="895">
                  <c:v>-115448840772.59196</c:v>
                </c:pt>
                <c:pt idx="896">
                  <c:v>-115037521713.66382</c:v>
                </c:pt>
                <c:pt idx="897">
                  <c:v>-114624091522.05682</c:v>
                </c:pt>
                <c:pt idx="898">
                  <c:v>-114208557784.91412</c:v>
                </c:pt>
                <c:pt idx="899">
                  <c:v>-113790928127.98247</c:v>
                </c:pt>
                <c:pt idx="900">
                  <c:v>-113371210215.47226</c:v>
                </c:pt>
                <c:pt idx="901">
                  <c:v>-112949411749.9169</c:v>
                </c:pt>
                <c:pt idx="902">
                  <c:v>-112525540472.03145</c:v>
                </c:pt>
                <c:pt idx="903">
                  <c:v>-112099604160.57053</c:v>
                </c:pt>
                <c:pt idx="904">
                  <c:v>-111671610632.18561</c:v>
                </c:pt>
                <c:pt idx="905">
                  <c:v>-111241567741.28156</c:v>
                </c:pt>
                <c:pt idx="906">
                  <c:v>-110809483379.87247</c:v>
                </c:pt>
                <c:pt idx="907">
                  <c:v>-110375365477.43687</c:v>
                </c:pt>
                <c:pt idx="908">
                  <c:v>-109939222000.7722</c:v>
                </c:pt>
                <c:pt idx="909">
                  <c:v>-109501060953.84854</c:v>
                </c:pt>
                <c:pt idx="910">
                  <c:v>-109060890377.6618</c:v>
                </c:pt>
                <c:pt idx="911">
                  <c:v>-108618718350.08615</c:v>
                </c:pt>
                <c:pt idx="912">
                  <c:v>-108174552985.72572</c:v>
                </c:pt>
                <c:pt idx="913">
                  <c:v>-107728402435.76575</c:v>
                </c:pt>
                <c:pt idx="914">
                  <c:v>-107280274887.82294</c:v>
                </c:pt>
                <c:pt idx="915">
                  <c:v>-106830178565.79524</c:v>
                </c:pt>
                <c:pt idx="916">
                  <c:v>-106378121729.71092</c:v>
                </c:pt>
                <c:pt idx="917">
                  <c:v>-105924112675.57698</c:v>
                </c:pt>
                <c:pt idx="918">
                  <c:v>-105468159735.22687</c:v>
                </c:pt>
                <c:pt idx="919">
                  <c:v>-105010271276.16765</c:v>
                </c:pt>
                <c:pt idx="920">
                  <c:v>-104550455701.42638</c:v>
                </c:pt>
                <c:pt idx="921">
                  <c:v>-104088721449.39592</c:v>
                </c:pt>
                <c:pt idx="922">
                  <c:v>-103625076993.68011</c:v>
                </c:pt>
                <c:pt idx="923">
                  <c:v>-103159530842.93825</c:v>
                </c:pt>
                <c:pt idx="924">
                  <c:v>-102692091540.72887</c:v>
                </c:pt>
                <c:pt idx="925">
                  <c:v>-102222767665.35306</c:v>
                </c:pt>
                <c:pt idx="926">
                  <c:v>-101751567829.69699</c:v>
                </c:pt>
                <c:pt idx="927">
                  <c:v>-101278500681.07384</c:v>
                </c:pt>
                <c:pt idx="928">
                  <c:v>-100803574901.06511</c:v>
                </c:pt>
                <c:pt idx="929">
                  <c:v>-100326799205.36133</c:v>
                </c:pt>
                <c:pt idx="930">
                  <c:v>-99848182343.602066</c:v>
                </c:pt>
                <c:pt idx="931">
                  <c:v>-99367733099.215393</c:v>
                </c:pt>
                <c:pt idx="932">
                  <c:v>-98885460289.256668</c:v>
                </c:pt>
                <c:pt idx="933">
                  <c:v>-98401372764.24675</c:v>
                </c:pt>
                <c:pt idx="934">
                  <c:v>-97915479408.009552</c:v>
                </c:pt>
                <c:pt idx="935">
                  <c:v>-97427789137.509033</c:v>
                </c:pt>
                <c:pt idx="936">
                  <c:v>-96938310902.685532</c:v>
                </c:pt>
                <c:pt idx="937">
                  <c:v>-96447053686.29155</c:v>
                </c:pt>
                <c:pt idx="938">
                  <c:v>-95954026503.726883</c:v>
                </c:pt>
                <c:pt idx="939">
                  <c:v>-95459238402.873169</c:v>
                </c:pt>
                <c:pt idx="940">
                  <c:v>-94962698463.927856</c:v>
                </c:pt>
                <c:pt idx="941">
                  <c:v>-94464415799.237564</c:v>
                </c:pt>
                <c:pt idx="942">
                  <c:v>-93964399553.130844</c:v>
                </c:pt>
                <c:pt idx="943">
                  <c:v>-93462658901.750397</c:v>
                </c:pt>
                <c:pt idx="944">
                  <c:v>-92959203052.884628</c:v>
                </c:pt>
                <c:pt idx="945">
                  <c:v>-92454041245.798721</c:v>
                </c:pt>
                <c:pt idx="946">
                  <c:v>-91947182751.065033</c:v>
                </c:pt>
                <c:pt idx="947">
                  <c:v>-91438636870.393005</c:v>
                </c:pt>
                <c:pt idx="948">
                  <c:v>-90928412936.45842</c:v>
                </c:pt>
                <c:pt idx="949">
                  <c:v>-90416520312.732178</c:v>
                </c:pt>
                <c:pt idx="950">
                  <c:v>-89902968393.308411</c:v>
                </c:pt>
                <c:pt idx="951">
                  <c:v>-89387766602.732132</c:v>
                </c:pt>
                <c:pt idx="952">
                  <c:v>-88870924395.826248</c:v>
                </c:pt>
                <c:pt idx="953">
                  <c:v>-88352451257.518051</c:v>
                </c:pt>
                <c:pt idx="954">
                  <c:v>-87832356702.665176</c:v>
                </c:pt>
                <c:pt idx="955">
                  <c:v>-87310650275.880951</c:v>
                </c:pt>
                <c:pt idx="956">
                  <c:v>-86787341551.359268</c:v>
                </c:pt>
                <c:pt idx="957">
                  <c:v>-86262440132.698883</c:v>
                </c:pt>
                <c:pt idx="958">
                  <c:v>-85735955652.727142</c:v>
                </c:pt>
                <c:pt idx="959">
                  <c:v>-85207897773.323227</c:v>
                </c:pt>
                <c:pt idx="960">
                  <c:v>-84678276185.240845</c:v>
                </c:pt>
                <c:pt idx="961">
                  <c:v>-84147100607.930359</c:v>
                </c:pt>
                <c:pt idx="962">
                  <c:v>-83614380789.360458</c:v>
                </c:pt>
                <c:pt idx="963">
                  <c:v>-83080126505.839249</c:v>
                </c:pt>
                <c:pt idx="964">
                  <c:v>-82544347561.834824</c:v>
                </c:pt>
                <c:pt idx="965">
                  <c:v>-82007053789.795364</c:v>
                </c:pt>
                <c:pt idx="966">
                  <c:v>-81468255049.968704</c:v>
                </c:pt>
                <c:pt idx="967">
                  <c:v>-80927961230.221329</c:v>
                </c:pt>
                <c:pt idx="968">
                  <c:v>-80386182245.856949</c:v>
                </c:pt>
                <c:pt idx="969">
                  <c:v>-79842928039.434555</c:v>
                </c:pt>
                <c:pt idx="970">
                  <c:v>-79298208580.585922</c:v>
                </c:pt>
                <c:pt idx="971">
                  <c:v>-78752033865.832657</c:v>
                </c:pt>
                <c:pt idx="972">
                  <c:v>-78204413918.402771</c:v>
                </c:pt>
                <c:pt idx="973">
                  <c:v>-77655358788.046707</c:v>
                </c:pt>
                <c:pt idx="974">
                  <c:v>-77104878550.852905</c:v>
                </c:pt>
                <c:pt idx="975">
                  <c:v>-76552983309.062927</c:v>
                </c:pt>
                <c:pt idx="976">
                  <c:v>-75999683190.886032</c:v>
                </c:pt>
                <c:pt idx="977">
                  <c:v>-75444988350.313309</c:v>
                </c:pt>
                <c:pt idx="978">
                  <c:v>-74888908966.931335</c:v>
                </c:pt>
                <c:pt idx="979">
                  <c:v>-74331455245.735382</c:v>
                </c:pt>
                <c:pt idx="980">
                  <c:v>-73772637416.942123</c:v>
                </c:pt>
                <c:pt idx="981">
                  <c:v>-73212465735.80188</c:v>
                </c:pt>
                <c:pt idx="982">
                  <c:v>-72650950482.410431</c:v>
                </c:pt>
                <c:pt idx="983">
                  <c:v>-72088101961.52037</c:v>
                </c:pt>
                <c:pt idx="984">
                  <c:v>-71523930502.351974</c:v>
                </c:pt>
                <c:pt idx="985">
                  <c:v>-70958446458.403641</c:v>
                </c:pt>
                <c:pt idx="986">
                  <c:v>-70391660207.261932</c:v>
                </c:pt>
                <c:pt idx="987">
                  <c:v>-69823582150.411057</c:v>
                </c:pt>
                <c:pt idx="988">
                  <c:v>-69254222713.042038</c:v>
                </c:pt>
                <c:pt idx="989">
                  <c:v>-68683592343.861366</c:v>
                </c:pt>
                <c:pt idx="990">
                  <c:v>-68111701514.899269</c:v>
                </c:pt>
                <c:pt idx="991">
                  <c:v>-67538560721.31752</c:v>
                </c:pt>
                <c:pt idx="992">
                  <c:v>-66964180481.216843</c:v>
                </c:pt>
                <c:pt idx="993">
                  <c:v>-66388571335.443863</c:v>
                </c:pt>
                <c:pt idx="994">
                  <c:v>-65811743847.39769</c:v>
                </c:pt>
                <c:pt idx="995">
                  <c:v>-65233708602.836052</c:v>
                </c:pt>
                <c:pt idx="996">
                  <c:v>-64654476209.681038</c:v>
                </c:pt>
                <c:pt idx="997">
                  <c:v>-64074057297.824402</c:v>
                </c:pt>
                <c:pt idx="998">
                  <c:v>-63492462518.932518</c:v>
                </c:pt>
                <c:pt idx="999">
                  <c:v>-62909702546.250877</c:v>
                </c:pt>
                <c:pt idx="1000">
                  <c:v>-62325788074.408234</c:v>
                </c:pt>
                <c:pt idx="1001">
                  <c:v>-61740729819.220329</c:v>
                </c:pt>
                <c:pt idx="1002">
                  <c:v>-61154538517.49324</c:v>
                </c:pt>
                <c:pt idx="1003">
                  <c:v>-60567224926.826347</c:v>
                </c:pt>
                <c:pt idx="1004">
                  <c:v>-59978799825.414902</c:v>
                </c:pt>
                <c:pt idx="1005">
                  <c:v>-59389274011.852249</c:v>
                </c:pt>
                <c:pt idx="1006">
                  <c:v>-58798658304.931641</c:v>
                </c:pt>
                <c:pt idx="1007">
                  <c:v>-58206963543.447685</c:v>
                </c:pt>
                <c:pt idx="1008">
                  <c:v>-57614200585.997452</c:v>
                </c:pt>
                <c:pt idx="1009">
                  <c:v>-57020380310.781197</c:v>
                </c:pt>
                <c:pt idx="1010">
                  <c:v>-56425513615.402718</c:v>
                </c:pt>
                <c:pt idx="1011">
                  <c:v>-55829611416.669373</c:v>
                </c:pt>
                <c:pt idx="1012">
                  <c:v>-55232684650.391739</c:v>
                </c:pt>
                <c:pt idx="1013">
                  <c:v>-54634744271.18293</c:v>
                </c:pt>
                <c:pt idx="1014">
                  <c:v>-54035801252.25753</c:v>
                </c:pt>
                <c:pt idx="1015">
                  <c:v>-53435866585.230255</c:v>
                </c:pt>
                <c:pt idx="1016">
                  <c:v>-52834951279.914215</c:v>
                </c:pt>
                <c:pt idx="1017">
                  <c:v>-52233066364.118866</c:v>
                </c:pt>
                <c:pt idx="1018">
                  <c:v>-51630222883.447647</c:v>
                </c:pt>
                <c:pt idx="1019">
                  <c:v>-51026431901.095261</c:v>
                </c:pt>
                <c:pt idx="1020">
                  <c:v>-50421704497.644638</c:v>
                </c:pt>
                <c:pt idx="1021">
                  <c:v>-49816051770.863617</c:v>
                </c:pt>
                <c:pt idx="1022">
                  <c:v>-49209484835.501251</c:v>
                </c:pt>
                <c:pt idx="1023">
                  <c:v>-48602014823.083862</c:v>
                </c:pt>
                <c:pt idx="1024">
                  <c:v>-47993652881.710724</c:v>
                </c:pt>
                <c:pt idx="1025">
                  <c:v>-47384410175.84951</c:v>
                </c:pt>
                <c:pt idx="1026">
                  <c:v>-46774297886.131393</c:v>
                </c:pt>
                <c:pt idx="1027">
                  <c:v>-46163327209.145859</c:v>
                </c:pt>
                <c:pt idx="1028">
                  <c:v>-45551509357.235222</c:v>
                </c:pt>
                <c:pt idx="1029">
                  <c:v>-44938855558.288887</c:v>
                </c:pt>
                <c:pt idx="1030">
                  <c:v>-44325377055.53727</c:v>
                </c:pt>
                <c:pt idx="1031">
                  <c:v>-43711085107.345482</c:v>
                </c:pt>
                <c:pt idx="1032">
                  <c:v>-43095990987.006721</c:v>
                </c:pt>
                <c:pt idx="1033">
                  <c:v>-42480105982.53537</c:v>
                </c:pt>
                <c:pt idx="1034">
                  <c:v>-41863441396.459862</c:v>
                </c:pt>
                <c:pt idx="1035">
                  <c:v>-41246008545.61525</c:v>
                </c:pt>
                <c:pt idx="1036">
                  <c:v>-40627818760.935524</c:v>
                </c:pt>
                <c:pt idx="1037">
                  <c:v>-40008883387.245682</c:v>
                </c:pt>
                <c:pt idx="1038">
                  <c:v>-39389213783.053513</c:v>
                </c:pt>
                <c:pt idx="1039">
                  <c:v>-38768821320.341164</c:v>
                </c:pt>
                <c:pt idx="1040">
                  <c:v>-38147717384.356438</c:v>
                </c:pt>
                <c:pt idx="1041">
                  <c:v>-37525913373.403854</c:v>
                </c:pt>
                <c:pt idx="1042">
                  <c:v>-36903420698.635483</c:v>
                </c:pt>
                <c:pt idx="1043">
                  <c:v>-36280250783.841515</c:v>
                </c:pt>
                <c:pt idx="1044">
                  <c:v>-35656415065.240631</c:v>
                </c:pt>
                <c:pt idx="1045">
                  <c:v>-35031924991.270111</c:v>
                </c:pt>
                <c:pt idx="1046">
                  <c:v>-34406792022.375755</c:v>
                </c:pt>
                <c:pt idx="1047">
                  <c:v>-33781027630.801544</c:v>
                </c:pt>
                <c:pt idx="1048">
                  <c:v>-33154643300.379124</c:v>
                </c:pt>
                <c:pt idx="1049">
                  <c:v>-32527650526.317043</c:v>
                </c:pt>
                <c:pt idx="1050">
                  <c:v>-31900060814.989811</c:v>
                </c:pt>
                <c:pt idx="1051">
                  <c:v>-31271885683.726723</c:v>
                </c:pt>
                <c:pt idx="1052">
                  <c:v>-30643136660.600502</c:v>
                </c:pt>
                <c:pt idx="1053">
                  <c:v>-30013825284.215744</c:v>
                </c:pt>
                <c:pt idx="1054">
                  <c:v>-29383963103.497162</c:v>
                </c:pt>
                <c:pt idx="1055">
                  <c:v>-28753561677.477642</c:v>
                </c:pt>
                <c:pt idx="1056">
                  <c:v>-28122632575.086117</c:v>
                </c:pt>
                <c:pt idx="1057">
                  <c:v>-27491187374.935257</c:v>
                </c:pt>
                <c:pt idx="1058">
                  <c:v>-26859237665.108986</c:v>
                </c:pt>
                <c:pt idx="1059">
                  <c:v>-26226795042.949814</c:v>
                </c:pt>
                <c:pt idx="1060">
                  <c:v>-25593871114.846008</c:v>
                </c:pt>
                <c:pt idx="1061">
                  <c:v>-24960477496.0186</c:v>
                </c:pt>
                <c:pt idx="1062">
                  <c:v>-24326625810.308228</c:v>
                </c:pt>
                <c:pt idx="1063">
                  <c:v>-23692327689.961811</c:v>
                </c:pt>
                <c:pt idx="1064">
                  <c:v>-23057594775.419086</c:v>
                </c:pt>
                <c:pt idx="1065">
                  <c:v>-22422438715.098984</c:v>
                </c:pt>
                <c:pt idx="1066">
                  <c:v>-21786871165.18586</c:v>
                </c:pt>
                <c:pt idx="1067">
                  <c:v>-21150903789.415585</c:v>
                </c:pt>
                <c:pt idx="1068">
                  <c:v>-20514548258.861492</c:v>
                </c:pt>
                <c:pt idx="1069">
                  <c:v>-19877816251.720203</c:v>
                </c:pt>
                <c:pt idx="1070">
                  <c:v>-19240719453.097298</c:v>
                </c:pt>
                <c:pt idx="1071">
                  <c:v>-18603269554.792889</c:v>
                </c:pt>
                <c:pt idx="1072">
                  <c:v>-17965478255.087048</c:v>
                </c:pt>
                <c:pt idx="1073">
                  <c:v>-17327357258.525124</c:v>
                </c:pt>
                <c:pt idx="1074">
                  <c:v>-16688918275.702948</c:v>
                </c:pt>
                <c:pt idx="1075">
                  <c:v>-16050173023.051922</c:v>
                </c:pt>
                <c:pt idx="1076">
                  <c:v>-15411133222.624004</c:v>
                </c:pt>
                <c:pt idx="1077">
                  <c:v>-14771810601.876589</c:v>
                </c:pt>
                <c:pt idx="1078">
                  <c:v>-14132216893.457285</c:v>
                </c:pt>
                <c:pt idx="1079">
                  <c:v>-13492363834.988605</c:v>
                </c:pt>
                <c:pt idx="1080">
                  <c:v>-12852263168.852564</c:v>
                </c:pt>
                <c:pt idx="1081">
                  <c:v>-12211926641.975178</c:v>
                </c:pt>
                <c:pt idx="1082">
                  <c:v>-11571366005.610893</c:v>
                </c:pt>
                <c:pt idx="1083">
                  <c:v>-10930593015.126934</c:v>
                </c:pt>
                <c:pt idx="1084">
                  <c:v>-10289619429.787567</c:v>
                </c:pt>
                <c:pt idx="1085">
                  <c:v>-9648457012.5383015</c:v>
                </c:pt>
                <c:pt idx="1086">
                  <c:v>-9007117529.7900162</c:v>
                </c:pt>
                <c:pt idx="1087">
                  <c:v>-8365612751.2030287</c:v>
                </c:pt>
                <c:pt idx="1088">
                  <c:v>-7723954449.4711037</c:v>
                </c:pt>
                <c:pt idx="1089">
                  <c:v>-7082154400.105402</c:v>
                </c:pt>
                <c:pt idx="1090">
                  <c:v>-6440224381.2183809</c:v>
                </c:pt>
                <c:pt idx="1091">
                  <c:v>-5798176173.3076458</c:v>
                </c:pt>
                <c:pt idx="1092">
                  <c:v>-5156021559.0397577</c:v>
                </c:pt>
                <c:pt idx="1093">
                  <c:v>-4513772323.0340023</c:v>
                </c:pt>
                <c:pt idx="1094">
                  <c:v>-3871440251.646122</c:v>
                </c:pt>
                <c:pt idx="1095">
                  <c:v>-3229037132.752017</c:v>
                </c:pt>
                <c:pt idx="1096">
                  <c:v>-2586574755.5314178</c:v>
                </c:pt>
                <c:pt idx="1097">
                  <c:v>-1944064910.2515335</c:v>
                </c:pt>
                <c:pt idx="1098">
                  <c:v>-1301519388.0506809</c:v>
                </c:pt>
                <c:pt idx="1099">
                  <c:v>-658949980.72189713</c:v>
                </c:pt>
                <c:pt idx="1100">
                  <c:v>-16368480.496540904</c:v>
                </c:pt>
                <c:pt idx="1101">
                  <c:v>626213320.17211545</c:v>
                </c:pt>
                <c:pt idx="1102">
                  <c:v>1268783628.8252966</c:v>
                </c:pt>
                <c:pt idx="1103">
                  <c:v>1911330653.2151365</c:v>
                </c:pt>
                <c:pt idx="1104">
                  <c:v>2553842601.5210848</c:v>
                </c:pt>
                <c:pt idx="1105">
                  <c:v>3196307682.5663075</c:v>
                </c:pt>
                <c:pt idx="1106">
                  <c:v>3838714106.0340748</c:v>
                </c:pt>
                <c:pt idx="1107">
                  <c:v>4481050082.6841326</c:v>
                </c:pt>
                <c:pt idx="1108">
                  <c:v>5123303824.5690556</c:v>
                </c:pt>
                <c:pt idx="1109">
                  <c:v>5765463545.250576</c:v>
                </c:pt>
                <c:pt idx="1110">
                  <c:v>6407517460.0158825</c:v>
                </c:pt>
                <c:pt idx="1111">
                  <c:v>7049453786.0938931</c:v>
                </c:pt>
                <c:pt idx="1112">
                  <c:v>7691260742.8714848</c:v>
                </c:pt>
                <c:pt idx="1113">
                  <c:v>8332926552.1096907</c:v>
                </c:pt>
                <c:pt idx="1114">
                  <c:v>8974439438.1598492</c:v>
                </c:pt>
                <c:pt idx="1115">
                  <c:v>9615787628.1797066</c:v>
                </c:pt>
                <c:pt idx="1116">
                  <c:v>10256959352.34947</c:v>
                </c:pt>
                <c:pt idx="1117">
                  <c:v>10897942844.087803</c:v>
                </c:pt>
                <c:pt idx="1118">
                  <c:v>11538726340.267757</c:v>
                </c:pt>
                <c:pt idx="1119">
                  <c:v>12179298081.432655</c:v>
                </c:pt>
                <c:pt idx="1120">
                  <c:v>12819646312.011889</c:v>
                </c:pt>
                <c:pt idx="1121">
                  <c:v>13459759280.536654</c:v>
                </c:pt>
                <c:pt idx="1122">
                  <c:v>14099625239.855612</c:v>
                </c:pt>
                <c:pt idx="1123">
                  <c:v>14739232447.35047</c:v>
                </c:pt>
                <c:pt idx="1124">
                  <c:v>15378569165.151478</c:v>
                </c:pt>
                <c:pt idx="1125">
                  <c:v>16017623660.352835</c:v>
                </c:pt>
                <c:pt idx="1126">
                  <c:v>16656384205.228008</c:v>
                </c:pt>
                <c:pt idx="1127">
                  <c:v>17294839077.444962</c:v>
                </c:pt>
                <c:pt idx="1128">
                  <c:v>17932976560.281277</c:v>
                </c:pt>
                <c:pt idx="1129">
                  <c:v>18570784942.839172</c:v>
                </c:pt>
                <c:pt idx="1130">
                  <c:v>19208252520.260422</c:v>
                </c:pt>
                <c:pt idx="1131">
                  <c:v>19845367593.941158</c:v>
                </c:pt>
                <c:pt idx="1132">
                  <c:v>20482118471.746559</c:v>
                </c:pt>
                <c:pt idx="1133">
                  <c:v>21118493468.225418</c:v>
                </c:pt>
                <c:pt idx="1134">
                  <c:v>21754480904.824596</c:v>
                </c:pt>
                <c:pt idx="1135">
                  <c:v>22390069110.103336</c:v>
                </c:pt>
                <c:pt idx="1136">
                  <c:v>23025246419.947464</c:v>
                </c:pt>
                <c:pt idx="1137">
                  <c:v>23660001177.783428</c:v>
                </c:pt>
                <c:pt idx="1138">
                  <c:v>24294321734.792236</c:v>
                </c:pt>
                <c:pt idx="1139">
                  <c:v>24928196450.123219</c:v>
                </c:pt>
                <c:pt idx="1140">
                  <c:v>25561613691.107658</c:v>
                </c:pt>
                <c:pt idx="1141">
                  <c:v>26194561833.472275</c:v>
                </c:pt>
                <c:pt idx="1142">
                  <c:v>26827029261.552544</c:v>
                </c:pt>
                <c:pt idx="1143">
                  <c:v>27459004368.505867</c:v>
                </c:pt>
                <c:pt idx="1144">
                  <c:v>28090475556.524574</c:v>
                </c:pt>
                <c:pt idx="1145">
                  <c:v>28721431237.048771</c:v>
                </c:pt>
                <c:pt idx="1146">
                  <c:v>29351859830.978996</c:v>
                </c:pt>
                <c:pt idx="1147">
                  <c:v>29981749768.888729</c:v>
                </c:pt>
                <c:pt idx="1148">
                  <c:v>30611089491.236698</c:v>
                </c:pt>
                <c:pt idx="1149">
                  <c:v>31239867448.579025</c:v>
                </c:pt>
                <c:pt idx="1150">
                  <c:v>31868072101.781174</c:v>
                </c:pt>
                <c:pt idx="1151">
                  <c:v>32495691922.229713</c:v>
                </c:pt>
                <c:pt idx="1152">
                  <c:v>33122715392.043884</c:v>
                </c:pt>
                <c:pt idx="1153">
                  <c:v>33749131004.286976</c:v>
                </c:pt>
                <c:pt idx="1154">
                  <c:v>34374927263.17749</c:v>
                </c:pt>
                <c:pt idx="1155">
                  <c:v>35000092684.300125</c:v>
                </c:pt>
                <c:pt idx="1156">
                  <c:v>35624615794.816521</c:v>
                </c:pt>
                <c:pt idx="1157">
                  <c:v>36248485133.675797</c:v>
                </c:pt>
                <c:pt idx="1158">
                  <c:v>36871689251.824898</c:v>
                </c:pt>
                <c:pt idx="1159">
                  <c:v>37494216712.418694</c:v>
                </c:pt>
                <c:pt idx="1160">
                  <c:v>38116056091.029869</c:v>
                </c:pt>
                <c:pt idx="1161">
                  <c:v>38737195975.858589</c:v>
                </c:pt>
                <c:pt idx="1162">
                  <c:v>39357624967.941895</c:v>
                </c:pt>
                <c:pt idx="1163">
                  <c:v>39977331681.362938</c:v>
                </c:pt>
                <c:pt idx="1164">
                  <c:v>40596304743.459885</c:v>
                </c:pt>
                <c:pt idx="1165">
                  <c:v>41214532795.03466</c:v>
                </c:pt>
                <c:pt idx="1166">
                  <c:v>41832004490.561394</c:v>
                </c:pt>
                <c:pt idx="1167">
                  <c:v>42448708498.39463</c:v>
                </c:pt>
                <c:pt idx="1168">
                  <c:v>43064633500.977272</c:v>
                </c:pt>
                <c:pt idx="1169">
                  <c:v>43679768195.048302</c:v>
                </c:pt>
                <c:pt idx="1170">
                  <c:v>44294101291.850197</c:v>
                </c:pt>
                <c:pt idx="1171">
                  <c:v>44907621517.33609</c:v>
                </c:pt>
                <c:pt idx="1172">
                  <c:v>45520317612.376701</c:v>
                </c:pt>
                <c:pt idx="1173">
                  <c:v>46132178332.966919</c:v>
                </c:pt>
                <c:pt idx="1174">
                  <c:v>46743192450.432175</c:v>
                </c:pt>
                <c:pt idx="1175">
                  <c:v>47353348751.634499</c:v>
                </c:pt>
                <c:pt idx="1176">
                  <c:v>47962636039.178299</c:v>
                </c:pt>
                <c:pt idx="1177">
                  <c:v>48571043131.61586</c:v>
                </c:pt>
                <c:pt idx="1178">
                  <c:v>49178558863.652527</c:v>
                </c:pt>
                <c:pt idx="1179">
                  <c:v>49785172086.351631</c:v>
                </c:pt>
                <c:pt idx="1180">
                  <c:v>50390871667.339058</c:v>
                </c:pt>
                <c:pt idx="1181">
                  <c:v>50995646491.007576</c:v>
                </c:pt>
                <c:pt idx="1182">
                  <c:v>51599485458.72081</c:v>
                </c:pt>
                <c:pt idx="1183">
                  <c:v>52202377489.016922</c:v>
                </c:pt>
                <c:pt idx="1184">
                  <c:v>52804311517.811981</c:v>
                </c:pt>
                <c:pt idx="1185">
                  <c:v>53405276498.603004</c:v>
                </c:pt>
                <c:pt idx="1186">
                  <c:v>54005261402.670677</c:v>
                </c:pt>
                <c:pt idx="1187">
                  <c:v>54604255219.281738</c:v>
                </c:pt>
                <c:pt idx="1188">
                  <c:v>55202246955.891068</c:v>
                </c:pt>
                <c:pt idx="1189">
                  <c:v>55799225638.343407</c:v>
                </c:pt>
                <c:pt idx="1190">
                  <c:v>56395180311.074753</c:v>
                </c:pt>
                <c:pt idx="1191">
                  <c:v>56990100037.313408</c:v>
                </c:pt>
                <c:pt idx="1192">
                  <c:v>57583973899.280693</c:v>
                </c:pt>
                <c:pt idx="1193">
                  <c:v>58176790998.391304</c:v>
                </c:pt>
                <c:pt idx="1194">
                  <c:v>58768540455.453316</c:v>
                </c:pt>
                <c:pt idx="1195">
                  <c:v>59359211410.867851</c:v>
                </c:pt>
                <c:pt idx="1196">
                  <c:v>59948793024.828354</c:v>
                </c:pt>
                <c:pt idx="1197">
                  <c:v>60537274477.519516</c:v>
                </c:pt>
                <c:pt idx="1198">
                  <c:v>61124644969.315857</c:v>
                </c:pt>
                <c:pt idx="1199">
                  <c:v>61710893720.979904</c:v>
                </c:pt>
                <c:pt idx="1200">
                  <c:v>62296009973.860001</c:v>
                </c:pt>
                <c:pt idx="1201">
                  <c:v>62879982990.087769</c:v>
                </c:pt>
                <c:pt idx="1202">
                  <c:v>63462802052.775146</c:v>
                </c:pt>
                <c:pt idx="1203">
                  <c:v>64044456466.211067</c:v>
                </c:pt>
                <c:pt idx="1204">
                  <c:v>64624935556.057739</c:v>
                </c:pt>
                <c:pt idx="1205">
                  <c:v>65204228669.546555</c:v>
                </c:pt>
                <c:pt idx="1206">
                  <c:v>65782325175.673569</c:v>
                </c:pt>
                <c:pt idx="1207">
                  <c:v>66359214465.3946</c:v>
                </c:pt>
                <c:pt idx="1208">
                  <c:v>66934885951.819931</c:v>
                </c:pt>
                <c:pt idx="1209">
                  <c:v>67509329070.408585</c:v>
                </c:pt>
                <c:pt idx="1210">
                  <c:v>68082533279.162209</c:v>
                </c:pt>
                <c:pt idx="1211">
                  <c:v>68654488058.818535</c:v>
                </c:pt>
                <c:pt idx="1212">
                  <c:v>69225182913.044434</c:v>
                </c:pt>
                <c:pt idx="1213">
                  <c:v>69794607368.628525</c:v>
                </c:pt>
                <c:pt idx="1214">
                  <c:v>70362750975.673401</c:v>
                </c:pt>
                <c:pt idx="1215">
                  <c:v>70929603307.787369</c:v>
                </c:pt>
                <c:pt idx="1216">
                  <c:v>71495153962.275833</c:v>
                </c:pt>
                <c:pt idx="1217">
                  <c:v>72059392560.332153</c:v>
                </c:pt>
                <c:pt idx="1218">
                  <c:v>72622308747.228149</c:v>
                </c:pt>
                <c:pt idx="1219">
                  <c:v>73183892192.50412</c:v>
                </c:pt>
                <c:pt idx="1220">
                  <c:v>73744132590.158417</c:v>
                </c:pt>
                <c:pt idx="1221">
                  <c:v>74303019658.836578</c:v>
                </c:pt>
                <c:pt idx="1222">
                  <c:v>74860543142.02002</c:v>
                </c:pt>
                <c:pt idx="1223">
                  <c:v>75416692808.214249</c:v>
                </c:pt>
                <c:pt idx="1224">
                  <c:v>75971458451.136642</c:v>
                </c:pt>
                <c:pt idx="1225">
                  <c:v>76524829889.903717</c:v>
                </c:pt>
                <c:pt idx="1226">
                  <c:v>77076796969.217987</c:v>
                </c:pt>
                <c:pt idx="1227">
                  <c:v>77627349559.554352</c:v>
                </c:pt>
                <c:pt idx="1228">
                  <c:v>78176477557.345963</c:v>
                </c:pt>
                <c:pt idx="1229">
                  <c:v>78724170885.169647</c:v>
                </c:pt>
                <c:pt idx="1230">
                  <c:v>79270419491.930832</c:v>
                </c:pt>
                <c:pt idx="1231">
                  <c:v>79815213353.048035</c:v>
                </c:pt>
                <c:pt idx="1232">
                  <c:v>80358542470.63678</c:v>
                </c:pt>
                <c:pt idx="1233">
                  <c:v>80900396873.69313</c:v>
                </c:pt>
                <c:pt idx="1234">
                  <c:v>81440766618.276642</c:v>
                </c:pt>
                <c:pt idx="1235">
                  <c:v>81979641787.692856</c:v>
                </c:pt>
                <c:pt idx="1236">
                  <c:v>82517012492.675278</c:v>
                </c:pt>
                <c:pt idx="1237">
                  <c:v>83052868871.566879</c:v>
                </c:pt>
                <c:pt idx="1238">
                  <c:v>83587201090.501083</c:v>
                </c:pt>
                <c:pt idx="1239">
                  <c:v>84119999343.582184</c:v>
                </c:pt>
                <c:pt idx="1240">
                  <c:v>84651253853.065369</c:v>
                </c:pt>
                <c:pt idx="1241">
                  <c:v>85180954869.536118</c:v>
                </c:pt>
                <c:pt idx="1242">
                  <c:v>85709092672.089111</c:v>
                </c:pt>
                <c:pt idx="1243">
                  <c:v>86235657568.506638</c:v>
                </c:pt>
                <c:pt idx="1244">
                  <c:v>86760639895.436478</c:v>
                </c:pt>
                <c:pt idx="1245">
                  <c:v>87284030018.569244</c:v>
                </c:pt>
                <c:pt idx="1246">
                  <c:v>87805818332.81514</c:v>
                </c:pt>
                <c:pt idx="1247">
                  <c:v>88325995262.48027</c:v>
                </c:pt>
                <c:pt idx="1248">
                  <c:v>88844551261.442383</c:v>
                </c:pt>
                <c:pt idx="1249">
                  <c:v>89361476813.326019</c:v>
                </c:pt>
                <c:pt idx="1250">
                  <c:v>89876762431.677185</c:v>
                </c:pt>
                <c:pt idx="1251">
                  <c:v>90390398660.137405</c:v>
                </c:pt>
                <c:pt idx="1252">
                  <c:v>90902376072.61731</c:v>
                </c:pt>
                <c:pt idx="1253">
                  <c:v>91412685273.469604</c:v>
                </c:pt>
                <c:pt idx="1254">
                  <c:v>91921316897.661469</c:v>
                </c:pt>
                <c:pt idx="1255">
                  <c:v>92428261610.946457</c:v>
                </c:pt>
                <c:pt idx="1256">
                  <c:v>92933510110.035782</c:v>
                </c:pt>
                <c:pt idx="1257">
                  <c:v>93437053122.769028</c:v>
                </c:pt>
                <c:pt idx="1258">
                  <c:v>93938881408.284348</c:v>
                </c:pt>
                <c:pt idx="1259">
                  <c:v>94438985757.188004</c:v>
                </c:pt>
                <c:pt idx="1260">
                  <c:v>94937356991.723434</c:v>
                </c:pt>
                <c:pt idx="1261">
                  <c:v>95433985965.939621</c:v>
                </c:pt>
                <c:pt idx="1262">
                  <c:v>95928863565.858963</c:v>
                </c:pt>
                <c:pt idx="1263">
                  <c:v>96421980709.644531</c:v>
                </c:pt>
                <c:pt idx="1264">
                  <c:v>96913328347.766739</c:v>
                </c:pt>
                <c:pt idx="1265">
                  <c:v>97402897463.169403</c:v>
                </c:pt>
                <c:pt idx="1266">
                  <c:v>97890679071.435226</c:v>
                </c:pt>
                <c:pt idx="1267">
                  <c:v>98376664220.950684</c:v>
                </c:pt>
                <c:pt idx="1268">
                  <c:v>98860843993.070297</c:v>
                </c:pt>
                <c:pt idx="1269">
                  <c:v>99343209502.280304</c:v>
                </c:pt>
                <c:pt idx="1270">
                  <c:v>99823751896.36171</c:v>
                </c:pt>
                <c:pt idx="1271">
                  <c:v>100302462356.55278</c:v>
                </c:pt>
                <c:pt idx="1272">
                  <c:v>100779332097.71083</c:v>
                </c:pt>
                <c:pt idx="1273">
                  <c:v>101254352368.47348</c:v>
                </c:pt>
                <c:pt idx="1274">
                  <c:v>101727514451.41924</c:v>
                </c:pt>
                <c:pt idx="1275">
                  <c:v>102198809663.22751</c:v>
                </c:pt>
                <c:pt idx="1276">
                  <c:v>102668229354.83791</c:v>
                </c:pt>
                <c:pt idx="1277">
                  <c:v>103135764911.60902</c:v>
                </c:pt>
                <c:pt idx="1278">
                  <c:v>103601407753.47647</c:v>
                </c:pt>
                <c:pt idx="1279">
                  <c:v>104065149335.1104</c:v>
                </c:pt>
                <c:pt idx="1280">
                  <c:v>104526981146.07225</c:v>
                </c:pt>
                <c:pt idx="1281">
                  <c:v>104986894710.97101</c:v>
                </c:pt>
                <c:pt idx="1282">
                  <c:v>105444881589.6187</c:v>
                </c:pt>
                <c:pt idx="1283">
                  <c:v>105900933377.18526</c:v>
                </c:pt>
                <c:pt idx="1284">
                  <c:v>106355041704.35283</c:v>
                </c:pt>
                <c:pt idx="1285">
                  <c:v>106807198237.46931</c:v>
                </c:pt>
                <c:pt idx="1286">
                  <c:v>107257394678.70132</c:v>
                </c:pt>
                <c:pt idx="1287">
                  <c:v>107705622766.18648</c:v>
                </c:pt>
                <c:pt idx="1288">
                  <c:v>108151874274.18497</c:v>
                </c:pt>
                <c:pt idx="1289">
                  <c:v>108596141013.23058</c:v>
                </c:pt>
                <c:pt idx="1290">
                  <c:v>109038414830.28093</c:v>
                </c:pt>
                <c:pt idx="1291">
                  <c:v>109478687608.86713</c:v>
                </c:pt>
                <c:pt idx="1292">
                  <c:v>109916951269.24269</c:v>
                </c:pt>
                <c:pt idx="1293">
                  <c:v>110353197768.53185</c:v>
                </c:pt>
                <c:pt idx="1294">
                  <c:v>110787419100.87714</c:v>
                </c:pt>
                <c:pt idx="1295">
                  <c:v>111219607297.58632</c:v>
                </c:pt>
                <c:pt idx="1296">
                  <c:v>111649754427.27859</c:v>
                </c:pt>
                <c:pt idx="1297">
                  <c:v>112077852596.03021</c:v>
                </c:pt>
                <c:pt idx="1298">
                  <c:v>112503893947.51929</c:v>
                </c:pt>
                <c:pt idx="1299">
                  <c:v>112927870663.17001</c:v>
                </c:pt>
                <c:pt idx="1300">
                  <c:v>113349774962.2961</c:v>
                </c:pt>
                <c:pt idx="1301">
                  <c:v>113769599102.24361</c:v>
                </c:pt>
                <c:pt idx="1302">
                  <c:v>114187335378.53302</c:v>
                </c:pt>
                <c:pt idx="1303">
                  <c:v>114602976125.00064</c:v>
                </c:pt>
                <c:pt idx="1304">
                  <c:v>115016513713.93925</c:v>
                </c:pt>
                <c:pt idx="1305">
                  <c:v>115427940556.23816</c:v>
                </c:pt>
                <c:pt idx="1306">
                  <c:v>115837249101.52237</c:v>
                </c:pt>
                <c:pt idx="1307">
                  <c:v>116244431838.29124</c:v>
                </c:pt>
                <c:pt idx="1308">
                  <c:v>116649481294.0563</c:v>
                </c:pt>
                <c:pt idx="1309">
                  <c:v>117052390035.47836</c:v>
                </c:pt>
                <c:pt idx="1310">
                  <c:v>117453150668.50395</c:v>
                </c:pt>
                <c:pt idx="1311">
                  <c:v>117851755838.50099</c:v>
                </c:pt>
                <c:pt idx="1312">
                  <c:v>118248198230.39381</c:v>
                </c:pt>
                <c:pt idx="1313">
                  <c:v>118642470568.79733</c:v>
                </c:pt>
                <c:pt idx="1314">
                  <c:v>119034565618.15062</c:v>
                </c:pt>
                <c:pt idx="1315">
                  <c:v>119424476182.84967</c:v>
                </c:pt>
                <c:pt idx="1316">
                  <c:v>119812195107.37944</c:v>
                </c:pt>
                <c:pt idx="1317">
                  <c:v>120197715276.44516</c:v>
                </c:pt>
                <c:pt idx="1318">
                  <c:v>120581029615.10295</c:v>
                </c:pt>
                <c:pt idx="1319">
                  <c:v>120962131088.88963</c:v>
                </c:pt>
                <c:pt idx="1320">
                  <c:v>121341012703.9518</c:v>
                </c:pt>
                <c:pt idx="1321">
                  <c:v>121717667507.17421</c:v>
                </c:pt>
                <c:pt idx="1322">
                  <c:v>122092088586.30737</c:v>
                </c:pt>
                <c:pt idx="1323">
                  <c:v>122464269070.09438</c:v>
                </c:pt>
                <c:pt idx="1324">
                  <c:v>122834202128.397</c:v>
                </c:pt>
                <c:pt idx="1325">
                  <c:v>123201880972.32111</c:v>
                </c:pt>
                <c:pt idx="1326">
                  <c:v>123567298854.34116</c:v>
                </c:pt>
                <c:pt idx="1327">
                  <c:v>123930449068.42406</c:v>
                </c:pt>
                <c:pt idx="1328">
                  <c:v>124291324950.15227</c:v>
                </c:pt>
                <c:pt idx="1329">
                  <c:v>124649919876.84605</c:v>
                </c:pt>
                <c:pt idx="1330">
                  <c:v>125006227267.68507</c:v>
                </c:pt>
                <c:pt idx="1331">
                  <c:v>125360240583.82909</c:v>
                </c:pt>
                <c:pt idx="1332">
                  <c:v>125711953328.53799</c:v>
                </c:pt>
                <c:pt idx="1333">
                  <c:v>126061359047.29108</c:v>
                </c:pt>
                <c:pt idx="1334">
                  <c:v>126408451327.9054</c:v>
                </c:pt>
                <c:pt idx="1335">
                  <c:v>126753223800.65352</c:v>
                </c:pt>
                <c:pt idx="1336">
                  <c:v>127095670138.38039</c:v>
                </c:pt>
                <c:pt idx="1337">
                  <c:v>127435784056.61945</c:v>
                </c:pt>
                <c:pt idx="1338">
                  <c:v>127773559313.70793</c:v>
                </c:pt>
                <c:pt idx="1339">
                  <c:v>128108989710.90149</c:v>
                </c:pt>
                <c:pt idx="1340">
                  <c:v>128442069092.48785</c:v>
                </c:pt>
                <c:pt idx="1341">
                  <c:v>128772791345.89989</c:v>
                </c:pt>
                <c:pt idx="1342">
                  <c:v>129101150401.82771</c:v>
                </c:pt>
                <c:pt idx="1343">
                  <c:v>129427140234.33009</c:v>
                </c:pt>
                <c:pt idx="1344">
                  <c:v>129750754860.94504</c:v>
                </c:pt>
                <c:pt idx="1345">
                  <c:v>130071988342.79958</c:v>
                </c:pt>
                <c:pt idx="1346">
                  <c:v>130390834784.71877</c:v>
                </c:pt>
                <c:pt idx="1347">
                  <c:v>130707288335.33385</c:v>
                </c:pt>
                <c:pt idx="1348">
                  <c:v>131021343187.18967</c:v>
                </c:pt>
                <c:pt idx="1349">
                  <c:v>131332993576.85121</c:v>
                </c:pt>
                <c:pt idx="1350">
                  <c:v>131642233785.00941</c:v>
                </c:pt>
                <c:pt idx="1351">
                  <c:v>131949058136.58607</c:v>
                </c:pt>
                <c:pt idx="1352">
                  <c:v>132253461000.83804</c:v>
                </c:pt>
                <c:pt idx="1353">
                  <c:v>132555436791.46054</c:v>
                </c:pt>
                <c:pt idx="1354">
                  <c:v>132854979966.68967</c:v>
                </c:pt>
                <c:pt idx="1355">
                  <c:v>133152085029.40411</c:v>
                </c:pt>
                <c:pt idx="1356">
                  <c:v>133446746527.22603</c:v>
                </c:pt>
                <c:pt idx="1357">
                  <c:v>133738959052.62111</c:v>
                </c:pt>
                <c:pt idx="1358">
                  <c:v>134028717242.9978</c:v>
                </c:pt>
                <c:pt idx="1359">
                  <c:v>134316015780.80574</c:v>
                </c:pt>
                <c:pt idx="1360">
                  <c:v>134600849393.63332</c:v>
                </c:pt>
                <c:pt idx="1361">
                  <c:v>134883212854.30446</c:v>
                </c:pt>
                <c:pt idx="1362">
                  <c:v>135163100980.97453</c:v>
                </c:pt>
                <c:pt idx="1363">
                  <c:v>135440508637.22546</c:v>
                </c:pt>
                <c:pt idx="1364">
                  <c:v>135715430732.15997</c:v>
                </c:pt>
                <c:pt idx="1365">
                  <c:v>135987862220.49501</c:v>
                </c:pt>
                <c:pt idx="1366">
                  <c:v>136257798102.65436</c:v>
                </c:pt>
                <c:pt idx="1367">
                  <c:v>136525233424.86037</c:v>
                </c:pt>
                <c:pt idx="1368">
                  <c:v>136790163279.22488</c:v>
                </c:pt>
                <c:pt idx="1369">
                  <c:v>137052582803.83929</c:v>
                </c:pt>
                <c:pt idx="1370">
                  <c:v>137312487182.86377</c:v>
                </c:pt>
                <c:pt idx="1371">
                  <c:v>137569871646.61563</c:v>
                </c:pt>
                <c:pt idx="1372">
                  <c:v>137824731471.65689</c:v>
                </c:pt>
                <c:pt idx="1373">
                  <c:v>138077061980.88092</c:v>
                </c:pt>
                <c:pt idx="1374">
                  <c:v>138326858543.59833</c:v>
                </c:pt>
                <c:pt idx="1375">
                  <c:v>138574116575.62186</c:v>
                </c:pt>
                <c:pt idx="1376">
                  <c:v>138818831539.35059</c:v>
                </c:pt>
                <c:pt idx="1377">
                  <c:v>139060998943.85318</c:v>
                </c:pt>
                <c:pt idx="1378">
                  <c:v>139300614344.95029</c:v>
                </c:pt>
                <c:pt idx="1379">
                  <c:v>139537673345.29614</c:v>
                </c:pt>
                <c:pt idx="1380">
                  <c:v>139772171594.45923</c:v>
                </c:pt>
                <c:pt idx="1381">
                  <c:v>140004104789.00211</c:v>
                </c:pt>
                <c:pt idx="1382">
                  <c:v>140233468672.56039</c:v>
                </c:pt>
                <c:pt idx="1383">
                  <c:v>140460259035.92093</c:v>
                </c:pt>
                <c:pt idx="1384">
                  <c:v>140684471717.09897</c:v>
                </c:pt>
                <c:pt idx="1385">
                  <c:v>140906102601.41455</c:v>
                </c:pt>
                <c:pt idx="1386">
                  <c:v>141125147621.56805</c:v>
                </c:pt>
                <c:pt idx="1387">
                  <c:v>141341602757.71484</c:v>
                </c:pt>
                <c:pt idx="1388">
                  <c:v>141555464037.53894</c:v>
                </c:pt>
                <c:pt idx="1389">
                  <c:v>141766727536.32605</c:v>
                </c:pt>
                <c:pt idx="1390">
                  <c:v>141975389377.03552</c:v>
                </c:pt>
                <c:pt idx="1391">
                  <c:v>142181445730.37152</c:v>
                </c:pt>
                <c:pt idx="1392">
                  <c:v>142384892814.85327</c:v>
                </c:pt>
                <c:pt idx="1393">
                  <c:v>142585726896.88446</c:v>
                </c:pt>
                <c:pt idx="1394">
                  <c:v>142783944290.82181</c:v>
                </c:pt>
                <c:pt idx="1395">
                  <c:v>142979541359.04263</c:v>
                </c:pt>
                <c:pt idx="1396">
                  <c:v>143172514512.01166</c:v>
                </c:pt>
                <c:pt idx="1397">
                  <c:v>143362860208.34686</c:v>
                </c:pt>
                <c:pt idx="1398">
                  <c:v>143550574954.88449</c:v>
                </c:pt>
                <c:pt idx="1399">
                  <c:v>143735655306.7431</c:v>
                </c:pt>
                <c:pt idx="1400">
                  <c:v>143918097867.3869</c:v>
                </c:pt>
                <c:pt idx="1401">
                  <c:v>144097899288.68793</c:v>
                </c:pt>
                <c:pt idx="1402">
                  <c:v>144275056270.98761</c:v>
                </c:pt>
                <c:pt idx="1403">
                  <c:v>144449565563.15729</c:v>
                </c:pt>
                <c:pt idx="1404">
                  <c:v>144621423962.65787</c:v>
                </c:pt>
                <c:pt idx="1405">
                  <c:v>144790628315.59857</c:v>
                </c:pt>
                <c:pt idx="1406">
                  <c:v>144957175516.79489</c:v>
                </c:pt>
                <c:pt idx="1407">
                  <c:v>145121062509.8255</c:v>
                </c:pt>
                <c:pt idx="1408">
                  <c:v>145282286287.08835</c:v>
                </c:pt>
                <c:pt idx="1409">
                  <c:v>145440843889.85593</c:v>
                </c:pt>
                <c:pt idx="1410">
                  <c:v>145596732408.32947</c:v>
                </c:pt>
                <c:pt idx="1411">
                  <c:v>145749948981.69241</c:v>
                </c:pt>
                <c:pt idx="1412">
                  <c:v>145900490798.1629</c:v>
                </c:pt>
                <c:pt idx="1413">
                  <c:v>146048355095.04535</c:v>
                </c:pt>
                <c:pt idx="1414">
                  <c:v>146193539158.78116</c:v>
                </c:pt>
                <c:pt idx="1415">
                  <c:v>146336040324.99854</c:v>
                </c:pt>
                <c:pt idx="1416">
                  <c:v>146475855978.56137</c:v>
                </c:pt>
                <c:pt idx="1417">
                  <c:v>146612983553.61725</c:v>
                </c:pt>
                <c:pt idx="1418">
                  <c:v>146747420533.64447</c:v>
                </c:pt>
                <c:pt idx="1419">
                  <c:v>146879164451.49832</c:v>
                </c:pt>
                <c:pt idx="1420">
                  <c:v>147008212889.4563</c:v>
                </c:pt>
                <c:pt idx="1421">
                  <c:v>147134563479.26251</c:v>
                </c:pt>
                <c:pt idx="1422">
                  <c:v>147258213902.17111</c:v>
                </c:pt>
                <c:pt idx="1423">
                  <c:v>147379161888.98883</c:v>
                </c:pt>
                <c:pt idx="1424">
                  <c:v>147497405220.1167</c:v>
                </c:pt>
                <c:pt idx="1425">
                  <c:v>147612941725.5907</c:v>
                </c:pt>
                <c:pt idx="1426">
                  <c:v>147725769285.12161</c:v>
                </c:pt>
                <c:pt idx="1427">
                  <c:v>147835885828.13397</c:v>
                </c:pt>
                <c:pt idx="1428">
                  <c:v>147943289333.80402</c:v>
                </c:pt>
                <c:pt idx="1429">
                  <c:v>148047977831.09674</c:v>
                </c:pt>
                <c:pt idx="1430">
                  <c:v>148149949398.80219</c:v>
                </c:pt>
                <c:pt idx="1431">
                  <c:v>148249202165.57059</c:v>
                </c:pt>
                <c:pt idx="1432">
                  <c:v>148345734309.94675</c:v>
                </c:pt>
                <c:pt idx="1433">
                  <c:v>148439544060.40347</c:v>
                </c:pt>
                <c:pt idx="1434">
                  <c:v>148530629695.37408</c:v>
                </c:pt>
                <c:pt idx="1435">
                  <c:v>148618989543.284</c:v>
                </c:pt>
                <c:pt idx="1436">
                  <c:v>148704621982.58145</c:v>
                </c:pt>
                <c:pt idx="1437">
                  <c:v>148787525441.76715</c:v>
                </c:pt>
                <c:pt idx="1438">
                  <c:v>148867698399.42325</c:v>
                </c:pt>
                <c:pt idx="1439">
                  <c:v>148945139384.24115</c:v>
                </c:pt>
                <c:pt idx="1440">
                  <c:v>149019846975.04858</c:v>
                </c:pt>
                <c:pt idx="1441">
                  <c:v>149091819800.83563</c:v>
                </c:pt>
                <c:pt idx="1442">
                  <c:v>149161056540.77997</c:v>
                </c:pt>
                <c:pt idx="1443">
                  <c:v>149227555924.271</c:v>
                </c:pt>
                <c:pt idx="1444">
                  <c:v>149291316730.93323</c:v>
                </c:pt>
                <c:pt idx="1445">
                  <c:v>149352337790.64871</c:v>
                </c:pt>
                <c:pt idx="1446">
                  <c:v>149410617983.5784</c:v>
                </c:pt>
                <c:pt idx="1447">
                  <c:v>149466156240.1828</c:v>
                </c:pt>
                <c:pt idx="1448">
                  <c:v>149518951541.24158</c:v>
                </c:pt>
                <c:pt idx="1449">
                  <c:v>149569002917.87222</c:v>
                </c:pt>
                <c:pt idx="1450">
                  <c:v>149616309451.54788</c:v>
                </c:pt>
                <c:pt idx="1451">
                  <c:v>149660870274.11414</c:v>
                </c:pt>
                <c:pt idx="1452">
                  <c:v>149702684567.80505</c:v>
                </c:pt>
                <c:pt idx="1453">
                  <c:v>149741751565.25812</c:v>
                </c:pt>
                <c:pt idx="1454">
                  <c:v>149778070549.52829</c:v>
                </c:pt>
                <c:pt idx="1455">
                  <c:v>149811640854.1012</c:v>
                </c:pt>
                <c:pt idx="1456">
                  <c:v>149842461862.9054</c:v>
                </c:pt>
                <c:pt idx="1457">
                  <c:v>149870533010.32364</c:v>
                </c:pt>
                <c:pt idx="1458">
                  <c:v>149895853781.20328</c:v>
                </c:pt>
                <c:pt idx="1459">
                  <c:v>149918423710.86566</c:v>
                </c:pt>
                <c:pt idx="1460">
                  <c:v>149938242385.11472</c:v>
                </c:pt>
                <c:pt idx="1461">
                  <c:v>149955309440.24457</c:v>
                </c:pt>
                <c:pt idx="1462">
                  <c:v>149969624563.04617</c:v>
                </c:pt>
                <c:pt idx="1463">
                  <c:v>149981187490.81305</c:v>
                </c:pt>
                <c:pt idx="1464">
                  <c:v>149989998011.34616</c:v>
                </c:pt>
                <c:pt idx="1465">
                  <c:v>149996055962.95776</c:v>
                </c:pt>
                <c:pt idx="1466">
                  <c:v>149999361234.4744</c:v>
                </c:pt>
                <c:pt idx="1467">
                  <c:v>149999913765.23886</c:v>
                </c:pt>
                <c:pt idx="1468">
                  <c:v>149997713545.11145</c:v>
                </c:pt>
                <c:pt idx="1469">
                  <c:v>149992760614.47006</c:v>
                </c:pt>
                <c:pt idx="1470">
                  <c:v>149985055064.20941</c:v>
                </c:pt>
                <c:pt idx="1471">
                  <c:v>149974597035.73947</c:v>
                </c:pt>
                <c:pt idx="1472">
                  <c:v>149961386720.98282</c:v>
                </c:pt>
                <c:pt idx="1473">
                  <c:v>149945424362.37106</c:v>
                </c:pt>
                <c:pt idx="1474">
                  <c:v>149926710252.84052</c:v>
                </c:pt>
                <c:pt idx="1475">
                  <c:v>149905244735.82672</c:v>
                </c:pt>
                <c:pt idx="1476">
                  <c:v>149881028205.25818</c:v>
                </c:pt>
                <c:pt idx="1477">
                  <c:v>149854061105.5491</c:v>
                </c:pt>
                <c:pt idx="1478">
                  <c:v>149824343931.59134</c:v>
                </c:pt>
                <c:pt idx="1479">
                  <c:v>149791877228.74515</c:v>
                </c:pt>
                <c:pt idx="1480">
                  <c:v>149756661592.82932</c:v>
                </c:pt>
                <c:pt idx="1481">
                  <c:v>149718697670.1102</c:v>
                </c:pt>
                <c:pt idx="1482">
                  <c:v>149677986157.28979</c:v>
                </c:pt>
                <c:pt idx="1483">
                  <c:v>149634527801.49301</c:v>
                </c:pt>
                <c:pt idx="1484">
                  <c:v>149588323400.254</c:v>
                </c:pt>
                <c:pt idx="1485">
                  <c:v>149539373801.5014</c:v>
                </c:pt>
                <c:pt idx="1486">
                  <c:v>149487679903.54288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5F-4C25-8B3F-218EC129D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752960"/>
        <c:axId val="1184855184"/>
      </c:scatterChart>
      <c:valAx>
        <c:axId val="123275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84855184"/>
        <c:crosses val="autoZero"/>
        <c:crossBetween val="midCat"/>
      </c:valAx>
      <c:valAx>
        <c:axId val="11848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3275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Moon</a:t>
            </a:r>
            <a:endParaRPr lang="tr-TR"/>
          </a:p>
        </c:rich>
      </c:tx>
      <c:layout>
        <c:manualLayout>
          <c:xMode val="edge"/>
          <c:yMode val="edge"/>
          <c:x val="0.4177066381341088"/>
          <c:y val="2.0776333185270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4.307806473324071E-2"/>
          <c:y val="9.8670147849220388E-2"/>
          <c:w val="0.87907223166596193"/>
          <c:h val="0.8608082308574652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Sayfa1!$AJ$14:$AJ$1612</c:f>
              <c:numCache>
                <c:formatCode>General</c:formatCode>
                <c:ptCount val="1599"/>
                <c:pt idx="0">
                  <c:v>0</c:v>
                </c:pt>
                <c:pt idx="1">
                  <c:v>21995043.38767729</c:v>
                </c:pt>
                <c:pt idx="2">
                  <c:v>43918074.449472457</c:v>
                </c:pt>
                <c:pt idx="3">
                  <c:v>65697258.266774163</c:v>
                </c:pt>
                <c:pt idx="4">
                  <c:v>87261231.657527477</c:v>
                </c:pt>
                <c:pt idx="5">
                  <c:v>108539337.02460012</c:v>
                </c:pt>
                <c:pt idx="6">
                  <c:v>129461853.89958613</c:v>
                </c:pt>
                <c:pt idx="7">
                  <c:v>149960227.4226487</c:v>
                </c:pt>
                <c:pt idx="8">
                  <c:v>169967293.00884616</c:v>
                </c:pt>
                <c:pt idx="9">
                  <c:v>189417496.46369934</c:v>
                </c:pt>
                <c:pt idx="10">
                  <c:v>208247108.82550672</c:v>
                </c:pt>
                <c:pt idx="11">
                  <c:v>226394435.22905093</c:v>
                </c:pt>
                <c:pt idx="12">
                  <c:v>243800017.10481113</c:v>
                </c:pt>
                <c:pt idx="13">
                  <c:v>260406827.04954031</c:v>
                </c:pt>
                <c:pt idx="14">
                  <c:v>276160455.72801387</c:v>
                </c:pt>
                <c:pt idx="15">
                  <c:v>291009290.19182903</c:v>
                </c:pt>
                <c:pt idx="16">
                  <c:v>304904683.02924955</c:v>
                </c:pt>
                <c:pt idx="17">
                  <c:v>317801111.79015416</c:v>
                </c:pt>
                <c:pt idx="18">
                  <c:v>329656328.16206199</c:v>
                </c:pt>
                <c:pt idx="19">
                  <c:v>340431496.40687084</c:v>
                </c:pt>
                <c:pt idx="20">
                  <c:v>350091320.60323888</c:v>
                </c:pt>
                <c:pt idx="21">
                  <c:v>358604160.27635556</c:v>
                </c:pt>
                <c:pt idx="22">
                  <c:v>365942134.03505683</c:v>
                </c:pt>
                <c:pt idx="23">
                  <c:v>372081210.87571907</c:v>
                </c:pt>
                <c:pt idx="24">
                  <c:v>377001288.85298079</c:v>
                </c:pt>
                <c:pt idx="25">
                  <c:v>380686260.85895753</c:v>
                </c:pt>
                <c:pt idx="26">
                  <c:v>383124067.29509437</c:v>
                </c:pt>
                <c:pt idx="27">
                  <c:v>384306735.4639979</c:v>
                </c:pt>
                <c:pt idx="28">
                  <c:v>384230405.55236202</c:v>
                </c:pt>
                <c:pt idx="29">
                  <c:v>382895343.12030208</c:v>
                </c:pt>
                <c:pt idx="30">
                  <c:v>380305938.0568918</c:v>
                </c:pt>
                <c:pt idx="31">
                  <c:v>376470690.00630665</c:v>
                </c:pt>
                <c:pt idx="32">
                  <c:v>371402180.31356746</c:v>
                </c:pt>
                <c:pt idx="33">
                  <c:v>365117030.58329803</c:v>
                </c:pt>
                <c:pt idx="34">
                  <c:v>357635847.98901236</c:v>
                </c:pt>
                <c:pt idx="35">
                  <c:v>348983157.51408267</c:v>
                </c:pt>
                <c:pt idx="36">
                  <c:v>339187321.348562</c:v>
                </c:pt>
                <c:pt idx="37">
                  <c:v>328280445.70830166</c:v>
                </c:pt>
                <c:pt idx="38">
                  <c:v>316298275.38417292</c:v>
                </c:pt>
                <c:pt idx="39">
                  <c:v>303280076.36953527</c:v>
                </c:pt>
                <c:pt idx="40">
                  <c:v>289268506.9532575</c:v>
                </c:pt>
                <c:pt idx="41">
                  <c:v>274309477.70346159</c:v>
                </c:pt>
                <c:pt idx="42">
                  <c:v>258452000.80359834</c:v>
                </c:pt>
                <c:pt idx="43">
                  <c:v>241748029.23735726</c:v>
                </c:pt>
                <c:pt idx="44">
                  <c:v>224252286.35214594</c:v>
                </c:pt>
                <c:pt idx="45">
                  <c:v>206022086.36233887</c:v>
                </c:pt>
                <c:pt idx="46">
                  <c:v>187117146.38308734</c:v>
                </c:pt>
                <c:pt idx="47">
                  <c:v>167599390.61310598</c:v>
                </c:pt>
                <c:pt idx="48">
                  <c:v>147532747.3104184</c:v>
                </c:pt>
                <c:pt idx="49">
                  <c:v>126982939.22847041</c:v>
                </c:pt>
                <c:pt idx="50">
                  <c:v>106017268.20123239</c:v>
                </c:pt>
                <c:pt idx="51">
                  <c:v>84704394.584841698</c:v>
                </c:pt>
                <c:pt idx="52">
                  <c:v>63114112.279926032</c:v>
                </c:pt>
                <c:pt idx="53">
                  <c:v>41317120.072944477</c:v>
                </c:pt>
                <c:pt idx="54">
                  <c:v>19384790.046643369</c:v>
                </c:pt>
                <c:pt idx="55">
                  <c:v>-2611066.1809868924</c:v>
                </c:pt>
                <c:pt idx="56">
                  <c:v>-24598432.62307746</c:v>
                </c:pt>
                <c:pt idx="57">
                  <c:v>-46505324.725118674</c:v>
                </c:pt>
                <c:pt idx="58">
                  <c:v>-68260025.028872743</c:v>
                </c:pt>
                <c:pt idx="59">
                  <c:v>-89791317.927547246</c:v>
                </c:pt>
                <c:pt idx="60">
                  <c:v>-111028722.74412067</c:v>
                </c:pt>
                <c:pt idx="61">
                  <c:v>-131902724.37052533</c:v>
                </c:pt>
                <c:pt idx="62">
                  <c:v>-152345000.71369255</c:v>
                </c:pt>
                <c:pt idx="63">
                  <c:v>-172288646.20522004</c:v>
                </c:pt>
                <c:pt idx="64">
                  <c:v>-191668390.64459297</c:v>
                </c:pt>
                <c:pt idx="65">
                  <c:v>-210420812.66143233</c:v>
                </c:pt>
                <c:pt idx="66">
                  <c:v>-228484547.10010323</c:v>
                </c:pt>
                <c:pt idx="67">
                  <c:v>-245800485.65013087</c:v>
                </c:pt>
                <c:pt idx="68">
                  <c:v>-262311970.06817397</c:v>
                </c:pt>
                <c:pt idx="69">
                  <c:v>-277964977.36172235</c:v>
                </c:pt>
                <c:pt idx="70">
                  <c:v>-292708296.3311314</c:v>
                </c:pt>
                <c:pt idx="71">
                  <c:v>-306493694.89499861</c:v>
                </c:pt>
                <c:pt idx="72">
                  <c:v>-319276077.65412766</c:v>
                </c:pt>
                <c:pt idx="73">
                  <c:v>-331013633.18131888</c:v>
                </c:pt>
                <c:pt idx="74">
                  <c:v>-341667970.55786276</c:v>
                </c:pt>
                <c:pt idx="75">
                  <c:v>-351204244.71278828</c:v>
                </c:pt>
                <c:pt idx="76">
                  <c:v>-359591270.15751541</c:v>
                </c:pt>
                <c:pt idx="77">
                  <c:v>-366801622.74646175</c:v>
                </c:pt>
                <c:pt idx="78">
                  <c:v>-372811729.13323498</c:v>
                </c:pt>
                <c:pt idx="79">
                  <c:v>-377601943.63217926</c:v>
                </c:pt>
                <c:pt idx="80">
                  <c:v>-381156612.23610729</c:v>
                </c:pt>
                <c:pt idx="81">
                  <c:v>-383464123.58290392</c:v>
                </c:pt>
                <c:pt idx="82">
                  <c:v>-384516946.70620424</c:v>
                </c:pt>
                <c:pt idx="83">
                  <c:v>-384311655.44838643</c:v>
                </c:pt>
                <c:pt idx="84">
                  <c:v>-382848939.45754313</c:v>
                </c:pt>
                <c:pt idx="85">
                  <c:v>-380133601.73376405</c:v>
                </c:pt>
                <c:pt idx="86">
                  <c:v>-376174542.73383886</c:v>
                </c:pt>
                <c:pt idx="87">
                  <c:v>-370984731.08722979</c:v>
                </c:pt>
                <c:pt idx="88">
                  <c:v>-364581161.01973253</c:v>
                </c:pt>
                <c:pt idx="89">
                  <c:v>-356984796.62449694</c:v>
                </c:pt>
                <c:pt idx="90">
                  <c:v>-348220503.16288328</c:v>
                </c:pt>
                <c:pt idx="91">
                  <c:v>-338316965.61984217</c:v>
                </c:pt>
                <c:pt idx="92">
                  <c:v>-327306594.77999663</c:v>
                </c:pt>
                <c:pt idx="93">
                  <c:v>-315225421.13123578</c:v>
                </c:pt>
                <c:pt idx="94">
                  <c:v>-302112976.94227356</c:v>
                </c:pt>
                <c:pt idx="95">
                  <c:v>-288012166.89915341</c:v>
                </c:pt>
                <c:pt idx="96">
                  <c:v>-272969127.72296745</c:v>
                </c:pt>
                <c:pt idx="97">
                  <c:v>-257033077.22698477</c:v>
                </c:pt>
                <c:pt idx="98">
                  <c:v>-240256153.30583453</c:v>
                </c:pt>
                <c:pt idx="99">
                  <c:v>-222693243.38224858</c:v>
                </c:pt>
                <c:pt idx="100">
                  <c:v>-204401804.86803427</c:v>
                </c:pt>
                <c:pt idx="101">
                  <c:v>-185441677.22531423</c:v>
                </c:pt>
                <c:pt idx="102">
                  <c:v>-165874886.24154341</c:v>
                </c:pt>
                <c:pt idx="103">
                  <c:v>-145765441.15730137</c:v>
                </c:pt>
                <c:pt idx="104">
                  <c:v>-125179125.30927785</c:v>
                </c:pt>
                <c:pt idx="105">
                  <c:v>-104183280.97214326</c:v>
                </c:pt>
                <c:pt idx="106">
                  <c:v>-82846589.102050871</c:v>
                </c:pt>
                <c:pt idx="107">
                  <c:v>-61238844.701292455</c:v>
                </c:pt>
                <c:pt idx="108">
                  <c:v>-39430728.538065225</c:v>
                </c:pt>
                <c:pt idx="109">
                  <c:v>-17493575.967356183</c:v>
                </c:pt>
                <c:pt idx="110">
                  <c:v>4500856.3914304525</c:v>
                </c:pt>
                <c:pt idx="111">
                  <c:v>26480625.357321173</c:v>
                </c:pt>
                <c:pt idx="112">
                  <c:v>48373836.503648117</c:v>
                </c:pt>
                <c:pt idx="113">
                  <c:v>70108879.317342833</c:v>
                </c:pt>
                <c:pt idx="114">
                  <c:v>91614661.432397842</c:v>
                </c:pt>
                <c:pt idx="115">
                  <c:v>112820841.17112014</c:v>
                </c:pt>
                <c:pt idx="116">
                  <c:v>133658057.6321878</c:v>
                </c:pt>
                <c:pt idx="117">
                  <c:v>154058157.57240391</c:v>
                </c:pt>
                <c:pt idx="118">
                  <c:v>173954418.33939832</c:v>
                </c:pt>
                <c:pt idx="119">
                  <c:v>193281766.12532529</c:v>
                </c:pt>
                <c:pt idx="120">
                  <c:v>211976988.82680437</c:v>
                </c:pt>
                <c:pt idx="121">
                  <c:v>229978942.81390509</c:v>
                </c:pt>
                <c:pt idx="122">
                  <c:v>247228752.93082669</c:v>
                </c:pt>
                <c:pt idx="123">
                  <c:v>263670005.07301</c:v>
                </c:pt>
                <c:pt idx="124">
                  <c:v>279248930.70966715</c:v>
                </c:pt>
                <c:pt idx="125">
                  <c:v>293914582.74704862</c:v>
                </c:pt>
                <c:pt idx="126">
                  <c:v>307619002.15609986</c:v>
                </c:pt>
                <c:pt idx="127">
                  <c:v>320317374.81839925</c:v>
                </c:pt>
                <c:pt idx="128">
                  <c:v>331968178.07631636</c:v>
                </c:pt>
                <c:pt idx="129">
                  <c:v>342533316.50707895</c:v>
                </c:pt>
                <c:pt idx="130">
                  <c:v>351978246.47577876</c:v>
                </c:pt>
                <c:pt idx="131">
                  <c:v>360272089.05916041</c:v>
                </c:pt>
                <c:pt idx="132">
                  <c:v>367387730.97020704</c:v>
                </c:pt>
                <c:pt idx="133">
                  <c:v>373301913.15293145</c:v>
                </c:pt>
                <c:pt idx="134">
                  <c:v>377995306.75727129</c:v>
                </c:pt>
                <c:pt idx="135">
                  <c:v>381452576.24543923</c:v>
                </c:pt>
                <c:pt idx="136">
                  <c:v>383662429.42335469</c:v>
                </c:pt>
                <c:pt idx="137">
                  <c:v>384617654.23374122</c:v>
                </c:pt>
                <c:pt idx="138">
                  <c:v>384315142.19097161</c:v>
                </c:pt>
                <c:pt idx="139">
                  <c:v>382755898.38163543</c:v>
                </c:pt>
                <c:pt idx="140">
                  <c:v>379945037.9989447</c:v>
                </c:pt>
                <c:pt idx="141">
                  <c:v>375891769.42333496</c:v>
                </c:pt>
                <c:pt idx="142">
                  <c:v>370609363.90581667</c:v>
                </c:pt>
                <c:pt idx="143">
                  <c:v>364115111.95463306</c:v>
                </c:pt>
                <c:pt idx="144">
                  <c:v>356430266.56944489</c:v>
                </c:pt>
                <c:pt idx="145">
                  <c:v>347579973.51043975</c:v>
                </c:pt>
                <c:pt idx="146">
                  <c:v>337593188.83231288</c:v>
                </c:pt>
                <c:pt idx="147">
                  <c:v>326502583.95484507</c:v>
                </c:pt>
                <c:pt idx="148">
                  <c:v>314344438.58267462</c:v>
                </c:pt>
                <c:pt idx="149">
                  <c:v>301158521.82668519</c:v>
                </c:pt>
                <c:pt idx="150">
                  <c:v>286987961.91808307</c:v>
                </c:pt>
                <c:pt idx="151">
                  <c:v>271879104.94358414</c:v>
                </c:pt>
                <c:pt idx="152">
                  <c:v>255881363.06605127</c:v>
                </c:pt>
                <c:pt idx="153">
                  <c:v>239047052.72929916</c:v>
                </c:pt>
                <c:pt idx="154">
                  <c:v>221431223.37850323</c:v>
                </c:pt>
                <c:pt idx="155">
                  <c:v>203091477.25860322</c:v>
                </c:pt>
                <c:pt idx="156">
                  <c:v>184087780.88218224</c:v>
                </c:pt>
                <c:pt idx="157">
                  <c:v>164482268.7854327</c:v>
                </c:pt>
                <c:pt idx="158">
                  <c:v>144339040.21590301</c:v>
                </c:pt>
                <c:pt idx="159">
                  <c:v>123723949.41867445</c:v>
                </c:pt>
                <c:pt idx="160">
                  <c:v>102704390.20837101</c:v>
                </c:pt>
                <c:pt idx="161">
                  <c:v>81349075.53289099</c:v>
                </c:pt>
                <c:pt idx="162">
                  <c:v>59727812.750909284</c:v>
                </c:pt>
                <c:pt idx="163">
                  <c:v>37911275.358982727</c:v>
                </c:pt>
                <c:pt idx="164">
                  <c:v>15970771.915455267</c:v>
                </c:pt>
                <c:pt idx="165">
                  <c:v>-6021987.0827295035</c:v>
                </c:pt>
                <c:pt idx="166">
                  <c:v>-27995123.607770499</c:v>
                </c:pt>
                <c:pt idx="167">
                  <c:v>-49876827.026835561</c:v>
                </c:pt>
                <c:pt idx="168">
                  <c:v>-71595588.778077841</c:v>
                </c:pt>
                <c:pt idx="169">
                  <c:v>-93080436.030033737</c:v>
                </c:pt>
                <c:pt idx="170">
                  <c:v>-114261163.56118366</c:v>
                </c:pt>
                <c:pt idx="171">
                  <c:v>-135068563.10253531</c:v>
                </c:pt>
                <c:pt idx="172">
                  <c:v>-155434649.39463419</c:v>
                </c:pt>
                <c:pt idx="173">
                  <c:v>-175292882.22138682</c:v>
                </c:pt>
                <c:pt idx="174">
                  <c:v>-194578383.69645968</c:v>
                </c:pt>
                <c:pt idx="175">
                  <c:v>-213228150.0937469</c:v>
                </c:pt>
                <c:pt idx="176">
                  <c:v>-231181257.53142631</c:v>
                </c:pt>
                <c:pt idx="177">
                  <c:v>-248379060.83938703</c:v>
                </c:pt>
                <c:pt idx="178">
                  <c:v>-264765384.96224564</c:v>
                </c:pt>
                <c:pt idx="179">
                  <c:v>-280286708.27469397</c:v>
                </c:pt>
                <c:pt idx="180">
                  <c:v>-294892337.21246207</c:v>
                </c:pt>
                <c:pt idx="181">
                  <c:v>-308534571.65064567</c:v>
                </c:pt>
                <c:pt idx="182">
                  <c:v>-321168860.49144351</c:v>
                </c:pt>
                <c:pt idx="183">
                  <c:v>-332753946.95538044</c:v>
                </c:pt>
                <c:pt idx="184">
                  <c:v>-343252003.10374922</c:v>
                </c:pt>
                <c:pt idx="185">
                  <c:v>-352628753.1551795</c:v>
                </c:pt>
                <c:pt idx="186">
                  <c:v>-360853585.19582194</c:v>
                </c:pt>
                <c:pt idx="187">
                  <c:v>-367899650.9205001</c:v>
                </c:pt>
                <c:pt idx="188">
                  <c:v>-373743953.08121002</c:v>
                </c:pt>
                <c:pt idx="189">
                  <c:v>-378367420.35941088</c:v>
                </c:pt>
                <c:pt idx="190">
                  <c:v>-381754969.41952193</c:v>
                </c:pt>
                <c:pt idx="191">
                  <c:v>-383895553.9427852</c:v>
                </c:pt>
                <c:pt idx="192">
                  <c:v>-384782200.48304307</c:v>
                </c:pt>
                <c:pt idx="193">
                  <c:v>-384412031.02886784</c:v>
                </c:pt>
                <c:pt idx="194">
                  <c:v>-382786272.19974095</c:v>
                </c:pt>
                <c:pt idx="195">
                  <c:v>-379910251.04746288</c:v>
                </c:pt>
                <c:pt idx="196">
                  <c:v>-375793377.4775486</c:v>
                </c:pt>
                <c:pt idx="197">
                  <c:v>-370449113.34888422</c:v>
                </c:pt>
                <c:pt idx="198">
                  <c:v>-363894928.35324973</c:v>
                </c:pt>
                <c:pt idx="199">
                  <c:v>-356152242.81931043</c:v>
                </c:pt>
                <c:pt idx="200">
                  <c:v>-347246357.62820905</c:v>
                </c:pt>
                <c:pt idx="201">
                  <c:v>-337206371.46981263</c:v>
                </c:pt>
                <c:pt idx="202">
                  <c:v>-326065085.70985162</c:v>
                </c:pt>
                <c:pt idx="203">
                  <c:v>-313858897.1784966</c:v>
                </c:pt>
                <c:pt idx="204">
                  <c:v>-300627679.2302233</c:v>
                </c:pt>
                <c:pt idx="205">
                  <c:v>-286414651.46299344</c:v>
                </c:pt>
                <c:pt idx="206">
                  <c:v>-271266238.52169955</c:v>
                </c:pt>
                <c:pt idx="207">
                  <c:v>-255231918.44637161</c:v>
                </c:pt>
                <c:pt idx="208">
                  <c:v>-238364061.05970508</c:v>
                </c:pt>
                <c:pt idx="209">
                  <c:v>-220717756.92093107</c:v>
                </c:pt>
                <c:pt idx="210">
                  <c:v>-202350637.40380868</c:v>
                </c:pt>
                <c:pt idx="211">
                  <c:v>-183322686.48547214</c:v>
                </c:pt>
                <c:pt idx="212">
                  <c:v>-163696044.85991985</c:v>
                </c:pt>
                <c:pt idx="213">
                  <c:v>-143534807.01499864</c:v>
                </c:pt>
                <c:pt idx="214">
                  <c:v>-122904811.93473208</c:v>
                </c:pt>
                <c:pt idx="215">
                  <c:v>-101873428.10969061</c:v>
                </c:pt>
                <c:pt idx="216">
                  <c:v>-80509333.556735754</c:v>
                </c:pt>
                <c:pt idx="217">
                  <c:v>-58882291.565825984</c:v>
                </c:pt>
                <c:pt idx="218">
                  <c:v>-37062922.905595943</c:v>
                </c:pt>
                <c:pt idx="219">
                  <c:v>-15122475.23106464</c:v>
                </c:pt>
                <c:pt idx="220">
                  <c:v>6867409.5539474897</c:v>
                </c:pt>
                <c:pt idx="221">
                  <c:v>28834929.220339622</c:v>
                </c:pt>
                <c:pt idx="222">
                  <c:v>50708355.659539044</c:v>
                </c:pt>
                <c:pt idx="223">
                  <c:v>72416269.086140171</c:v>
                </c:pt>
                <c:pt idx="224">
                  <c:v>93887791.232610017</c:v>
                </c:pt>
                <c:pt idx="225">
                  <c:v>115052816.77448791</c:v>
                </c:pt>
                <c:pt idx="226">
                  <c:v>135842242.23018909</c:v>
                </c:pt>
                <c:pt idx="227">
                  <c:v>156188191.58767775</c:v>
                </c:pt>
                <c:pt idx="228">
                  <c:v>176024237.92087948</c:v>
                </c:pt>
                <c:pt idx="229">
                  <c:v>195285620.27172315</c:v>
                </c:pt>
                <c:pt idx="230">
                  <c:v>213909455.0890972</c:v>
                </c:pt>
                <c:pt idx="231">
                  <c:v>231834941.53372607</c:v>
                </c:pt>
                <c:pt idx="232">
                  <c:v>249003559.97796226</c:v>
                </c:pt>
                <c:pt idx="233">
                  <c:v>265359263.05168396</c:v>
                </c:pt>
                <c:pt idx="234">
                  <c:v>280848658.60981596</c:v>
                </c:pt>
                <c:pt idx="235">
                  <c:v>295421184.02337348</c:v>
                </c:pt>
                <c:pt idx="236">
                  <c:v>309029271.22427803</c:v>
                </c:pt>
                <c:pt idx="237">
                  <c:v>321628501.96442163</c:v>
                </c:pt>
                <c:pt idx="238">
                  <c:v>333177752.78145713</c:v>
                </c:pt>
                <c:pt idx="239">
                  <c:v>343639329.19746876</c:v>
                </c:pt>
                <c:pt idx="240">
                  <c:v>352979088.71191269</c:v>
                </c:pt>
                <c:pt idx="241">
                  <c:v>361166552.18690026</c:v>
                </c:pt>
                <c:pt idx="242">
                  <c:v>368175003.26090276</c:v>
                </c:pt>
                <c:pt idx="243">
                  <c:v>373981575.46616364</c:v>
                </c:pt>
                <c:pt idx="244">
                  <c:v>378567326.76538008</c:v>
                </c:pt>
                <c:pt idx="245">
                  <c:v>381917301.26442939</c:v>
                </c:pt>
                <c:pt idx="246">
                  <c:v>384020577.89992934</c:v>
                </c:pt>
                <c:pt idx="247">
                  <c:v>384870305.94309664</c:v>
                </c:pt>
                <c:pt idx="248">
                  <c:v>384463727.20456445</c:v>
                </c:pt>
                <c:pt idx="249">
                  <c:v>382802184.86839139</c:v>
                </c:pt>
                <c:pt idx="250">
                  <c:v>379891118.92730135</c:v>
                </c:pt>
                <c:pt idx="251">
                  <c:v>375740048.23508626</c:v>
                </c:pt>
                <c:pt idx="252">
                  <c:v>370362539.2359401</c:v>
                </c:pt>
                <c:pt idx="253">
                  <c:v>363776161.47412616</c:v>
                </c:pt>
                <c:pt idx="254">
                  <c:v>356002430.03066474</c:v>
                </c:pt>
                <c:pt idx="255">
                  <c:v>347066735.07652473</c:v>
                </c:pt>
                <c:pt idx="256">
                  <c:v>336998258.77396703</c:v>
                </c:pt>
                <c:pt idx="257">
                  <c:v>325829879.799079</c:v>
                </c:pt>
                <c:pt idx="258">
                  <c:v>313598065.79902667</c:v>
                </c:pt>
                <c:pt idx="259">
                  <c:v>300342754.13699365</c:v>
                </c:pt>
                <c:pt idx="260">
                  <c:v>286107221.31605005</c:v>
                </c:pt>
                <c:pt idx="261">
                  <c:v>270937941.51017123</c:v>
                </c:pt>
                <c:pt idx="262">
                  <c:v>254884434.66618446</c:v>
                </c:pt>
                <c:pt idx="263">
                  <c:v>237999104.67444587</c:v>
                </c:pt>
                <c:pt idx="264">
                  <c:v>220337068.13842896</c:v>
                </c:pt>
                <c:pt idx="265">
                  <c:v>201955974.30403179</c:v>
                </c:pt>
                <c:pt idx="266">
                  <c:v>182915816.73818761</c:v>
                </c:pt>
                <c:pt idx="267">
                  <c:v>163278737.37319443</c:v>
                </c:pt>
                <c:pt idx="268">
                  <c:v>143108823.55798024</c:v>
                </c:pt>
                <c:pt idx="269">
                  <c:v>122471898.78021054</c:v>
                </c:pt>
                <c:pt idx="270">
                  <c:v>101435307.74365059</c:v>
                </c:pt>
                <c:pt idx="271">
                  <c:v>80067696.503451541</c:v>
                </c:pt>
                <c:pt idx="272">
                  <c:v>58438788.377979346</c:v>
                </c:pt>
                <c:pt idx="273">
                  <c:v>36619156.369397089</c:v>
                </c:pt>
                <c:pt idx="274">
                  <c:v>14679992.836403728</c:v>
                </c:pt>
                <c:pt idx="275">
                  <c:v>-7307122.8287101798</c:v>
                </c:pt>
                <c:pt idx="276">
                  <c:v>-29270457.760232322</c:v>
                </c:pt>
                <c:pt idx="277">
                  <c:v>-51138359.654148787</c:v>
                </c:pt>
                <c:pt idx="278">
                  <c:v>-72839490.514610901</c:v>
                </c:pt>
                <c:pt idx="279">
                  <c:v>-94303059.349308208</c:v>
                </c:pt>
                <c:pt idx="280">
                  <c:v>-115459053.05495533</c:v>
                </c:pt>
                <c:pt idx="281">
                  <c:v>-136238464.74022022</c:v>
                </c:pt>
                <c:pt idx="282">
                  <c:v>-156573518.7419897</c:v>
                </c:pt>
                <c:pt idx="283">
                  <c:v>-176397891.60185635</c:v>
                </c:pt>
                <c:pt idx="284">
                  <c:v>-195646928.28307909</c:v>
                </c:pt>
                <c:pt idx="285">
                  <c:v>-214257852.92397517</c:v>
                </c:pt>
                <c:pt idx="286">
                  <c:v>-232169973.44168827</c:v>
                </c:pt>
                <c:pt idx="287">
                  <c:v>-249324879.32048768</c:v>
                </c:pt>
                <c:pt idx="288">
                  <c:v>-265666631.94111919</c:v>
                </c:pt>
                <c:pt idx="289">
                  <c:v>-281141946.83217478</c:v>
                </c:pt>
                <c:pt idx="290">
                  <c:v>-295700367.25089556</c:v>
                </c:pt>
                <c:pt idx="291">
                  <c:v>-309294428.52918369</c:v>
                </c:pt>
                <c:pt idx="292">
                  <c:v>-321879812.65078008</c:v>
                </c:pt>
                <c:pt idx="293">
                  <c:v>-333415492.55746824</c:v>
                </c:pt>
                <c:pt idx="294">
                  <c:v>-343863865.71568638</c:v>
                </c:pt>
                <c:pt idx="295">
                  <c:v>-353190876.5099594</c:v>
                </c:pt>
                <c:pt idx="296">
                  <c:v>-361366127.06598723</c:v>
                </c:pt>
                <c:pt idx="297">
                  <c:v>-368362976.14392793</c:v>
                </c:pt>
                <c:pt idx="298">
                  <c:v>-374158625.78126979</c:v>
                </c:pt>
                <c:pt idx="299">
                  <c:v>-378734195.40457165</c:v>
                </c:pt>
                <c:pt idx="300">
                  <c:v>-382074783.17013544</c:v>
                </c:pt>
                <c:pt idx="301">
                  <c:v>-384169514.33522874</c:v>
                </c:pt>
                <c:pt idx="302">
                  <c:v>-385011576.50366169</c:v>
                </c:pt>
                <c:pt idx="303">
                  <c:v>-384598241.63220912</c:v>
                </c:pt>
                <c:pt idx="304">
                  <c:v>-382930874.72741491</c:v>
                </c:pt>
                <c:pt idx="305">
                  <c:v>-380014929.20558429</c:v>
                </c:pt>
                <c:pt idx="306">
                  <c:v>-375859928.93212116</c:v>
                </c:pt>
                <c:pt idx="307">
                  <c:v>-370479436.99966216</c:v>
                </c:pt>
                <c:pt idx="308">
                  <c:v>-363891011.34755874</c:v>
                </c:pt>
                <c:pt idx="309">
                  <c:v>-356116147.36802077</c:v>
                </c:pt>
                <c:pt idx="310">
                  <c:v>-347180207.6865285</c:v>
                </c:pt>
                <c:pt idx="311">
                  <c:v>-337112339.34580082</c:v>
                </c:pt>
                <c:pt idx="312">
                  <c:v>-325945378.66354859</c:v>
                </c:pt>
                <c:pt idx="313">
                  <c:v>-313715744.07430565</c:v>
                </c:pt>
                <c:pt idx="314">
                  <c:v>-300463317.3046912</c:v>
                </c:pt>
                <c:pt idx="315">
                  <c:v>-286231313.26938605</c:v>
                </c:pt>
                <c:pt idx="316">
                  <c:v>-271066139.11178386</c:v>
                </c:pt>
                <c:pt idx="317">
                  <c:v>-255017242.84858137</c:v>
                </c:pt>
                <c:pt idx="318">
                  <c:v>-238136952.11139247</c:v>
                </c:pt>
                <c:pt idx="319">
                  <c:v>-220480303.51069307</c:v>
                </c:pt>
                <c:pt idx="320">
                  <c:v>-202104863.17792645</c:v>
                </c:pt>
                <c:pt idx="321">
                  <c:v>-183070539.07032111</c:v>
                </c:pt>
                <c:pt idx="322">
                  <c:v>-163439385.64980268</c:v>
                </c:pt>
                <c:pt idx="323">
                  <c:v>-143275401.57222837</c:v>
                </c:pt>
                <c:pt idx="324">
                  <c:v>-122644321.04595794</c:v>
                </c:pt>
                <c:pt idx="325">
                  <c:v>-101613399.53942215</c:v>
                </c:pt>
                <c:pt idx="326">
                  <c:v>-80251194.535791889</c:v>
                </c:pt>
                <c:pt idx="327">
                  <c:v>-58627342.049025998</c:v>
                </c:pt>
                <c:pt idx="328">
                  <c:v>-36812329.629431248</c:v>
                </c:pt>
                <c:pt idx="329">
                  <c:v>-14877266.59835577</c:v>
                </c:pt>
                <c:pt idx="330">
                  <c:v>7106347.7392790951</c:v>
                </c:pt>
                <c:pt idx="331">
                  <c:v>29066857.149256967</c:v>
                </c:pt>
                <c:pt idx="332">
                  <c:v>50932682.029614963</c:v>
                </c:pt>
                <c:pt idx="333">
                  <c:v>72632552.718209416</c:v>
                </c:pt>
                <c:pt idx="334">
                  <c:v>94095741.785813123</c:v>
                </c:pt>
                <c:pt idx="335">
                  <c:v>115252294.55750589</c:v>
                </c:pt>
                <c:pt idx="336">
                  <c:v>136033257.11083889</c:v>
                </c:pt>
                <c:pt idx="337">
                  <c:v>156370901.0074251</c:v>
                </c:pt>
                <c:pt idx="338">
                  <c:v>176198944.02520815</c:v>
                </c:pt>
                <c:pt idx="339">
                  <c:v>195452766.17165729</c:v>
                </c:pt>
                <c:pt idx="340">
                  <c:v>214069620.27348396</c:v>
                </c:pt>
                <c:pt idx="341">
                  <c:v>231988836.45612854</c:v>
                </c:pt>
                <c:pt idx="342">
                  <c:v>249152019.8461664</c:v>
                </c:pt>
                <c:pt idx="343">
                  <c:v>265503240.85186636</c:v>
                </c:pt>
                <c:pt idx="344">
                  <c:v>280989217.40133005</c:v>
                </c:pt>
                <c:pt idx="345">
                  <c:v>295559488.54387087</c:v>
                </c:pt>
                <c:pt idx="346">
                  <c:v>309166578.84846836</c:v>
                </c:pt>
                <c:pt idx="347">
                  <c:v>321766153.06316799</c:v>
                </c:pt>
                <c:pt idx="348">
                  <c:v>333317160.53108847</c:v>
                </c:pt>
                <c:pt idx="349">
                  <c:v>343781968.8921451</c:v>
                </c:pt>
                <c:pt idx="350">
                  <c:v>353126486.63458943</c:v>
                </c:pt>
                <c:pt idx="351">
                  <c:v>361320274.09688634</c:v>
                </c:pt>
                <c:pt idx="352">
                  <c:v>368336642.55818158</c:v>
                </c:pt>
                <c:pt idx="353">
                  <c:v>374152741.09453195</c:v>
                </c:pt>
                <c:pt idx="354">
                  <c:v>378749630.91804588</c:v>
                </c:pt>
                <c:pt idx="355">
                  <c:v>382112346.95698738</c:v>
                </c:pt>
                <c:pt idx="356">
                  <c:v>384229946.47659272</c:v>
                </c:pt>
                <c:pt idx="357">
                  <c:v>385095544.58269948</c:v>
                </c:pt>
                <c:pt idx="358">
                  <c:v>384706336.49315637</c:v>
                </c:pt>
                <c:pt idx="359">
                  <c:v>383063606.50522256</c:v>
                </c:pt>
                <c:pt idx="360">
                  <c:v>380172723.63063818</c:v>
                </c:pt>
                <c:pt idx="361">
                  <c:v>376043123.91361064</c:v>
                </c:pt>
                <c:pt idx="362">
                  <c:v>370688279.49046683</c:v>
                </c:pt>
                <c:pt idx="363">
                  <c:v>364125654.49303073</c:v>
                </c:pt>
                <c:pt idx="364">
                  <c:v>356376647.94075274</c:v>
                </c:pt>
                <c:pt idx="365">
                  <c:v>347466523.80910337</c:v>
                </c:pt>
                <c:pt idx="366">
                  <c:v>337424328.50360548</c:v>
                </c:pt>
                <c:pt idx="367">
                  <c:v>326282796.00998443</c:v>
                </c:pt>
                <c:pt idx="368">
                  <c:v>314078241.03112286</c:v>
                </c:pt>
                <c:pt idx="369">
                  <c:v>300850440.46068984</c:v>
                </c:pt>
                <c:pt idx="370">
                  <c:v>286642503.58134007</c:v>
                </c:pt>
                <c:pt idx="371">
                  <c:v>271500731.41212666</c:v>
                </c:pt>
                <c:pt idx="372">
                  <c:v>255474465.66511807</c:v>
                </c:pt>
                <c:pt idx="373">
                  <c:v>238615927.80504212</c:v>
                </c:pt>
                <c:pt idx="374">
                  <c:v>220980048.73798582</c:v>
                </c:pt>
                <c:pt idx="375">
                  <c:v>202624289.68565631</c:v>
                </c:pt>
                <c:pt idx="376">
                  <c:v>183608454.83035469</c:v>
                </c:pt>
                <c:pt idx="377">
                  <c:v>163994496.34253851</c:v>
                </c:pt>
                <c:pt idx="378">
                  <c:v>143846312.42756456</c:v>
                </c:pt>
                <c:pt idx="379">
                  <c:v>123229539.05083089</c:v>
                </c:pt>
                <c:pt idx="380">
                  <c:v>102211336.02100268</c:v>
                </c:pt>
                <c:pt idx="381">
                  <c:v>80860168.129246861</c:v>
                </c:pt>
                <c:pt idx="382">
                  <c:v>59245582.058354236</c:v>
                </c:pt>
                <c:pt idx="383">
                  <c:v>37437979.789248288</c:v>
                </c:pt>
                <c:pt idx="384">
                  <c:v>15508389.243620522</c:v>
                </c:pt>
                <c:pt idx="385">
                  <c:v>-6471767.0897392631</c:v>
                </c:pt>
                <c:pt idx="386">
                  <c:v>-28430904.790961344</c:v>
                </c:pt>
                <c:pt idx="387">
                  <c:v>-50297510.649577931</c:v>
                </c:pt>
                <c:pt idx="388">
                  <c:v>-72000375.550124809</c:v>
                </c:pt>
                <c:pt idx="389">
                  <c:v>-93468826.344533771</c:v>
                </c:pt>
                <c:pt idx="390">
                  <c:v>-114632955.95646961</c:v>
                </c:pt>
                <c:pt idx="391">
                  <c:v>-135423850.96870324</c:v>
                </c:pt>
                <c:pt idx="392">
                  <c:v>-155773815.95298439</c:v>
                </c:pt>
                <c:pt idx="393">
                  <c:v>-175616593.81265405</c:v>
                </c:pt>
                <c:pt idx="394">
                  <c:v>-194887581.4213818</c:v>
                </c:pt>
                <c:pt idx="395">
                  <c:v>-213524039.85688296</c:v>
                </c:pt>
                <c:pt idx="396">
                  <c:v>-231465298.54621112</c:v>
                </c:pt>
                <c:pt idx="397">
                  <c:v>-248652952.65917769</c:v>
                </c:pt>
                <c:pt idx="398">
                  <c:v>-265031053.10855108</c:v>
                </c:pt>
                <c:pt idx="399">
                  <c:v>-280546288.53986555</c:v>
                </c:pt>
                <c:pt idx="400">
                  <c:v>-295148158.71984088</c:v>
                </c:pt>
                <c:pt idx="401">
                  <c:v>-308789138.76049411</c:v>
                </c:pt>
                <c:pt idx="402">
                  <c:v>-321424833.64592278</c:v>
                </c:pt>
                <c:pt idx="403">
                  <c:v>-333014122.56035578</c:v>
                </c:pt>
                <c:pt idx="404">
                  <c:v>-343519292.5493024</c:v>
                </c:pt>
                <c:pt idx="405">
                  <c:v>-352906161.0803709</c:v>
                </c:pt>
                <c:pt idx="406">
                  <c:v>-361144187.10646778</c:v>
                </c:pt>
                <c:pt idx="407">
                  <c:v>-368206570.27150273</c:v>
                </c:pt>
                <c:pt idx="408">
                  <c:v>-374070337.93729949</c:v>
                </c:pt>
                <c:pt idx="409">
                  <c:v>-378716419.75001723</c:v>
                </c:pt>
                <c:pt idx="410">
                  <c:v>-382129709.5048967</c:v>
                </c:pt>
                <c:pt idx="411">
                  <c:v>-384299114.10942924</c:v>
                </c:pt>
                <c:pt idx="412">
                  <c:v>-385217589.48696882</c:v>
                </c:pt>
                <c:pt idx="413">
                  <c:v>-384882163.3052358</c:v>
                </c:pt>
                <c:pt idx="414">
                  <c:v>-383293944.45695585</c:v>
                </c:pt>
                <c:pt idx="415">
                  <c:v>-380458119.26290369</c:v>
                </c:pt>
                <c:pt idx="416">
                  <c:v>-376383934.41073728</c:v>
                </c:pt>
                <c:pt idx="417">
                  <c:v>-371084666.68607706</c:v>
                </c:pt>
                <c:pt idx="418">
                  <c:v>-364577579.59516716</c:v>
                </c:pt>
                <c:pt idx="419">
                  <c:v>-356883867.02101231</c:v>
                </c:pt>
                <c:pt idx="420">
                  <c:v>-348028584.09698009</c:v>
                </c:pt>
                <c:pt idx="421">
                  <c:v>-338040565.52335548</c:v>
                </c:pt>
                <c:pt idx="422">
                  <c:v>-326952331.59309971</c:v>
                </c:pt>
                <c:pt idx="423">
                  <c:v>-314799982.23297024</c:v>
                </c:pt>
                <c:pt idx="424">
                  <c:v>-301623079.40506732</c:v>
                </c:pt>
                <c:pt idx="425">
                  <c:v>-287464518.25166804</c:v>
                </c:pt>
                <c:pt idx="426">
                  <c:v>-272370387.40276021</c:v>
                </c:pt>
                <c:pt idx="427">
                  <c:v>-256389818.9008857</c:v>
                </c:pt>
                <c:pt idx="428">
                  <c:v>-239574828.23162526</c:v>
                </c:pt>
                <c:pt idx="429">
                  <c:v>-221980144.98019946</c:v>
                </c:pt>
                <c:pt idx="430">
                  <c:v>-203663034.66511708</c:v>
                </c:pt>
                <c:pt idx="431">
                  <c:v>-184683112.32847431</c:v>
                </c:pt>
                <c:pt idx="432">
                  <c:v>-165102148.48930234</c:v>
                </c:pt>
                <c:pt idx="433">
                  <c:v>-144983868.0911907</c:v>
                </c:pt>
                <c:pt idx="434">
                  <c:v>-124393743.09819625</c:v>
                </c:pt>
                <c:pt idx="435">
                  <c:v>-103398779.41371053</c:v>
                </c:pt>
                <c:pt idx="436">
                  <c:v>-82067298.815432429</c:v>
                </c:pt>
                <c:pt idx="437">
                  <c:v>-60468716.615818158</c:v>
                </c:pt>
                <c:pt idx="438">
                  <c:v>-38673315.77130311</c:v>
                </c:pt>
                <c:pt idx="439">
                  <c:v>-16752018.175164193</c:v>
                </c:pt>
                <c:pt idx="440">
                  <c:v>5223846.1219218411</c:v>
                </c:pt>
                <c:pt idx="441">
                  <c:v>27182771.012799684</c:v>
                </c:pt>
                <c:pt idx="442">
                  <c:v>49053307.001083881</c:v>
                </c:pt>
                <c:pt idx="443">
                  <c:v>70764293.677709803</c:v>
                </c:pt>
                <c:pt idx="444">
                  <c:v>92245091.250353485</c:v>
                </c:pt>
                <c:pt idx="445">
                  <c:v>113425810.37233973</c:v>
                </c:pt>
                <c:pt idx="446">
                  <c:v>134237539.52316412</c:v>
                </c:pt>
                <c:pt idx="447">
                  <c:v>154612569.20069671</c:v>
                </c:pt>
                <c:pt idx="448">
                  <c:v>174484612.19548893</c:v>
                </c:pt>
                <c:pt idx="449">
                  <c:v>193789019.23033702</c:v>
                </c:pt>
                <c:pt idx="450">
                  <c:v>212462989.26332474</c:v>
                </c:pt>
                <c:pt idx="451">
                  <c:v>230445773.76992717</c:v>
                </c:pt>
                <c:pt idx="452">
                  <c:v>247678874.33934948</c:v>
                </c:pt>
                <c:pt idx="453">
                  <c:v>264106232.94203654</c:v>
                </c:pt>
                <c:pt idx="454">
                  <c:v>279674414.249152</c:v>
                </c:pt>
                <c:pt idx="455">
                  <c:v>294332779.41070825</c:v>
                </c:pt>
                <c:pt idx="456">
                  <c:v>308033650.72685212</c:v>
                </c:pt>
                <c:pt idx="457">
                  <c:v>320732466.67647994</c:v>
                </c:pt>
                <c:pt idx="458">
                  <c:v>332387926.79877639</c:v>
                </c:pt>
                <c:pt idx="459">
                  <c:v>342962125.95634025</c:v>
                </c:pt>
                <c:pt idx="460">
                  <c:v>352420677.5431692</c:v>
                </c:pt>
                <c:pt idx="461">
                  <c:v>360732825.23681164</c:v>
                </c:pt>
                <c:pt idx="462">
                  <c:v>367871542.93133956</c:v>
                </c:pt>
                <c:pt idx="463">
                  <c:v>373813622.52632749</c:v>
                </c:pt>
                <c:pt idx="464">
                  <c:v>378539749.28661716</c:v>
                </c:pt>
                <c:pt idx="465">
                  <c:v>382034564.52817029</c:v>
                </c:pt>
                <c:pt idx="466">
                  <c:v>384286715.42663383</c:v>
                </c:pt>
                <c:pt idx="467">
                  <c:v>385288891.78722811</c:v>
                </c:pt>
                <c:pt idx="468">
                  <c:v>385037849.65707535</c:v>
                </c:pt>
                <c:pt idx="469">
                  <c:v>383534421.70398331</c:v>
                </c:pt>
                <c:pt idx="470">
                  <c:v>380783514.32883614</c:v>
                </c:pt>
                <c:pt idx="471">
                  <c:v>376794091.52198809</c:v>
                </c:pt>
                <c:pt idx="472">
                  <c:v>371579145.51725936</c:v>
                </c:pt>
                <c:pt idx="473">
                  <c:v>365155654.34015596</c:v>
                </c:pt>
                <c:pt idx="474">
                  <c:v>357544526.38963735</c:v>
                </c:pt>
                <c:pt idx="475">
                  <c:v>348770532.23499614</c:v>
                </c:pt>
                <c:pt idx="476">
                  <c:v>338862223.85105366</c:v>
                </c:pt>
                <c:pt idx="477">
                  <c:v>327851841.55577904</c:v>
                </c:pt>
                <c:pt idx="478">
                  <c:v>315775208.95447421</c:v>
                </c:pt>
                <c:pt idx="479">
                  <c:v>302671616.23369837</c:v>
                </c:pt>
                <c:pt idx="480">
                  <c:v>288583692.18601096</c:v>
                </c:pt>
                <c:pt idx="481">
                  <c:v>273557265.38326335</c:v>
                </c:pt>
                <c:pt idx="482">
                  <c:v>257641214.95144954</c:v>
                </c:pt>
                <c:pt idx="483">
                  <c:v>240887311.43391904</c:v>
                </c:pt>
                <c:pt idx="484">
                  <c:v>223350048.26195234</c:v>
                </c:pt>
                <c:pt idx="485">
                  <c:v>205086464.3821936</c:v>
                </c:pt>
                <c:pt idx="486">
                  <c:v>186155958.61913097</c:v>
                </c:pt>
                <c:pt idx="487">
                  <c:v>166620096.37761617</c:v>
                </c:pt>
                <c:pt idx="488">
                  <c:v>146542409.31523702</c:v>
                </c:pt>
                <c:pt idx="489">
                  <c:v>125988188.637119</c:v>
                </c:pt>
                <c:pt idx="490">
                  <c:v>105024272.68636081</c:v>
                </c:pt>
                <c:pt idx="491">
                  <c:v>83718829.521738917</c:v>
                </c:pt>
                <c:pt idx="492">
                  <c:v>62141135.190487646</c:v>
                </c:pt>
                <c:pt idx="493">
                  <c:v>40361348.417823866</c:v>
                </c:pt>
                <c:pt idx="494">
                  <c:v>18450282.446393766</c:v>
                </c:pt>
                <c:pt idx="495">
                  <c:v>-3520825.2320613079</c:v>
                </c:pt>
                <c:pt idx="496">
                  <c:v>-25480544.50382188</c:v>
                </c:pt>
                <c:pt idx="497">
                  <c:v>-47357484.865828991</c:v>
                </c:pt>
                <c:pt idx="498">
                  <c:v>-69080527.508770928</c:v>
                </c:pt>
                <c:pt idx="499">
                  <c:v>-90579056.49618727</c:v>
                </c:pt>
                <c:pt idx="500">
                  <c:v>-111783188.28825405</c:v>
                </c:pt>
                <c:pt idx="501">
                  <c:v>-132623998.86444843</c:v>
                </c:pt>
                <c:pt idx="502">
                  <c:v>-153033747.7072466</c:v>
                </c:pt>
                <c:pt idx="503">
                  <c:v>-172946097.91935796</c:v>
                </c:pt>
                <c:pt idx="504">
                  <c:v>-192296331.75970587</c:v>
                </c:pt>
                <c:pt idx="505">
                  <c:v>-211021560.89838973</c:v>
                </c:pt>
                <c:pt idx="506">
                  <c:v>-229060930.70815265</c:v>
                </c:pt>
                <c:pt idx="507">
                  <c:v>-246355817.92937857</c:v>
                </c:pt>
                <c:pt idx="508">
                  <c:v>-262850021.0672859</c:v>
                </c:pt>
                <c:pt idx="509">
                  <c:v>-278489942.90370291</c:v>
                </c:pt>
                <c:pt idx="510">
                  <c:v>-293224764.53152263</c:v>
                </c:pt>
                <c:pt idx="511">
                  <c:v>-307006610.34755981</c:v>
                </c:pt>
                <c:pt idx="512">
                  <c:v>-319790703.46897954</c:v>
                </c:pt>
                <c:pt idx="513">
                  <c:v>-331535511.06963819</c:v>
                </c:pt>
                <c:pt idx="514">
                  <c:v>-342202879.16547388</c:v>
                </c:pt>
                <c:pt idx="515">
                  <c:v>-351758156.41239661</c:v>
                </c:pt>
                <c:pt idx="516">
                  <c:v>-360170306.51584822</c:v>
                </c:pt>
                <c:pt idx="517">
                  <c:v>-367412008.88821149</c:v>
                </c:pt>
                <c:pt idx="518">
                  <c:v>-373459747.2284283</c:v>
                </c:pt>
                <c:pt idx="519">
                  <c:v>-378293885.73741376</c:v>
                </c:pt>
                <c:pt idx="520">
                  <c:v>-381898732.72299951</c:v>
                </c:pt>
                <c:pt idx="521">
                  <c:v>-384262591.38907707</c:v>
                </c:pt>
                <c:pt idx="522">
                  <c:v>-385377797.64520639</c:v>
                </c:pt>
                <c:pt idx="523">
                  <c:v>-385240744.81507415</c:v>
                </c:pt>
                <c:pt idx="524">
                  <c:v>-383851895.16469115</c:v>
                </c:pt>
                <c:pt idx="525">
                  <c:v>-381215778.2139765</c:v>
                </c:pt>
                <c:pt idx="526">
                  <c:v>-377340975.83824456</c:v>
                </c:pt>
                <c:pt idx="527">
                  <c:v>-372240094.20895422</c:v>
                </c:pt>
                <c:pt idx="528">
                  <c:v>-365929722.66576082</c:v>
                </c:pt>
                <c:pt idx="529">
                  <c:v>-358430379.65428853</c:v>
                </c:pt>
                <c:pt idx="530">
                  <c:v>-349766445.9059816</c:v>
                </c:pt>
                <c:pt idx="531">
                  <c:v>-339966085.07776028</c:v>
                </c:pt>
                <c:pt idx="532">
                  <c:v>-329061152.10986602</c:v>
                </c:pt>
                <c:pt idx="533">
                  <c:v>-317087089.60010415</c:v>
                </c:pt>
                <c:pt idx="534">
                  <c:v>-304082812.53154618</c:v>
                </c:pt>
                <c:pt idx="535">
                  <c:v>-290090581.72851813</c:v>
                </c:pt>
                <c:pt idx="536">
                  <c:v>-275155866.45225036</c:v>
                </c:pt>
                <c:pt idx="537">
                  <c:v>-259327196.58278114</c:v>
                </c:pt>
                <c:pt idx="538">
                  <c:v>-242656004.86747727</c:v>
                </c:pt>
                <c:pt idx="539">
                  <c:v>-225196459.74875093</c:v>
                </c:pt>
                <c:pt idx="540">
                  <c:v>-207005289.31410691</c:v>
                </c:pt>
                <c:pt idx="541">
                  <c:v>-188141596.94045171</c:v>
                </c:pt>
                <c:pt idx="542">
                  <c:v>-168666669.23154038</c:v>
                </c:pt>
                <c:pt idx="543">
                  <c:v>-148643776.87244138</c:v>
                </c:pt>
                <c:pt idx="544">
                  <c:v>-128137969.04788353</c:v>
                </c:pt>
                <c:pt idx="545">
                  <c:v>-107215862.09223625</c:v>
                </c:pt>
                <c:pt idx="546">
                  <c:v>-85945423.057597622</c:v>
                </c:pt>
                <c:pt idx="547">
                  <c:v>-64395748.902962461</c:v>
                </c:pt>
                <c:pt idx="548">
                  <c:v>-42636842.021661237</c:v>
                </c:pt>
                <c:pt idx="549">
                  <c:v>-20739382.836152766</c:v>
                </c:pt>
                <c:pt idx="550">
                  <c:v>1225499.8012194075</c:v>
                </c:pt>
                <c:pt idx="551">
                  <c:v>23186459.655766856</c:v>
                </c:pt>
                <c:pt idx="552">
                  <c:v>45072164.855842844</c:v>
                </c:pt>
                <c:pt idx="553">
                  <c:v>66811529.583353385</c:v>
                </c:pt>
                <c:pt idx="554">
                  <c:v>88333944.956842422</c:v>
                </c:pt>
                <c:pt idx="555">
                  <c:v>109569508.35721751</c:v>
                </c:pt>
                <c:pt idx="556">
                  <c:v>130449250.45123608</c:v>
                </c:pt>
                <c:pt idx="557">
                  <c:v>150905359.17534751</c:v>
                </c:pt>
                <c:pt idx="558">
                  <c:v>170871399.95235834</c:v>
                </c:pt>
                <c:pt idx="559">
                  <c:v>190282531.42562717</c:v>
                </c:pt>
                <c:pt idx="560">
                  <c:v>209075716.01006049</c:v>
                </c:pt>
                <c:pt idx="561">
                  <c:v>227189924.57602656</c:v>
                </c:pt>
                <c:pt idx="562">
                  <c:v>244566334.60137519</c:v>
                </c:pt>
                <c:pt idx="563">
                  <c:v>261148521.14798638</c:v>
                </c:pt>
                <c:pt idx="564">
                  <c:v>276882640.04260075</c:v>
                </c:pt>
                <c:pt idx="565">
                  <c:v>291717602.66703463</c:v>
                </c:pt>
                <c:pt idx="566">
                  <c:v>305605241.79016978</c:v>
                </c:pt>
                <c:pt idx="567">
                  <c:v>318500467.90324289</c:v>
                </c:pt>
                <c:pt idx="568">
                  <c:v>330361415.55084997</c:v>
                </c:pt>
                <c:pt idx="569">
                  <c:v>341149579.18262321</c:v>
                </c:pt>
                <c:pt idx="570">
                  <c:v>350829938.08462715</c:v>
                </c:pt>
                <c:pt idx="571">
                  <c:v>359371069.98504794</c:v>
                </c:pt>
                <c:pt idx="572">
                  <c:v>366745252.96559405</c:v>
                </c:pt>
                <c:pt idx="573">
                  <c:v>372928555.34807438</c:v>
                </c:pt>
                <c:pt idx="574">
                  <c:v>377900913.2647391</c:v>
                </c:pt>
                <c:pt idx="575">
                  <c:v>381646195.66103983</c:v>
                </c:pt>
                <c:pt idx="576">
                  <c:v>384152256.52035052</c:v>
                </c:pt>
                <c:pt idx="577">
                  <c:v>385410974.14176089</c:v>
                </c:pt>
                <c:pt idx="578">
                  <c:v>385418277.34417069</c:v>
                </c:pt>
                <c:pt idx="579">
                  <c:v>384174158.51243967</c:v>
                </c:pt>
                <c:pt idx="580">
                  <c:v>381682673.44414628</c:v>
                </c:pt>
                <c:pt idx="581">
                  <c:v>377951927.99843532</c:v>
                </c:pt>
                <c:pt idx="582">
                  <c:v>372994051.59135467</c:v>
                </c:pt>
                <c:pt idx="583">
                  <c:v>366825157.62484908</c:v>
                </c:pt>
                <c:pt idx="584">
                  <c:v>359465290.97905988</c:v>
                </c:pt>
                <c:pt idx="585">
                  <c:v>350938362.73962998</c:v>
                </c:pt>
                <c:pt idx="586">
                  <c:v>341272072.37319976</c:v>
                </c:pt>
                <c:pt idx="587">
                  <c:v>330497817.60506481</c:v>
                </c:pt>
                <c:pt idx="588">
                  <c:v>318650592.29291707</c:v>
                </c:pt>
                <c:pt idx="589">
                  <c:v>305768872.62957847</c:v>
                </c:pt>
                <c:pt idx="590">
                  <c:v>291894492.04553145</c:v>
                </c:pt>
                <c:pt idx="591">
                  <c:v>277072505.21873325</c:v>
                </c:pt>
                <c:pt idx="592">
                  <c:v>261351041.6345464</c:v>
                </c:pt>
                <c:pt idx="593">
                  <c:v>244781149.17251864</c:v>
                </c:pt>
                <c:pt idx="594">
                  <c:v>227416628.22908396</c:v>
                </c:pt>
                <c:pt idx="595">
                  <c:v>209313856.91593349</c:v>
                </c:pt>
                <c:pt idx="596">
                  <c:v>190531607.90271804</c:v>
                </c:pt>
                <c:pt idx="597">
                  <c:v>171130857.49980038</c:v>
                </c:pt>
                <c:pt idx="598">
                  <c:v>151174587.60188866</c:v>
                </c:pt>
                <c:pt idx="599">
                  <c:v>130727581.13646914</c:v>
                </c:pt>
                <c:pt idx="600">
                  <c:v>109856211.68194592</c:v>
                </c:pt>
                <c:pt idx="601">
                  <c:v>88628227.939216107</c:v>
                </c:pt>
                <c:pt idx="602">
                  <c:v>67112533.757004365</c:v>
                </c:pt>
                <c:pt idx="603">
                  <c:v>45378964.425595447</c:v>
                </c:pt>
                <c:pt idx="604">
                  <c:v>23498059.965592936</c:v>
                </c:pt>
                <c:pt idx="605">
                  <c:v>1540836.1479587406</c:v>
                </c:pt>
                <c:pt idx="606">
                  <c:v>-20421446.01117922</c:v>
                </c:pt>
                <c:pt idx="607">
                  <c:v>-42317511.532646656</c:v>
                </c:pt>
                <c:pt idx="608">
                  <c:v>-64076302.782578565</c:v>
                </c:pt>
                <c:pt idx="609">
                  <c:v>-85627210.056369677</c:v>
                </c:pt>
                <c:pt idx="610">
                  <c:v>-106900300.69006395</c:v>
                </c:pt>
                <c:pt idx="611">
                  <c:v>-127826545.9559395</c:v>
                </c:pt>
                <c:pt idx="612">
                  <c:v>-148338045.0063664</c:v>
                </c:pt>
                <c:pt idx="613">
                  <c:v>-168368245.13972035</c:v>
                </c:pt>
                <c:pt idx="614">
                  <c:v>-187852157.67419297</c:v>
                </c:pt>
                <c:pt idx="615">
                  <c:v>-206726568.72970822</c:v>
                </c:pt>
                <c:pt idx="616">
                  <c:v>-224930244.23478857</c:v>
                </c:pt>
                <c:pt idx="617">
                  <c:v>-242404128.49405625</c:v>
                </c:pt>
                <c:pt idx="618">
                  <c:v>-259091535.67304644</c:v>
                </c:pt>
                <c:pt idx="619">
                  <c:v>-274938333.58007687</c:v>
                </c:pt>
                <c:pt idx="620">
                  <c:v>-289893119.14999151</c:v>
                </c:pt>
                <c:pt idx="621">
                  <c:v>-303907385.06158841</c:v>
                </c:pt>
                <c:pt idx="622">
                  <c:v>-316935676.94936913</c:v>
                </c:pt>
                <c:pt idx="623">
                  <c:v>-328935740.70081425</c:v>
                </c:pt>
                <c:pt idx="624">
                  <c:v>-339868659.36259425</c:v>
                </c:pt>
                <c:pt idx="625">
                  <c:v>-349698979.2128697</c:v>
                </c:pt>
                <c:pt idx="626">
                  <c:v>-358394824.59200108</c:v>
                </c:pt>
                <c:pt idx="627">
                  <c:v>-365928001.12047076</c:v>
                </c:pt>
                <c:pt idx="628">
                  <c:v>-372274086.97049397</c:v>
                </c:pt>
                <c:pt idx="629">
                  <c:v>-377412511.89654285</c:v>
                </c:pt>
                <c:pt idx="630">
                  <c:v>-381326623.76970178</c:v>
                </c:pt>
                <c:pt idx="631">
                  <c:v>-384003742.40128487</c:v>
                </c:pt>
                <c:pt idx="632">
                  <c:v>-385435200.48234671</c:v>
                </c:pt>
                <c:pt idx="633">
                  <c:v>-385616371.50747371</c:v>
                </c:pt>
                <c:pt idx="634">
                  <c:v>-384546684.59341735</c:v>
                </c:pt>
                <c:pt idx="635">
                  <c:v>-382229626.14559066</c:v>
                </c:pt>
                <c:pt idx="636">
                  <c:v>-378672728.36805528</c:v>
                </c:pt>
                <c:pt idx="637">
                  <c:v>-373887544.65524167</c:v>
                </c:pt>
                <c:pt idx="638">
                  <c:v>-367889611.94613302</c:v>
                </c:pt>
                <c:pt idx="639">
                  <c:v>-360698400.16386586</c:v>
                </c:pt>
                <c:pt idx="640">
                  <c:v>-352337248.90552235</c:v>
                </c:pt>
                <c:pt idx="641">
                  <c:v>-342833291.58817422</c:v>
                </c:pt>
                <c:pt idx="642">
                  <c:v>-332217367.2978555</c:v>
                </c:pt>
                <c:pt idx="643">
                  <c:v>-320523920.62795687</c:v>
                </c:pt>
                <c:pt idx="644">
                  <c:v>-307790889.83242255</c:v>
                </c:pt>
                <c:pt idx="645">
                  <c:v>-294059583.65696394</c:v>
                </c:pt>
                <c:pt idx="646">
                  <c:v>-279374547.24816149</c:v>
                </c:pt>
                <c:pt idx="647">
                  <c:v>-263783417.57568926</c:v>
                </c:pt>
                <c:pt idx="648">
                  <c:v>-247336768.83684948</c:v>
                </c:pt>
                <c:pt idx="649">
                  <c:v>-230087948.3450408</c:v>
                </c:pt>
                <c:pt idx="650">
                  <c:v>-212092903.43459392</c:v>
                </c:pt>
                <c:pt idx="651">
                  <c:v>-193409999.94349778</c:v>
                </c:pt>
                <c:pt idx="652">
                  <c:v>-174099832.86280981</c:v>
                </c:pt>
                <c:pt idx="653">
                  <c:v>-154225029.76690847</c:v>
                </c:pt>
                <c:pt idx="654">
                  <c:v>-133850047.66212398</c:v>
                </c:pt>
                <c:pt idx="655">
                  <c:v>-113040963.91259532</c:v>
                </c:pt>
                <c:pt idx="656">
                  <c:v>-91865261.921381995</c:v>
                </c:pt>
                <c:pt idx="657">
                  <c:v>-70391612.261842981</c:v>
                </c:pt>
                <c:pt idx="658">
                  <c:v>-48689649.969028369</c:v>
                </c:pt>
                <c:pt idx="659">
                  <c:v>-26829748.71326372</c:v>
                </c:pt>
                <c:pt idx="660">
                  <c:v>-4882792.5882015005</c:v>
                </c:pt>
                <c:pt idx="661">
                  <c:v>17080053.746664345</c:v>
                </c:pt>
                <c:pt idx="662">
                  <c:v>38987575.823701113</c:v>
                </c:pt>
                <c:pt idx="663">
                  <c:v>60768740.276830375</c:v>
                </c:pt>
                <c:pt idx="664">
                  <c:v>82352925.15450272</c:v>
                </c:pt>
                <c:pt idx="665">
                  <c:v>103670148.88919182</c:v>
                </c:pt>
                <c:pt idx="666">
                  <c:v>124651297.18101363</c:v>
                </c:pt>
                <c:pt idx="667">
                  <c:v>145228347.0598529</c:v>
                </c:pt>
                <c:pt idx="668">
                  <c:v>165334587.39954263</c:v>
                </c:pt>
                <c:pt idx="669">
                  <c:v>184904835.16916192</c:v>
                </c:pt>
                <c:pt idx="670">
                  <c:v>203875646.72035933</c:v>
                </c:pt>
                <c:pt idx="671">
                  <c:v>222185523.42572439</c:v>
                </c:pt>
                <c:pt idx="672">
                  <c:v>239775111.001571</c:v>
                </c:pt>
                <c:pt idx="673">
                  <c:v>256587391.86900043</c:v>
                </c:pt>
                <c:pt idx="674">
                  <c:v>272567869.92971486</c:v>
                </c:pt>
                <c:pt idx="675">
                  <c:v>287664747.15767962</c:v>
                </c:pt>
                <c:pt idx="676">
                  <c:v>301829091.43430507</c:v>
                </c:pt>
                <c:pt idx="677">
                  <c:v>315014995.08325011</c:v>
                </c:pt>
                <c:pt idx="678">
                  <c:v>327179723.59114724</c:v>
                </c:pt>
                <c:pt idx="679">
                  <c:v>338283854.03241545</c:v>
                </c:pt>
                <c:pt idx="680">
                  <c:v>348291402.74975646</c:v>
                </c:pt>
                <c:pt idx="681">
                  <c:v>357169941.87681907</c:v>
                </c:pt>
                <c:pt idx="682">
                  <c:v>364890704.32574284</c:v>
                </c:pt>
                <c:pt idx="683">
                  <c:v>371428676.89974743</c:v>
                </c:pt>
                <c:pt idx="684">
                  <c:v>376762681.22949046</c:v>
                </c:pt>
                <c:pt idx="685">
                  <c:v>380875442.27144814</c:v>
                </c:pt>
                <c:pt idx="686">
                  <c:v>383753644.14695662</c:v>
                </c:pt>
                <c:pt idx="687">
                  <c:v>385387973.14164823</c:v>
                </c:pt>
                <c:pt idx="688">
                  <c:v>385773147.7266984</c:v>
                </c:pt>
                <c:pt idx="689">
                  <c:v>384907935.50542694</c:v>
                </c:pt>
                <c:pt idx="690">
                  <c:v>382795157.03123409</c:v>
                </c:pt>
                <c:pt idx="691">
                  <c:v>379441676.48546124</c:v>
                </c:pt>
                <c:pt idx="692">
                  <c:v>374858379.24640739</c:v>
                </c:pt>
                <c:pt idx="693">
                  <c:v>369060136.42326742</c:v>
                </c:pt>
                <c:pt idx="694">
                  <c:v>362065756.47104853</c:v>
                </c:pt>
                <c:pt idx="695">
                  <c:v>353897924.04442906</c:v>
                </c:pt>
                <c:pt idx="696">
                  <c:v>344583126.28991294</c:v>
                </c:pt>
                <c:pt idx="697">
                  <c:v>334151566.81636763</c:v>
                </c:pt>
                <c:pt idx="698">
                  <c:v>322637067.6239832</c:v>
                </c:pt>
                <c:pt idx="699">
                  <c:v>310076959.31072277</c:v>
                </c:pt>
                <c:pt idx="700">
                  <c:v>296511959.91332579</c:v>
                </c:pt>
                <c:pt idx="701">
                  <c:v>281986042.77674842</c:v>
                </c:pt>
                <c:pt idx="702">
                  <c:v>266546293.88146561</c:v>
                </c:pt>
                <c:pt idx="703">
                  <c:v>250242759.09219545</c:v>
                </c:pt>
                <c:pt idx="704">
                  <c:v>233128281.82423326</c:v>
                </c:pt>
                <c:pt idx="705">
                  <c:v>215258331.65459165</c:v>
                </c:pt>
                <c:pt idx="706">
                  <c:v>196690824.43443382</c:v>
                </c:pt>
                <c:pt idx="707">
                  <c:v>177485934.48676693</c:v>
                </c:pt>
                <c:pt idx="708">
                  <c:v>157705899.49894029</c:v>
                </c:pt>
                <c:pt idx="709">
                  <c:v>137414818.74308839</c:v>
                </c:pt>
                <c:pt idx="710">
                  <c:v>116678445.27919471</c:v>
                </c:pt>
                <c:pt idx="711">
                  <c:v>95563972.81485939</c:v>
                </c:pt>
                <c:pt idx="712">
                  <c:v>74139817.913070664</c:v>
                </c:pt>
                <c:pt idx="713">
                  <c:v>52475398.254251242</c:v>
                </c:pt>
                <c:pt idx="714">
                  <c:v>30640907.671528142</c:v>
                </c:pt>
                <c:pt idx="715">
                  <c:v>8707088.6885187551</c:v>
                </c:pt>
                <c:pt idx="716">
                  <c:v>-13254996.703096524</c:v>
                </c:pt>
                <c:pt idx="717">
                  <c:v>-35174197.283358231</c:v>
                </c:pt>
                <c:pt idx="718">
                  <c:v>-56979503.115133472</c:v>
                </c:pt>
                <c:pt idx="719">
                  <c:v>-78600275.579747975</c:v>
                </c:pt>
                <c:pt idx="720">
                  <c:v>-99966476.192008376</c:v>
                </c:pt>
                <c:pt idx="721">
                  <c:v>-121008893.45355032</c:v>
                </c:pt>
                <c:pt idx="722">
                  <c:v>-141659367.00991878</c:v>
                </c:pt>
                <c:pt idx="723">
                  <c:v>-161851008.38563466</c:v>
                </c:pt>
                <c:pt idx="724">
                  <c:v>-181518417.58269688</c:v>
                </c:pt>
                <c:pt idx="725">
                  <c:v>-200597894.84147459</c:v>
                </c:pt>
                <c:pt idx="726">
                  <c:v>-219027646.87871507</c:v>
                </c:pt>
                <c:pt idx="727">
                  <c:v>-236747986.9353787</c:v>
                </c:pt>
                <c:pt idx="728">
                  <c:v>-253701527.98715186</c:v>
                </c:pt>
                <c:pt idx="729">
                  <c:v>-269833368.49271822</c:v>
                </c:pt>
                <c:pt idx="730">
                  <c:v>-285091270.07911527</c:v>
                </c:pt>
                <c:pt idx="731">
                  <c:v>-299425826.58968598</c:v>
                </c:pt>
                <c:pt idx="732">
                  <c:v>-312790623.94817215</c:v>
                </c:pt>
                <c:pt idx="733">
                  <c:v>-325142390.32229328</c:v>
                </c:pt>
                <c:pt idx="734">
                  <c:v>-336441136.1016168</c:v>
                </c:pt>
                <c:pt idx="735">
                  <c:v>-346650283.23755056</c:v>
                </c:pt>
                <c:pt idx="736">
                  <c:v>-355736783.52776885</c:v>
                </c:pt>
                <c:pt idx="737">
                  <c:v>-363671225.46320707</c:v>
                </c:pt>
                <c:pt idx="738">
                  <c:v>-370427929.292813</c:v>
                </c:pt>
                <c:pt idx="739">
                  <c:v>-375985029.99940336</c:v>
                </c:pt>
                <c:pt idx="740">
                  <c:v>-380324547.91911906</c:v>
                </c:pt>
                <c:pt idx="741">
                  <c:v>-383432446.77697778</c:v>
                </c:pt>
                <c:pt idx="742">
                  <c:v>-385298678.95175457</c:v>
                </c:pt>
                <c:pt idx="743">
                  <c:v>-385917217.82475293</c:v>
                </c:pt>
                <c:pt idx="744">
                  <c:v>-385286077.10882461</c:v>
                </c:pt>
                <c:pt idx="745">
                  <c:v>-383407317.0961206</c:v>
                </c:pt>
                <c:pt idx="746">
                  <c:v>-380287037.80537617</c:v>
                </c:pt>
                <c:pt idx="747">
                  <c:v>-375935359.05190778</c:v>
                </c:pt>
                <c:pt idx="748">
                  <c:v>-370366387.50579756</c:v>
                </c:pt>
                <c:pt idx="749">
                  <c:v>-363598170.84582239</c:v>
                </c:pt>
                <c:pt idx="750">
                  <c:v>-355652639.15841436</c:v>
                </c:pt>
                <c:pt idx="751">
                  <c:v>-346555533.77218413</c:v>
                </c:pt>
                <c:pt idx="752">
                  <c:v>-336336323.75916398</c:v>
                </c:pt>
                <c:pt idx="753">
                  <c:v>-325028110.37380332</c:v>
                </c:pt>
                <c:pt idx="754">
                  <c:v>-312667519.73974741</c:v>
                </c:pt>
                <c:pt idx="755">
                  <c:v>-299294584.13242227</c:v>
                </c:pt>
                <c:pt idx="756">
                  <c:v>-284952612.24231786</c:v>
                </c:pt>
                <c:pt idx="757">
                  <c:v>-269688048.83948088</c:v>
                </c:pt>
                <c:pt idx="758">
                  <c:v>-253550324.29399112</c:v>
                </c:pt>
                <c:pt idx="759">
                  <c:v>-236591694.43998489</c:v>
                </c:pt>
                <c:pt idx="760">
                  <c:v>-218867071.30200171</c:v>
                </c:pt>
                <c:pt idx="761">
                  <c:v>-200433845.23196667</c:v>
                </c:pt>
                <c:pt idx="762">
                  <c:v>-181351699.03288269</c:v>
                </c:pt>
                <c:pt idx="763">
                  <c:v>-161682414.67120647</c:v>
                </c:pt>
                <c:pt idx="764">
                  <c:v>-141489673.20383435</c:v>
                </c:pt>
                <c:pt idx="765">
                  <c:v>-120838848.56755355</c:v>
                </c:pt>
                <c:pt idx="766">
                  <c:v>-99796795.898646563</c:v>
                </c:pt>
                <c:pt idx="767">
                  <c:v>-78431635.068011433</c:v>
                </c:pt>
                <c:pt idx="768">
                  <c:v>-56812530.132616624</c:v>
                </c:pt>
                <c:pt idx="769">
                  <c:v>-35009465.417299971</c:v>
                </c:pt>
                <c:pt idx="770">
                  <c:v>-13093018.951800875</c:v>
                </c:pt>
                <c:pt idx="771">
                  <c:v>8865866.0035501719</c:v>
                </c:pt>
                <c:pt idx="772">
                  <c:v>30796110.603899162</c:v>
                </c:pt>
                <c:pt idx="773">
                  <c:v>52626730.494339436</c:v>
                </c:pt>
                <c:pt idx="774">
                  <c:v>74287065.56806989</c:v>
                </c:pt>
                <c:pt idx="775">
                  <c:v>95707008.664572731</c:v>
                </c:pt>
                <c:pt idx="776">
                  <c:v>116817232.46759874</c:v>
                </c:pt>
                <c:pt idx="777">
                  <c:v>137549413.86860025</c:v>
                </c:pt>
                <c:pt idx="778">
                  <c:v>157836455.06948206</c:v>
                </c:pt>
                <c:pt idx="779">
                  <c:v>177612700.70912185</c:v>
                </c:pt>
                <c:pt idx="780">
                  <c:v>196814150.31101048</c:v>
                </c:pt>
                <c:pt idx="781">
                  <c:v>215378665.36453706</c:v>
                </c:pt>
                <c:pt idx="782">
                  <c:v>233246170.36984497</c:v>
                </c:pt>
                <c:pt idx="783">
                  <c:v>250358847.195757</c:v>
                </c:pt>
                <c:pt idx="784">
                  <c:v>266661322.12194651</c:v>
                </c:pt>
                <c:pt idx="785">
                  <c:v>282100844.96024805</c:v>
                </c:pt>
                <c:pt idx="786">
                  <c:v>296627459.67567736</c:v>
                </c:pt>
                <c:pt idx="787">
                  <c:v>310194165.95528364</c:v>
                </c:pt>
                <c:pt idx="788">
                  <c:v>322757071.20229959</c:v>
                </c:pt>
                <c:pt idx="789">
                  <c:v>334275532.46408689</c:v>
                </c:pt>
                <c:pt idx="790">
                  <c:v>344712287.83500236</c:v>
                </c:pt>
                <c:pt idx="791">
                  <c:v>354033576.90942055</c:v>
                </c:pt>
                <c:pt idx="792">
                  <c:v>362209249.89563686</c:v>
                </c:pt>
                <c:pt idx="793">
                  <c:v>369212865.03812182</c:v>
                </c:pt>
                <c:pt idx="794">
                  <c:v>375021774.03348541</c:v>
                </c:pt>
                <c:pt idx="795">
                  <c:v>379617195.1644159</c:v>
                </c:pt>
                <c:pt idx="796">
                  <c:v>382984273.91565526</c:v>
                </c:pt>
                <c:pt idx="797">
                  <c:v>385112130.87663108</c:v>
                </c:pt>
                <c:pt idx="798">
                  <c:v>385993896.77655506</c:v>
                </c:pt>
                <c:pt idx="799">
                  <c:v>385626734.53948349</c:v>
                </c:pt>
                <c:pt idx="800">
                  <c:v>384011848.28888088</c:v>
                </c:pt>
                <c:pt idx="801">
                  <c:v>381154479.2735002</c:v>
                </c:pt>
                <c:pt idx="802">
                  <c:v>377063888.72874933</c:v>
                </c:pt>
                <c:pt idx="803">
                  <c:v>371753327.73002267</c:v>
                </c:pt>
                <c:pt idx="804">
                  <c:v>365239994.1365937</c:v>
                </c:pt>
                <c:pt idx="805">
                  <c:v>357544976.76646185</c:v>
                </c:pt>
                <c:pt idx="806">
                  <c:v>348693186.98387861</c:v>
                </c:pt>
                <c:pt idx="807">
                  <c:v>338713277.92201978</c:v>
                </c:pt>
                <c:pt idx="808">
                  <c:v>327637551.60328203</c:v>
                </c:pt>
                <c:pt idx="809">
                  <c:v>315501854.2588408</c:v>
                </c:pt>
                <c:pt idx="810">
                  <c:v>302345460.18727708</c:v>
                </c:pt>
                <c:pt idx="811">
                  <c:v>288210944.52915001</c:v>
                </c:pt>
                <c:pt idx="812">
                  <c:v>273144045.37022853</c:v>
                </c:pt>
                <c:pt idx="813">
                  <c:v>257193515.62059411</c:v>
                </c:pt>
                <c:pt idx="814">
                  <c:v>240410965.14986548</c:v>
                </c:pt>
                <c:pt idx="815">
                  <c:v>222850693.69027856</c:v>
                </c:pt>
                <c:pt idx="816">
                  <c:v>204569515.04917002</c:v>
                </c:pt>
                <c:pt idx="817">
                  <c:v>185626573.20047116</c:v>
                </c:pt>
                <c:pt idx="818">
                  <c:v>166083150.85102627</c:v>
                </c:pt>
                <c:pt idx="819">
                  <c:v>146002471.10182279</c:v>
                </c:pt>
                <c:pt idx="820">
                  <c:v>125449492.84648184</c:v>
                </c:pt>
                <c:pt idx="821">
                  <c:v>104490700.56953456</c:v>
                </c:pt>
                <c:pt idx="822">
                  <c:v>83193889.225038543</c:v>
                </c:pt>
                <c:pt idx="823">
                  <c:v>61627944.891910613</c:v>
                </c:pt>
                <c:pt idx="824">
                  <c:v>39862621.915917426</c:v>
                </c:pt>
                <c:pt idx="825">
                  <c:v>17968317.259531163</c:v>
                </c:pt>
                <c:pt idx="826">
                  <c:v>-3984157.2102134265</c:v>
                </c:pt>
                <c:pt idx="827">
                  <c:v>-25923803.759158302</c:v>
                </c:pt>
                <c:pt idx="828">
                  <c:v>-47779668.407874376</c:v>
                </c:pt>
                <c:pt idx="829">
                  <c:v>-69481070.395259023</c:v>
                </c:pt>
                <c:pt idx="830">
                  <c:v>-90957830.741829276</c:v>
                </c:pt>
                <c:pt idx="831">
                  <c:v>-112140499.17367801</c:v>
                </c:pt>
                <c:pt idx="832">
                  <c:v>-132960578.67346679</c:v>
                </c:pt>
                <c:pt idx="833">
                  <c:v>-153350746.93260515</c:v>
                </c:pt>
                <c:pt idx="834">
                  <c:v>-173245073.98888755</c:v>
                </c:pt>
                <c:pt idx="835">
                  <c:v>-192579235.34629127</c:v>
                </c:pt>
                <c:pt idx="836">
                  <c:v>-211290719.88834107</c:v>
                </c:pt>
                <c:pt idx="837">
                  <c:v>-229319031.91337144</c:v>
                </c:pt>
                <c:pt idx="838">
                  <c:v>-246605886.63910839</c:v>
                </c:pt>
                <c:pt idx="839">
                  <c:v>-263095398.54518878</c:v>
                </c:pt>
                <c:pt idx="840">
                  <c:v>-278734261.94546688</c:v>
                </c:pt>
                <c:pt idx="841">
                  <c:v>-293471923.20714867</c:v>
                </c:pt>
                <c:pt idx="842">
                  <c:v>-307260744.06086481</c:v>
                </c:pt>
                <c:pt idx="843">
                  <c:v>-320056155.47465175</c:v>
                </c:pt>
                <c:pt idx="844">
                  <c:v>-331816801.59536833</c:v>
                </c:pt>
                <c:pt idx="845">
                  <c:v>-342504673.29322791</c:v>
                </c:pt>
                <c:pt idx="846">
                  <c:v>-352085230.87877548</c:v>
                </c:pt>
                <c:pt idx="847">
                  <c:v>-360527515.59667104</c:v>
                </c:pt>
                <c:pt idx="848">
                  <c:v>-367804249.53694516</c:v>
                </c:pt>
                <c:pt idx="849">
                  <c:v>-373891923.64185119</c:v>
                </c:pt>
                <c:pt idx="850">
                  <c:v>-378770873.52493113</c:v>
                </c:pt>
                <c:pt idx="851">
                  <c:v>-382425342.85831249</c:v>
                </c:pt>
                <c:pt idx="852">
                  <c:v>-384843534.12443733</c:v>
                </c:pt>
                <c:pt idx="853">
                  <c:v>-386017646.56925958</c:v>
                </c:pt>
                <c:pt idx="854">
                  <c:v>-385943901.23530316</c:v>
                </c:pt>
                <c:pt idx="855">
                  <c:v>-384622552.99471712</c:v>
                </c:pt>
                <c:pt idx="856">
                  <c:v>-382057889.54445946</c:v>
                </c:pt>
                <c:pt idx="857">
                  <c:v>-378258217.36785609</c:v>
                </c:pt>
                <c:pt idx="858">
                  <c:v>-373235834.70887673</c:v>
                </c:pt>
                <c:pt idx="859">
                  <c:v>-367006991.64741069</c:v>
                </c:pt>
                <c:pt idx="860">
                  <c:v>-359591837.40547931</c:v>
                </c:pt>
                <c:pt idx="861">
                  <c:v>-351014355.05555087</c:v>
                </c:pt>
                <c:pt idx="862">
                  <c:v>-341302283.84279805</c:v>
                </c:pt>
                <c:pt idx="863">
                  <c:v>-330487029.37312526</c:v>
                </c:pt>
                <c:pt idx="864">
                  <c:v>-318603561.95796359</c:v>
                </c:pt>
                <c:pt idx="865">
                  <c:v>-305690303.4450621</c:v>
                </c:pt>
                <c:pt idx="866">
                  <c:v>-291789002.90166658</c:v>
                </c:pt>
                <c:pt idx="867">
                  <c:v>-276944601.55245864</c:v>
                </c:pt>
                <c:pt idx="868">
                  <c:v>-261205087.40930521</c:v>
                </c:pt>
                <c:pt idx="869">
                  <c:v>-244621340.06313616</c:v>
                </c:pt>
                <c:pt idx="870">
                  <c:v>-227246966.1400134</c:v>
                </c:pt>
                <c:pt idx="871">
                  <c:v>-209138125.95358044</c:v>
                </c:pt>
                <c:pt idx="872">
                  <c:v>-190353351.91448614</c:v>
                </c:pt>
                <c:pt idx="873">
                  <c:v>-170953359.28397074</c:v>
                </c:pt>
                <c:pt idx="874">
                  <c:v>-151000849.88350067</c:v>
                </c:pt>
                <c:pt idx="875">
                  <c:v>-130560309.39505938</c:v>
                </c:pt>
                <c:pt idx="876">
                  <c:v>-109697798.90737346</c:v>
                </c:pt>
                <c:pt idx="877">
                  <c:v>-88480741.381907672</c:v>
                </c:pt>
                <c:pt idx="878">
                  <c:v>-66977703.728841588</c:v>
                </c:pt>
                <c:pt idx="879">
                  <c:v>-45258175.197388932</c:v>
                </c:pt>
                <c:pt idx="880">
                  <c:v>-23392342.79669426</c:v>
                </c:pt>
                <c:pt idx="881">
                  <c:v>-1450864.4731016271</c:v>
                </c:pt>
                <c:pt idx="882">
                  <c:v>20495359.22319553</c:v>
                </c:pt>
                <c:pt idx="883">
                  <c:v>42375414.244267106</c:v>
                </c:pt>
                <c:pt idx="884">
                  <c:v>64118602.183002807</c:v>
                </c:pt>
                <c:pt idx="885">
                  <c:v>85654668.703723133</c:v>
                </c:pt>
                <c:pt idx="886">
                  <c:v>106914030.52677725</c:v>
                </c:pt>
                <c:pt idx="887">
                  <c:v>127828000.23376739</c:v>
                </c:pt>
                <c:pt idx="888">
                  <c:v>148329008.16711631</c:v>
                </c:pt>
                <c:pt idx="889">
                  <c:v>168350820.70711872</c:v>
                </c:pt>
                <c:pt idx="890">
                  <c:v>187828754.22135875</c:v>
                </c:pt>
                <c:pt idx="891">
                  <c:v>206699883.99539605</c:v>
                </c:pt>
                <c:pt idx="892">
                  <c:v>224903247.46987665</c:v>
                </c:pt>
                <c:pt idx="893">
                  <c:v>242380041.12766078</c:v>
                </c:pt>
                <c:pt idx="894">
                  <c:v>259073810.39511636</c:v>
                </c:pt>
                <c:pt idx="895">
                  <c:v>274930631.94433975</c:v>
                </c:pt>
                <c:pt idx="896">
                  <c:v>289899287.80765945</c:v>
                </c:pt>
                <c:pt idx="897">
                  <c:v>303931430.74227595</c:v>
                </c:pt>
                <c:pt idx="898">
                  <c:v>316981740.31120443</c:v>
                </c:pt>
                <c:pt idx="899">
                  <c:v>329008069.1767264</c:v>
                </c:pt>
                <c:pt idx="900">
                  <c:v>339971579.13422328</c:v>
                </c:pt>
                <c:pt idx="901">
                  <c:v>349836866.44745725</c:v>
                </c:pt>
                <c:pt idx="902">
                  <c:v>358572076.08097458</c:v>
                </c:pt>
                <c:pt idx="903">
                  <c:v>366149004.46122259</c:v>
                </c:pt>
                <c:pt idx="904">
                  <c:v>372543190.43507725</c:v>
                </c:pt>
                <c:pt idx="905">
                  <c:v>377733994.13265133</c:v>
                </c:pt>
                <c:pt idx="906">
                  <c:v>381704663.4803738</c:v>
                </c:pt>
                <c:pt idx="907">
                  <c:v>384442388.15026879</c:v>
                </c:pt>
                <c:pt idx="908">
                  <c:v>385938340.7719903</c:v>
                </c:pt>
                <c:pt idx="909">
                  <c:v>386187705.27535331</c:v>
                </c:pt>
                <c:pt idx="910">
                  <c:v>385189692.2727111</c:v>
                </c:pt>
                <c:pt idx="911">
                  <c:v>382947541.43242717</c:v>
                </c:pt>
                <c:pt idx="912">
                  <c:v>379468510.83674121</c:v>
                </c:pt>
                <c:pt idx="913">
                  <c:v>374763853.35939771</c:v>
                </c:pt>
                <c:pt idx="914">
                  <c:v>368848780.14035553</c:v>
                </c:pt>
                <c:pt idx="915">
                  <c:v>361742411.2765922</c:v>
                </c:pt>
                <c:pt idx="916">
                  <c:v>353467713.88932073</c:v>
                </c:pt>
                <c:pt idx="917">
                  <c:v>344051427.76871902</c:v>
                </c:pt>
                <c:pt idx="918">
                  <c:v>333523978.83739686</c:v>
                </c:pt>
                <c:pt idx="919">
                  <c:v>321919380.71316665</c:v>
                </c:pt>
                <c:pt idx="920">
                  <c:v>309275124.69011056</c:v>
                </c:pt>
                <c:pt idx="921">
                  <c:v>295632058.4943285</c:v>
                </c:pt>
                <c:pt idx="922">
                  <c:v>281034254.20698321</c:v>
                </c:pt>
                <c:pt idx="923">
                  <c:v>265528865.78221756</c:v>
                </c:pt>
                <c:pt idx="924">
                  <c:v>249165976.62108892</c:v>
                </c:pt>
                <c:pt idx="925">
                  <c:v>231998437.69474006</c:v>
                </c:pt>
                <c:pt idx="926">
                  <c:v>214081696.74050081</c:v>
                </c:pt>
                <c:pt idx="927">
                  <c:v>195473619.08339182</c:v>
                </c:pt>
                <c:pt idx="928">
                  <c:v>176234300.66248816</c:v>
                </c:pt>
                <c:pt idx="929">
                  <c:v>156425873.86671072</c:v>
                </c:pt>
                <c:pt idx="930">
                  <c:v>136112306.80776384</c:v>
                </c:pt>
                <c:pt idx="931">
                  <c:v>115359196.67905799</c:v>
                </c:pt>
                <c:pt idx="932">
                  <c:v>94233557.868474364</c:v>
                </c:pt>
                <c:pt idx="933">
                  <c:v>72803605.509687185</c:v>
                </c:pt>
                <c:pt idx="934">
                  <c:v>51138535.171402276</c:v>
                </c:pt>
                <c:pt idx="935">
                  <c:v>29308299.396252491</c:v>
                </c:pt>
                <c:pt idx="936">
                  <c:v>7383381.8111710101</c:v>
                </c:pt>
                <c:pt idx="937">
                  <c:v>-14565430.461188596</c:v>
                </c:pt>
                <c:pt idx="938">
                  <c:v>-36467275.355026133</c:v>
                </c:pt>
                <c:pt idx="939">
                  <c:v>-58251444.639986604</c:v>
                </c:pt>
                <c:pt idx="940">
                  <c:v>-79847612.18716082</c:v>
                </c:pt>
                <c:pt idx="941">
                  <c:v>-101186060.98563679</c:v>
                </c:pt>
                <c:pt idx="942">
                  <c:v>-122197908.176873</c:v>
                </c:pt>
                <c:pt idx="943">
                  <c:v>-142815327.38065836</c:v>
                </c:pt>
                <c:pt idx="944">
                  <c:v>-162971767.59525934</c:v>
                </c:pt>
                <c:pt idx="945">
                  <c:v>-182602167.96550465</c:v>
                </c:pt>
                <c:pt idx="946">
                  <c:v>-201643167.72598359</c:v>
                </c:pt>
                <c:pt idx="947">
                  <c:v>-220033310.64219403</c:v>
                </c:pt>
                <c:pt idx="948">
                  <c:v>-237713243.29031649</c:v>
                </c:pt>
                <c:pt idx="949">
                  <c:v>-254625906.53625575</c:v>
                </c:pt>
                <c:pt idx="950">
                  <c:v>-270716719.59661531</c:v>
                </c:pt>
                <c:pt idx="951">
                  <c:v>-285933756.08828086</c:v>
                </c:pt>
                <c:pt idx="952">
                  <c:v>-300227911.49920893</c:v>
                </c:pt>
                <c:pt idx="953">
                  <c:v>-313553061.54076415</c:v>
                </c:pt>
                <c:pt idx="954">
                  <c:v>-325866210.87142891</c:v>
                </c:pt>
                <c:pt idx="955">
                  <c:v>-337127631.7128318</c:v>
                </c:pt>
                <c:pt idx="956">
                  <c:v>-347300991.91170329</c:v>
                </c:pt>
                <c:pt idx="957">
                  <c:v>-356353472.03546226</c:v>
                </c:pt>
                <c:pt idx="958">
                  <c:v>-364255871.12455791</c:v>
                </c:pt>
                <c:pt idx="959">
                  <c:v>-370982700.76132065</c:v>
                </c:pt>
                <c:pt idx="960">
                  <c:v>-376512267.1527974</c:v>
                </c:pt>
                <c:pt idx="961">
                  <c:v>-380826740.96373796</c:v>
                </c:pt>
                <c:pt idx="962">
                  <c:v>-383912214.67543602</c:v>
                </c:pt>
                <c:pt idx="963">
                  <c:v>-385758747.28638238</c:v>
                </c:pt>
                <c:pt idx="964">
                  <c:v>-386360396.21153063</c:v>
                </c:pt>
                <c:pt idx="965">
                  <c:v>-385715236.27827513</c:v>
                </c:pt>
                <c:pt idx="966">
                  <c:v>-383825365.75886339</c:v>
                </c:pt>
                <c:pt idx="967">
                  <c:v>-380696899.42077684</c:v>
                </c:pt>
                <c:pt idx="968">
                  <c:v>-376339948.61848247</c:v>
                </c:pt>
                <c:pt idx="969">
                  <c:v>-370768588.49174386</c:v>
                </c:pt>
                <c:pt idx="970">
                  <c:v>-364000812.37725419</c:v>
                </c:pt>
                <c:pt idx="971">
                  <c:v>-356058473.58157843</c:v>
                </c:pt>
                <c:pt idx="972">
                  <c:v>-346967214.70413679</c:v>
                </c:pt>
                <c:pt idx="973">
                  <c:v>-336756384.73909295</c:v>
                </c:pt>
                <c:pt idx="974">
                  <c:v>-325458944.22440398</c:v>
                </c:pt>
                <c:pt idx="975">
                  <c:v>-313111358.74481046</c:v>
                </c:pt>
                <c:pt idx="976">
                  <c:v>-299753481.13307965</c:v>
                </c:pt>
                <c:pt idx="977">
                  <c:v>-285428422.75023264</c:v>
                </c:pt>
                <c:pt idx="978">
                  <c:v>-270182414.2606774</c:v>
                </c:pt>
                <c:pt idx="979">
                  <c:v>-254064656.35201699</c:v>
                </c:pt>
                <c:pt idx="980">
                  <c:v>-237127160.88169646</c:v>
                </c:pt>
                <c:pt idx="981">
                  <c:v>-219424582.96349269</c:v>
                </c:pt>
                <c:pt idx="982">
                  <c:v>-201014044.53603414</c:v>
                </c:pt>
                <c:pt idx="983">
                  <c:v>-181954949.98297259</c:v>
                </c:pt>
                <c:pt idx="984">
                  <c:v>-162308794.40002558</c:v>
                </c:pt>
                <c:pt idx="985">
                  <c:v>-142138965.12778467</c:v>
                </c:pt>
                <c:pt idx="986">
                  <c:v>-121510537.19086547</c:v>
                </c:pt>
                <c:pt idx="987">
                  <c:v>-100490063.30358851</c:v>
                </c:pt>
                <c:pt idx="988">
                  <c:v>-79145359.119865179</c:v>
                </c:pt>
                <c:pt idx="989">
                  <c:v>-57545284.420261085</c:v>
                </c:pt>
                <c:pt idx="990">
                  <c:v>-35759520.942272805</c:v>
                </c:pt>
                <c:pt idx="991">
                  <c:v>-13858347.570639916</c:v>
                </c:pt>
                <c:pt idx="992">
                  <c:v>8087586.387011826</c:v>
                </c:pt>
                <c:pt idx="993">
                  <c:v>30007489.107765835</c:v>
                </c:pt>
                <c:pt idx="994">
                  <c:v>51830654.609043196</c:v>
                </c:pt>
                <c:pt idx="995">
                  <c:v>73486690.815655291</c:v>
                </c:pt>
                <c:pt idx="996">
                  <c:v>94905746.602644116</c:v>
                </c:pt>
                <c:pt idx="997">
                  <c:v>116018737.0816191</c:v>
                </c:pt>
                <c:pt idx="998">
                  <c:v>136757566.40400732</c:v>
                </c:pt>
                <c:pt idx="999">
                  <c:v>157055347.3626852</c:v>
                </c:pt>
                <c:pt idx="1000">
                  <c:v>176846617.08382946</c:v>
                </c:pt>
                <c:pt idx="1001">
                  <c:v>196067548.1134786</c:v>
                </c:pt>
                <c:pt idx="1002">
                  <c:v>214656154.21819443</c:v>
                </c:pt>
                <c:pt idx="1003">
                  <c:v>232552490.23630518</c:v>
                </c:pt>
                <c:pt idx="1004">
                  <c:v>249698845.33544579</c:v>
                </c:pt>
                <c:pt idx="1005">
                  <c:v>266039929.05342218</c:v>
                </c:pt>
                <c:pt idx="1006">
                  <c:v>281523049.52274752</c:v>
                </c:pt>
                <c:pt idx="1007">
                  <c:v>296098283.30445307</c:v>
                </c:pt>
                <c:pt idx="1008">
                  <c:v>309718636.28388435</c:v>
                </c:pt>
                <c:pt idx="1009">
                  <c:v>322340195.1100648</c:v>
                </c:pt>
                <c:pt idx="1010">
                  <c:v>333922268.6907534</c:v>
                </c:pt>
                <c:pt idx="1011">
                  <c:v>344427519.28743982</c:v>
                </c:pt>
                <c:pt idx="1012">
                  <c:v>353822082.78810495</c:v>
                </c:pt>
                <c:pt idx="1013">
                  <c:v>362075677.7705223</c:v>
                </c:pt>
                <c:pt idx="1014">
                  <c:v>369161703.00506759</c:v>
                </c:pt>
                <c:pt idx="1015">
                  <c:v>375057323.0833295</c:v>
                </c:pt>
                <c:pt idx="1016">
                  <c:v>379743541.89714581</c:v>
                </c:pt>
                <c:pt idx="1017">
                  <c:v>383205263.73191094</c:v>
                </c:pt>
                <c:pt idx="1018">
                  <c:v>385431341.77797723</c:v>
                </c:pt>
                <c:pt idx="1019">
                  <c:v>386414613.90458125</c:v>
                </c:pt>
                <c:pt idx="1020">
                  <c:v>386151925.58183283</c:v>
                </c:pt>
                <c:pt idx="1021">
                  <c:v>384644139.87777573</c:v>
                </c:pt>
                <c:pt idx="1022">
                  <c:v>381896134.49923348</c:v>
                </c:pt>
                <c:pt idx="1023">
                  <c:v>377916785.88695258</c:v>
                </c:pt>
                <c:pt idx="1024">
                  <c:v>372718940.41731811</c:v>
                </c:pt>
                <c:pt idx="1025">
                  <c:v>366319372.80450428</c:v>
                </c:pt>
                <c:pt idx="1026">
                  <c:v>358738731.83820361</c:v>
                </c:pt>
                <c:pt idx="1027">
                  <c:v>350001473.63291782</c:v>
                </c:pt>
                <c:pt idx="1028">
                  <c:v>340135782.60505944</c:v>
                </c:pt>
                <c:pt idx="1029">
                  <c:v>329173480.43367827</c:v>
                </c:pt>
                <c:pt idx="1030">
                  <c:v>317149923.29935843</c:v>
                </c:pt>
                <c:pt idx="1031">
                  <c:v>304103887.73360974</c:v>
                </c:pt>
                <c:pt idx="1032">
                  <c:v>290077445.44777739</c:v>
                </c:pt>
                <c:pt idx="1033">
                  <c:v>275115827.54599756</c:v>
                </c:pt>
                <c:pt idx="1034">
                  <c:v>259267278.5609203</c:v>
                </c:pt>
                <c:pt idx="1035">
                  <c:v>242582900.78369567</c:v>
                </c:pt>
                <c:pt idx="1036">
                  <c:v>225116489.39096507</c:v>
                </c:pt>
                <c:pt idx="1037">
                  <c:v>206924358.90122193</c:v>
                </c:pt>
                <c:pt idx="1038">
                  <c:v>188065161.52080467</c:v>
                </c:pt>
                <c:pt idx="1039">
                  <c:v>168599697.96587244</c:v>
                </c:pt>
                <c:pt idx="1040">
                  <c:v>148590721.37090707</c:v>
                </c:pt>
                <c:pt idx="1041">
                  <c:v>128102734.91650385</c:v>
                </c:pt>
                <c:pt idx="1042">
                  <c:v>107201783.82938899</c:v>
                </c:pt>
                <c:pt idx="1043">
                  <c:v>85955242.425668657</c:v>
                </c:pt>
                <c:pt idx="1044">
                  <c:v>64431596.884213865</c:v>
                </c:pt>
                <c:pt idx="1045">
                  <c:v>42700224.450768597</c:v>
                </c:pt>
                <c:pt idx="1046">
                  <c:v>20831169.784789771</c:v>
                </c:pt>
                <c:pt idx="1047">
                  <c:v>-1105080.8298476934</c:v>
                </c:pt>
                <c:pt idx="1048">
                  <c:v>-23037826.68234925</c:v>
                </c:pt>
                <c:pt idx="1049">
                  <c:v>-44896380.508320376</c:v>
                </c:pt>
                <c:pt idx="1050">
                  <c:v>-66610296.304435633</c:v>
                </c:pt>
                <c:pt idx="1051">
                  <c:v>-88109596.350263193</c:v>
                </c:pt>
                <c:pt idx="1052">
                  <c:v>-109324996.70569471</c:v>
                </c:pt>
                <c:pt idx="1053">
                  <c:v>-130188130.45743099</c:v>
                </c:pt>
                <c:pt idx="1054">
                  <c:v>-150631767.99531475</c:v>
                </c:pt>
                <c:pt idx="1055">
                  <c:v>-170590033.60895851</c:v>
                </c:pt>
                <c:pt idx="1056">
                  <c:v>-189998617.70705676</c:v>
                </c:pt>
                <c:pt idx="1057">
                  <c:v>-208794983.97595796</c:v>
                </c:pt>
                <c:pt idx="1058">
                  <c:v>-226918570.81045747</c:v>
                </c:pt>
                <c:pt idx="1059">
                  <c:v>-244310986.36830369</c:v>
                </c:pt>
                <c:pt idx="1060">
                  <c:v>-260916196.62052724</c:v>
                </c:pt>
                <c:pt idx="1061">
                  <c:v>-276680705.79233849</c:v>
                </c:pt>
                <c:pt idx="1062">
                  <c:v>-291553728.61392069</c:v>
                </c:pt>
                <c:pt idx="1063">
                  <c:v>-305487353.82689315</c:v>
                </c:pt>
                <c:pt idx="1064">
                  <c:v>-318436698.42044812</c:v>
                </c:pt>
                <c:pt idx="1065">
                  <c:v>-330360052.10108143</c:v>
                </c:pt>
                <c:pt idx="1066">
                  <c:v>-341219011.53134799</c:v>
                </c:pt>
                <c:pt idx="1067">
                  <c:v>-350978603.90607494</c:v>
                </c:pt>
                <c:pt idx="1068">
                  <c:v>-359607399.46885091</c:v>
                </c:pt>
                <c:pt idx="1069">
                  <c:v>-367077612.60727048</c:v>
                </c:pt>
                <c:pt idx="1070">
                  <c:v>-373365191.20223159</c:v>
                </c:pt>
                <c:pt idx="1071">
                  <c:v>-378449893.94444227</c:v>
                </c:pt>
                <c:pt idx="1072">
                  <c:v>-382315355.37007248</c:v>
                </c:pt>
                <c:pt idx="1073">
                  <c:v>-384949138.4070558</c:v>
                </c:pt>
                <c:pt idx="1074">
                  <c:v>-386342774.26378483</c:v>
                </c:pt>
                <c:pt idx="1075">
                  <c:v>-386491789.53271717</c:v>
                </c:pt>
                <c:pt idx="1076">
                  <c:v>-385395720.42258942</c:v>
                </c:pt>
                <c:pt idx="1077">
                  <c:v>-383058114.07438809</c:v>
                </c:pt>
                <c:pt idx="1078">
                  <c:v>-379486516.95782</c:v>
                </c:pt>
                <c:pt idx="1079">
                  <c:v>-374692450.38662285</c:v>
                </c:pt>
                <c:pt idx="1080">
                  <c:v>-368691373.23252678</c:v>
                </c:pt>
                <c:pt idx="1081">
                  <c:v>-361502631.95888901</c:v>
                </c:pt>
                <c:pt idx="1082">
                  <c:v>-353149398.13583839</c:v>
                </c:pt>
                <c:pt idx="1083">
                  <c:v>-343658593.63905972</c:v>
                </c:pt>
                <c:pt idx="1084">
                  <c:v>-333060803.77398455</c:v>
                </c:pt>
                <c:pt idx="1085">
                  <c:v>-321390178.60601079</c:v>
                </c:pt>
                <c:pt idx="1086">
                  <c:v>-308684322.8153246</c:v>
                </c:pt>
                <c:pt idx="1087">
                  <c:v>-294984174.43181705</c:v>
                </c:pt>
                <c:pt idx="1088">
                  <c:v>-280333872.84136444</c:v>
                </c:pt>
                <c:pt idx="1089">
                  <c:v>-264780616.48925188</c:v>
                </c:pt>
                <c:pt idx="1090">
                  <c:v>-248374510.73965979</c:v>
                </c:pt>
                <c:pt idx="1091">
                  <c:v>-231168406.38179296</c:v>
                </c:pt>
                <c:pt idx="1092">
                  <c:v>-213217729.30331054</c:v>
                </c:pt>
                <c:pt idx="1093">
                  <c:v>-194580301.88011616</c:v>
                </c:pt>
                <c:pt idx="1094">
                  <c:v>-175316156.65819979</c:v>
                </c:pt>
                <c:pt idx="1095">
                  <c:v>-155487342.92799962</c:v>
                </c:pt>
                <c:pt idx="1096">
                  <c:v>-135157726.81459594</c:v>
                </c:pt>
                <c:pt idx="1097">
                  <c:v>-114392785.52788299</c:v>
                </c:pt>
                <c:pt idx="1098">
                  <c:v>-93259396.435626</c:v>
                </c:pt>
                <c:pt idx="1099">
                  <c:v>-71825621.638935491</c:v>
                </c:pt>
                <c:pt idx="1100">
                  <c:v>-50160488.744127639</c:v>
                </c:pt>
                <c:pt idx="1101">
                  <c:v>-28333768.537141215</c:v>
                </c:pt>
                <c:pt idx="1102">
                  <c:v>-6415750.2766092308</c:v>
                </c:pt>
                <c:pt idx="1103">
                  <c:v>15522984.670695238</c:v>
                </c:pt>
                <c:pt idx="1104">
                  <c:v>37411790.123028621</c:v>
                </c:pt>
                <c:pt idx="1105">
                  <c:v>59180182.5735083</c:v>
                </c:pt>
                <c:pt idx="1106">
                  <c:v>80758068.144066155</c:v>
                </c:pt>
                <c:pt idx="1107">
                  <c:v>102075968.27275704</c:v>
                </c:pt>
                <c:pt idx="1108">
                  <c:v>123065243.40778112</c:v>
                </c:pt>
                <c:pt idx="1109">
                  <c:v>143658313.98804429</c:v>
                </c:pt>
                <c:pt idx="1110">
                  <c:v>163788877.99886575</c:v>
                </c:pt>
                <c:pt idx="1111">
                  <c:v>183392124.40251705</c:v>
                </c:pt>
                <c:pt idx="1112">
                  <c:v>202404941.75660655</c:v>
                </c:pt>
                <c:pt idx="1113">
                  <c:v>220766121.34886569</c:v>
                </c:pt>
                <c:pt idx="1114">
                  <c:v>238416554.1945968</c:v>
                </c:pt>
                <c:pt idx="1115">
                  <c:v>255299421.26285052</c:v>
                </c:pt>
                <c:pt idx="1116">
                  <c:v>271360376.31924999</c:v>
                </c:pt>
                <c:pt idx="1117">
                  <c:v>286547720.79719788</c:v>
                </c:pt>
                <c:pt idx="1118">
                  <c:v>300812570.13491547</c:v>
                </c:pt>
                <c:pt idx="1119">
                  <c:v>314109011.04328573</c:v>
                </c:pt>
                <c:pt idx="1120">
                  <c:v>326394249.19871688</c:v>
                </c:pt>
                <c:pt idx="1121">
                  <c:v>337628746.88611507</c:v>
                </c:pt>
                <c:pt idx="1122">
                  <c:v>347776350.14945495</c:v>
                </c:pt>
                <c:pt idx="1123">
                  <c:v>356804405.04125851</c:v>
                </c:pt>
                <c:pt idx="1124">
                  <c:v>364683862.59743023</c:v>
                </c:pt>
                <c:pt idx="1125">
                  <c:v>371389372.2002337</c:v>
                </c:pt>
                <c:pt idx="1126">
                  <c:v>376899363.02961564</c:v>
                </c:pt>
                <c:pt idx="1127">
                  <c:v>381196113.34146619</c:v>
                </c:pt>
                <c:pt idx="1128">
                  <c:v>384265807.35062701</c:v>
                </c:pt>
                <c:pt idx="1129">
                  <c:v>386098579.53639305</c:v>
                </c:pt>
                <c:pt idx="1130">
                  <c:v>386688546.22877115</c:v>
                </c:pt>
                <c:pt idx="1131">
                  <c:v>386033824.37472969</c:v>
                </c:pt>
                <c:pt idx="1132">
                  <c:v>384136537.42496449</c:v>
                </c:pt>
                <c:pt idx="1133">
                  <c:v>381002808.32318431</c:v>
                </c:pt>
                <c:pt idx="1134">
                  <c:v>376642739.6214518</c:v>
                </c:pt>
                <c:pt idx="1135">
                  <c:v>371070380.78656745</c:v>
                </c:pt>
                <c:pt idx="1136">
                  <c:v>364303682.80372173</c:v>
                </c:pt>
                <c:pt idx="1137">
                  <c:v>356364440.22453195</c:v>
                </c:pt>
                <c:pt idx="1138">
                  <c:v>347278220.84699315</c:v>
                </c:pt>
                <c:pt idx="1139">
                  <c:v>337074283.25467503</c:v>
                </c:pt>
                <c:pt idx="1140">
                  <c:v>325785482.48156446</c:v>
                </c:pt>
                <c:pt idx="1141">
                  <c:v>313448164.10715657</c:v>
                </c:pt>
                <c:pt idx="1142">
                  <c:v>300102047.12361473</c:v>
                </c:pt>
                <c:pt idx="1143">
                  <c:v>285790095.95293295</c:v>
                </c:pt>
                <c:pt idx="1144">
                  <c:v>270558382.02692389</c:v>
                </c:pt>
                <c:pt idx="1145">
                  <c:v>254455935.3764123</c:v>
                </c:pt>
                <c:pt idx="1146">
                  <c:v>237534586.70812804</c:v>
                </c:pt>
                <c:pt idx="1147">
                  <c:v>219848800.47836202</c:v>
                </c:pt>
                <c:pt idx="1148">
                  <c:v>201455499.50137448</c:v>
                </c:pt>
                <c:pt idx="1149">
                  <c:v>182413881.6577343</c:v>
                </c:pt>
                <c:pt idx="1150">
                  <c:v>162785229.2931346</c:v>
                </c:pt>
                <c:pt idx="1151">
                  <c:v>142632711.92169085</c:v>
                </c:pt>
                <c:pt idx="1152">
                  <c:v>122021182.86920945</c:v>
                </c:pt>
                <c:pt idx="1153">
                  <c:v>101016970.51134689</c:v>
                </c:pt>
                <c:pt idx="1154">
                  <c:v>79687664.778901696</c:v>
                </c:pt>
                <c:pt idx="1155">
                  <c:v>58101899.617636412</c:v>
                </c:pt>
                <c:pt idx="1156">
                  <c:v>36329132.102967888</c:v>
                </c:pt>
                <c:pt idx="1157">
                  <c:v>14439418.920549106</c:v>
                </c:pt>
                <c:pt idx="1158">
                  <c:v>-7496809.0678388253</c:v>
                </c:pt>
                <c:pt idx="1159">
                  <c:v>-29408973.447586853</c:v>
                </c:pt>
                <c:pt idx="1160">
                  <c:v>-51226575.334508762</c:v>
                </c:pt>
                <c:pt idx="1161">
                  <c:v>-72879422.187403947</c:v>
                </c:pt>
                <c:pt idx="1162">
                  <c:v>-94297853.620247617</c:v>
                </c:pt>
                <c:pt idx="1163">
                  <c:v>-115412965.48762454</c:v>
                </c:pt>
                <c:pt idx="1164">
                  <c:v>-136156831.52266023</c:v>
                </c:pt>
                <c:pt idx="1165">
                  <c:v>-156462721.81465766</c:v>
                </c:pt>
                <c:pt idx="1166">
                  <c:v>-176265317.42389411</c:v>
                </c:pt>
                <c:pt idx="1167">
                  <c:v>-195500920.443537</c:v>
                </c:pt>
                <c:pt idx="1168">
                  <c:v>-214107658.83335871</c:v>
                </c:pt>
                <c:pt idx="1169">
                  <c:v>-232025685.36682194</c:v>
                </c:pt>
                <c:pt idx="1170">
                  <c:v>-249197370.05211306</c:v>
                </c:pt>
                <c:pt idx="1171">
                  <c:v>-265567485.40875933</c:v>
                </c:pt>
                <c:pt idx="1172">
                  <c:v>-281083384.00451189</c:v>
                </c:pt>
                <c:pt idx="1173">
                  <c:v>-295695167.68212986</c:v>
                </c:pt>
                <c:pt idx="1174">
                  <c:v>-309355847.93248749</c:v>
                </c:pt>
                <c:pt idx="1175">
                  <c:v>-322021496.89895511</c:v>
                </c:pt>
                <c:pt idx="1176">
                  <c:v>-333651388.52818578</c:v>
                </c:pt>
                <c:pt idx="1177">
                  <c:v>-344208129.41417474</c:v>
                </c:pt>
                <c:pt idx="1178">
                  <c:v>-353657778.91564703</c:v>
                </c:pt>
                <c:pt idx="1179">
                  <c:v>-361969958.16136223</c:v>
                </c:pt>
                <c:pt idx="1180">
                  <c:v>-369117947.59369206</c:v>
                </c:pt>
                <c:pt idx="1181">
                  <c:v>-375078772.73771435</c:v>
                </c:pt>
                <c:pt idx="1182">
                  <c:v>-379833277.92095429</c:v>
                </c:pt>
                <c:pt idx="1183">
                  <c:v>-383366187.70766914</c:v>
                </c:pt>
                <c:pt idx="1184">
                  <c:v>-385666155.85109466</c:v>
                </c:pt>
                <c:pt idx="1185">
                  <c:v>-386725801.60721701</c:v>
                </c:pt>
                <c:pt idx="1186">
                  <c:v>-386541733.29428101</c:v>
                </c:pt>
                <c:pt idx="1187">
                  <c:v>-385114559.02325755</c:v>
                </c:pt>
                <c:pt idx="1188">
                  <c:v>-382448884.56574285</c:v>
                </c:pt>
                <c:pt idx="1189">
                  <c:v>-378553298.36711305</c:v>
                </c:pt>
                <c:pt idx="1190">
                  <c:v>-373440343.75408119</c:v>
                </c:pt>
                <c:pt idx="1191">
                  <c:v>-367126478.42696345</c:v>
                </c:pt>
                <c:pt idx="1192">
                  <c:v>-359632021.36782813</c:v>
                </c:pt>
                <c:pt idx="1193">
                  <c:v>-350981087.33614039</c:v>
                </c:pt>
                <c:pt idx="1194">
                  <c:v>-341201509.16340196</c:v>
                </c:pt>
                <c:pt idx="1195">
                  <c:v>-330324748.09748626</c:v>
                </c:pt>
                <c:pt idx="1196">
                  <c:v>-318385792.48576218</c:v>
                </c:pt>
                <c:pt idx="1197">
                  <c:v>-305423045.12356007</c:v>
                </c:pt>
                <c:pt idx="1198">
                  <c:v>-291478199.63094103</c:v>
                </c:pt>
                <c:pt idx="1199">
                  <c:v>-276596106.25596917</c:v>
                </c:pt>
                <c:pt idx="1200">
                  <c:v>-260824627.5366419</c:v>
                </c:pt>
                <c:pt idx="1201">
                  <c:v>-244214484.28619808</c:v>
                </c:pt>
                <c:pt idx="1202">
                  <c:v>-226819092.39759168</c:v>
                </c:pt>
                <c:pt idx="1203">
                  <c:v>-208694390.99239194</c:v>
                </c:pt>
                <c:pt idx="1204">
                  <c:v>-189898662.46715319</c:v>
                </c:pt>
                <c:pt idx="1205">
                  <c:v>-170492345.01630074</c:v>
                </c:pt>
                <c:pt idx="1206">
                  <c:v>-150537838.23472014</c:v>
                </c:pt>
                <c:pt idx="1207">
                  <c:v>-130099302.42543674</c:v>
                </c:pt>
                <c:pt idx="1208">
                  <c:v>-109242452.25796172</c:v>
                </c:pt>
                <c:pt idx="1209">
                  <c:v>-88034345.440993398</c:v>
                </c:pt>
                <c:pt idx="1210">
                  <c:v>-66543167.089140594</c:v>
                </c:pt>
                <c:pt idx="1211">
                  <c:v>-44838010.4771282</c:v>
                </c:pt>
                <c:pt idx="1212">
                  <c:v>-22988654.886507452</c:v>
                </c:pt>
                <c:pt idx="1213">
                  <c:v>-1065341.2591901831</c:v>
                </c:pt>
                <c:pt idx="1214">
                  <c:v>20861453.620874476</c:v>
                </c:pt>
                <c:pt idx="1215">
                  <c:v>42721243.691881731</c:v>
                </c:pt>
                <c:pt idx="1216">
                  <c:v>64443760.195865348</c:v>
                </c:pt>
                <c:pt idx="1217">
                  <c:v>85959177.549553469</c:v>
                </c:pt>
                <c:pt idx="1218">
                  <c:v>107198337.77837135</c:v>
                </c:pt>
                <c:pt idx="1219">
                  <c:v>128092972.79224597</c:v>
                </c:pt>
                <c:pt idx="1220">
                  <c:v>148575923.78885621</c:v>
                </c:pt>
                <c:pt idx="1221">
                  <c:v>168581357.07925671</c:v>
                </c:pt>
                <c:pt idx="1222">
                  <c:v>188044975.64235416</c:v>
                </c:pt>
                <c:pt idx="1223">
                  <c:v>206904225.72849438</c:v>
                </c:pt>
                <c:pt idx="1224">
                  <c:v>225098497.84838235</c:v>
                </c:pt>
                <c:pt idx="1225">
                  <c:v>242569321.50165442</c:v>
                </c:pt>
                <c:pt idx="1226">
                  <c:v>259260553.01959309</c:v>
                </c:pt>
                <c:pt idx="1227">
                  <c:v>275118555.91865695</c:v>
                </c:pt>
                <c:pt idx="1228">
                  <c:v>290092373.18561667</c:v>
                </c:pt>
                <c:pt idx="1229">
                  <c:v>304133890.94106895</c:v>
                </c:pt>
                <c:pt idx="1230">
                  <c:v>317197992.95585656</c:v>
                </c:pt>
                <c:pt idx="1231">
                  <c:v>329242705.52436775</c:v>
                </c:pt>
                <c:pt idx="1232">
                  <c:v>340229332.22972393</c:v>
                </c:pt>
                <c:pt idx="1233">
                  <c:v>350122578.16839528</c:v>
                </c:pt>
                <c:pt idx="1234">
                  <c:v>358890663.2357012</c:v>
                </c:pt>
                <c:pt idx="1235">
                  <c:v>366505424.10884756</c:v>
                </c:pt>
                <c:pt idx="1236">
                  <c:v>372942404.60051548</c:v>
                </c:pt>
                <c:pt idx="1237">
                  <c:v>378180934.09342533</c:v>
                </c:pt>
                <c:pt idx="1238">
                  <c:v>382204193.8046363</c:v>
                </c:pt>
                <c:pt idx="1239">
                  <c:v>384999270.66748488</c:v>
                </c:pt>
                <c:pt idx="1240">
                  <c:v>386557198.65888458</c:v>
                </c:pt>
                <c:pt idx="1241">
                  <c:v>386872987.44007915</c:v>
                </c:pt>
                <c:pt idx="1242">
                  <c:v>385945638.21973252</c:v>
                </c:pt>
                <c:pt idx="1243">
                  <c:v>383778146.78931707</c:v>
                </c:pt>
                <c:pt idx="1244">
                  <c:v>380377493.72199786</c:v>
                </c:pt>
                <c:pt idx="1245">
                  <c:v>375754621.76746935</c:v>
                </c:pt>
                <c:pt idx="1246">
                  <c:v>369924400.51635396</c:v>
                </c:pt>
                <c:pt idx="1247">
                  <c:v>362905578.44867885</c:v>
                </c:pt>
                <c:pt idx="1248">
                  <c:v>354720722.52148664</c:v>
                </c:pt>
                <c:pt idx="1249">
                  <c:v>345396145.49066842</c:v>
                </c:pt>
                <c:pt idx="1250">
                  <c:v>334961821.20150983</c:v>
                </c:pt>
                <c:pt idx="1251">
                  <c:v>323451288.12108469</c:v>
                </c:pt>
                <c:pt idx="1252">
                  <c:v>310901541.42339116</c:v>
                </c:pt>
                <c:pt idx="1253">
                  <c:v>297352913.97488338</c:v>
                </c:pt>
                <c:pt idx="1254">
                  <c:v>282848946.60368484</c:v>
                </c:pt>
                <c:pt idx="1255">
                  <c:v>267436248.07017019</c:v>
                </c:pt>
                <c:pt idx="1256">
                  <c:v>251164345.18965167</c:v>
                </c:pt>
                <c:pt idx="1257">
                  <c:v>234085523.5895066</c:v>
                </c:pt>
                <c:pt idx="1258">
                  <c:v>216254659.61312562</c:v>
                </c:pt>
                <c:pt idx="1259">
                  <c:v>197729043.91145521</c:v>
                </c:pt>
                <c:pt idx="1260">
                  <c:v>178568197.28956017</c:v>
                </c:pt>
                <c:pt idx="1261">
                  <c:v>158833679.40045634</c:v>
                </c:pt>
                <c:pt idx="1262">
                  <c:v>138588890.90138245</c:v>
                </c:pt>
                <c:pt idx="1263">
                  <c:v>117898869.70861833</c:v>
                </c:pt>
                <c:pt idx="1264">
                  <c:v>96830082.005848885</c:v>
                </c:pt>
                <c:pt idx="1265">
                  <c:v>75450208.677857488</c:v>
                </c:pt>
                <c:pt idx="1266">
                  <c:v>53827927.855956838</c:v>
                </c:pt>
                <c:pt idx="1267">
                  <c:v>32032694.273982178</c:v>
                </c:pt>
                <c:pt idx="1268">
                  <c:v>10134516.143841691</c:v>
                </c:pt>
                <c:pt idx="1269">
                  <c:v>-11796269.732489761</c:v>
                </c:pt>
                <c:pt idx="1270">
                  <c:v>-33689223.892060056</c:v>
                </c:pt>
                <c:pt idx="1271">
                  <c:v>-55474030.455373004</c:v>
                </c:pt>
                <c:pt idx="1272">
                  <c:v>-77080722.959491313</c:v>
                </c:pt>
                <c:pt idx="1273">
                  <c:v>-98439909.054534838</c:v>
                </c:pt>
                <c:pt idx="1274">
                  <c:v>-119482993.34202792</c:v>
                </c:pt>
                <c:pt idx="1275">
                  <c:v>-140142397.63959488</c:v>
                </c:pt>
                <c:pt idx="1276">
                  <c:v>-160351777.96484447</c:v>
                </c:pt>
                <c:pt idx="1277">
                  <c:v>-180046237.5418953</c:v>
                </c:pt>
                <c:pt idx="1278">
                  <c:v>-199162535.14684096</c:v>
                </c:pt>
                <c:pt idx="1279">
                  <c:v>-217639288.12349319</c:v>
                </c:pt>
                <c:pt idx="1280">
                  <c:v>-235417169.41792578</c:v>
                </c:pt>
                <c:pt idx="1281">
                  <c:v>-252439097.99961612</c:v>
                </c:pt>
                <c:pt idx="1282">
                  <c:v>-268650422.05828136</c:v>
                </c:pt>
                <c:pt idx="1283">
                  <c:v>-283999094.3887651</c:v>
                </c:pt>
                <c:pt idx="1284">
                  <c:v>-298435839.4014731</c:v>
                </c:pt>
                <c:pt idx="1285">
                  <c:v>-311914311.22279966</c:v>
                </c:pt>
                <c:pt idx="1286">
                  <c:v>-324391242.37864751</c:v>
                </c:pt>
                <c:pt idx="1287">
                  <c:v>-335826582.58442569</c:v>
                </c:pt>
                <c:pt idx="1288">
                  <c:v>-346183627.19671965</c:v>
                </c:pt>
                <c:pt idx="1289">
                  <c:v>-355429134.91505951</c:v>
                </c:pt>
                <c:pt idx="1290">
                  <c:v>-363533434.35676169</c:v>
                </c:pt>
                <c:pt idx="1291">
                  <c:v>-370470519.1635741</c:v>
                </c:pt>
                <c:pt idx="1292">
                  <c:v>-376218131.33569992</c:v>
                </c:pt>
                <c:pt idx="1293">
                  <c:v>-380757832.52659345</c:v>
                </c:pt>
                <c:pt idx="1294">
                  <c:v>-384075063.07059044</c:v>
                </c:pt>
                <c:pt idx="1295">
                  <c:v>-386159188.55483133</c:v>
                </c:pt>
                <c:pt idx="1296">
                  <c:v>-387003533.78693211</c:v>
                </c:pt>
                <c:pt idx="1297">
                  <c:v>-386605404.05032575</c:v>
                </c:pt>
                <c:pt idx="1298">
                  <c:v>-384966093.5800088</c:v>
                </c:pt>
                <c:pt idx="1299">
                  <c:v>-382090881.23244917</c:v>
                </c:pt>
                <c:pt idx="1300">
                  <c:v>-377989013.36451375</c:v>
                </c:pt>
                <c:pt idx="1301">
                  <c:v>-372673673.97732359</c:v>
                </c:pt>
                <c:pt idx="1302">
                  <c:v>-366161942.22181261</c:v>
                </c:pt>
                <c:pt idx="1303">
                  <c:v>-358474737.40331525</c:v>
                </c:pt>
                <c:pt idx="1304">
                  <c:v>-349636751.6626175</c:v>
                </c:pt>
                <c:pt idx="1305">
                  <c:v>-339676370.55043924</c:v>
                </c:pt>
                <c:pt idx="1306">
                  <c:v>-328625581.75114882</c:v>
                </c:pt>
                <c:pt idx="1307">
                  <c:v>-316519872.24952257</c:v>
                </c:pt>
                <c:pt idx="1308">
                  <c:v>-303398114.27142334</c:v>
                </c:pt>
                <c:pt idx="1309">
                  <c:v>-289302440.36527222</c:v>
                </c:pt>
                <c:pt idx="1310">
                  <c:v>-274278108.02600563</c:v>
                </c:pt>
                <c:pt idx="1311">
                  <c:v>-258373354.29673588</c:v>
                </c:pt>
                <c:pt idx="1312">
                  <c:v>-241639240.8154619</c:v>
                </c:pt>
                <c:pt idx="1313">
                  <c:v>-224129489.8048003</c:v>
                </c:pt>
                <c:pt idx="1314">
                  <c:v>-205900311.53173348</c:v>
                </c:pt>
                <c:pt idx="1315">
                  <c:v>-187010223.79170209</c:v>
                </c:pt>
                <c:pt idx="1316">
                  <c:v>-167519863.99692047</c:v>
                </c:pt>
                <c:pt idx="1317">
                  <c:v>-147491794.472482</c:v>
                </c:pt>
                <c:pt idx="1318">
                  <c:v>-126990301.58557126</c:v>
                </c:pt>
                <c:pt idx="1319">
                  <c:v>-106081189.35284165</c:v>
                </c:pt>
                <c:pt idx="1320">
                  <c:v>-84831568.188687518</c:v>
                </c:pt>
                <c:pt idx="1321">
                  <c:v>-63309639.47268299</c:v>
                </c:pt>
                <c:pt idx="1322">
                  <c:v>-41584476.627824426</c:v>
                </c:pt>
                <c:pt idx="1323">
                  <c:v>-19725803.412358604</c:v>
                </c:pt>
                <c:pt idx="1324">
                  <c:v>2196229.8631324396</c:v>
                </c:pt>
                <c:pt idx="1325">
                  <c:v>24111271.475114357</c:v>
                </c:pt>
                <c:pt idx="1326">
                  <c:v>45948994.060376316</c:v>
                </c:pt>
                <c:pt idx="1327">
                  <c:v>67639320.298644558</c:v>
                </c:pt>
                <c:pt idx="1328">
                  <c:v>89112647.78032361</c:v>
                </c:pt>
                <c:pt idx="1329">
                  <c:v>110300072.33782393</c:v>
                </c:pt>
                <c:pt idx="1330">
                  <c:v>131133609.12391917</c:v>
                </c:pt>
                <c:pt idx="1331">
                  <c:v>151546410.7278595</c:v>
                </c:pt>
                <c:pt idx="1332">
                  <c:v>171472981.62952664</c:v>
                </c:pt>
                <c:pt idx="1333">
                  <c:v>190849388.30372041</c:v>
                </c:pt>
                <c:pt idx="1334">
                  <c:v>209613464.30067638</c:v>
                </c:pt>
                <c:pt idx="1335">
                  <c:v>227705009.64508787</c:v>
                </c:pt>
                <c:pt idx="1336">
                  <c:v>245065983.91418639</c:v>
                </c:pt>
                <c:pt idx="1337">
                  <c:v>261640692.37576801</c:v>
                </c:pt>
                <c:pt idx="1338">
                  <c:v>277375964.58937114</c:v>
                </c:pt>
                <c:pt idx="1339">
                  <c:v>292221324.89804274</c:v>
                </c:pt>
                <c:pt idx="1340">
                  <c:v>306129154.26419771</c:v>
                </c:pt>
                <c:pt idx="1341">
                  <c:v>319054842.93089533</c:v>
                </c:pt>
                <c:pt idx="1342">
                  <c:v>330956933.41933733</c:v>
                </c:pt>
                <c:pt idx="1343">
                  <c:v>341797253.40444303</c:v>
                </c:pt>
                <c:pt idx="1344">
                  <c:v>351541038.04287213</c:v>
                </c:pt>
                <c:pt idx="1345">
                  <c:v>360157041.36174661</c:v>
                </c:pt>
                <c:pt idx="1346">
                  <c:v>367617636.35145777</c:v>
                </c:pt>
                <c:pt idx="1347">
                  <c:v>373898903.44221961</c:v>
                </c:pt>
                <c:pt idx="1348">
                  <c:v>378980707.08133078</c:v>
                </c:pt>
                <c:pt idx="1349">
                  <c:v>382846760.16631275</c:v>
                </c:pt>
                <c:pt idx="1350">
                  <c:v>385484676.12807882</c:v>
                </c:pt>
                <c:pt idx="1351">
                  <c:v>386886008.49793434</c:v>
                </c:pt>
                <c:pt idx="1352">
                  <c:v>387046277.83238107</c:v>
                </c:pt>
                <c:pt idx="1353">
                  <c:v>385964985.91027391</c:v>
                </c:pt>
                <c:pt idx="1354">
                  <c:v>383645617.15772283</c:v>
                </c:pt>
                <c:pt idx="1355">
                  <c:v>380095627.29711562</c:v>
                </c:pt>
                <c:pt idx="1356">
                  <c:v>375326419.25762838</c:v>
                </c:pt>
                <c:pt idx="1357">
                  <c:v>369353306.42545724</c:v>
                </c:pt>
                <c:pt idx="1358">
                  <c:v>362195463.35261542</c:v>
                </c:pt>
                <c:pt idx="1359">
                  <c:v>353875864.08336544</c:v>
                </c:pt>
                <c:pt idx="1360">
                  <c:v>344421208.29706597</c:v>
                </c:pt>
                <c:pt idx="1361">
                  <c:v>333861835.50528109</c:v>
                </c:pt>
                <c:pt idx="1362">
                  <c:v>322231627.57929999</c:v>
                </c:pt>
                <c:pt idx="1363">
                  <c:v>309567899.92162418</c:v>
                </c:pt>
                <c:pt idx="1364">
                  <c:v>295911281.63137943</c:v>
                </c:pt>
                <c:pt idx="1365">
                  <c:v>281305585.04888093</c:v>
                </c:pt>
                <c:pt idx="1366">
                  <c:v>265797665.0986121</c:v>
                </c:pt>
                <c:pt idx="1367">
                  <c:v>249437268.88256013</c:v>
                </c:pt>
                <c:pt idx="1368">
                  <c:v>232276876.00707981</c:v>
                </c:pt>
                <c:pt idx="1369">
                  <c:v>214371530.15613186</c:v>
                </c:pt>
                <c:pt idx="1370">
                  <c:v>195778662.4517675</c:v>
                </c:pt>
                <c:pt idx="1371">
                  <c:v>176557907.16901833</c:v>
                </c:pt>
                <c:pt idx="1372">
                  <c:v>156770910.39681479</c:v>
                </c:pt>
                <c:pt idx="1373">
                  <c:v>136481132.25912058</c:v>
                </c:pt>
                <c:pt idx="1374">
                  <c:v>115753643.33105998</c:v>
                </c:pt>
                <c:pt idx="1375">
                  <c:v>94654915.903368622</c:v>
                </c:pt>
                <c:pt idx="1376">
                  <c:v>73252610.764951095</c:v>
                </c:pt>
                <c:pt idx="1377">
                  <c:v>51615360.18763344</c:v>
                </c:pt>
                <c:pt idx="1378">
                  <c:v>29812547.809306733</c:v>
                </c:pt>
                <c:pt idx="1379">
                  <c:v>7914086.1215320118</c:v>
                </c:pt>
                <c:pt idx="1380">
                  <c:v>-14009807.724714778</c:v>
                </c:pt>
                <c:pt idx="1381">
                  <c:v>-35888837.076159835</c:v>
                </c:pt>
                <c:pt idx="1382">
                  <c:v>-57652851.175199717</c:v>
                </c:pt>
                <c:pt idx="1383">
                  <c:v>-79232070.076012284</c:v>
                </c:pt>
                <c:pt idx="1384">
                  <c:v>-100557308.35772161</c:v>
                </c:pt>
                <c:pt idx="1385">
                  <c:v>-121560196.91745928</c:v>
                </c:pt>
                <c:pt idx="1386">
                  <c:v>-142173402.13239455</c:v>
                </c:pt>
                <c:pt idx="1387">
                  <c:v>-162330841.68831381</c:v>
                </c:pt>
                <c:pt idx="1388">
                  <c:v>-181967896.38308874</c:v>
                </c:pt>
                <c:pt idx="1389">
                  <c:v>-201021617.22634667</c:v>
                </c:pt>
                <c:pt idx="1390">
                  <c:v>-219430927.17180538</c:v>
                </c:pt>
                <c:pt idx="1391">
                  <c:v>-237136816.83600691</c:v>
                </c:pt>
                <c:pt idx="1392">
                  <c:v>-254082533.57652795</c:v>
                </c:pt>
                <c:pt idx="1393">
                  <c:v>-270213763.32409275</c:v>
                </c:pt>
                <c:pt idx="1394">
                  <c:v>-285478804.58630168</c:v>
                </c:pt>
                <c:pt idx="1395">
                  <c:v>-299828734.06583923</c:v>
                </c:pt>
                <c:pt idx="1396">
                  <c:v>-313217563.36295694</c:v>
                </c:pt>
                <c:pt idx="1397">
                  <c:v>-325602386.26065582</c:v>
                </c:pt>
                <c:pt idx="1398">
                  <c:v>-336943516.12122422</c:v>
                </c:pt>
                <c:pt idx="1399">
                  <c:v>-347204612.95452559</c:v>
                </c:pt>
                <c:pt idx="1400">
                  <c:v>-356352799.75157458</c:v>
                </c:pt>
                <c:pt idx="1401">
                  <c:v>-364358767.71138096</c:v>
                </c:pt>
                <c:pt idx="1402">
                  <c:v>-371196870.02467078</c:v>
                </c:pt>
                <c:pt idx="1403">
                  <c:v>-376845203.91479743</c:v>
                </c:pt>
                <c:pt idx="1404">
                  <c:v>-381285680.67381436</c:v>
                </c:pt>
                <c:pt idx="1405">
                  <c:v>-384504083.47017556</c:v>
                </c:pt>
                <c:pt idx="1406">
                  <c:v>-386490112.74373567</c:v>
                </c:pt>
                <c:pt idx="1407">
                  <c:v>-387237419.04351455</c:v>
                </c:pt>
                <c:pt idx="1408">
                  <c:v>-386743623.20394105</c:v>
                </c:pt>
                <c:pt idx="1409">
                  <c:v>-385010323.79587215</c:v>
                </c:pt>
                <c:pt idx="1410">
                  <c:v>-382043091.82946324</c:v>
                </c:pt>
                <c:pt idx="1411">
                  <c:v>-377851452.7268154</c:v>
                </c:pt>
                <c:pt idx="1412">
                  <c:v>-372448855.62311196</c:v>
                </c:pt>
                <c:pt idx="1413">
                  <c:v>-365852630.09555393</c:v>
                </c:pt>
                <c:pt idx="1414">
                  <c:v>-358083930.45967507</c:v>
                </c:pt>
                <c:pt idx="1415">
                  <c:v>-349167667.81244022</c:v>
                </c:pt>
                <c:pt idx="1416">
                  <c:v>-339132430.04077429</c:v>
                </c:pt>
                <c:pt idx="1417">
                  <c:v>-328010390.05270737</c:v>
                </c:pt>
                <c:pt idx="1418">
                  <c:v>-315837202.52603376</c:v>
                </c:pt>
                <c:pt idx="1419">
                  <c:v>-302651889.50614554</c:v>
                </c:pt>
                <c:pt idx="1420">
                  <c:v>-288496715.22039938</c:v>
                </c:pt>
                <c:pt idx="1421">
                  <c:v>-273417050.51089239</c:v>
                </c:pt>
                <c:pt idx="1422">
                  <c:v>-257461227.32074973</c:v>
                </c:pt>
                <c:pt idx="1423">
                  <c:v>-240680383.70085722</c:v>
                </c:pt>
                <c:pt idx="1424">
                  <c:v>-223128299.83430409</c:v>
                </c:pt>
                <c:pt idx="1425">
                  <c:v>-204861225.60453683</c:v>
                </c:pt>
                <c:pt idx="1426">
                  <c:v>-185937700.26027432</c:v>
                </c:pt>
                <c:pt idx="1427">
                  <c:v>-166418364.75550902</c:v>
                </c:pt>
                <c:pt idx="1428">
                  <c:v>-146365767.36633947</c:v>
                </c:pt>
                <c:pt idx="1429">
                  <c:v>-125844163.2078702</c:v>
                </c:pt>
                <c:pt idx="1430">
                  <c:v>-104919308.29390691</c:v>
                </c:pt>
                <c:pt idx="1431">
                  <c:v>-83658248.799607903</c:v>
                </c:pt>
                <c:pt idx="1432">
                  <c:v>-62129106.202567413</c:v>
                </c:pt>
                <c:pt idx="1433">
                  <c:v>-40400858.990958184</c:v>
                </c:pt>
                <c:pt idx="1434">
                  <c:v>-18543121.638303768</c:v>
                </c:pt>
                <c:pt idx="1435">
                  <c:v>3374078.4468467198</c:v>
                </c:pt>
                <c:pt idx="1436">
                  <c:v>25280525.281636707</c:v>
                </c:pt>
                <c:pt idx="1437">
                  <c:v>47106039.261166058</c:v>
                </c:pt>
                <c:pt idx="1438">
                  <c:v>68780701.981614813</c:v>
                </c:pt>
                <c:pt idx="1439">
                  <c:v>90235080.214010537</c:v>
                </c:pt>
                <c:pt idx="1440">
                  <c:v>111400448.31120028</c:v>
                </c:pt>
                <c:pt idx="1441">
                  <c:v>132209008.33566307</c:v>
                </c:pt>
                <c:pt idx="1442">
                  <c:v>152594107.20315611</c:v>
                </c:pt>
                <c:pt idx="1443">
                  <c:v>172490450.14680243</c:v>
                </c:pt>
                <c:pt idx="1444">
                  <c:v>191834309.81806958</c:v>
                </c:pt>
                <c:pt idx="1445">
                  <c:v>210563730.35512009</c:v>
                </c:pt>
                <c:pt idx="1446">
                  <c:v>228618725.76518834</c:v>
                </c:pt>
                <c:pt idx="1447">
                  <c:v>245941471.9859052</c:v>
                </c:pt>
                <c:pt idx="1448">
                  <c:v>262476492.0107908</c:v>
                </c:pt>
                <c:pt idx="1449">
                  <c:v>278170833.48640317</c:v>
                </c:pt>
                <c:pt idx="1450">
                  <c:v>292974238.21279389</c:v>
                </c:pt>
                <c:pt idx="1451">
                  <c:v>306839303.00490415</c:v>
                </c:pt>
                <c:pt idx="1452">
                  <c:v>319721631.40025198</c:v>
                </c:pt>
                <c:pt idx="1453">
                  <c:v>331579975.72762609</c:v>
                </c:pt>
                <c:pt idx="1454">
                  <c:v>342376369.0824163</c:v>
                </c:pt>
                <c:pt idx="1455">
                  <c:v>352076246.7865814</c:v>
                </c:pt>
                <c:pt idx="1456">
                  <c:v>360648556.94497132</c:v>
                </c:pt>
                <c:pt idx="1457">
                  <c:v>368065859.74468046</c:v>
                </c:pt>
                <c:pt idx="1458">
                  <c:v>374304415.18019563</c:v>
                </c:pt>
                <c:pt idx="1459">
                  <c:v>379344258.92420328</c:v>
                </c:pt>
                <c:pt idx="1460">
                  <c:v>383169266.10191369</c:v>
                </c:pt>
                <c:pt idx="1461">
                  <c:v>385767202.76552695</c:v>
                </c:pt>
                <c:pt idx="1462">
                  <c:v>387129764.90487903</c:v>
                </c:pt>
                <c:pt idx="1463">
                  <c:v>387252604.8702417</c:v>
                </c:pt>
                <c:pt idx="1464">
                  <c:v>386135345.12357843</c:v>
                </c:pt>
                <c:pt idx="1465">
                  <c:v>383781579.27515101</c:v>
                </c:pt>
                <c:pt idx="1466">
                  <c:v>380198860.40309817</c:v>
                </c:pt>
                <c:pt idx="1467">
                  <c:v>375398676.69433719</c:v>
                </c:pt>
                <c:pt idx="1468">
                  <c:v>369396414.48574173</c:v>
                </c:pt>
                <c:pt idx="1469">
                  <c:v>362211308.82489526</c:v>
                </c:pt>
                <c:pt idx="1470">
                  <c:v>353866381.7096774</c:v>
                </c:pt>
                <c:pt idx="1471">
                  <c:v>344388368.20538557</c:v>
                </c:pt>
                <c:pt idx="1472">
                  <c:v>333807630.67689711</c:v>
                </c:pt>
                <c:pt idx="1473">
                  <c:v>322158061.41141605</c:v>
                </c:pt>
                <c:pt idx="1474">
                  <c:v>309476973.94449991</c:v>
                </c:pt>
                <c:pt idx="1475">
                  <c:v>295804983.43820804</c:v>
                </c:pt>
                <c:pt idx="1476">
                  <c:v>281185876.49523675</c:v>
                </c:pt>
                <c:pt idx="1477">
                  <c:v>265666470.82669836</c:v>
                </c:pt>
                <c:pt idx="1478">
                  <c:v>249296465.22364959</c:v>
                </c:pt>
                <c:pt idx="1479">
                  <c:v>232128280.31347969</c:v>
                </c:pt>
                <c:pt idx="1480">
                  <c:v>214216890.61172804</c:v>
                </c:pt>
                <c:pt idx="1481">
                  <c:v>195619648.40772194</c:v>
                </c:pt>
                <c:pt idx="1482">
                  <c:v>176396100.04851922</c:v>
                </c:pt>
                <c:pt idx="1483">
                  <c:v>156607795.20992386</c:v>
                </c:pt>
                <c:pt idx="1484">
                  <c:v>136318089.76573673</c:v>
                </c:pt>
                <c:pt idx="1485">
                  <c:v>115591942.88683975</c:v>
                </c:pt>
                <c:pt idx="1486">
                  <c:v>94495709.020121932</c:v>
                </c:pt>
              </c:numCache>
            </c:numRef>
          </c:xVal>
          <c:yVal>
            <c:numRef>
              <c:f>Sayfa1!$AK$14:$AK$1612</c:f>
              <c:numCache>
                <c:formatCode>General</c:formatCode>
                <c:ptCount val="1599"/>
                <c:pt idx="0">
                  <c:v>384400000</c:v>
                </c:pt>
                <c:pt idx="1">
                  <c:v>383770731.09570003</c:v>
                </c:pt>
                <c:pt idx="2">
                  <c:v>381883957.03133208</c:v>
                </c:pt>
                <c:pt idx="3">
                  <c:v>378745861.88545245</c:v>
                </c:pt>
                <c:pt idx="4">
                  <c:v>374366729.92919028</c:v>
                </c:pt>
                <c:pt idx="5">
                  <c:v>368760911.93585461</c:v>
                </c:pt>
                <c:pt idx="6">
                  <c:v>361946778.16211146</c:v>
                </c:pt>
                <c:pt idx="7">
                  <c:v>353946658.15340316</c:v>
                </c:pt>
                <c:pt idx="8">
                  <c:v>344786767.56956524</c:v>
                </c:pt>
                <c:pt idx="9">
                  <c:v>334497122.26926011</c:v>
                </c:pt>
                <c:pt idx="10">
                  <c:v>323111439.93375397</c:v>
                </c:pt>
                <c:pt idx="11">
                  <c:v>310667029.55156863</c:v>
                </c:pt>
                <c:pt idx="12">
                  <c:v>297204669.12551129</c:v>
                </c:pt>
                <c:pt idx="13">
                  <c:v>282768472.00238568</c:v>
                </c:pt>
                <c:pt idx="14">
                  <c:v>267405742.26318753</c:v>
                </c:pt>
                <c:pt idx="15">
                  <c:v>251166819.64766204</c:v>
                </c:pt>
                <c:pt idx="16">
                  <c:v>234104914.52162528</c:v>
                </c:pt>
                <c:pt idx="17">
                  <c:v>216275933.42831245</c:v>
                </c:pt>
                <c:pt idx="18">
                  <c:v>197738295.79610026</c:v>
                </c:pt>
                <c:pt idx="19">
                  <c:v>178552742.40415302</c:v>
                </c:pt>
                <c:pt idx="20">
                  <c:v>158782136.23476472</c:v>
                </c:pt>
                <c:pt idx="21">
                  <c:v>138491256.3663179</c:v>
                </c:pt>
                <c:pt idx="22">
                  <c:v>117746585.58377019</c:v>
                </c:pt>
                <c:pt idx="23">
                  <c:v>96616092.404332638</c:v>
                </c:pt>
                <c:pt idx="24">
                  <c:v>75169008.234448835</c:v>
                </c:pt>
                <c:pt idx="25">
                  <c:v>53475600.390258491</c:v>
                </c:pt>
                <c:pt idx="26">
                  <c:v>31606941.727378178</c:v>
                </c:pt>
                <c:pt idx="27">
                  <c:v>9634677.6370088421</c:v>
                </c:pt>
                <c:pt idx="28">
                  <c:v>-12369208.825952981</c:v>
                </c:pt>
                <c:pt idx="29">
                  <c:v>-34332632.910995677</c:v>
                </c:pt>
                <c:pt idx="30">
                  <c:v>-56183644.460892409</c:v>
                </c:pt>
                <c:pt idx="31">
                  <c:v>-77850663.74505198</c:v>
                </c:pt>
                <c:pt idx="32">
                  <c:v>-99262716.062531531</c:v>
                </c:pt>
                <c:pt idx="33">
                  <c:v>-120349664.34406966</c:v>
                </c:pt>
                <c:pt idx="34">
                  <c:v>-141042438.98920122</c:v>
                </c:pt>
                <c:pt idx="35">
                  <c:v>-161273264.18374828</c:v>
                </c:pt>
                <c:pt idx="36">
                  <c:v>-180975879.95471373</c:v>
                </c:pt>
                <c:pt idx="37">
                  <c:v>-200085759.23379493</c:v>
                </c:pt>
                <c:pt idx="38">
                  <c:v>-218540319.21733373</c:v>
                </c:pt>
                <c:pt idx="39">
                  <c:v>-236279126.32947117</c:v>
                </c:pt>
                <c:pt idx="40">
                  <c:v>-253244094.11651343</c:v>
                </c:pt>
                <c:pt idx="41">
                  <c:v>-269379673.42396766</c:v>
                </c:pt>
                <c:pt idx="42">
                  <c:v>-284633034.2332927</c:v>
                </c:pt>
                <c:pt idx="43">
                  <c:v>-298954238.56304091</c:v>
                </c:pt>
                <c:pt idx="44">
                  <c:v>-312296403.86865246</c:v>
                </c:pt>
                <c:pt idx="45">
                  <c:v>-324615856.40659761</c:v>
                </c:pt>
                <c:pt idx="46">
                  <c:v>-335872274.0617435</c:v>
                </c:pt>
                <c:pt idx="47">
                  <c:v>-346028818.17163342</c:v>
                </c:pt>
                <c:pt idx="48">
                  <c:v>-355052253.91769332</c:v>
                </c:pt>
                <c:pt idx="49">
                  <c:v>-362913058.89109993</c:v>
                </c:pt>
                <c:pt idx="50">
                  <c:v>-369585519.48002833</c:v>
                </c:pt>
                <c:pt idx="51">
                  <c:v>-375047814.76511669</c:v>
                </c:pt>
                <c:pt idx="52">
                  <c:v>-379282087.65110451</c:v>
                </c:pt>
                <c:pt idx="53">
                  <c:v>-382274503.00458461</c:v>
                </c:pt>
                <c:pt idx="54">
                  <c:v>-384015292.61051512</c:v>
                </c:pt>
                <c:pt idx="55">
                  <c:v>-384498786.80342621</c:v>
                </c:pt>
                <c:pt idx="56">
                  <c:v>-383723432.67298526</c:v>
                </c:pt>
                <c:pt idx="57">
                  <c:v>-381691798.78760457</c:v>
                </c:pt>
                <c:pt idx="58">
                  <c:v>-378410566.42394984</c:v>
                </c:pt>
                <c:pt idx="59">
                  <c:v>-373890507.33438379</c:v>
                </c:pt>
                <c:pt idx="60">
                  <c:v>-368146448.12841743</c:v>
                </c:pt>
                <c:pt idx="61">
                  <c:v>-361197221.38799691</c:v>
                </c:pt>
                <c:pt idx="62">
                  <c:v>-353065603.67978227</c:v>
                </c:pt>
                <c:pt idx="63">
                  <c:v>-343778240.67033982</c:v>
                </c:pt>
                <c:pt idx="64">
                  <c:v>-333365559.59222806</c:v>
                </c:pt>
                <c:pt idx="65">
                  <c:v>-321861669.35017765</c:v>
                </c:pt>
                <c:pt idx="66">
                  <c:v>-309304248.59681398</c:v>
                </c:pt>
                <c:pt idx="67">
                  <c:v>-295734422.14651644</c:v>
                </c:pt>
                <c:pt idx="68">
                  <c:v>-281196626.13392854</c:v>
                </c:pt>
                <c:pt idx="69">
                  <c:v>-265738462.36020449</c:v>
                </c:pt>
                <c:pt idx="70">
                  <c:v>-249410542.30518642</c:v>
                </c:pt>
                <c:pt idx="71">
                  <c:v>-232266321.31723726</c:v>
                </c:pt>
                <c:pt idx="72">
                  <c:v>-214361923.52430519</c:v>
                </c:pt>
                <c:pt idx="73">
                  <c:v>-195755958.03986305</c:v>
                </c:pt>
                <c:pt idx="74">
                  <c:v>-176509327.0655548</c:v>
                </c:pt>
                <c:pt idx="75">
                  <c:v>-156685026.51860574</c:v>
                </c:pt>
                <c:pt idx="76">
                  <c:v>-136347939.83622643</c:v>
                </c:pt>
                <c:pt idx="77">
                  <c:v>-115564625.6312907</c:v>
                </c:pt>
                <c:pt idx="78">
                  <c:v>-94403099.893423334</c:v>
                </c:pt>
                <c:pt idx="79">
                  <c:v>-72932613.447233304</c:v>
                </c:pt>
                <c:pt idx="80">
                  <c:v>-51223425.39471671</c:v>
                </c:pt>
                <c:pt idx="81">
                  <c:v>-29346573.281784076</c:v>
                </c:pt>
                <c:pt idx="82">
                  <c:v>-7373640.7393979318</c:v>
                </c:pt>
                <c:pt idx="83">
                  <c:v>14623476.642093983</c:v>
                </c:pt>
                <c:pt idx="84">
                  <c:v>36572806.441201299</c:v>
                </c:pt>
                <c:pt idx="85">
                  <c:v>58402534.768712208</c:v>
                </c:pt>
                <c:pt idx="86">
                  <c:v>80041241.098210946</c:v>
                </c:pt>
                <c:pt idx="87">
                  <c:v>101418131.79740991</c:v>
                </c:pt>
                <c:pt idx="88">
                  <c:v>122463271.59829526</c:v>
                </c:pt>
                <c:pt idx="89">
                  <c:v>143107812.25083154</c:v>
                </c:pt>
                <c:pt idx="90">
                  <c:v>163284217.61416236</c:v>
                </c:pt>
                <c:pt idx="91">
                  <c:v>182926484.45085129</c:v>
                </c:pt>
                <c:pt idx="92">
                  <c:v>201970358.20369425</c:v>
                </c:pt>
                <c:pt idx="93">
                  <c:v>220353543.05095559</c:v>
                </c:pt>
                <c:pt idx="94">
                  <c:v>238015905.55448604</c:v>
                </c:pt>
                <c:pt idx="95">
                  <c:v>254899671.23601022</c:v>
                </c:pt>
                <c:pt idx="96">
                  <c:v>270949613.43986183</c:v>
                </c:pt>
                <c:pt idx="97">
                  <c:v>286113233.86551899</c:v>
                </c:pt>
                <c:pt idx="98">
                  <c:v>300340934.18037689</c:v>
                </c:pt>
                <c:pt idx="99">
                  <c:v>313586178.15219712</c:v>
                </c:pt>
                <c:pt idx="100">
                  <c:v>325805643.77150869</c:v>
                </c:pt>
                <c:pt idx="101">
                  <c:v>336959364.86679798</c:v>
                </c:pt>
                <c:pt idx="102">
                  <c:v>347010861.74951857</c:v>
                </c:pt>
                <c:pt idx="103">
                  <c:v>355927260.46166128</c:v>
                </c:pt>
                <c:pt idx="104">
                  <c:v>363679400.23574001</c:v>
                </c:pt>
                <c:pt idx="105">
                  <c:v>370241928.81544727</c:v>
                </c:pt>
                <c:pt idx="106">
                  <c:v>375593385.32479715</c:v>
                </c:pt>
                <c:pt idx="107">
                  <c:v>379716270.4141683</c:v>
                </c:pt>
                <c:pt idx="108">
                  <c:v>382597103.4531607</c:v>
                </c:pt>
                <c:pt idx="109">
                  <c:v>384226466.58245033</c:v>
                </c:pt>
                <c:pt idx="110">
                  <c:v>384599035.4797287</c:v>
                </c:pt>
                <c:pt idx="111">
                  <c:v>383713596.73821157</c:v>
                </c:pt>
                <c:pt idx="112">
                  <c:v>381573051.79995024</c:v>
                </c:pt>
                <c:pt idx="113">
                  <c:v>378184407.43013859</c:v>
                </c:pt>
                <c:pt idx="114">
                  <c:v>373558752.76263499</c:v>
                </c:pt>
                <c:pt idx="115">
                  <c:v>367711222.99086547</c:v>
                </c:pt>
                <c:pt idx="116">
                  <c:v>360660949.82200134</c:v>
                </c:pt>
                <c:pt idx="117">
                  <c:v>352430998.85566407</c:v>
                </c:pt>
                <c:pt idx="118">
                  <c:v>343048294.09126151</c:v>
                </c:pt>
                <c:pt idx="119">
                  <c:v>332543529.81026095</c:v>
                </c:pt>
                <c:pt idx="120">
                  <c:v>320951070.12111574</c:v>
                </c:pt>
                <c:pt idx="121">
                  <c:v>308308836.49504536</c:v>
                </c:pt>
                <c:pt idx="122">
                  <c:v>294658183.66029239</c:v>
                </c:pt>
                <c:pt idx="123">
                  <c:v>280043764.26070803</c:v>
                </c:pt>
                <c:pt idx="124">
                  <c:v>264513382.72142798</c:v>
                </c:pt>
                <c:pt idx="125">
                  <c:v>248117838.79986459</c:v>
                </c:pt>
                <c:pt idx="126">
                  <c:v>230910761.33414635</c:v>
                </c:pt>
                <c:pt idx="127">
                  <c:v>212948432.73336202</c:v>
                </c:pt>
                <c:pt idx="128">
                  <c:v>194289604.78441119</c:v>
                </c:pt>
                <c:pt idx="129">
                  <c:v>174995306.37882146</c:v>
                </c:pt>
                <c:pt idx="130">
                  <c:v>155128643.78946778</c:v>
                </c:pt>
                <c:pt idx="131">
                  <c:v>134754594.15163526</c:v>
                </c:pt>
                <c:pt idx="132">
                  <c:v>113939792.82521704</c:v>
                </c:pt>
                <c:pt idx="133">
                  <c:v>92752315.334961891</c:v>
                </c:pt>
                <c:pt idx="134">
                  <c:v>71261454.603510782</c:v>
                </c:pt>
                <c:pt idx="135">
                  <c:v>49537494.207430884</c:v>
                </c:pt>
                <c:pt idx="136">
                  <c:v>27651478.399514999</c:v>
                </c:pt>
                <c:pt idx="137">
                  <c:v>5674979.6512214467</c:v>
                </c:pt>
                <c:pt idx="138">
                  <c:v>-16320135.522752006</c:v>
                </c:pt>
                <c:pt idx="139">
                  <c:v>-38261941.690163508</c:v>
                </c:pt>
                <c:pt idx="140">
                  <c:v>-60078689.806526423</c:v>
                </c:pt>
                <c:pt idx="141">
                  <c:v>-81699041.928822607</c:v>
                </c:pt>
                <c:pt idx="142">
                  <c:v>-103052304.56846088</c:v>
                </c:pt>
                <c:pt idx="143">
                  <c:v>-124068659.91887137</c:v>
                </c:pt>
                <c:pt idx="144">
                  <c:v>-144679394.20020869</c:v>
                </c:pt>
                <c:pt idx="145">
                  <c:v>-164817122.37321687</c:v>
                </c:pt>
                <c:pt idx="146">
                  <c:v>-184416008.48635477</c:v>
                </c:pt>
                <c:pt idx="147">
                  <c:v>-203411980.93475053</c:v>
                </c:pt>
                <c:pt idx="148">
                  <c:v>-221742941.9263975</c:v>
                </c:pt>
                <c:pt idx="149">
                  <c:v>-239348970.47016701</c:v>
                </c:pt>
                <c:pt idx="150">
                  <c:v>-256172518.2216267</c:v>
                </c:pt>
                <c:pt idx="151">
                  <c:v>-272158597.54624808</c:v>
                </c:pt>
                <c:pt idx="152">
                  <c:v>-287254961.18528026</c:v>
                </c:pt>
                <c:pt idx="153">
                  <c:v>-301412272.93727469</c:v>
                </c:pt>
                <c:pt idx="154">
                  <c:v>-314584268.79787129</c:v>
                </c:pt>
                <c:pt idx="155">
                  <c:v>-326727908.0319041</c:v>
                </c:pt>
                <c:pt idx="156">
                  <c:v>-337803513.68504423</c:v>
                </c:pt>
                <c:pt idx="157">
                  <c:v>-347774902.07696187</c:v>
                </c:pt>
                <c:pt idx="158">
                  <c:v>-356609500.85423899</c:v>
                </c:pt>
                <c:pt idx="159">
                  <c:v>-364278455.21887964</c:v>
                </c:pt>
                <c:pt idx="160">
                  <c:v>-370756721.98712051</c:v>
                </c:pt>
                <c:pt idx="161">
                  <c:v>-376023151.17320848</c:v>
                </c:pt>
                <c:pt idx="162">
                  <c:v>-380060554.83375788</c:v>
                </c:pt>
                <c:pt idx="163">
                  <c:v>-382855762.95008337</c:v>
                </c:pt>
                <c:pt idx="164">
                  <c:v>-384399666.1683954</c:v>
                </c:pt>
                <c:pt idx="165">
                  <c:v>-384687245.26079762</c:v>
                </c:pt>
                <c:pt idx="166">
                  <c:v>-383717587.21350056</c:v>
                </c:pt>
                <c:pt idx="167">
                  <c:v>-381493887.89241987</c:v>
                </c:pt>
                <c:pt idx="168">
                  <c:v>-378023441.28021741</c:v>
                </c:pt>
                <c:pt idx="169">
                  <c:v>-373317615.32272387</c:v>
                </c:pt>
                <c:pt idx="170">
                  <c:v>-367391814.46641302</c:v>
                </c:pt>
                <c:pt idx="171">
                  <c:v>-360265429.0120331</c:v>
                </c:pt>
                <c:pt idx="172">
                  <c:v>-351961771.45250297</c:v>
                </c:pt>
                <c:pt idx="173">
                  <c:v>-342508000.00560814</c:v>
                </c:pt>
                <c:pt idx="174">
                  <c:v>-331935029.59374684</c:v>
                </c:pt>
                <c:pt idx="175">
                  <c:v>-320277430.56384569</c:v>
                </c:pt>
                <c:pt idx="176">
                  <c:v>-307573315.48045683</c:v>
                </c:pt>
                <c:pt idx="177">
                  <c:v>-293864214.36383134</c:v>
                </c:pt>
                <c:pt idx="178">
                  <c:v>-279194938.78231996</c:v>
                </c:pt>
                <c:pt idx="179">
                  <c:v>-263613435.24465325</c:v>
                </c:pt>
                <c:pt idx="180">
                  <c:v>-247170628.37239087</c:v>
                </c:pt>
                <c:pt idx="181">
                  <c:v>-229920254.36598668</c:v>
                </c:pt>
                <c:pt idx="182">
                  <c:v>-211918685.30939212</c:v>
                </c:pt>
                <c:pt idx="183">
                  <c:v>-193224744.88781059</c:v>
                </c:pt>
                <c:pt idx="184">
                  <c:v>-173899516.12102988</c:v>
                </c:pt>
                <c:pt idx="185">
                  <c:v>-154006141.74060613</c:v>
                </c:pt>
                <c:pt idx="186">
                  <c:v>-133609617.86297253</c:v>
                </c:pt>
                <c:pt idx="187">
                  <c:v>-112776581.63222229</c:v>
                </c:pt>
                <c:pt idx="188">
                  <c:v>-91575093.525799423</c:v>
                </c:pt>
                <c:pt idx="189">
                  <c:v>-70074415.033562779</c:v>
                </c:pt>
                <c:pt idx="190">
                  <c:v>-48344782.435612872</c:v>
                </c:pt>
                <c:pt idx="191">
                  <c:v>-26457177.416840807</c:v>
                </c:pt>
                <c:pt idx="192">
                  <c:v>-4483095.2663348727</c:v>
                </c:pt>
                <c:pt idx="193">
                  <c:v>17505688.582468983</c:v>
                </c:pt>
                <c:pt idx="194">
                  <c:v>39437352.909705877</c:v>
                </c:pt>
                <c:pt idx="195">
                  <c:v>61240265.201048329</c:v>
                </c:pt>
                <c:pt idx="196">
                  <c:v>82843215.509339243</c:v>
                </c:pt>
                <c:pt idx="197">
                  <c:v>104175648.92362671</c:v>
                </c:pt>
                <c:pt idx="198">
                  <c:v>125167895.88792096</c:v>
                </c:pt>
                <c:pt idx="199">
                  <c:v>145751399.6190334</c:v>
                </c:pt>
                <c:pt idx="200">
                  <c:v>165858939.88232836</c:v>
                </c:pt>
                <c:pt idx="201">
                  <c:v>185424852.39609104</c:v>
                </c:pt>
                <c:pt idx="202">
                  <c:v>204385243.14945135</c:v>
                </c:pt>
                <c:pt idx="203">
                  <c:v>222678196.93535802</c:v>
                </c:pt>
                <c:pt idx="204">
                  <c:v>240243979.41891795</c:v>
                </c:pt>
                <c:pt idx="205">
                  <c:v>257025232.08244249</c:v>
                </c:pt>
                <c:pt idx="206">
                  <c:v>272967159.4117071</c:v>
                </c:pt>
                <c:pt idx="207">
                  <c:v>288017707.7131626</c:v>
                </c:pt>
                <c:pt idx="208">
                  <c:v>302127734.97905064</c:v>
                </c:pt>
                <c:pt idx="209">
                  <c:v>315251171.24649012</c:v>
                </c:pt>
                <c:pt idx="210">
                  <c:v>327345168.92751974</c:v>
                </c:pt>
                <c:pt idx="211">
                  <c:v>338370242.61970544</c:v>
                </c:pt>
                <c:pt idx="212">
                  <c:v>348290397.94114888</c:v>
                </c:pt>
                <c:pt idx="213">
                  <c:v>357073248.96945029</c:v>
                </c:pt>
                <c:pt idx="214">
                  <c:v>364690123.90127444</c:v>
                </c:pt>
                <c:pt idx="215">
                  <c:v>371116158.58752179</c:v>
                </c:pt>
                <c:pt idx="216">
                  <c:v>376330377.63859433</c:v>
                </c:pt>
                <c:pt idx="217">
                  <c:v>380315762.8347404</c:v>
                </c:pt>
                <c:pt idx="218">
                  <c:v>383059308.61783373</c:v>
                </c:pt>
                <c:pt idx="219">
                  <c:v>384552064.48305535</c:v>
                </c:pt>
                <c:pt idx="220">
                  <c:v>384789164.13166612</c:v>
                </c:pt>
                <c:pt idx="221">
                  <c:v>383769841.28924388</c:v>
                </c:pt>
                <c:pt idx="222">
                  <c:v>381497432.13727301</c:v>
                </c:pt>
                <c:pt idx="223">
                  <c:v>377979364.3496719</c:v>
                </c:pt>
                <c:pt idx="224">
                  <c:v>373227132.76958418</c:v>
                </c:pt>
                <c:pt idx="225">
                  <c:v>367256261.80540085</c:v>
                </c:pt>
                <c:pt idx="226">
                  <c:v>360086254.66837573</c:v>
                </c:pt>
                <c:pt idx="227">
                  <c:v>351740529.61720842</c:v>
                </c:pt>
                <c:pt idx="228">
                  <c:v>342246343.41745317</c:v>
                </c:pt>
                <c:pt idx="229">
                  <c:v>331634702.26542854</c:v>
                </c:pt>
                <c:pt idx="230">
                  <c:v>319940260.46731699</c:v>
                </c:pt>
                <c:pt idx="231">
                  <c:v>307201207.20421511</c:v>
                </c:pt>
                <c:pt idx="232">
                  <c:v>293459141.75289708</c:v>
                </c:pt>
                <c:pt idx="233">
                  <c:v>278758937.56985402</c:v>
                </c:pt>
                <c:pt idx="234">
                  <c:v>263148595.68264392</c:v>
                </c:pt>
                <c:pt idx="235">
                  <c:v>246679087.86761454</c:v>
                </c:pt>
                <c:pt idx="236">
                  <c:v>229404190.12652296</c:v>
                </c:pt>
                <c:pt idx="237">
                  <c:v>211380307.00636348</c:v>
                </c:pt>
                <c:pt idx="238">
                  <c:v>192666287.33672261</c:v>
                </c:pt>
                <c:pt idx="239">
                  <c:v>173323231.98710632</c:v>
                </c:pt>
                <c:pt idx="240">
                  <c:v>153414294.27283719</c:v>
                </c:pt>
                <c:pt idx="241">
                  <c:v>133004473.66221027</c:v>
                </c:pt>
                <c:pt idx="242">
                  <c:v>112160403.4595454</c:v>
                </c:pt>
                <c:pt idx="243">
                  <c:v>90950133.158508837</c:v>
                </c:pt>
                <c:pt idx="244">
                  <c:v>69442906.17753011</c:v>
                </c:pt>
                <c:pt idx="245">
                  <c:v>47708933.704255305</c:v>
                </c:pt>
                <c:pt idx="246">
                  <c:v>25819165.388703126</c:v>
                </c:pt>
                <c:pt idx="247">
                  <c:v>3845057.635083966</c:v>
                </c:pt>
                <c:pt idx="248">
                  <c:v>-18141659.749929983</c:v>
                </c:pt>
                <c:pt idx="249">
                  <c:v>-40069217.789359555</c:v>
                </c:pt>
                <c:pt idx="250">
                  <c:v>-61866042.682547957</c:v>
                </c:pt>
                <c:pt idx="251">
                  <c:v>-83460989.500005975</c:v>
                </c:pt>
                <c:pt idx="252">
                  <c:v>-104783574.46242599</c:v>
                </c:pt>
                <c:pt idx="253">
                  <c:v>-125764205.0445402</c:v>
                </c:pt>
                <c:pt idx="254">
                  <c:v>-146334407.1517165</c:v>
                </c:pt>
                <c:pt idx="255">
                  <c:v>-166427048.62687409</c:v>
                </c:pt>
                <c:pt idx="256">
                  <c:v>-185976558.35742718</c:v>
                </c:pt>
                <c:pt idx="257">
                  <c:v>-204919140.26648837</c:v>
                </c:pt>
                <c:pt idx="258">
                  <c:v>-223192981.48943406</c:v>
                </c:pt>
                <c:pt idx="259">
                  <c:v>-240738454.05609608</c:v>
                </c:pt>
                <c:pt idx="260">
                  <c:v>-257498309.42023194</c:v>
                </c:pt>
                <c:pt idx="261">
                  <c:v>-273417865.20146871</c:v>
                </c:pt>
                <c:pt idx="262">
                  <c:v>-288445183.53053421</c:v>
                </c:pt>
                <c:pt idx="263">
                  <c:v>-302531240.41619694</c:v>
                </c:pt>
                <c:pt idx="264">
                  <c:v>-315630085.58184248</c:v>
                </c:pt>
                <c:pt idx="265">
                  <c:v>-327698992.25091779</c:v>
                </c:pt>
                <c:pt idx="266">
                  <c:v>-338698596.39347488</c:v>
                </c:pt>
                <c:pt idx="267">
                  <c:v>-348593024.98062789</c:v>
                </c:pt>
                <c:pt idx="268">
                  <c:v>-357350012.82979244</c:v>
                </c:pt>
                <c:pt idx="269">
                  <c:v>-364941007.66097748</c:v>
                </c:pt>
                <c:pt idx="270">
                  <c:v>-371341263.023031</c:v>
                </c:pt>
                <c:pt idx="271">
                  <c:v>-376529918.78846681</c:v>
                </c:pt>
                <c:pt idx="272">
                  <c:v>-380490068.95619506</c:v>
                </c:pt>
                <c:pt idx="273">
                  <c:v>-383208816.54300475</c:v>
                </c:pt>
                <c:pt idx="274">
                  <c:v>-384677315.3868708</c:v>
                </c:pt>
                <c:pt idx="275">
                  <c:v>-384890798.7279368</c:v>
                </c:pt>
                <c:pt idx="276">
                  <c:v>-383848594.47622228</c:v>
                </c:pt>
                <c:pt idx="277">
                  <c:v>-381554127.1185745</c:v>
                </c:pt>
                <c:pt idx="278">
                  <c:v>-378014906.26099008</c:v>
                </c:pt>
                <c:pt idx="279">
                  <c:v>-373242501.84602737</c:v>
                </c:pt>
                <c:pt idx="280">
                  <c:v>-367252506.12847459</c:v>
                </c:pt>
                <c:pt idx="281">
                  <c:v>-360064482.53559053</c:v>
                </c:pt>
                <c:pt idx="282">
                  <c:v>-351701901.58095276</c:v>
                </c:pt>
                <c:pt idx="283">
                  <c:v>-342192064.04309607</c:v>
                </c:pt>
                <c:pt idx="284">
                  <c:v>-331566011.66156262</c:v>
                </c:pt>
                <c:pt idx="285">
                  <c:v>-319858425.64358348</c:v>
                </c:pt>
                <c:pt idx="286">
                  <c:v>-307107513.31423503</c:v>
                </c:pt>
                <c:pt idx="287">
                  <c:v>-293354883.2814396</c:v>
                </c:pt>
                <c:pt idx="288">
                  <c:v>-278645409.52447766</c:v>
                </c:pt>
                <c:pt idx="289">
                  <c:v>-263027084.85063648</c:v>
                </c:pt>
                <c:pt idx="290">
                  <c:v>-246550864.19911537</c:v>
                </c:pt>
                <c:pt idx="291">
                  <c:v>-229270498.30423433</c:v>
                </c:pt>
                <c:pt idx="292">
                  <c:v>-211242358.26124385</c:v>
                </c:pt>
                <c:pt idx="293">
                  <c:v>-192525251.56750977</c:v>
                </c:pt>
                <c:pt idx="294">
                  <c:v>-173180230.23945332</c:v>
                </c:pt>
                <c:pt idx="295">
                  <c:v>-153270391.63127661</c:v>
                </c:pt>
                <c:pt idx="296">
                  <c:v>-132860672.60511498</c:v>
                </c:pt>
                <c:pt idx="297">
                  <c:v>-112017637.72375388</c:v>
                </c:pt>
                <c:pt idx="298">
                  <c:v>-90809262.156364202</c:v>
                </c:pt>
                <c:pt idx="299">
                  <c:v>-69304710.004780993</c:v>
                </c:pt>
                <c:pt idx="300">
                  <c:v>-47574108.77262564</c:v>
                </c:pt>
                <c:pt idx="301">
                  <c:v>-25688320.712001547</c:v>
                </c:pt>
                <c:pt idx="302">
                  <c:v>-3718711.7925408147</c:v>
                </c:pt>
                <c:pt idx="303">
                  <c:v>18263080.954788618</c:v>
                </c:pt>
                <c:pt idx="304">
                  <c:v>40185382.961512782</c:v>
                </c:pt>
                <c:pt idx="305">
                  <c:v>61976715.752777845</c:v>
                </c:pt>
                <c:pt idx="306">
                  <c:v>83566029.92515789</c:v>
                </c:pt>
                <c:pt idx="307">
                  <c:v>104882936.71271938</c:v>
                </c:pt>
                <c:pt idx="308">
                  <c:v>125857937.38756448</c:v>
                </c:pt>
                <c:pt idx="309">
                  <c:v>146422649.7481643</c:v>
                </c:pt>
                <c:pt idx="310">
                  <c:v>166510030.95830134</c:v>
                </c:pt>
                <c:pt idx="311">
                  <c:v>186054596.01133731</c:v>
                </c:pt>
                <c:pt idx="312">
                  <c:v>204992631.10876966</c:v>
                </c:pt>
                <c:pt idx="313">
                  <c:v>223262401.25859317</c:v>
                </c:pt>
                <c:pt idx="314">
                  <c:v>240804351.41778678</c:v>
                </c:pt>
                <c:pt idx="315">
                  <c:v>257561300.52424294</c:v>
                </c:pt>
                <c:pt idx="316">
                  <c:v>273478627.78657717</c:v>
                </c:pt>
                <c:pt idx="317">
                  <c:v>288504450.62542772</c:v>
                </c:pt>
                <c:pt idx="318">
                  <c:v>302589793.686997</c:v>
                </c:pt>
                <c:pt idx="319">
                  <c:v>315688748.37861097</c:v>
                </c:pt>
                <c:pt idx="320">
                  <c:v>327758622.40688813</c:v>
                </c:pt>
                <c:pt idx="321">
                  <c:v>338760078.83161497</c:v>
                </c:pt>
                <c:pt idx="322">
                  <c:v>348657264.18251765</c:v>
                </c:pt>
                <c:pt idx="323">
                  <c:v>357417925.22168911</c:v>
                </c:pt>
                <c:pt idx="324">
                  <c:v>365013513.97136295</c:v>
                </c:pt>
                <c:pt idx="325">
                  <c:v>371419280.66489995</c:v>
                </c:pt>
                <c:pt idx="326">
                  <c:v>376614354.31814998</c:v>
                </c:pt>
                <c:pt idx="327">
                  <c:v>380581810.6586405</c:v>
                </c:pt>
                <c:pt idx="328">
                  <c:v>383308727.19119418</c:v>
                </c:pt>
                <c:pt idx="329">
                  <c:v>384786225.22046173</c:v>
                </c:pt>
                <c:pt idx="330">
                  <c:v>385009498.69333076</c:v>
                </c:pt>
                <c:pt idx="331">
                  <c:v>383977829.76710367</c:v>
                </c:pt>
                <c:pt idx="332">
                  <c:v>381694591.05258709</c:v>
                </c:pt>
                <c:pt idx="333">
                  <c:v>378167234.52466011</c:v>
                </c:pt>
                <c:pt idx="334">
                  <c:v>373407267.1363467</c:v>
                </c:pt>
                <c:pt idx="335">
                  <c:v>367430213.21577138</c:v>
                </c:pt>
                <c:pt idx="336">
                  <c:v>360255563.76847881</c:v>
                </c:pt>
                <c:pt idx="337">
                  <c:v>351906712.85031271</c:v>
                </c:pt>
                <c:pt idx="338">
                  <c:v>342410881.21823162</c:v>
                </c:pt>
                <c:pt idx="339">
                  <c:v>331799027.50795621</c:v>
                </c:pt>
                <c:pt idx="340">
                  <c:v>320105747.22805369</c:v>
                </c:pt>
                <c:pt idx="341">
                  <c:v>307369159.89983898</c:v>
                </c:pt>
                <c:pt idx="342">
                  <c:v>293630784.71117789</c:v>
                </c:pt>
                <c:pt idx="343">
                  <c:v>278935405.08978534</c:v>
                </c:pt>
                <c:pt idx="344">
                  <c:v>263330922.63780388</c:v>
                </c:pt>
                <c:pt idx="345">
                  <c:v>246868200.9041954</c:v>
                </c:pt>
                <c:pt idx="346">
                  <c:v>229600899.5046787</c:v>
                </c:pt>
                <c:pt idx="347">
                  <c:v>211585299.13047799</c:v>
                </c:pt>
                <c:pt idx="348">
                  <c:v>192880118.01691449</c:v>
                </c:pt>
                <c:pt idx="349">
                  <c:v>173546320.47077355</c:v>
                </c:pt>
                <c:pt idx="350">
                  <c:v>153646918.08132318</c:v>
                </c:pt>
                <c:pt idx="351">
                  <c:v>133246764.26375718</c:v>
                </c:pt>
                <c:pt idx="352">
                  <c:v>112412342.80561264</c:v>
                </c:pt>
                <c:pt idx="353">
                  <c:v>91211551.10629113</c:v>
                </c:pt>
                <c:pt idx="354">
                  <c:v>69713478.817133859</c:v>
                </c:pt>
                <c:pt idx="355">
                  <c:v>47988182.604503497</c:v>
                </c:pt>
                <c:pt idx="356">
                  <c:v>26106457.770962019</c:v>
                </c:pt>
                <c:pt idx="357">
                  <c:v>4139607.4798610508</c:v>
                </c:pt>
                <c:pt idx="358">
                  <c:v>-17840789.663553525</c:v>
                </c:pt>
                <c:pt idx="359">
                  <c:v>-39763112.91610387</c:v>
                </c:pt>
                <c:pt idx="360">
                  <c:v>-61555932.824458808</c:v>
                </c:pt>
                <c:pt idx="361">
                  <c:v>-83148244.015140772</c:v>
                </c:pt>
                <c:pt idx="362">
                  <c:v>-104469696.58733089</c:v>
                </c:pt>
                <c:pt idx="363">
                  <c:v>-125450825.35368784</c:v>
                </c:pt>
                <c:pt idx="364">
                  <c:v>-146023276.18151298</c:v>
                </c:pt>
                <c:pt idx="365">
                  <c:v>-166120028.69616014</c:v>
                </c:pt>
                <c:pt idx="366">
                  <c:v>-185675614.62056869</c:v>
                </c:pt>
                <c:pt idx="367">
                  <c:v>-204626331.03915548</c:v>
                </c:pt>
                <c:pt idx="368">
                  <c:v>-222910447.89098442</c:v>
                </c:pt>
                <c:pt idx="369">
                  <c:v>-240468409.01608831</c:v>
                </c:pt>
                <c:pt idx="370">
                  <c:v>-257243026.09998092</c:v>
                </c:pt>
                <c:pt idx="371">
                  <c:v>-273179664.88469911</c:v>
                </c:pt>
                <c:pt idx="372">
                  <c:v>-288226423.0400762</c:v>
                </c:pt>
                <c:pt idx="373">
                  <c:v>-302334299.11628568</c:v>
                </c:pt>
                <c:pt idx="374">
                  <c:v>-315457352.02791691</c:v>
                </c:pt>
                <c:pt idx="375">
                  <c:v>-327552850.55085456</c:v>
                </c:pt>
                <c:pt idx="376">
                  <c:v>-338581412.34593064</c:v>
                </c:pt>
                <c:pt idx="377">
                  <c:v>-348507132.05759013</c:v>
                </c:pt>
                <c:pt idx="378">
                  <c:v>-357297698.0715481</c:v>
                </c:pt>
                <c:pt idx="379">
                  <c:v>-364924497.55249941</c:v>
                </c:pt>
                <c:pt idx="380">
                  <c:v>-371362709.4212476</c:v>
                </c:pt>
                <c:pt idx="381">
                  <c:v>-376591384.97002268</c:v>
                </c:pt>
                <c:pt idx="382">
                  <c:v>-380593515.85512996</c:v>
                </c:pt>
                <c:pt idx="383">
                  <c:v>-383356089.24727601</c:v>
                </c:pt>
                <c:pt idx="384">
                  <c:v>-384870129.96182615</c:v>
                </c:pt>
                <c:pt idx="385">
                  <c:v>-385130729.43371451</c:v>
                </c:pt>
                <c:pt idx="386">
                  <c:v>-384137061.44462138</c:v>
                </c:pt>
                <c:pt idx="387">
                  <c:v>-381892384.55320764</c:v>
                </c:pt>
                <c:pt idx="388">
                  <c:v>-378404031.22251379</c:v>
                </c:pt>
                <c:pt idx="389">
                  <c:v>-373683383.68195271</c:v>
                </c:pt>
                <c:pt idx="390">
                  <c:v>-367745836.60450268</c:v>
                </c:pt>
                <c:pt idx="391">
                  <c:v>-360610746.72261047</c:v>
                </c:pt>
                <c:pt idx="392">
                  <c:v>-352301369.54879302</c:v>
                </c:pt>
                <c:pt idx="393">
                  <c:v>-342844783.40885198</c:v>
                </c:pt>
                <c:pt idx="394">
                  <c:v>-332271801.03684682</c:v>
                </c:pt>
                <c:pt idx="395">
                  <c:v>-320616869.02137798</c:v>
                </c:pt>
                <c:pt idx="396">
                  <c:v>-307917955.43218142</c:v>
                </c:pt>
                <c:pt idx="397">
                  <c:v>-294216425.99440163</c:v>
                </c:pt>
                <c:pt idx="398">
                  <c:v>-279556909.21506989</c:v>
                </c:pt>
                <c:pt idx="399">
                  <c:v>-263987150.90214559</c:v>
                </c:pt>
                <c:pt idx="400">
                  <c:v>-247557858.5508703</c:v>
                </c:pt>
                <c:pt idx="401">
                  <c:v>-230322536.10502121</c:v>
                </c:pt>
                <c:pt idx="402">
                  <c:v>-212337309.63183215</c:v>
                </c:pt>
                <c:pt idx="403">
                  <c:v>-193660744.47877333</c:v>
                </c:pt>
                <c:pt idx="404">
                  <c:v>-174353654.50795251</c:v>
                </c:pt>
                <c:pt idx="405">
                  <c:v>-154478904.02953303</c:v>
                </c:pt>
                <c:pt idx="406">
                  <c:v>-134101203.07917386</c:v>
                </c:pt>
                <c:pt idx="407">
                  <c:v>-113286896.70601141</c:v>
                </c:pt>
                <c:pt idx="408">
                  <c:v>-92103748.957050383</c:v>
                </c:pt>
                <c:pt idx="409">
                  <c:v>-70620722.260952801</c:v>
                </c:pt>
                <c:pt idx="410">
                  <c:v>-48907752.929053895</c:v>
                </c:pt>
                <c:pt idx="411">
                  <c:v>-27035523.503944919</c:v>
                </c:pt>
                <c:pt idx="412">
                  <c:v>-5075232.6961059049</c:v>
                </c:pt>
                <c:pt idx="413">
                  <c:v>16901636.343186073</c:v>
                </c:pt>
                <c:pt idx="414">
                  <c:v>38823548.659129694</c:v>
                </c:pt>
                <c:pt idx="415">
                  <c:v>60619150.284433611</c:v>
                </c:pt>
                <c:pt idx="416">
                  <c:v>82217500.427266508</c:v>
                </c:pt>
                <c:pt idx="417">
                  <c:v>103548302.30130321</c:v>
                </c:pt>
                <c:pt idx="418">
                  <c:v>124542131.84751716</c:v>
                </c:pt>
                <c:pt idx="419">
                  <c:v>145130663.60427058</c:v>
                </c:pt>
                <c:pt idx="420">
                  <c:v>165246892.99156159</c:v>
                </c:pt>
                <c:pt idx="421">
                  <c:v>184825354.28697476</c:v>
                </c:pt>
                <c:pt idx="422">
                  <c:v>203802333.58490744</c:v>
                </c:pt>
                <c:pt idx="423">
                  <c:v>222116076.04696694</c:v>
                </c:pt>
                <c:pt idx="424">
                  <c:v>239706986.76999798</c:v>
                </c:pt>
                <c:pt idx="425">
                  <c:v>256517824.61894837</c:v>
                </c:pt>
                <c:pt idx="426">
                  <c:v>272493888.39464474</c:v>
                </c:pt>
                <c:pt idx="427">
                  <c:v>287583194.7314586</c:v>
                </c:pt>
                <c:pt idx="428">
                  <c:v>301736647.1467129</c:v>
                </c:pt>
                <c:pt idx="429">
                  <c:v>314908195.69242781</c:v>
                </c:pt>
                <c:pt idx="430">
                  <c:v>327054986.69053519</c:v>
                </c:pt>
                <c:pt idx="431">
                  <c:v>338137502.06490934</c:v>
                </c:pt>
                <c:pt idx="432">
                  <c:v>348119687.81736159</c:v>
                </c:pt>
                <c:pt idx="433">
                  <c:v>356969071.23001993</c:v>
                </c:pt>
                <c:pt idx="434">
                  <c:v>364656866.41314745</c:v>
                </c:pt>
                <c:pt idx="435">
                  <c:v>371158067.85532796</c:v>
                </c:pt>
                <c:pt idx="436">
                  <c:v>376451531.67194122</c:v>
                </c:pt>
                <c:pt idx="437">
                  <c:v>380520044.28783649</c:v>
                </c:pt>
                <c:pt idx="438">
                  <c:v>383350378.33096337</c:v>
                </c:pt>
                <c:pt idx="439">
                  <c:v>384933335.55530202</c:v>
                </c:pt>
                <c:pt idx="440">
                  <c:v>385263776.65361232</c:v>
                </c:pt>
                <c:pt idx="441">
                  <c:v>384340637.86316121</c:v>
                </c:pt>
                <c:pt idx="442">
                  <c:v>382166934.31054729</c:v>
                </c:pt>
                <c:pt idx="443">
                  <c:v>378749750.08488423</c:v>
                </c:pt>
                <c:pt idx="444">
                  <c:v>374100215.07178813</c:v>
                </c:pt>
                <c:pt idx="445">
                  <c:v>368233468.62369978</c:v>
                </c:pt>
                <c:pt idx="446">
                  <c:v>361168610.18491673</c:v>
                </c:pt>
                <c:pt idx="447">
                  <c:v>352928637.03217852</c:v>
                </c:pt>
                <c:pt idx="448">
                  <c:v>343540369.33359587</c:v>
                </c:pt>
                <c:pt idx="449">
                  <c:v>333034362.7700097</c:v>
                </c:pt>
                <c:pt idx="450">
                  <c:v>321444809.00336969</c:v>
                </c:pt>
                <c:pt idx="451">
                  <c:v>308809424.31630474</c:v>
                </c:pt>
                <c:pt idx="452">
                  <c:v>295169326.78558803</c:v>
                </c:pt>
                <c:pt idx="453">
                  <c:v>280568902.38955104</c:v>
                </c:pt>
                <c:pt idx="454">
                  <c:v>265055660.48555326</c:v>
                </c:pt>
                <c:pt idx="455">
                  <c:v>248680079.12824649</c:v>
                </c:pt>
                <c:pt idx="456">
                  <c:v>231495440.73247281</c:v>
                </c:pt>
                <c:pt idx="457">
                  <c:v>213557658.61609414</c:v>
                </c:pt>
                <c:pt idx="458">
                  <c:v>194925094.98776525</c:v>
                </c:pt>
                <c:pt idx="459">
                  <c:v>175658370.97253346</c:v>
                </c:pt>
                <c:pt idx="460">
                  <c:v>155820169.29408622</c:v>
                </c:pt>
                <c:pt idx="461">
                  <c:v>135475030.25638545</c:v>
                </c:pt>
                <c:pt idx="462">
                  <c:v>114689141.68924765</c:v>
                </c:pt>
                <c:pt idx="463">
                  <c:v>93530123.542079255</c:v>
                </c:pt>
                <c:pt idx="464">
                  <c:v>72066807.827391848</c:v>
                </c:pt>
                <c:pt idx="465">
                  <c:v>50369014.630846344</c:v>
                </c:pt>
                <c:pt idx="466">
                  <c:v>28507324.917357359</c:v>
                </c:pt>
                <c:pt idx="467">
                  <c:v>6552850.8731882796</c:v>
                </c:pt>
                <c:pt idx="468">
                  <c:v>-15422995.468050916</c:v>
                </c:pt>
                <c:pt idx="469">
                  <c:v>-37348734.562052928</c:v>
                </c:pt>
                <c:pt idx="470">
                  <c:v>-59153051.896582767</c:v>
                </c:pt>
                <c:pt idx="471">
                  <c:v>-80765029.983235925</c:v>
                </c:pt>
                <c:pt idx="472">
                  <c:v>-102114379.04292116</c:v>
                </c:pt>
                <c:pt idx="473">
                  <c:v>-123131665.63413844</c:v>
                </c:pt>
                <c:pt idx="474">
                  <c:v>-143748538.47990888</c:v>
                </c:pt>
                <c:pt idx="475">
                  <c:v>-163897950.75842911</c:v>
                </c:pt>
                <c:pt idx="476">
                  <c:v>-183514378.13413608</c:v>
                </c:pt>
                <c:pt idx="477">
                  <c:v>-202534031.81984201</c:v>
                </c:pt>
                <c:pt idx="478">
                  <c:v>-220895065.97688532</c:v>
                </c:pt>
                <c:pt idx="479">
                  <c:v>-238537778.7787894</c:v>
                </c:pt>
                <c:pt idx="480">
                  <c:v>-255404806.48466396</c:v>
                </c:pt>
                <c:pt idx="481">
                  <c:v>-271441309.89145523</c:v>
                </c:pt>
                <c:pt idx="482">
                  <c:v>-286595152.55907726</c:v>
                </c:pt>
                <c:pt idx="483">
                  <c:v>-300817070.22935051</c:v>
                </c:pt>
                <c:pt idx="484">
                  <c:v>-314060830.8884533</c:v>
                </c:pt>
                <c:pt idx="485">
                  <c:v>-326283384.95315427</c:v>
                </c:pt>
                <c:pt idx="486">
                  <c:v>-337445005.09334505</c:v>
                </c:pt>
                <c:pt idx="487">
                  <c:v>-347509415.23722231</c:v>
                </c:pt>
                <c:pt idx="488">
                  <c:v>-356443908.34076726</c:v>
                </c:pt>
                <c:pt idx="489">
                  <c:v>-364219452.53982085</c:v>
                </c:pt>
                <c:pt idx="490">
                  <c:v>-370810785.34093755</c:v>
                </c:pt>
                <c:pt idx="491">
                  <c:v>-376196495.5461902</c:v>
                </c:pt>
                <c:pt idx="492">
                  <c:v>-380359092.64707005</c:v>
                </c:pt>
                <c:pt idx="493">
                  <c:v>-383285063.46344703</c:v>
                </c:pt>
                <c:pt idx="494">
                  <c:v>-384964915.84508961</c:v>
                </c:pt>
                <c:pt idx="495">
                  <c:v>-385393209.29536116</c:v>
                </c:pt>
                <c:pt idx="496">
                  <c:v>-384568572.41926706</c:v>
                </c:pt>
                <c:pt idx="497">
                  <c:v>-382493707.14088953</c:v>
                </c:pt>
                <c:pt idx="498">
                  <c:v>-379175379.67827338</c:v>
                </c:pt>
                <c:pt idx="499">
                  <c:v>-374624398.3068766</c:v>
                </c:pt>
                <c:pt idx="500">
                  <c:v>-368855577.98563474</c:v>
                </c:pt>
                <c:pt idx="501">
                  <c:v>-361887691.96236789</c:v>
                </c:pt>
                <c:pt idx="502">
                  <c:v>-353743410.51754558</c:v>
                </c:pt>
                <c:pt idx="503">
                  <c:v>-344449227.04718119</c:v>
                </c:pt>
                <c:pt idx="504">
                  <c:v>-334035371.72671765</c:v>
                </c:pt>
                <c:pt idx="505">
                  <c:v>-322535713.03805858</c:v>
                </c:pt>
                <c:pt idx="506">
                  <c:v>-309987647.48126233</c:v>
                </c:pt>
                <c:pt idx="507">
                  <c:v>-296431977.83072454</c:v>
                </c:pt>
                <c:pt idx="508">
                  <c:v>-281912780.3328042</c:v>
                </c:pt>
                <c:pt idx="509">
                  <c:v>-266477261.27767771</c:v>
                </c:pt>
                <c:pt idx="510">
                  <c:v>-250175603.41262284</c:v>
                </c:pt>
                <c:pt idx="511">
                  <c:v>-233060802.69682649</c:v>
                </c:pt>
                <c:pt idx="512">
                  <c:v>-215188495.92907143</c:v>
                </c:pt>
                <c:pt idx="513">
                  <c:v>-196616779.80918941</c:v>
                </c:pt>
                <c:pt idx="514">
                  <c:v>-177406022.02187401</c:v>
                </c:pt>
                <c:pt idx="515">
                  <c:v>-157618664.95723948</c:v>
                </c:pt>
                <c:pt idx="516">
                  <c:v>-137319022.7063072</c:v>
                </c:pt>
                <c:pt idx="517">
                  <c:v>-116573071.99132599</c:v>
                </c:pt>
                <c:pt idx="518">
                  <c:v>-95448237.710413113</c:v>
                </c:pt>
                <c:pt idx="519">
                  <c:v>-74013173.793380737</c:v>
                </c:pt>
                <c:pt idx="520">
                  <c:v>-52337540.080729663</c:v>
                </c:pt>
                <c:pt idx="521">
                  <c:v>-30491775.950601462</c:v>
                </c:pt>
                <c:pt idx="522">
                  <c:v>-8546871.4289408028</c:v>
                </c:pt>
                <c:pt idx="523">
                  <c:v>13425863.473801594</c:v>
                </c:pt>
                <c:pt idx="524">
                  <c:v>35355030.450424038</c:v>
                </c:pt>
                <c:pt idx="525">
                  <c:v>57169374.856939897</c:v>
                </c:pt>
                <c:pt idx="526">
                  <c:v>78798017.191697493</c:v>
                </c:pt>
                <c:pt idx="527">
                  <c:v>100170683.34222446</c:v>
                </c:pt>
                <c:pt idx="528">
                  <c:v>121217932.85242738</c:v>
                </c:pt>
                <c:pt idx="529">
                  <c:v>141871384.46925658</c:v>
                </c:pt>
                <c:pt idx="530">
                  <c:v>162063938.23682338</c:v>
                </c:pt>
                <c:pt idx="531">
                  <c:v>181729993.41720355</c:v>
                </c:pt>
                <c:pt idx="532">
                  <c:v>200805661.53074056</c:v>
                </c:pt>
                <c:pt idx="533">
                  <c:v>219228973.82453105</c:v>
                </c:pt>
                <c:pt idx="534">
                  <c:v>236940082.49588212</c:v>
                </c:pt>
                <c:pt idx="535">
                  <c:v>253881455.01781741</c:v>
                </c:pt>
                <c:pt idx="536">
                  <c:v>269998060.93611008</c:v>
                </c:pt>
                <c:pt idx="537">
                  <c:v>285237550.5317651</c:v>
                </c:pt>
                <c:pt idx="538">
                  <c:v>299550424.76928151</c:v>
                </c:pt>
                <c:pt idx="539">
                  <c:v>312890195.97931069</c:v>
                </c:pt>
                <c:pt idx="540">
                  <c:v>325213538.75440276</c:v>
                </c:pt>
                <c:pt idx="541">
                  <c:v>336480430.56829572</c:v>
                </c:pt>
                <c:pt idx="542">
                  <c:v>346654281.66255736</c:v>
                </c:pt>
                <c:pt idx="543">
                  <c:v>355702053.77922225</c:v>
                </c:pt>
                <c:pt idx="544">
                  <c:v>363594367.35426915</c:v>
                </c:pt>
                <c:pt idx="545">
                  <c:v>370305596.82423794</c:v>
                </c:pt>
                <c:pt idx="546">
                  <c:v>375813953.73686892</c:v>
                </c:pt>
                <c:pt idx="547">
                  <c:v>380101557.39623791</c:v>
                </c:pt>
                <c:pt idx="548">
                  <c:v>383154492.81332785</c:v>
                </c:pt>
                <c:pt idx="549">
                  <c:v>384962855.77419299</c:v>
                </c:pt>
                <c:pt idx="550">
                  <c:v>385520784.87969875</c:v>
                </c:pt>
                <c:pt idx="551">
                  <c:v>384826480.45312685</c:v>
                </c:pt>
                <c:pt idx="552">
                  <c:v>382882210.25458163</c:v>
                </c:pt>
                <c:pt idx="553">
                  <c:v>379694301.98398191</c:v>
                </c:pt>
                <c:pt idx="554">
                  <c:v>375273122.59733528</c:v>
                </c:pt>
                <c:pt idx="555">
                  <c:v>369633044.50382632</c:v>
                </c:pt>
                <c:pt idx="556">
                  <c:v>362792398.75387174</c:v>
                </c:pt>
                <c:pt idx="557">
                  <c:v>354773415.37056041</c:v>
                </c:pt>
                <c:pt idx="558">
                  <c:v>345602151.01867056</c:v>
                </c:pt>
                <c:pt idx="559">
                  <c:v>335308404.24660385</c:v>
                </c:pt>
                <c:pt idx="560">
                  <c:v>323925618.57695943</c:v>
                </c:pt>
                <c:pt idx="561">
                  <c:v>311490773.76096213</c:v>
                </c:pt>
                <c:pt idx="562">
                  <c:v>298044265.55042869</c:v>
                </c:pt>
                <c:pt idx="563">
                  <c:v>283629774.37827438</c:v>
                </c:pt>
                <c:pt idx="564">
                  <c:v>268294123.37461424</c:v>
                </c:pt>
                <c:pt idx="565">
                  <c:v>252087126.18017584</c:v>
                </c:pt>
                <c:pt idx="566">
                  <c:v>235061425.05190113</c:v>
                </c:pt>
                <c:pt idx="567">
                  <c:v>217272319.78716829</c:v>
                </c:pt>
                <c:pt idx="568">
                  <c:v>198777588.02290314</c:v>
                </c:pt>
                <c:pt idx="569">
                  <c:v>179637297.49387938</c:v>
                </c:pt>
                <c:pt idx="570">
                  <c:v>159913610.86063355</c:v>
                </c:pt>
                <c:pt idx="571">
                  <c:v>139670583.74156034</c:v>
                </c:pt>
                <c:pt idx="572">
                  <c:v>118973956.60582653</c:v>
                </c:pt>
                <c:pt idx="573">
                  <c:v>97890941.203676358</c:v>
                </c:pt>
                <c:pt idx="574">
                  <c:v>76490002.228430584</c:v>
                </c:pt>
                <c:pt idx="575">
                  <c:v>54840634.91994983</c:v>
                </c:pt>
                <c:pt idx="576">
                  <c:v>33013139.332488172</c:v>
                </c:pt>
                <c:pt idx="577">
                  <c:v>11078392.000662711</c:v>
                </c:pt>
                <c:pt idx="578">
                  <c:v>-10892384.254325971</c:v>
                </c:pt>
                <c:pt idx="579">
                  <c:v>-32827851.630096588</c:v>
                </c:pt>
                <c:pt idx="580">
                  <c:v>-54656789.008433789</c:v>
                </c:pt>
                <c:pt idx="581">
                  <c:v>-76308323.227794528</c:v>
                </c:pt>
                <c:pt idx="582">
                  <c:v>-97712159.211537659</c:v>
                </c:pt>
                <c:pt idx="583">
                  <c:v>-118798808.20423512</c:v>
                </c:pt>
                <c:pt idx="584">
                  <c:v>-139499813.37465256</c:v>
                </c:pt>
                <c:pt idx="585">
                  <c:v>-159747972.05263081</c:v>
                </c:pt>
                <c:pt idx="586">
                  <c:v>-179477553.87812763</c:v>
                </c:pt>
                <c:pt idx="587">
                  <c:v>-198624514.15405667</c:v>
                </c:pt>
                <c:pt idx="588">
                  <c:v>-217126701.71024135</c:v>
                </c:pt>
                <c:pt idx="589">
                  <c:v>-234924060.603735</c:v>
                </c:pt>
                <c:pt idx="590">
                  <c:v>-251958825.00088581</c:v>
                </c:pt>
                <c:pt idx="591">
                  <c:v>-268175706.60877854</c:v>
                </c:pt>
                <c:pt idx="592">
                  <c:v>-283522074.04799235</c:v>
                </c:pt>
                <c:pt idx="593">
                  <c:v>-297948123.58489519</c:v>
                </c:pt>
                <c:pt idx="594">
                  <c:v>-311407040.6698631</c:v>
                </c:pt>
                <c:pt idx="595">
                  <c:v>-323855151.75777543</c:v>
                </c:pt>
                <c:pt idx="596">
                  <c:v>-335252065.91879588</c:v>
                </c:pt>
                <c:pt idx="597">
                  <c:v>-345560805.78070092</c:v>
                </c:pt>
                <c:pt idx="598">
                  <c:v>-354747927.3787514</c:v>
                </c:pt>
                <c:pt idx="599">
                  <c:v>-362783628.5252077</c:v>
                </c:pt>
                <c:pt idx="600">
                  <c:v>-369641845.34794515</c:v>
                </c:pt>
                <c:pt idx="601">
                  <c:v>-375300336.6861105</c:v>
                </c:pt>
                <c:pt idx="602">
                  <c:v>-379740756.07025063</c:v>
                </c:pt>
                <c:pt idx="603">
                  <c:v>-382948711.05470723</c:v>
                </c:pt>
                <c:pt idx="604">
                  <c:v>-384913809.71117824</c:v>
                </c:pt>
                <c:pt idx="605">
                  <c:v>-385629694.13406295</c:v>
                </c:pt>
                <c:pt idx="606">
                  <c:v>-385094060.85039622</c:v>
                </c:pt>
                <c:pt idx="607">
                  <c:v>-383308668.0697037</c:v>
                </c:pt>
                <c:pt idx="608">
                  <c:v>-380279329.75183135</c:v>
                </c:pt>
                <c:pt idx="609">
                  <c:v>-376015896.51358646</c:v>
                </c:pt>
                <c:pt idx="610">
                  <c:v>-370532223.43772846</c:v>
                </c:pt>
                <c:pt idx="611">
                  <c:v>-363846124.89033306</c:v>
                </c:pt>
                <c:pt idx="612">
                  <c:v>-355979316.49468076</c:v>
                </c:pt>
                <c:pt idx="613">
                  <c:v>-346957344.45145804</c:v>
                </c:pt>
                <c:pt idx="614">
                  <c:v>-336809502.43606758</c:v>
                </c:pt>
                <c:pt idx="615">
                  <c:v>-325568736.34409589</c:v>
                </c:pt>
                <c:pt idx="616">
                  <c:v>-313271537.19534481</c:v>
                </c:pt>
                <c:pt idx="617">
                  <c:v>-299957822.54518026</c:v>
                </c:pt>
                <c:pt idx="618">
                  <c:v>-285670806.78915423</c:v>
                </c:pt>
                <c:pt idx="619">
                  <c:v>-270456860.78280169</c:v>
                </c:pt>
                <c:pt idx="620">
                  <c:v>-254365361.23308247</c:v>
                </c:pt>
                <c:pt idx="621">
                  <c:v>-237448530.35102126</c:v>
                </c:pt>
                <c:pt idx="622">
                  <c:v>-219761266.28658757</c:v>
                </c:pt>
                <c:pt idx="623">
                  <c:v>-201360964.89665329</c:v>
                </c:pt>
                <c:pt idx="624">
                  <c:v>-182307333.42487046</c:v>
                </c:pt>
                <c:pt idx="625">
                  <c:v>-162662196.69843787</c:v>
                </c:pt>
                <c:pt idx="626">
                  <c:v>-142489296.4708873</c:v>
                </c:pt>
                <c:pt idx="627">
                  <c:v>-121854084.56214194</c:v>
                </c:pt>
                <c:pt idx="628">
                  <c:v>-100823510.46710956</c:v>
                </c:pt>
                <c:pt idx="629">
                  <c:v>-79465804.121907592</c:v>
                </c:pt>
                <c:pt idx="630">
                  <c:v>-57850254.532419205</c:v>
                </c:pt>
                <c:pt idx="631">
                  <c:v>-36046984.983199179</c:v>
                </c:pt>
                <c:pt idx="632">
                  <c:v>-14126725.555743404</c:v>
                </c:pt>
                <c:pt idx="633">
                  <c:v>7839416.3062291071</c:v>
                </c:pt>
                <c:pt idx="634">
                  <c:v>29780186.440584742</c:v>
                </c:pt>
                <c:pt idx="635">
                  <c:v>51624415.071936369</c:v>
                </c:pt>
                <c:pt idx="636">
                  <c:v>73301247.628996834</c:v>
                </c:pt>
                <c:pt idx="637">
                  <c:v>94740374.525965944</c:v>
                </c:pt>
                <c:pt idx="638">
                  <c:v>115872259.16321278</c:v>
                </c:pt>
                <c:pt idx="639">
                  <c:v>136628363.40834454</c:v>
                </c:pt>
                <c:pt idx="640">
                  <c:v>156941369.82697225</c:v>
                </c:pt>
                <c:pt idx="641">
                  <c:v>176745399.94306475</c:v>
                </c:pt>
                <c:pt idx="642">
                  <c:v>195976227.82169387</c:v>
                </c:pt>
                <c:pt idx="643">
                  <c:v>214571488.2821697</c:v>
                </c:pt>
                <c:pt idx="644">
                  <c:v>232470879.06700146</c:v>
                </c:pt>
                <c:pt idx="645">
                  <c:v>249616356.31173536</c:v>
                </c:pt>
                <c:pt idx="646">
                  <c:v>265952322.68245721</c:v>
                </c:pt>
                <c:pt idx="647">
                  <c:v>281425807.57153046</c:v>
                </c:pt>
                <c:pt idx="648">
                  <c:v>295986638.76789653</c:v>
                </c:pt>
                <c:pt idx="649">
                  <c:v>309587605.04590845</c:v>
                </c:pt>
                <c:pt idx="650">
                  <c:v>322184609.14611197</c:v>
                </c:pt>
                <c:pt idx="651">
                  <c:v>333736810.65253806</c:v>
                </c:pt>
                <c:pt idx="652">
                  <c:v>344206758.30382204</c:v>
                </c:pt>
                <c:pt idx="653">
                  <c:v>353560511.30971676</c:v>
                </c:pt>
                <c:pt idx="654">
                  <c:v>361767749.28020573</c:v>
                </c:pt>
                <c:pt idx="655">
                  <c:v>368801870.41133481</c:v>
                </c:pt>
                <c:pt idx="656">
                  <c:v>374640077.60994714</c:v>
                </c:pt>
                <c:pt idx="657">
                  <c:v>379263452.27860141</c:v>
                </c:pt>
                <c:pt idx="658">
                  <c:v>382657015.52195626</c:v>
                </c:pt>
                <c:pt idx="659">
                  <c:v>384809776.57667911</c:v>
                </c:pt>
                <c:pt idx="660">
                  <c:v>385714768.3083567</c:v>
                </c:pt>
                <c:pt idx="661">
                  <c:v>385369069.66081345</c:v>
                </c:pt>
                <c:pt idx="662">
                  <c:v>383773814.98554564</c:v>
                </c:pt>
                <c:pt idx="663">
                  <c:v>380934190.22151732</c:v>
                </c:pt>
                <c:pt idx="664">
                  <c:v>376859415.93820065</c:v>
                </c:pt>
                <c:pt idx="665">
                  <c:v>371562717.29733938</c:v>
                </c:pt>
                <c:pt idx="666">
                  <c:v>365061281.03133416</c:v>
                </c:pt>
                <c:pt idx="667">
                  <c:v>357376199.57825047</c:v>
                </c:pt>
                <c:pt idx="668">
                  <c:v>348532402.5551008</c:v>
                </c:pt>
                <c:pt idx="669">
                  <c:v>338558575.79211622</c:v>
                </c:pt>
                <c:pt idx="670">
                  <c:v>327487068.19106358</c:v>
                </c:pt>
                <c:pt idx="671">
                  <c:v>315353786.71015459</c:v>
                </c:pt>
                <c:pt idx="672">
                  <c:v>302198079.81660157</c:v>
                </c:pt>
                <c:pt idx="673">
                  <c:v>288062609.78527761</c:v>
                </c:pt>
                <c:pt idx="674">
                  <c:v>272993214.25811332</c:v>
                </c:pt>
                <c:pt idx="675">
                  <c:v>257038757.51369211</c:v>
                </c:pt>
                <c:pt idx="676">
                  <c:v>240250971.92987585</c:v>
                </c:pt>
                <c:pt idx="677">
                  <c:v>222684290.15409547</c:v>
                </c:pt>
                <c:pt idx="678">
                  <c:v>204395668.52607244</c:v>
                </c:pt>
                <c:pt idx="679">
                  <c:v>185444402.32609832</c:v>
                </c:pt>
                <c:pt idx="680">
                  <c:v>165891933.44849953</c:v>
                </c:pt>
                <c:pt idx="681">
                  <c:v>145801651.12446576</c:v>
                </c:pt>
                <c:pt idx="682">
                  <c:v>125238686.34094365</c:v>
                </c:pt>
                <c:pt idx="683">
                  <c:v>104269700.62271795</c:v>
                </c:pt>
                <c:pt idx="684">
                  <c:v>82962669.863056332</c:v>
                </c:pt>
                <c:pt idx="685">
                  <c:v>61386663.904318511</c:v>
                </c:pt>
                <c:pt idx="686">
                  <c:v>39611622.5836761</c:v>
                </c:pt>
                <c:pt idx="687">
                  <c:v>17708128.970510531</c:v>
                </c:pt>
                <c:pt idx="688">
                  <c:v>-4252819.468884483</c:v>
                </c:pt>
                <c:pt idx="689">
                  <c:v>-26200041.037001174</c:v>
                </c:pt>
                <c:pt idx="690">
                  <c:v>-48062400.554666065</c:v>
                </c:pt>
                <c:pt idx="691">
                  <c:v>-69769039.946058199</c:v>
                </c:pt>
                <c:pt idx="692">
                  <c:v>-91249607.911419287</c:v>
                </c:pt>
                <c:pt idx="693">
                  <c:v>-112434487.94270927</c:v>
                </c:pt>
                <c:pt idx="694">
                  <c:v>-133255023.94291198</c:v>
                </c:pt>
                <c:pt idx="695">
                  <c:v>-153643742.71754766</c:v>
                </c:pt>
                <c:pt idx="696">
                  <c:v>-173534572.61717579</c:v>
                </c:pt>
                <c:pt idx="697">
                  <c:v>-192863057.62224132</c:v>
                </c:pt>
                <c:pt idx="698">
                  <c:v>-211566566.1764847</c:v>
                </c:pt>
                <c:pt idx="699">
                  <c:v>-229584494.09225631</c:v>
                </c:pt>
                <c:pt idx="700">
                  <c:v>-246858460.87039015</c:v>
                </c:pt>
                <c:pt idx="701">
                  <c:v>-263332498.79873705</c:v>
                </c:pt>
                <c:pt idx="702">
                  <c:v>-278953234.21696419</c:v>
                </c:pt>
                <c:pt idx="703">
                  <c:v>-293670060.36071825</c:v>
                </c:pt>
                <c:pt idx="704">
                  <c:v>-307435301.22564089</c:v>
                </c:pt>
                <c:pt idx="705">
                  <c:v>-320204365.92092592</c:v>
                </c:pt>
                <c:pt idx="706">
                  <c:v>-331935893.01302552</c:v>
                </c:pt>
                <c:pt idx="707">
                  <c:v>-342591884.39264321</c:v>
                </c:pt>
                <c:pt idx="708">
                  <c:v>-352137828.23219079</c:v>
                </c:pt>
                <c:pt idx="709">
                  <c:v>-360542810.63632208</c:v>
                </c:pt>
                <c:pt idx="710">
                  <c:v>-367779615.62487322</c:v>
                </c:pt>
                <c:pt idx="711">
                  <c:v>-373824813.12541831</c:v>
                </c:pt>
                <c:pt idx="712">
                  <c:v>-378658834.69156504</c:v>
                </c:pt>
                <c:pt idx="713">
                  <c:v>-382266036.70294428</c:v>
                </c:pt>
                <c:pt idx="714">
                  <c:v>-384634750.84345585</c:v>
                </c:pt>
                <c:pt idx="715">
                  <c:v>-385757321.69559413</c:v>
                </c:pt>
                <c:pt idx="716">
                  <c:v>-385630131.33045137</c:v>
                </c:pt>
                <c:pt idx="717">
                  <c:v>-384253610.81515276</c:v>
                </c:pt>
                <c:pt idx="718">
                  <c:v>-381632238.60187608</c:v>
                </c:pt>
                <c:pt idx="719">
                  <c:v>-377774525.80511355</c:v>
                </c:pt>
                <c:pt idx="720">
                  <c:v>-372692988.41630661</c:v>
                </c:pt>
                <c:pt idx="721">
                  <c:v>-366404106.54728752</c:v>
                </c:pt>
                <c:pt idx="722">
                  <c:v>-358928270.83595937</c:v>
                </c:pt>
                <c:pt idx="723">
                  <c:v>-350289716.18920135</c:v>
                </c:pt>
                <c:pt idx="724">
                  <c:v>-340516443.07896441</c:v>
                </c:pt>
                <c:pt idx="725">
                  <c:v>-329640126.64779335</c:v>
                </c:pt>
                <c:pt idx="726">
                  <c:v>-317696013.91944271</c:v>
                </c:pt>
                <c:pt idx="727">
                  <c:v>-304722809.44871932</c:v>
                </c:pt>
                <c:pt idx="728">
                  <c:v>-290762549.78206015</c:v>
                </c:pt>
                <c:pt idx="729">
                  <c:v>-275860467.13652062</c:v>
                </c:pt>
                <c:pt idx="730">
                  <c:v>-260064842.73968679</c:v>
                </c:pt>
                <c:pt idx="731">
                  <c:v>-243426850.30642542</c:v>
                </c:pt>
                <c:pt idx="732">
                  <c:v>-226000390.16024071</c:v>
                </c:pt>
                <c:pt idx="733">
                  <c:v>-207841914.53721163</c:v>
                </c:pt>
                <c:pt idx="734">
                  <c:v>-189010244.6389448</c:v>
                </c:pt>
                <c:pt idx="735">
                  <c:v>-169566380.02760124</c:v>
                </c:pt>
                <c:pt idx="736">
                  <c:v>-149573300.98075676</c:v>
                </c:pt>
                <c:pt idx="737">
                  <c:v>-129095764.446556</c:v>
                </c:pt>
                <c:pt idx="738">
                  <c:v>-108200094.26024622</c:v>
                </c:pt>
                <c:pt idx="739">
                  <c:v>-86953966.301662683</c:v>
                </c:pt>
                <c:pt idx="740">
                  <c:v>-65426189.289524615</c:v>
                </c:pt>
                <c:pt idx="741">
                  <c:v>-43686481.922435917</c:v>
                </c:pt>
                <c:pt idx="742">
                  <c:v>-21805247.088224497</c:v>
                </c:pt>
                <c:pt idx="743">
                  <c:v>146656.12733992934</c:v>
                </c:pt>
                <c:pt idx="744">
                  <c:v>22098141.894367129</c:v>
                </c:pt>
                <c:pt idx="745">
                  <c:v>43978127.812467329</c:v>
                </c:pt>
                <c:pt idx="746">
                  <c:v>65715765.059175879</c:v>
                </c:pt>
                <c:pt idx="747">
                  <c:v>87240667.768336371</c:v>
                </c:pt>
                <c:pt idx="748">
                  <c:v>108483140.89615431</c:v>
                </c:pt>
                <c:pt idx="749">
                  <c:v>129374405.83758883</c:v>
                </c:pt>
                <c:pt idx="750">
                  <c:v>149846823.06308699</c:v>
                </c:pt>
                <c:pt idx="751">
                  <c:v>169834111.05536088</c:v>
                </c:pt>
                <c:pt idx="752">
                  <c:v>189271560.83792931</c:v>
                </c:pt>
                <c:pt idx="753">
                  <c:v>208096245.4014554</c:v>
                </c:pt>
                <c:pt idx="754">
                  <c:v>226247223.35046351</c:v>
                </c:pt>
                <c:pt idx="755">
                  <c:v>243665736.11175677</c:v>
                </c:pt>
                <c:pt idx="756">
                  <c:v>260295398.06672493</c:v>
                </c:pt>
                <c:pt idx="757">
                  <c:v>276082378.99265838</c:v>
                </c:pt>
                <c:pt idx="758">
                  <c:v>290975578.22309864</c:v>
                </c:pt>
                <c:pt idx="759">
                  <c:v>304926789.96407491</c:v>
                </c:pt>
                <c:pt idx="760">
                  <c:v>317890859.23171556</c:v>
                </c:pt>
                <c:pt idx="761">
                  <c:v>329825827.90709078</c:v>
                </c:pt>
                <c:pt idx="762">
                  <c:v>340693070.43613678</c:v>
                </c:pt>
                <c:pt idx="763">
                  <c:v>350457418.7360357</c:v>
                </c:pt>
                <c:pt idx="764">
                  <c:v>359087275.90436387</c:v>
                </c:pt>
                <c:pt idx="765">
                  <c:v>366554718.36356664</c:v>
                </c:pt>
                <c:pt idx="766">
                  <c:v>372835586.11075085</c:v>
                </c:pt>
                <c:pt idx="767">
                  <c:v>377909560.78128737</c:v>
                </c:pt>
                <c:pt idx="768">
                  <c:v>381760231.27415842</c:v>
                </c:pt>
                <c:pt idx="769">
                  <c:v>384375146.72724485</c:v>
                </c:pt>
                <c:pt idx="770">
                  <c:v>385745856.67169249</c:v>
                </c:pt>
                <c:pt idx="771">
                  <c:v>385867938.23599494</c:v>
                </c:pt>
                <c:pt idx="772">
                  <c:v>384741010.31234658</c:v>
                </c:pt>
                <c:pt idx="773">
                  <c:v>382368734.64002067</c:v>
                </c:pt>
                <c:pt idx="774">
                  <c:v>378758803.80287391</c:v>
                </c:pt>
                <c:pt idx="775">
                  <c:v>373922916.1804359</c:v>
                </c:pt>
                <c:pt idx="776">
                  <c:v>367876737.93427211</c:v>
                </c:pt>
                <c:pt idx="777">
                  <c:v>360639852.15327418</c:v>
                </c:pt>
                <c:pt idx="778">
                  <c:v>352235695.32309711</c:v>
                </c:pt>
                <c:pt idx="779">
                  <c:v>342691481.32599336</c:v>
                </c:pt>
                <c:pt idx="780">
                  <c:v>332038113.21765757</c:v>
                </c:pt>
                <c:pt idx="781">
                  <c:v>320310083.06725973</c:v>
                </c:pt>
                <c:pt idx="782">
                  <c:v>307545360.18548197</c:v>
                </c:pt>
                <c:pt idx="783">
                  <c:v>293785268.10295928</c:v>
                </c:pt>
                <c:pt idx="784">
                  <c:v>279074350.69793576</c:v>
                </c:pt>
                <c:pt idx="785">
                  <c:v>263460227.90706587</c:v>
                </c:pt>
                <c:pt idx="786">
                  <c:v>246993441.48700219</c:v>
                </c:pt>
                <c:pt idx="787">
                  <c:v>229727291.32660744</c:v>
                </c:pt>
                <c:pt idx="788">
                  <c:v>211717662.8402034</c:v>
                </c:pt>
                <c:pt idx="789">
                  <c:v>193022846.00112608</c:v>
                </c:pt>
                <c:pt idx="790">
                  <c:v>173703346.6018973</c:v>
                </c:pt>
                <c:pt idx="791">
                  <c:v>153821690.35246503</c:v>
                </c:pt>
                <c:pt idx="792">
                  <c:v>133442220.45112245</c:v>
                </c:pt>
                <c:pt idx="793">
                  <c:v>112630889.28381473</c:v>
                </c:pt>
                <c:pt idx="794">
                  <c:v>91455044.926517278</c:v>
                </c:pt>
                <c:pt idx="795">
                  <c:v>69983213.142152846</c:v>
                </c:pt>
                <c:pt idx="796">
                  <c:v>48284875.578058295</c:v>
                </c:pt>
                <c:pt idx="797">
                  <c:v>26430244.882264115</c:v>
                </c:pt>
                <c:pt idx="798">
                  <c:v>4490037.466773469</c:v>
                </c:pt>
                <c:pt idx="799">
                  <c:v>-17464755.346410632</c:v>
                </c:pt>
                <c:pt idx="800">
                  <c:v>-39363097.055585168</c:v>
                </c:pt>
                <c:pt idx="801">
                  <c:v>-61134135.842275172</c:v>
                </c:pt>
                <c:pt idx="802">
                  <c:v>-82707433.822728559</c:v>
                </c:pt>
                <c:pt idx="803">
                  <c:v>-104013194.94596532</c:v>
                </c:pt>
                <c:pt idx="804">
                  <c:v>-124982490.80082294</c:v>
                </c:pt>
                <c:pt idx="805">
                  <c:v>-145547483.60128421</c:v>
                </c:pt>
                <c:pt idx="806">
                  <c:v>-165641645.62858531</c:v>
                </c:pt>
                <c:pt idx="807">
                  <c:v>-185199974.42015138</c:v>
                </c:pt>
                <c:pt idx="808">
                  <c:v>-204159203.00925493</c:v>
                </c:pt>
                <c:pt idx="809">
                  <c:v>-222458004.53539458</c:v>
                </c:pt>
                <c:pt idx="810">
                  <c:v>-240037190.56369546</c:v>
                </c:pt>
                <c:pt idx="811">
                  <c:v>-256839902.47207671</c:v>
                </c:pt>
                <c:pt idx="812">
                  <c:v>-272811795.28745061</c:v>
                </c:pt>
                <c:pt idx="813">
                  <c:v>-287901213.37673807</c:v>
                </c:pt>
                <c:pt idx="814">
                  <c:v>-302059357.42492545</c:v>
                </c:pt>
                <c:pt idx="815">
                  <c:v>-315240442.16066277</c:v>
                </c:pt>
                <c:pt idx="816">
                  <c:v>-327401844.31992167</c:v>
                </c:pt>
                <c:pt idx="817">
                  <c:v>-338504240.36989176</c:v>
                </c:pt>
                <c:pt idx="818">
                  <c:v>-348511733.54849941</c:v>
                </c:pt>
                <c:pt idx="819">
                  <c:v>-357391969.80956787</c:v>
                </c:pt>
                <c:pt idx="820">
                  <c:v>-365116242.29959601</c:v>
                </c:pt>
                <c:pt idx="821">
                  <c:v>-371659584.02929348</c:v>
                </c:pt>
                <c:pt idx="822">
                  <c:v>-377000848.44125372</c:v>
                </c:pt>
                <c:pt idx="823">
                  <c:v>-381122777.61434984</c:v>
                </c:pt>
                <c:pt idx="824">
                  <c:v>-384012057.88547122</c:v>
                </c:pt>
                <c:pt idx="825">
                  <c:v>-385659362.70995563</c:v>
                </c:pt>
                <c:pt idx="826">
                  <c:v>-386059382.62337619</c:v>
                </c:pt>
                <c:pt idx="827">
                  <c:v>-385210842.20908332</c:v>
                </c:pt>
                <c:pt idx="828">
                  <c:v>-383116504.01794416</c:v>
                </c:pt>
                <c:pt idx="829">
                  <c:v>-379783159.42892665</c:v>
                </c:pt>
                <c:pt idx="830">
                  <c:v>-375221606.48140961</c:v>
                </c:pt>
                <c:pt idx="831">
                  <c:v>-369446614.75222534</c:v>
                </c:pt>
                <c:pt idx="832">
                  <c:v>-362476877.39232057</c:v>
                </c:pt>
                <c:pt idx="833">
                  <c:v>-354334950.47942245</c:v>
                </c:pt>
                <c:pt idx="834">
                  <c:v>-345047179.88408124</c:v>
                </c:pt>
                <c:pt idx="835">
                  <c:v>-334643615.88680202</c:v>
                </c:pt>
                <c:pt idx="836">
                  <c:v>-323157915.82353932</c:v>
                </c:pt>
                <c:pt idx="837">
                  <c:v>-310627235.07548952</c:v>
                </c:pt>
                <c:pt idx="838">
                  <c:v>-297092106.75674492</c:v>
                </c:pt>
                <c:pt idx="839">
                  <c:v>-282596310.48985618</c:v>
                </c:pt>
                <c:pt idx="840">
                  <c:v>-267186730.69456226</c:v>
                </c:pt>
                <c:pt idx="841">
                  <c:v>-250913204.84878245</c:v>
                </c:pt>
                <c:pt idx="842">
                  <c:v>-233828362.2133086</c:v>
                </c:pt>
                <c:pt idx="843">
                  <c:v>-215987453.54238847</c:v>
                </c:pt>
                <c:pt idx="844">
                  <c:v>-197448172.33145049</c:v>
                </c:pt>
                <c:pt idx="845">
                  <c:v>-178270468.18049622</c:v>
                </c:pt>
                <c:pt idx="846">
                  <c:v>-158516352.87708858</c:v>
                </c:pt>
                <c:pt idx="847">
                  <c:v>-138249699.82631361</c:v>
                </c:pt>
                <c:pt idx="848">
                  <c:v>-117536037.47651231</c:v>
                </c:pt>
                <c:pt idx="849">
                  <c:v>-96442337.408901885</c:v>
                </c:pt>
                <c:pt idx="850">
                  <c:v>-75036797.776367843</c:v>
                </c:pt>
                <c:pt idx="851">
                  <c:v>-53388622.791656747</c:v>
                </c:pt>
                <c:pt idx="852">
                  <c:v>-31567798.977885529</c:v>
                </c:pt>
                <c:pt idx="853">
                  <c:v>-9644868.9046666212</c:v>
                </c:pt>
                <c:pt idx="854">
                  <c:v>12309296.858803738</c:v>
                </c:pt>
                <c:pt idx="855">
                  <c:v>34223728.836660236</c:v>
                </c:pt>
                <c:pt idx="856">
                  <c:v>56027588.044944875</c:v>
                </c:pt>
                <c:pt idx="857">
                  <c:v>77650394.954585791</c:v>
                </c:pt>
                <c:pt idx="858">
                  <c:v>99022257.278993472</c:v>
                </c:pt>
                <c:pt idx="859">
                  <c:v>120074095.85035066</c:v>
                </c:pt>
                <c:pt idx="860">
                  <c:v>140737867.85490847</c:v>
                </c:pt>
                <c:pt idx="861">
                  <c:v>160946786.70619068</c:v>
                </c:pt>
                <c:pt idx="862">
                  <c:v>180635537.84592545</c:v>
                </c:pt>
                <c:pt idx="863">
                  <c:v>199740489.77573007</c:v>
                </c:pt>
                <c:pt idx="864">
                  <c:v>218199899.63803083</c:v>
                </c:pt>
                <c:pt idx="865">
                  <c:v>235954112.6823535</c:v>
                </c:pt>
                <c:pt idx="866">
                  <c:v>252945754.97291583</c:v>
                </c:pt>
                <c:pt idx="867">
                  <c:v>269119918.71532583</c:v>
                </c:pt>
                <c:pt idx="868">
                  <c:v>284424339.60407019</c:v>
                </c:pt>
                <c:pt idx="869">
                  <c:v>298809565.61828625</c:v>
                </c:pt>
                <c:pt idx="870">
                  <c:v>312229116.72096837</c:v>
                </c:pt>
                <c:pt idx="871">
                  <c:v>324639634.94617331</c:v>
                </c:pt>
                <c:pt idx="872">
                  <c:v>336001024.38986617</c:v>
                </c:pt>
                <c:pt idx="873">
                  <c:v>346276580.65268832</c:v>
                </c:pt>
                <c:pt idx="874">
                  <c:v>355433109.31702572</c:v>
                </c:pt>
                <c:pt idx="875">
                  <c:v>363441033.07619941</c:v>
                </c:pt>
                <c:pt idx="876">
                  <c:v>370274487.17027879</c:v>
                </c:pt>
                <c:pt idx="877">
                  <c:v>375911402.82080901</c:v>
                </c:pt>
                <c:pt idx="878">
                  <c:v>380333578.39552921</c:v>
                </c:pt>
                <c:pt idx="879">
                  <c:v>383526738.07381177</c:v>
                </c:pt>
                <c:pt idx="880">
                  <c:v>385480577.82394344</c:v>
                </c:pt>
                <c:pt idx="881">
                  <c:v>386188798.54437268</c:v>
                </c:pt>
                <c:pt idx="882">
                  <c:v>385649126.2625252</c:v>
                </c:pt>
                <c:pt idx="883">
                  <c:v>383863319.3266114</c:v>
                </c:pt>
                <c:pt idx="884">
                  <c:v>380837162.56787932</c:v>
                </c:pt>
                <c:pt idx="885">
                  <c:v>376580448.452869</c:v>
                </c:pt>
                <c:pt idx="886">
                  <c:v>371106945.28726023</c:v>
                </c:pt>
                <c:pt idx="887">
                  <c:v>364434352.57474643</c:v>
                </c:pt>
                <c:pt idx="888">
                  <c:v>356584243.67586738</c:v>
                </c:pt>
                <c:pt idx="889">
                  <c:v>347581995.95277047</c:v>
                </c:pt>
                <c:pt idx="890">
                  <c:v>337456708.62629908</c:v>
                </c:pt>
                <c:pt idx="891">
                  <c:v>326241108.61150789</c:v>
                </c:pt>
                <c:pt idx="892">
                  <c:v>313971444.6365419</c:v>
                </c:pt>
                <c:pt idx="893">
                  <c:v>300687369.98766702</c:v>
                </c:pt>
                <c:pt idx="894">
                  <c:v>286431814.25998205</c:v>
                </c:pt>
                <c:pt idx="895">
                  <c:v>271250844.5288552</c:v>
                </c:pt>
                <c:pt idx="896">
                  <c:v>255193516.391298</c:v>
                </c:pt>
                <c:pt idx="897">
                  <c:v>238311715.35920638</c:v>
                </c:pt>
                <c:pt idx="898">
                  <c:v>220659989.11755478</c:v>
                </c:pt>
                <c:pt idx="899">
                  <c:v>202295371.19012466</c:v>
                </c:pt>
                <c:pt idx="900">
                  <c:v>183277196.58308911</c:v>
                </c:pt>
                <c:pt idx="901">
                  <c:v>163666910.00266811</c:v>
                </c:pt>
                <c:pt idx="902">
                  <c:v>143527867.26703316</c:v>
                </c:pt>
                <c:pt idx="903">
                  <c:v>122925130.55459675</c:v>
                </c:pt>
                <c:pt idx="904">
                  <c:v>101925258.15069953</c:v>
                </c:pt>
                <c:pt idx="905">
                  <c:v>80596089.372444123</c:v>
                </c:pt>
                <c:pt idx="906">
                  <c:v>59006525.366959602</c:v>
                </c:pt>
                <c:pt idx="907">
                  <c:v>37226306.491665609</c:v>
                </c:pt>
                <c:pt idx="908">
                  <c:v>15325786.996097732</c:v>
                </c:pt>
                <c:pt idx="909">
                  <c:v>-6624292.2664811984</c:v>
                </c:pt>
                <c:pt idx="910">
                  <c:v>-28553032.363151599</c:v>
                </c:pt>
                <c:pt idx="911">
                  <c:v>-50389605.302626684</c:v>
                </c:pt>
                <c:pt idx="912">
                  <c:v>-72063482.813756526</c:v>
                </c:pt>
                <c:pt idx="913">
                  <c:v>-93504664.142094195</c:v>
                </c:pt>
                <c:pt idx="914">
                  <c:v>-114643902.12861438</c:v>
                </c:pt>
                <c:pt idx="915">
                  <c:v>-135412926.84029722</c:v>
                </c:pt>
                <c:pt idx="916">
                  <c:v>-155744666.03027415</c:v>
                </c:pt>
                <c:pt idx="917">
                  <c:v>-175573461.71555141</c:v>
                </c:pt>
                <c:pt idx="918">
                  <c:v>-194835282.17294669</c:v>
                </c:pt>
                <c:pt idx="919">
                  <c:v>-213467928.66875497</c:v>
                </c:pt>
                <c:pt idx="920">
                  <c:v>-231411236.25475052</c:v>
                </c:pt>
                <c:pt idx="921">
                  <c:v>-248607267.9823795</c:v>
                </c:pt>
                <c:pt idx="922">
                  <c:v>-265000501.90833718</c:v>
                </c:pt>
                <c:pt idx="923">
                  <c:v>-280538010.28808743</c:v>
                </c:pt>
                <c:pt idx="924">
                  <c:v>-295169630.37919223</c:v>
                </c:pt>
                <c:pt idx="925">
                  <c:v>-308848126.30349481</c:v>
                </c:pt>
                <c:pt idx="926">
                  <c:v>-321529341.44615185</c:v>
                </c:pt>
                <c:pt idx="927">
                  <c:v>-333172340.90014517</c:v>
                </c:pt>
                <c:pt idx="928">
                  <c:v>-343739543.49712008</c:v>
                </c:pt>
                <c:pt idx="929">
                  <c:v>-353196842.99909431</c:v>
                </c:pt>
                <c:pt idx="930">
                  <c:v>-361513718.0606457</c:v>
                </c:pt>
                <c:pt idx="931">
                  <c:v>-368663330.60750759</c:v>
                </c:pt>
                <c:pt idx="932">
                  <c:v>-374622612.31495792</c:v>
                </c:pt>
                <c:pt idx="933">
                  <c:v>-379372338.90786266</c:v>
                </c:pt>
                <c:pt idx="934">
                  <c:v>-382897192.04359895</c:v>
                </c:pt>
                <c:pt idx="935">
                  <c:v>-385185808.5792132</c:v>
                </c:pt>
                <c:pt idx="936">
                  <c:v>-386230817.0649327</c:v>
                </c:pt>
                <c:pt idx="937">
                  <c:v>-386028861.34741575</c:v>
                </c:pt>
                <c:pt idx="938">
                  <c:v>-384580611.20775992</c:v>
                </c:pt>
                <c:pt idx="939">
                  <c:v>-381890760.00115716</c:v>
                </c:pt>
                <c:pt idx="940">
                  <c:v>-377968009.3070538</c:v>
                </c:pt>
                <c:pt idx="941">
                  <c:v>-372825040.64060414</c:v>
                </c:pt>
                <c:pt idx="942">
                  <c:v>-366478474.31796825</c:v>
                </c:pt>
                <c:pt idx="943">
                  <c:v>-358948815.60945761</c:v>
                </c:pt>
                <c:pt idx="944">
                  <c:v>-350260388.35554552</c:v>
                </c:pt>
                <c:pt idx="945">
                  <c:v>-340441256.26120269</c:v>
                </c:pt>
                <c:pt idx="946">
                  <c:v>-329523132.12375557</c:v>
                </c:pt>
                <c:pt idx="947">
                  <c:v>-317541275.28837413</c:v>
                </c:pt>
                <c:pt idx="948">
                  <c:v>-304534377.66324931</c:v>
                </c:pt>
                <c:pt idx="949">
                  <c:v>-290544438.66339421</c:v>
                </c:pt>
                <c:pt idx="950">
                  <c:v>-275616629.48768193</c:v>
                </c:pt>
                <c:pt idx="951">
                  <c:v>-259799147.1681008</c:v>
                </c:pt>
                <c:pt idx="952">
                  <c:v>-243143058.86315298</c:v>
                </c:pt>
                <c:pt idx="953">
                  <c:v>-225702136.89874083</c:v>
                </c:pt>
                <c:pt idx="954">
                  <c:v>-207532685.08967611</c:v>
                </c:pt>
                <c:pt idx="955">
                  <c:v>-188693356.90301329</c:v>
                </c:pt>
                <c:pt idx="956">
                  <c:v>-169244966.05066046</c:v>
                </c:pt>
                <c:pt idx="957">
                  <c:v>-149250290.12307641</c:v>
                </c:pt>
                <c:pt idx="958">
                  <c:v>-128773867.89824085</c:v>
                </c:pt>
                <c:pt idx="959">
                  <c:v>-107881790.98041558</c:v>
                </c:pt>
                <c:pt idx="960">
                  <c:v>-86641490.441432431</c:v>
                </c:pt>
                <c:pt idx="961">
                  <c:v>-65121519.153291255</c:v>
                </c:pt>
                <c:pt idx="962">
                  <c:v>-43391330.514675871</c:v>
                </c:pt>
                <c:pt idx="963">
                  <c:v>-21521054.28555429</c:v>
                </c:pt>
                <c:pt idx="964">
                  <c:v>418729.74671509489</c:v>
                </c:pt>
                <c:pt idx="965">
                  <c:v>22357219.539427321</c:v>
                </c:pt>
                <c:pt idx="966">
                  <c:v>44223619.269812688</c:v>
                </c:pt>
                <c:pt idx="967">
                  <c:v>65947367.776445776</c:v>
                </c:pt>
                <c:pt idx="968">
                  <c:v>87458366.229847729</c:v>
                </c:pt>
                <c:pt idx="969">
                  <c:v>108687204.29789978</c:v>
                </c:pt>
                <c:pt idx="970">
                  <c:v>129565384.07660437</c:v>
                </c:pt>
                <c:pt idx="971">
                  <c:v>150025541.0639987</c:v>
                </c:pt>
                <c:pt idx="972">
                  <c:v>170001661.46462134</c:v>
                </c:pt>
                <c:pt idx="973">
                  <c:v>189429295.12382343</c:v>
                </c:pt>
                <c:pt idx="974">
                  <c:v>208245763.40536466</c:v>
                </c:pt>
                <c:pt idx="975">
                  <c:v>226390361.34209359</c:v>
                </c:pt>
                <c:pt idx="976">
                  <c:v>243804553.40803137</c:v>
                </c:pt>
                <c:pt idx="977">
                  <c:v>260432162.28079456</c:v>
                </c:pt>
                <c:pt idx="978">
                  <c:v>276219549.98594362</c:v>
                </c:pt>
                <c:pt idx="979">
                  <c:v>291115790.83945268</c:v>
                </c:pt>
                <c:pt idx="980">
                  <c:v>305072835.63098657</c:v>
                </c:pt>
                <c:pt idx="981">
                  <c:v>318045666.51895463</c:v>
                </c:pt>
                <c:pt idx="982">
                  <c:v>329992442.13830054</c:v>
                </c:pt>
                <c:pt idx="983">
                  <c:v>340874632.45358104</c:v>
                </c:pt>
                <c:pt idx="984">
                  <c:v>350657142.92298836</c:v>
                </c:pt>
                <c:pt idx="985">
                  <c:v>359308427.57346976</c:v>
                </c:pt>
                <c:pt idx="986">
                  <c:v>366800590.62288392</c:v>
                </c:pt>
                <c:pt idx="987">
                  <c:v>373109476.32209325</c:v>
                </c:pt>
                <c:pt idx="988">
                  <c:v>378214746.72790301</c:v>
                </c:pt>
                <c:pt idx="989">
                  <c:v>382099947.15669996</c:v>
                </c:pt>
                <c:pt idx="990">
                  <c:v>384752559.10839123</c:v>
                </c:pt>
                <c:pt idx="991">
                  <c:v>386164040.49066818</c:v>
                </c:pt>
                <c:pt idx="992">
                  <c:v>386329853.01459092</c:v>
                </c:pt>
                <c:pt idx="993">
                  <c:v>385249476.67387497</c:v>
                </c:pt>
                <c:pt idx="994">
                  <c:v>382926411.26192701</c:v>
                </c:pt>
                <c:pt idx="995">
                  <c:v>379368164.92249107</c:v>
                </c:pt>
                <c:pt idx="996">
                  <c:v>374586229.77159017</c:v>
                </c:pt>
                <c:pt idx="997">
                  <c:v>368596044.67015076</c:v>
                </c:pt>
                <c:pt idx="998">
                  <c:v>361416945.26814127</c:v>
                </c:pt>
                <c:pt idx="999">
                  <c:v>353072101.48210865</c:v>
                </c:pt>
                <c:pt idx="1000">
                  <c:v>343588442.60852498</c:v>
                </c:pt>
                <c:pt idx="1001">
                  <c:v>332996570.31523079</c:v>
                </c:pt>
                <c:pt idx="1002">
                  <c:v>321330659.7923519</c:v>
                </c:pt>
                <c:pt idx="1003">
                  <c:v>308628349.38224709</c:v>
                </c:pt>
                <c:pt idx="1004">
                  <c:v>294930619.04519218</c:v>
                </c:pt>
                <c:pt idx="1005">
                  <c:v>280281658.05350125</c:v>
                </c:pt>
                <c:pt idx="1006">
                  <c:v>264728722.34151068</c:v>
                </c:pt>
                <c:pt idx="1007">
                  <c:v>248321981.97219771</c:v>
                </c:pt>
                <c:pt idx="1008">
                  <c:v>231114359.2130599</c:v>
                </c:pt>
                <c:pt idx="1009">
                  <c:v>213161357.74414641</c:v>
                </c:pt>
                <c:pt idx="1010">
                  <c:v>194520883.54970634</c:v>
                </c:pt>
                <c:pt idx="1011">
                  <c:v>175253058.07171237</c:v>
                </c:pt>
                <c:pt idx="1012">
                  <c:v>155420024.22844189</c:v>
                </c:pt>
                <c:pt idx="1013">
                  <c:v>135085745.9242745</c:v>
                </c:pt>
                <c:pt idx="1014">
                  <c:v>114315801.69781712</c:v>
                </c:pt>
                <c:pt idx="1015">
                  <c:v>93177173.174330771</c:v>
                </c:pt>
                <c:pt idx="1016">
                  <c:v>71738029.005144775</c:v>
                </c:pt>
                <c:pt idx="1017">
                  <c:v>50067504.991249889</c:v>
                </c:pt>
                <c:pt idx="1018">
                  <c:v>28235481.100517023</c:v>
                </c:pt>
                <c:pt idx="1019">
                  <c:v>6312356.0979512073</c:v>
                </c:pt>
                <c:pt idx="1020">
                  <c:v>-15631179.483969089</c:v>
                </c:pt>
                <c:pt idx="1021">
                  <c:v>-37524371.302524805</c:v>
                </c:pt>
                <c:pt idx="1022">
                  <c:v>-59296629.354290456</c:v>
                </c:pt>
                <c:pt idx="1023">
                  <c:v>-80877755.581144556</c:v>
                </c:pt>
                <c:pt idx="1024">
                  <c:v>-102198170.19875172</c:v>
                </c:pt>
                <c:pt idx="1025">
                  <c:v>-123189136.01770166</c:v>
                </c:pt>
                <c:pt idx="1026">
                  <c:v>-143782980.03403518</c:v>
                </c:pt>
                <c:pt idx="1027">
                  <c:v>-163913311.57476529</c:v>
                </c:pt>
                <c:pt idx="1028">
                  <c:v>-183515236.29518527</c:v>
                </c:pt>
                <c:pt idx="1029">
                  <c:v>-202525565.33820558</c:v>
                </c:pt>
                <c:pt idx="1030">
                  <c:v>-220883018.9816381</c:v>
                </c:pt>
                <c:pt idx="1031">
                  <c:v>-238528424.1171937</c:v>
                </c:pt>
                <c:pt idx="1032">
                  <c:v>-255404904.92492333</c:v>
                </c:pt>
                <c:pt idx="1033">
                  <c:v>-271458066.12884748</c:v>
                </c:pt>
                <c:pt idx="1034">
                  <c:v>-286636168.24351096</c:v>
                </c:pt>
                <c:pt idx="1035">
                  <c:v>-300890294.24709427</c:v>
                </c:pt>
                <c:pt idx="1036">
                  <c:v>-314174507.14442456</c:v>
                </c:pt>
                <c:pt idx="1037">
                  <c:v>-326445997.91266572</c:v>
                </c:pt>
                <c:pt idx="1038">
                  <c:v>-337665223.35353869</c:v>
                </c:pt>
                <c:pt idx="1039">
                  <c:v>-347796033.40852273</c:v>
                </c:pt>
                <c:pt idx="1040">
                  <c:v>-356805787.52751619</c:v>
                </c:pt>
                <c:pt idx="1041">
                  <c:v>-364665459.7167756</c:v>
                </c:pt>
                <c:pt idx="1042">
                  <c:v>-371349731.92849696</c:v>
                </c:pt>
                <c:pt idx="1043">
                  <c:v>-376837075.49202752</c:v>
                </c:pt>
                <c:pt idx="1044">
                  <c:v>-381109820.32528406</c:v>
                </c:pt>
                <c:pt idx="1045">
                  <c:v>-384154211.70437807</c:v>
                </c:pt>
                <c:pt idx="1046">
                  <c:v>-385960454.40958005</c:v>
                </c:pt>
                <c:pt idx="1047">
                  <c:v>-386522744.10646957</c:v>
                </c:pt>
                <c:pt idx="1048">
                  <c:v>-385839285.86227715</c:v>
                </c:pt>
                <c:pt idx="1049">
                  <c:v>-383912299.73890144</c:v>
                </c:pt>
                <c:pt idx="1050">
                  <c:v>-380748013.44574308</c:v>
                </c:pt>
                <c:pt idx="1051">
                  <c:v>-376356642.07720214</c:v>
                </c:pt>
                <c:pt idx="1052">
                  <c:v>-370752355.00130457</c:v>
                </c:pt>
                <c:pt idx="1053">
                  <c:v>-363953230.00732034</c:v>
                </c:pt>
                <c:pt idx="1054">
                  <c:v>-355981194.86127973</c:v>
                </c:pt>
                <c:pt idx="1055">
                  <c:v>-346861956.45884961</c:v>
                </c:pt>
                <c:pt idx="1056">
                  <c:v>-336624917.80497181</c:v>
                </c:pt>
                <c:pt idx="1057">
                  <c:v>-325303083.08885992</c:v>
                </c:pt>
                <c:pt idx="1058">
                  <c:v>-312932951.16127205</c:v>
                </c:pt>
                <c:pt idx="1059">
                  <c:v>-299554397.75830674</c:v>
                </c:pt>
                <c:pt idx="1060">
                  <c:v>-285210546.85218024</c:v>
                </c:pt>
                <c:pt idx="1061">
                  <c:v>-269947631.54442757</c:v>
                </c:pt>
                <c:pt idx="1062">
                  <c:v>-253814844.95060706</c:v>
                </c:pt>
                <c:pt idx="1063">
                  <c:v>-236864181.55777657</c:v>
                </c:pt>
                <c:pt idx="1064">
                  <c:v>-219150269.56664282</c:v>
                </c:pt>
                <c:pt idx="1065">
                  <c:v>-200730194.75926518</c:v>
                </c:pt>
                <c:pt idx="1066">
                  <c:v>-181663316.46043077</c:v>
                </c:pt>
                <c:pt idx="1067">
                  <c:v>-162011076.18621877</c:v>
                </c:pt>
                <c:pt idx="1068">
                  <c:v>-141836799.59676051</c:v>
                </c:pt>
                <c:pt idx="1069">
                  <c:v>-121205492.3916994</c:v>
                </c:pt>
                <c:pt idx="1070">
                  <c:v>-100183630.80629501</c:v>
                </c:pt>
                <c:pt idx="1071">
                  <c:v>-78838947.3834351</c:v>
                </c:pt>
                <c:pt idx="1072">
                  <c:v>-57240212.711963713</c:v>
                </c:pt>
                <c:pt idx="1073">
                  <c:v>-35457013.834652491</c:v>
                </c:pt>
                <c:pt idx="1074">
                  <c:v>-13559530.03979782</c:v>
                </c:pt>
                <c:pt idx="1075">
                  <c:v>8381693.2412189394</c:v>
                </c:pt>
                <c:pt idx="1076">
                  <c:v>30295971.702040792</c:v>
                </c:pt>
                <c:pt idx="1077">
                  <c:v>52112709.863061927</c:v>
                </c:pt>
                <c:pt idx="1078">
                  <c:v>73761628.473391414</c:v>
                </c:pt>
                <c:pt idx="1079">
                  <c:v>95172990.88070482</c:v>
                </c:pt>
                <c:pt idx="1080">
                  <c:v>116277827.6400234</c:v>
                </c:pt>
                <c:pt idx="1081">
                  <c:v>137008158.63819438</c:v>
                </c:pt>
                <c:pt idx="1082">
                  <c:v>157297212.01890689</c:v>
                </c:pt>
                <c:pt idx="1083">
                  <c:v>177079639.20343959</c:v>
                </c:pt>
                <c:pt idx="1084">
                  <c:v>196291725.31496519</c:v>
                </c:pt>
                <c:pt idx="1085">
                  <c:v>214871594.32909155</c:v>
                </c:pt>
                <c:pt idx="1086">
                  <c:v>232759408.29035407</c:v>
                </c:pt>
                <c:pt idx="1087">
                  <c:v>249897559.95352966</c:v>
                </c:pt>
                <c:pt idx="1088">
                  <c:v>266230858.22986308</c:v>
                </c:pt>
                <c:pt idx="1089">
                  <c:v>281706705.84150809</c:v>
                </c:pt>
                <c:pt idx="1090">
                  <c:v>296275268.61261696</c:v>
                </c:pt>
                <c:pt idx="1091">
                  <c:v>309889635.85248077</c:v>
                </c:pt>
                <c:pt idx="1092">
                  <c:v>322505971.31484342</c:v>
                </c:pt>
                <c:pt idx="1093">
                  <c:v>334083654.24788862</c:v>
                </c:pt>
                <c:pt idx="1094">
                  <c:v>344585410.08134001</c:v>
                </c:pt>
                <c:pt idx="1095">
                  <c:v>353977430.33050996</c:v>
                </c:pt>
                <c:pt idx="1096">
                  <c:v>362229481.33187979</c:v>
                </c:pt>
                <c:pt idx="1097">
                  <c:v>369315001.46078032</c:v>
                </c:pt>
                <c:pt idx="1098">
                  <c:v>375211186.51884949</c:v>
                </c:pt>
                <c:pt idx="1099">
                  <c:v>379899063.01705521</c:v>
                </c:pt>
                <c:pt idx="1100">
                  <c:v>383363549.11906457</c:v>
                </c:pt>
                <c:pt idx="1101">
                  <c:v>385593503.04948676</c:v>
                </c:pt>
                <c:pt idx="1102">
                  <c:v>386581758.81189263</c:v>
                </c:pt>
                <c:pt idx="1103">
                  <c:v>386325149.10238433</c:v>
                </c:pt>
                <c:pt idx="1104">
                  <c:v>384824515.34572649</c:v>
                </c:pt>
                <c:pt idx="1105">
                  <c:v>382084704.82251972</c:v>
                </c:pt>
                <c:pt idx="1106">
                  <c:v>378114554.89746684</c:v>
                </c:pt>
                <c:pt idx="1107">
                  <c:v>372926864.40031725</c:v>
                </c:pt>
                <c:pt idx="1108">
                  <c:v>366538352.25244021</c:v>
                </c:pt>
                <c:pt idx="1109">
                  <c:v>358969603.47304326</c:v>
                </c:pt>
                <c:pt idx="1110">
                  <c:v>350245002.73968291</c:v>
                </c:pt>
                <c:pt idx="1111">
                  <c:v>340392655.71778053</c:v>
                </c:pt>
                <c:pt idx="1112">
                  <c:v>329444298.41322935</c:v>
                </c:pt>
                <c:pt idx="1113">
                  <c:v>317435194.84072918</c:v>
                </c:pt>
                <c:pt idx="1114">
                  <c:v>304404023.33809412</c:v>
                </c:pt>
                <c:pt idx="1115">
                  <c:v>290392751.89331794</c:v>
                </c:pt>
                <c:pt idx="1116">
                  <c:v>275446502.88653994</c:v>
                </c:pt>
                <c:pt idx="1117">
                  <c:v>259613407.68311378</c:v>
                </c:pt>
                <c:pt idx="1118">
                  <c:v>242944451.54663408</c:v>
                </c:pt>
                <c:pt idx="1119">
                  <c:v>225493309.37191546</c:v>
                </c:pt>
                <c:pt idx="1120">
                  <c:v>207316172.76744592</c:v>
                </c:pt>
                <c:pt idx="1121">
                  <c:v>188471569.04465568</c:v>
                </c:pt>
                <c:pt idx="1122">
                  <c:v>169020172.69736388</c:v>
                </c:pt>
                <c:pt idx="1123">
                  <c:v>149024609.97890669</c:v>
                </c:pt>
                <c:pt idx="1124">
                  <c:v>128549257.20663118</c:v>
                </c:pt>
                <c:pt idx="1125">
                  <c:v>107660033.44359066</c:v>
                </c:pt>
                <c:pt idx="1126">
                  <c:v>86424188.225333005</c:v>
                </c:pt>
                <c:pt idx="1127">
                  <c:v>64910085.015576266</c:v>
                </c:pt>
                <c:pt idx="1128">
                  <c:v>43186981.088263832</c:v>
                </c:pt>
                <c:pt idx="1129">
                  <c:v>21324804.544941925</c:v>
                </c:pt>
                <c:pt idx="1130">
                  <c:v>-606070.81443316862</c:v>
                </c:pt>
                <c:pt idx="1131">
                  <c:v>-22535052.042299803</c:v>
                </c:pt>
                <c:pt idx="1132">
                  <c:v>-44391554.286434844</c:v>
                </c:pt>
                <c:pt idx="1133">
                  <c:v>-66105227.993399747</c:v>
                </c:pt>
                <c:pt idx="1134">
                  <c:v>-87606185.341045097</c:v>
                </c:pt>
                <c:pt idx="1135">
                  <c:v>-108825225.171179</c:v>
                </c:pt>
                <c:pt idx="1136">
                  <c:v>-129694055.69840185</c:v>
                </c:pt>
                <c:pt idx="1137">
                  <c:v>-150145514.27833873</c:v>
                </c:pt>
                <c:pt idx="1138">
                  <c:v>-170113783.52803689</c:v>
                </c:pt>
                <c:pt idx="1139">
                  <c:v>-189534603.10311007</c:v>
                </c:pt>
                <c:pt idx="1140">
                  <c:v>-208345476.45026252</c:v>
                </c:pt>
                <c:pt idx="1141">
                  <c:v>-226485871.87007108</c:v>
                </c:pt>
                <c:pt idx="1142">
                  <c:v>-243897417.24328852</c:v>
                </c:pt>
                <c:pt idx="1143">
                  <c:v>-260524087.79439634</c:v>
                </c:pt>
                <c:pt idx="1144">
                  <c:v>-276312386.28861588</c:v>
                </c:pt>
                <c:pt idx="1145">
                  <c:v>-291211515.08300644</c:v>
                </c:pt>
                <c:pt idx="1146">
                  <c:v>-305173539.47856379</c:v>
                </c:pt>
                <c:pt idx="1147">
                  <c:v>-318153541.84829229</c:v>
                </c:pt>
                <c:pt idx="1148">
                  <c:v>-330109766.04597193</c:v>
                </c:pt>
                <c:pt idx="1149">
                  <c:v>-341003751.63167882</c:v>
                </c:pt>
                <c:pt idx="1150">
                  <c:v>-350800457.48294532</c:v>
                </c:pt>
                <c:pt idx="1151">
                  <c:v>-359468374.39465582</c:v>
                </c:pt>
                <c:pt idx="1152">
                  <c:v>-366979626.30625713</c:v>
                </c:pt>
                <c:pt idx="1153">
                  <c:v>-373310059.83150357</c:v>
                </c:pt>
                <c:pt idx="1154">
                  <c:v>-378439321.80363858</c:v>
                </c:pt>
                <c:pt idx="1155">
                  <c:v>-382350924.58751237</c:v>
                </c:pt>
                <c:pt idx="1156">
                  <c:v>-385032298.94953144</c:v>
                </c:pt>
                <c:pt idx="1157">
                  <c:v>-386474834.31639302</c:v>
                </c:pt>
                <c:pt idx="1158">
                  <c:v>-386673906.29415935</c:v>
                </c:pt>
                <c:pt idx="1159">
                  <c:v>-385628891.3602289</c:v>
                </c:pt>
                <c:pt idx="1160">
                  <c:v>-383343168.68204516</c:v>
                </c:pt>
                <c:pt idx="1161">
                  <c:v>-379824109.05780518</c:v>
                </c:pt>
                <c:pt idx="1162">
                  <c:v>-375083051.01586163</c:v>
                </c:pt>
                <c:pt idx="1163">
                  <c:v>-369135264.15082061</c:v>
                </c:pt>
                <c:pt idx="1164">
                  <c:v>-361999899.81538779</c:v>
                </c:pt>
                <c:pt idx="1165">
                  <c:v>-353699929.32767522</c:v>
                </c:pt>
                <c:pt idx="1166">
                  <c:v>-344262069.89382458</c:v>
                </c:pt>
                <c:pt idx="1167">
                  <c:v>-333716698.48529345</c:v>
                </c:pt>
                <c:pt idx="1168">
                  <c:v>-322097753.94886935</c:v>
                </c:pt>
                <c:pt idx="1169">
                  <c:v>-309442627.66529244</c:v>
                </c:pt>
                <c:pt idx="1170">
                  <c:v>-295792043.10916382</c:v>
                </c:pt>
                <c:pt idx="1171">
                  <c:v>-281189924.69847256</c:v>
                </c:pt>
                <c:pt idx="1172">
                  <c:v>-265683256.35647714</c:v>
                </c:pt>
                <c:pt idx="1173">
                  <c:v>-249321930.24171513</c:v>
                </c:pt>
                <c:pt idx="1174">
                  <c:v>-232158586.13348359</c:v>
                </c:pt>
                <c:pt idx="1175">
                  <c:v>-214248441.99012998</c:v>
                </c:pt>
                <c:pt idx="1176">
                  <c:v>-195649116.22582313</c:v>
                </c:pt>
                <c:pt idx="1177">
                  <c:v>-176420442.27804616</c:v>
                </c:pt>
                <c:pt idx="1178">
                  <c:v>-156624276.06278235</c:v>
                </c:pt>
                <c:pt idx="1179">
                  <c:v>-136324296.93717182</c:v>
                </c:pt>
                <c:pt idx="1180">
                  <c:v>-115585802.81022894</c:v>
                </c:pt>
                <c:pt idx="1181">
                  <c:v>-94475500.060960889</c:v>
                </c:pt>
                <c:pt idx="1182">
                  <c:v>-73061288.93985641</c:v>
                </c:pt>
                <c:pt idx="1183">
                  <c:v>-51412045.144168675</c:v>
                </c:pt>
                <c:pt idx="1184">
                  <c:v>-29597398.269649729</c:v>
                </c:pt>
                <c:pt idx="1185">
                  <c:v>-7687507.8513682783</c:v>
                </c:pt>
                <c:pt idx="1186">
                  <c:v>14247162.286074374</c:v>
                </c:pt>
                <c:pt idx="1187">
                  <c:v>36136070.643248186</c:v>
                </c:pt>
                <c:pt idx="1188">
                  <c:v>57908824.896801196</c:v>
                </c:pt>
                <c:pt idx="1189">
                  <c:v>79495408.257159725</c:v>
                </c:pt>
                <c:pt idx="1190">
                  <c:v>100826404.60526362</c:v>
                </c:pt>
                <c:pt idx="1191">
                  <c:v>121833221.68456787</c:v>
                </c:pt>
                <c:pt idx="1192">
                  <c:v>142448311.63085678</c:v>
                </c:pt>
                <c:pt idx="1193">
                  <c:v>162605388.1310367</c:v>
                </c:pt>
                <c:pt idx="1194">
                  <c:v>182239639.51296973</c:v>
                </c:pt>
                <c:pt idx="1195">
                  <c:v>201287937.0815495</c:v>
                </c:pt>
                <c:pt idx="1196">
                  <c:v>219689038.03155687</c:v>
                </c:pt>
                <c:pt idx="1197">
                  <c:v>237383782.28532195</c:v>
                </c:pt>
                <c:pt idx="1198">
                  <c:v>254315282.6227982</c:v>
                </c:pt>
                <c:pt idx="1199">
                  <c:v>270429107.49326712</c:v>
                </c:pt>
                <c:pt idx="1200">
                  <c:v>285673455.92146289</c:v>
                </c:pt>
                <c:pt idx="1201">
                  <c:v>299999323.94636476</c:v>
                </c:pt>
                <c:pt idx="1202">
                  <c:v>313360662.058164</c:v>
                </c:pt>
                <c:pt idx="1203">
                  <c:v>325714523.12788934</c:v>
                </c:pt>
                <c:pt idx="1204">
                  <c:v>337021200.35477215</c:v>
                </c:pt>
                <c:pt idx="1205">
                  <c:v>347244354.78855461</c:v>
                </c:pt>
                <c:pt idx="1206">
                  <c:v>356351132.01748735</c:v>
                </c:pt>
                <c:pt idx="1207">
                  <c:v>364312267.64761841</c:v>
                </c:pt>
                <c:pt idx="1208">
                  <c:v>371102181.23503107</c:v>
                </c:pt>
                <c:pt idx="1209">
                  <c:v>376699058.36983019</c:v>
                </c:pt>
                <c:pt idx="1210">
                  <c:v>381084920.64878267</c:v>
                </c:pt>
                <c:pt idx="1211">
                  <c:v>384245683.31246805</c:v>
                </c:pt>
                <c:pt idx="1212">
                  <c:v>386171200.36246163</c:v>
                </c:pt>
                <c:pt idx="1213">
                  <c:v>386855297.01433176</c:v>
                </c:pt>
                <c:pt idx="1214">
                  <c:v>386295789.38295043</c:v>
                </c:pt>
                <c:pt idx="1215">
                  <c:v>384494491.33766556</c:v>
                </c:pt>
                <c:pt idx="1216">
                  <c:v>381457208.50613022</c:v>
                </c:pt>
                <c:pt idx="1217">
                  <c:v>377193719.4468959</c:v>
                </c:pt>
                <c:pt idx="1218">
                  <c:v>371717744.05212229</c:v>
                </c:pt>
                <c:pt idx="1219">
                  <c:v>365046899.28280044</c:v>
                </c:pt>
                <c:pt idx="1220">
                  <c:v>357202642.37959987</c:v>
                </c:pt>
                <c:pt idx="1221">
                  <c:v>348210201.73269987</c:v>
                </c:pt>
                <c:pt idx="1222">
                  <c:v>338098495.63362354</c:v>
                </c:pt>
                <c:pt idx="1223">
                  <c:v>326900039.17103201</c:v>
                </c:pt>
                <c:pt idx="1224">
                  <c:v>314650839.5705291</c:v>
                </c:pt>
                <c:pt idx="1225">
                  <c:v>301390280.31565297</c:v>
                </c:pt>
                <c:pt idx="1226">
                  <c:v>287160994.4232716</c:v>
                </c:pt>
                <c:pt idx="1227">
                  <c:v>272008727.28143495</c:v>
                </c:pt>
                <c:pt idx="1228">
                  <c:v>255982189.49125955</c:v>
                </c:pt>
                <c:pt idx="1229">
                  <c:v>239132900.1865212</c:v>
                </c:pt>
                <c:pt idx="1230">
                  <c:v>221515021.33520675</c:v>
                </c:pt>
                <c:pt idx="1231">
                  <c:v>203185183.55622539</c:v>
                </c:pt>
                <c:pt idx="1232">
                  <c:v>184202304.01171619</c:v>
                </c:pt>
                <c:pt idx="1233">
                  <c:v>164627396.96081626</c:v>
                </c:pt>
                <c:pt idx="1234">
                  <c:v>144523377.58429998</c:v>
                </c:pt>
                <c:pt idx="1235">
                  <c:v>123954859.71108082</c:v>
                </c:pt>
                <c:pt idx="1236">
                  <c:v>102987948.09711945</c:v>
                </c:pt>
                <c:pt idx="1237">
                  <c:v>81690025.9247403</c:v>
                </c:pt>
                <c:pt idx="1238">
                  <c:v>60129538.205666661</c:v>
                </c:pt>
                <c:pt idx="1239">
                  <c:v>38375771.78419514</c:v>
                </c:pt>
                <c:pt idx="1240">
                  <c:v>16498632.647799242</c:v>
                </c:pt>
                <c:pt idx="1241">
                  <c:v>-5431578.7389534935</c:v>
                </c:pt>
                <c:pt idx="1242">
                  <c:v>-27344393.354995131</c:v>
                </c:pt>
                <c:pt idx="1243">
                  <c:v>-49169400.071717128</c:v>
                </c:pt>
                <c:pt idx="1244">
                  <c:v>-70836471.902518034</c:v>
                </c:pt>
                <c:pt idx="1245">
                  <c:v>-92275991.325867251</c:v>
                </c:pt>
                <c:pt idx="1246">
                  <c:v>-113419073.95785737</c:v>
                </c:pt>
                <c:pt idx="1247">
                  <c:v>-134197789.8555889</c:v>
                </c:pt>
                <c:pt idx="1248">
                  <c:v>-154545381.74041292</c:v>
                </c:pt>
                <c:pt idx="1249">
                  <c:v>-174396479.44002366</c:v>
                </c:pt>
                <c:pt idx="1250">
                  <c:v>-193687309.86061186</c:v>
                </c:pt>
                <c:pt idx="1251">
                  <c:v>-212355901.81472149</c:v>
                </c:pt>
                <c:pt idx="1252">
                  <c:v>-230342285.04705068</c:v>
                </c:pt>
                <c:pt idx="1253">
                  <c:v>-247588682.81914756</c:v>
                </c:pt>
                <c:pt idx="1254">
                  <c:v>-264039697.43471476</c:v>
                </c:pt>
                <c:pt idx="1255">
                  <c:v>-279642488.10998249</c:v>
                </c:pt>
                <c:pt idx="1256">
                  <c:v>-294346940.61826921</c:v>
                </c:pt>
                <c:pt idx="1257">
                  <c:v>-308105828.16433871</c:v>
                </c:pt>
                <c:pt idx="1258">
                  <c:v>-320874962.97239906</c:v>
                </c:pt>
                <c:pt idx="1259">
                  <c:v>-332613338.10147995</c:v>
                </c:pt>
                <c:pt idx="1260">
                  <c:v>-343283259.03337562</c:v>
                </c:pt>
                <c:pt idx="1261">
                  <c:v>-352850464.6112476</c:v>
                </c:pt>
                <c:pt idx="1262">
                  <c:v>-361284236.94124168</c:v>
                </c:pt>
                <c:pt idx="1263">
                  <c:v>-368557499.90497142</c:v>
                </c:pt>
                <c:pt idx="1264">
                  <c:v>-374646905.96734893</c:v>
                </c:pt>
                <c:pt idx="1265">
                  <c:v>-379532911.00187761</c:v>
                </c:pt>
                <c:pt idx="1266">
                  <c:v>-383199836.89404482</c:v>
                </c:pt>
                <c:pt idx="1267">
                  <c:v>-385635921.72273892</c:v>
                </c:pt>
                <c:pt idx="1268">
                  <c:v>-386833357.35953784</c:v>
                </c:pt>
                <c:pt idx="1269">
                  <c:v>-386788314.36615044</c:v>
                </c:pt>
                <c:pt idx="1270">
                  <c:v>-385500954.11110169</c:v>
                </c:pt>
                <c:pt idx="1271">
                  <c:v>-382975428.06781238</c:v>
                </c:pt>
                <c:pt idx="1272">
                  <c:v>-379219864.2973994</c:v>
                </c:pt>
                <c:pt idx="1273">
                  <c:v>-374246341.1606797</c:v>
                </c:pt>
                <c:pt idx="1274">
                  <c:v>-368070848.34487218</c:v>
                </c:pt>
                <c:pt idx="1275">
                  <c:v>-360713235.33122003</c:v>
                </c:pt>
                <c:pt idx="1276">
                  <c:v>-352197147.47007483</c:v>
                </c:pt>
                <c:pt idx="1277">
                  <c:v>-342549949.86976165</c:v>
                </c:pt>
                <c:pt idx="1278">
                  <c:v>-331802639.34465414</c:v>
                </c:pt>
                <c:pt idx="1279">
                  <c:v>-319989744.70620543</c:v>
                </c:pt>
                <c:pt idx="1280">
                  <c:v>-307149215.71808028</c:v>
                </c:pt>
                <c:pt idx="1281">
                  <c:v>-293322301.07289904</c:v>
                </c:pt>
                <c:pt idx="1282">
                  <c:v>-278553415.78331453</c:v>
                </c:pt>
                <c:pt idx="1283">
                  <c:v>-262889998.41408905</c:v>
                </c:pt>
                <c:pt idx="1284">
                  <c:v>-246382358.61441171</c:v>
                </c:pt>
                <c:pt idx="1285">
                  <c:v>-229083515.44078821</c:v>
                </c:pt>
                <c:pt idx="1286">
                  <c:v>-211049026.990352</c:v>
                </c:pt>
                <c:pt idx="1287">
                  <c:v>-192336811.89228854</c:v>
                </c:pt>
                <c:pt idx="1288">
                  <c:v>-173006963.23114598</c:v>
                </c:pt>
                <c:pt idx="1289">
                  <c:v>-153121555.50004342</c:v>
                </c:pt>
                <c:pt idx="1290">
                  <c:v>-132744445.20410192</c:v>
                </c:pt>
                <c:pt idx="1291">
                  <c:v>-111941065.75474574</c:v>
                </c:pt>
                <c:pt idx="1292">
                  <c:v>-90778217.313783571</c:v>
                </c:pt>
                <c:pt idx="1293">
                  <c:v>-69323852.262326479</c:v>
                </c:pt>
                <c:pt idx="1294">
                  <c:v>-47646856.983577386</c:v>
                </c:pt>
                <c:pt idx="1295">
                  <c:v>-25816830.660292774</c:v>
                </c:pt>
                <c:pt idx="1296">
                  <c:v>-3903861.7972329333</c:v>
                </c:pt>
                <c:pt idx="1297">
                  <c:v>18021696.813847486</c:v>
                </c:pt>
                <c:pt idx="1298">
                  <c:v>39889453.964184463</c:v>
                </c:pt>
                <c:pt idx="1299">
                  <c:v>61629206.007867396</c:v>
                </c:pt>
                <c:pt idx="1300">
                  <c:v>83171162.226195112</c:v>
                </c:pt>
                <c:pt idx="1301">
                  <c:v>104446168.85318087</c:v>
                </c:pt>
                <c:pt idx="1302">
                  <c:v>125385931.04322346</c:v>
                </c:pt>
                <c:pt idx="1303">
                  <c:v>145923232.06862876</c:v>
                </c:pt>
                <c:pt idx="1304">
                  <c:v>165992149.04361835</c:v>
                </c:pt>
                <c:pt idx="1305">
                  <c:v>185528264.48266965</c:v>
                </c:pt>
                <c:pt idx="1306">
                  <c:v>204468873.01445949</c:v>
                </c:pt>
                <c:pt idx="1307">
                  <c:v>222753182.58828712</c:v>
                </c:pt>
                <c:pt idx="1308">
                  <c:v>240322509.52758196</c:v>
                </c:pt>
                <c:pt idx="1309">
                  <c:v>257120466.80490112</c:v>
                </c:pt>
                <c:pt idx="1310">
                  <c:v>273093144.93462503</c:v>
                </c:pt>
                <c:pt idx="1311">
                  <c:v>288189284.90329981</c:v>
                </c:pt>
                <c:pt idx="1312">
                  <c:v>302360442.58317292</c:v>
                </c:pt>
                <c:pt idx="1313">
                  <c:v>315561144.10184431</c:v>
                </c:pt>
                <c:pt idx="1314">
                  <c:v>327749031.67001855</c:v>
                </c:pt>
                <c:pt idx="1315">
                  <c:v>338884999.40000361</c:v>
                </c:pt>
                <c:pt idx="1316">
                  <c:v>348933318.67975777</c:v>
                </c:pt>
                <c:pt idx="1317">
                  <c:v>357861752.70083648</c:v>
                </c:pt>
                <c:pt idx="1318">
                  <c:v>365641659.77342725</c:v>
                </c:pt>
                <c:pt idx="1319">
                  <c:v>372248085.09767103</c:v>
                </c:pt>
                <c:pt idx="1320">
                  <c:v>377659840.69753724</c:v>
                </c:pt>
                <c:pt idx="1321">
                  <c:v>381859573.26152903</c:v>
                </c:pt>
                <c:pt idx="1322">
                  <c:v>384833819.67332035</c:v>
                </c:pt>
                <c:pt idx="1323">
                  <c:v>386573050.05494756</c:v>
                </c:pt>
                <c:pt idx="1324">
                  <c:v>387071698.18526191</c:v>
                </c:pt>
                <c:pt idx="1325">
                  <c:v>386328179.19687366</c:v>
                </c:pt>
                <c:pt idx="1326">
                  <c:v>384344894.49564886</c:v>
                </c:pt>
                <c:pt idx="1327">
                  <c:v>381128223.88782597</c:v>
                </c:pt>
                <c:pt idx="1328">
                  <c:v>376688504.94087321</c:v>
                </c:pt>
                <c:pt idx="1329">
                  <c:v>371039999.64517051</c:v>
                </c:pt>
                <c:pt idx="1330">
                  <c:v>364200848.48434806</c:v>
                </c:pt>
                <c:pt idx="1331">
                  <c:v>356193012.06251031</c:v>
                </c:pt>
                <c:pt idx="1332">
                  <c:v>347042200.47649312</c:v>
                </c:pt>
                <c:pt idx="1333">
                  <c:v>336777790.66061431</c:v>
                </c:pt>
                <c:pt idx="1334">
                  <c:v>325432731.96995598</c:v>
                </c:pt>
                <c:pt idx="1335">
                  <c:v>313043440.30593967</c:v>
                </c:pt>
                <c:pt idx="1336">
                  <c:v>299649681.12470001</c:v>
                </c:pt>
                <c:pt idx="1337">
                  <c:v>285294441.70441085</c:v>
                </c:pt>
                <c:pt idx="1338">
                  <c:v>270023793.08215624</c:v>
                </c:pt>
                <c:pt idx="1339">
                  <c:v>253886742.10405767</c:v>
                </c:pt>
                <c:pt idx="1340">
                  <c:v>236935074.06405926</c:v>
                </c:pt>
                <c:pt idx="1341">
                  <c:v>219223186.43693581</c:v>
                </c:pt>
                <c:pt idx="1342">
                  <c:v>200807914.2396268</c:v>
                </c:pt>
                <c:pt idx="1343">
                  <c:v>181748347.58181956</c:v>
                </c:pt>
                <c:pt idx="1344">
                  <c:v>162105641.99172449</c:v>
                </c:pt>
                <c:pt idx="1345">
                  <c:v>141942822.12611964</c:v>
                </c:pt>
                <c:pt idx="1346">
                  <c:v>121324579.49492177</c:v>
                </c:pt>
                <c:pt idx="1347">
                  <c:v>100317064.84969434</c:v>
                </c:pt>
                <c:pt idx="1348">
                  <c:v>78987675.902570993</c:v>
                </c:pt>
                <c:pt idx="1349">
                  <c:v>57404841.057000652</c:v>
                </c:pt>
                <c:pt idx="1350">
                  <c:v>35637799.844458707</c:v>
                </c:pt>
                <c:pt idx="1351">
                  <c:v>13756380.77177915</c:v>
                </c:pt>
                <c:pt idx="1352">
                  <c:v>-8169222.7079905644</c:v>
                </c:pt>
                <c:pt idx="1353">
                  <c:v>-30068677.382351562</c:v>
                </c:pt>
                <c:pt idx="1354">
                  <c:v>-51871735.901221365</c:v>
                </c:pt>
                <c:pt idx="1355">
                  <c:v>-73508462.110064641</c:v>
                </c:pt>
                <c:pt idx="1356">
                  <c:v>-94909455.371435627</c:v>
                </c:pt>
                <c:pt idx="1357">
                  <c:v>-116006073.15539198</c:v>
                </c:pt>
                <c:pt idx="1358">
                  <c:v>-136730651.18485972</c:v>
                </c:pt>
                <c:pt idx="1359">
                  <c:v>-157016720.4299393</c:v>
                </c:pt>
                <c:pt idx="1360">
                  <c:v>-176799220.25531745</c:v>
                </c:pt>
                <c:pt idx="1361">
                  <c:v>-196014707.03735664</c:v>
                </c:pt>
                <c:pt idx="1362">
                  <c:v>-214601557.58203179</c:v>
                </c:pt>
                <c:pt idx="1363">
                  <c:v>-232500166.69162664</c:v>
                </c:pt>
                <c:pt idx="1364">
                  <c:v>-249653138.24693555</c:v>
                </c:pt>
                <c:pt idx="1365">
                  <c:v>-266005469.19257826</c:v>
                </c:pt>
                <c:pt idx="1366">
                  <c:v>-281504725.83586127</c:v>
                </c:pt>
                <c:pt idx="1367">
                  <c:v>-296101211.89433199</c:v>
                </c:pt>
                <c:pt idx="1368">
                  <c:v>-309748127.75369525</c:v>
                </c:pt>
                <c:pt idx="1369">
                  <c:v>-322401720.42600834</c:v>
                </c:pt>
                <c:pt idx="1370">
                  <c:v>-334021423.72795022</c:v>
                </c:pt>
                <c:pt idx="1371">
                  <c:v>-344569988.23037577</c:v>
                </c:pt>
                <c:pt idx="1372">
                  <c:v>-354013600.56321907</c:v>
                </c:pt>
                <c:pt idx="1373">
                  <c:v>-362321991.69398999</c:v>
                </c:pt>
                <c:pt idx="1374">
                  <c:v>-369468533.83351111</c:v>
                </c:pt>
                <c:pt idx="1375">
                  <c:v>-375430325.65904921</c:v>
                </c:pt>
                <c:pt idx="1376">
                  <c:v>-380188265.58249366</c:v>
                </c:pt>
                <c:pt idx="1377">
                  <c:v>-383727112.82959843</c:v>
                </c:pt>
                <c:pt idx="1378">
                  <c:v>-386035536.13541651</c:v>
                </c:pt>
                <c:pt idx="1379">
                  <c:v>-387106149.90078533</c:v>
                </c:pt>
                <c:pt idx="1380">
                  <c:v>-386935537.69494569</c:v>
                </c:pt>
                <c:pt idx="1381">
                  <c:v>-385524263.02996218</c:v>
                </c:pt>
                <c:pt idx="1382">
                  <c:v>-382876867.37343204</c:v>
                </c:pt>
                <c:pt idx="1383">
                  <c:v>-379001855.40689188</c:v>
                </c:pt>
                <c:pt idx="1384">
                  <c:v>-373911667.57822192</c:v>
                </c:pt>
                <c:pt idx="1385">
                  <c:v>-367622640.03708041</c:v>
                </c:pt>
                <c:pt idx="1386">
                  <c:v>-360154952.08284193</c:v>
                </c:pt>
                <c:pt idx="1387">
                  <c:v>-351532561.29453254</c:v>
                </c:pt>
                <c:pt idx="1388">
                  <c:v>-341783126.55172819</c:v>
                </c:pt>
                <c:pt idx="1389">
                  <c:v>-330937919.19417918</c:v>
                </c:pt>
                <c:pt idx="1390">
                  <c:v>-319031722.60592079</c:v>
                </c:pt>
                <c:pt idx="1391">
                  <c:v>-306102720.54670781</c:v>
                </c:pt>
                <c:pt idx="1392">
                  <c:v>-292192374.58964747</c:v>
                </c:pt>
                <c:pt idx="1393">
                  <c:v>-277345291.0587883</c:v>
                </c:pt>
                <c:pt idx="1394">
                  <c:v>-261609077.89403781</c:v>
                </c:pt>
                <c:pt idx="1395">
                  <c:v>-245034191.90302515</c:v>
                </c:pt>
                <c:pt idx="1396">
                  <c:v>-227673776.89028919</c:v>
                </c:pt>
                <c:pt idx="1397">
                  <c:v>-209583493.18336326</c:v>
                </c:pt>
                <c:pt idx="1398">
                  <c:v>-190821339.1028485</c:v>
                </c:pt>
                <c:pt idx="1399">
                  <c:v>-171447464.94933355</c:v>
                </c:pt>
                <c:pt idx="1400">
                  <c:v>-151523980.10394382</c:v>
                </c:pt>
                <c:pt idx="1401">
                  <c:v>-131114753.86131562</c:v>
                </c:pt>
                <c:pt idx="1402">
                  <c:v>-110285210.63381559</c:v>
                </c:pt>
                <c:pt idx="1403">
                  <c:v>-89102120.183803499</c:v>
                </c:pt>
                <c:pt idx="1404">
                  <c:v>-67633383.556606457</c:v>
                </c:pt>
                <c:pt idx="1405">
                  <c:v>-45947815.400586143</c:v>
                </c:pt>
                <c:pt idx="1406">
                  <c:v>-24114923.37219391</c:v>
                </c:pt>
                <c:pt idx="1407">
                  <c:v>-2204685.3331841603</c:v>
                </c:pt>
                <c:pt idx="1408">
                  <c:v>19712674.945834015</c:v>
                </c:pt>
                <c:pt idx="1409">
                  <c:v>41566912.856606483</c:v>
                </c:pt>
                <c:pt idx="1410">
                  <c:v>63287988.077887297</c:v>
                </c:pt>
                <c:pt idx="1411">
                  <c:v>84806289.032111704</c:v>
                </c:pt>
                <c:pt idx="1412">
                  <c:v>106052855.95486993</c:v>
                </c:pt>
                <c:pt idx="1413">
                  <c:v>126959601.86247122</c:v>
                </c:pt>
                <c:pt idx="1414">
                  <c:v>147459530.7096855</c:v>
                </c:pt>
                <c:pt idx="1415">
                  <c:v>167486952.03881404</c:v>
                </c:pt>
                <c:pt idx="1416">
                  <c:v>186977691.43254313</c:v>
                </c:pt>
                <c:pt idx="1417">
                  <c:v>205869296.09653828</c:v>
                </c:pt>
                <c:pt idx="1418">
                  <c:v>224101234.91339743</c:v>
                </c:pt>
                <c:pt idx="1419">
                  <c:v>241615092.32735097</c:v>
                </c:pt>
                <c:pt idx="1420">
                  <c:v>258354755.43891501</c:v>
                </c:pt>
                <c:pt idx="1421">
                  <c:v>274266593.71051067</c:v>
                </c:pt>
                <c:pt idx="1422">
                  <c:v>289299630.707784</c:v>
                </c:pt>
                <c:pt idx="1423">
                  <c:v>303405707.32692498</c:v>
                </c:pt>
                <c:pt idx="1424">
                  <c:v>316539635.98560518</c:v>
                </c:pt>
                <c:pt idx="1425">
                  <c:v>328659345.28414571</c:v>
                </c:pt>
                <c:pt idx="1426">
                  <c:v>339726014.67409873</c:v>
                </c:pt>
                <c:pt idx="1427">
                  <c:v>349704198.70347452</c:v>
                </c:pt>
                <c:pt idx="1428">
                  <c:v>358561940.44127446</c:v>
                </c:pt>
                <c:pt idx="1429">
                  <c:v>366270873.71868742</c:v>
                </c:pt>
                <c:pt idx="1430">
                  <c:v>372806313.86016202</c:v>
                </c:pt>
                <c:pt idx="1431">
                  <c:v>378147336.61446929</c:v>
                </c:pt>
                <c:pt idx="1432">
                  <c:v>382276845.03369278</c:v>
                </c:pt>
                <c:pt idx="1433">
                  <c:v>385181624.08671492</c:v>
                </c:pt>
                <c:pt idx="1434">
                  <c:v>386852382.83307815</c:v>
                </c:pt>
                <c:pt idx="1435">
                  <c:v>387283784.02296329</c:v>
                </c:pt>
                <c:pt idx="1436">
                  <c:v>386474461.02931994</c:v>
                </c:pt>
                <c:pt idx="1437">
                  <c:v>384427022.05877292</c:v>
                </c:pt>
                <c:pt idx="1438">
                  <c:v>381148041.62868565</c:v>
                </c:pt>
                <c:pt idx="1439">
                  <c:v>376648039.33855498</c:v>
                </c:pt>
                <c:pt idx="1440">
                  <c:v>370941446.00461364</c:v>
                </c:pt>
                <c:pt idx="1441">
                  <c:v>364046557.2669915</c:v>
                </c:pt>
                <c:pt idx="1442">
                  <c:v>355985474.81891096</c:v>
                </c:pt>
                <c:pt idx="1443">
                  <c:v>346784035.44703209</c:v>
                </c:pt>
                <c:pt idx="1444">
                  <c:v>336471728.11109459</c:v>
                </c:pt>
                <c:pt idx="1445">
                  <c:v>325081599.32930118</c:v>
                </c:pt>
                <c:pt idx="1446">
                  <c:v>312650147.17332804</c:v>
                </c:pt>
                <c:pt idx="1447">
                  <c:v>299217204.21331137</c:v>
                </c:pt>
                <c:pt idx="1448">
                  <c:v>284825809.78853017</c:v>
                </c:pt>
                <c:pt idx="1449">
                  <c:v>269522072.01366866</c:v>
                </c:pt>
                <c:pt idx="1450">
                  <c:v>253355019.96338993</c:v>
                </c:pt>
                <c:pt idx="1451">
                  <c:v>236376446.50937817</c:v>
                </c:pt>
                <c:pt idx="1452">
                  <c:v>218640742.31391239</c:v>
                </c:pt>
                <c:pt idx="1453">
                  <c:v>200204721.51232082</c:v>
                </c:pt>
                <c:pt idx="1454">
                  <c:v>181127439.64324439</c:v>
                </c:pt>
                <c:pt idx="1455">
                  <c:v>161470004.41042405</c:v>
                </c:pt>
                <c:pt idx="1456">
                  <c:v>141295379.88263977</c:v>
                </c:pt>
                <c:pt idx="1457">
                  <c:v>120668184.75939734</c:v>
                </c:pt>
                <c:pt idx="1458">
                  <c:v>99654485.348914847</c:v>
                </c:pt>
                <c:pt idx="1459">
                  <c:v>78321583.921842143</c:v>
                </c:pt>
                <c:pt idx="1460">
                  <c:v>56737803.118902966</c:v>
                </c:pt>
                <c:pt idx="1461">
                  <c:v>34972267.103229567</c:v>
                </c:pt>
                <c:pt idx="1462">
                  <c:v>13094680.158527281</c:v>
                </c:pt>
                <c:pt idx="1463">
                  <c:v>-8824896.5576740578</c:v>
                </c:pt>
                <c:pt idx="1464">
                  <c:v>-30716269.390577968</c:v>
                </c:pt>
                <c:pt idx="1465">
                  <c:v>-52509336.975829221</c:v>
                </c:pt>
                <c:pt idx="1466">
                  <c:v>-74134314.718459621</c:v>
                </c:pt>
                <c:pt idx="1467">
                  <c:v>-95521958.24421297</c:v>
                </c:pt>
                <c:pt idx="1468">
                  <c:v>-116603785.10774648</c:v>
                </c:pt>
                <c:pt idx="1469">
                  <c:v>-137312294.04785365</c:v>
                </c:pt>
                <c:pt idx="1470">
                  <c:v>-157581181.0877744</c:v>
                </c:pt>
                <c:pt idx="1471">
                  <c:v>-177345551.78882641</c:v>
                </c:pt>
                <c:pt idx="1472">
                  <c:v>-196542128.97797501</c:v>
                </c:pt>
                <c:pt idx="1473">
                  <c:v>-215109455.28451627</c:v>
                </c:pt>
                <c:pt idx="1474">
                  <c:v>-232988089.83773354</c:v>
                </c:pt>
                <c:pt idx="1475">
                  <c:v>-250120798.4961468</c:v>
                </c:pt>
                <c:pt idx="1476">
                  <c:v>-266452736.99974778</c:v>
                </c:pt>
                <c:pt idx="1477">
                  <c:v>-281931626.45933253</c:v>
                </c:pt>
                <c:pt idx="1478">
                  <c:v>-296507920.62163734</c:v>
                </c:pt>
                <c:pt idx="1479">
                  <c:v>-310134964.37537169</c:v>
                </c:pt>
                <c:pt idx="1480">
                  <c:v>-322769142.99133945</c:v>
                </c:pt>
                <c:pt idx="1481">
                  <c:v>-334370021.61955702</c:v>
                </c:pt>
                <c:pt idx="1482">
                  <c:v>-344900474.5975194</c:v>
                </c:pt>
                <c:pt idx="1483">
                  <c:v>-354326804.15642917</c:v>
                </c:pt>
                <c:pt idx="1484">
                  <c:v>-362618848.14618909</c:v>
                </c:pt>
                <c:pt idx="1485">
                  <c:v>-369750076.43515241</c:v>
                </c:pt>
                <c:pt idx="1486">
                  <c:v>-375697675.67691714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27F-8333-2C7AD7A5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283808"/>
        <c:axId val="1230812832"/>
      </c:scatterChart>
      <c:valAx>
        <c:axId val="98428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30812832"/>
        <c:crosses val="autoZero"/>
        <c:crossBetween val="midCat"/>
      </c:valAx>
      <c:valAx>
        <c:axId val="12308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84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3.6535769198526795E-2"/>
          <c:y val="5.0720833808817367E-2"/>
          <c:w val="0.92383647764014099"/>
          <c:h val="0.92740036231884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Sayfa1!$BG$14:$BG$1612</c:f>
              <c:numCache>
                <c:formatCode>General</c:formatCode>
                <c:ptCount val="1599"/>
                <c:pt idx="0">
                  <c:v>0</c:v>
                </c:pt>
                <c:pt idx="1">
                  <c:v>64258173.231177375</c:v>
                </c:pt>
                <c:pt idx="2">
                  <c:v>128515167.22125559</c:v>
                </c:pt>
                <c:pt idx="3">
                  <c:v>192769802.74536651</c:v>
                </c:pt>
                <c:pt idx="4">
                  <c:v>257020900.62192401</c:v>
                </c:pt>
                <c:pt idx="5">
                  <c:v>321267281.73426408</c:v>
                </c:pt>
                <c:pt idx="6">
                  <c:v>385507767.05228353</c:v>
                </c:pt>
                <c:pt idx="7">
                  <c:v>449741177.65407705</c:v>
                </c:pt>
                <c:pt idx="8">
                  <c:v>513966334.74757278</c:v>
                </c:pt>
                <c:pt idx="9">
                  <c:v>578182059.6921649</c:v>
                </c:pt>
                <c:pt idx="10">
                  <c:v>642387174.02034354</c:v>
                </c:pt>
                <c:pt idx="11">
                  <c:v>706580499.45932209</c:v>
                </c:pt>
                <c:pt idx="12">
                  <c:v>770760857.95265996</c:v>
                </c:pt>
                <c:pt idx="13">
                  <c:v>834927071.68188262</c:v>
                </c:pt>
                <c:pt idx="14">
                  <c:v>899077963.0880959</c:v>
                </c:pt>
                <c:pt idx="15">
                  <c:v>963212354.89359641</c:v>
                </c:pt>
                <c:pt idx="16">
                  <c:v>1027329070.1234767</c:v>
                </c:pt>
                <c:pt idx="17">
                  <c:v>1091426932.1272249</c:v>
                </c:pt>
                <c:pt idx="18">
                  <c:v>1155504764.6003177</c:v>
                </c:pt>
                <c:pt idx="19">
                  <c:v>1219561391.605808</c:v>
                </c:pt>
                <c:pt idx="20">
                  <c:v>1283595637.5959051</c:v>
                </c:pt>
                <c:pt idx="21">
                  <c:v>1347606327.4335485</c:v>
                </c:pt>
                <c:pt idx="22">
                  <c:v>1411592286.4139724</c:v>
                </c:pt>
                <c:pt idx="23">
                  <c:v>1475552340.2862656</c:v>
                </c:pt>
                <c:pt idx="24">
                  <c:v>1539485315.274919</c:v>
                </c:pt>
                <c:pt idx="25">
                  <c:v>1603390038.1013672</c:v>
                </c:pt>
                <c:pt idx="26">
                  <c:v>1667265336.0055203</c:v>
                </c:pt>
                <c:pt idx="27">
                  <c:v>1731110036.7672858</c:v>
                </c:pt>
                <c:pt idx="28">
                  <c:v>1794922968.7280812</c:v>
                </c:pt>
                <c:pt idx="29">
                  <c:v>1858702960.8123348</c:v>
                </c:pt>
                <c:pt idx="30">
                  <c:v>1922448842.5489783</c:v>
                </c:pt>
                <c:pt idx="31">
                  <c:v>1986159444.0929267</c:v>
                </c:pt>
                <c:pt idx="32">
                  <c:v>2049833596.2465458</c:v>
                </c:pt>
                <c:pt idx="33">
                  <c:v>2113470130.4811103</c:v>
                </c:pt>
                <c:pt idx="34">
                  <c:v>2177067878.9582477</c:v>
                </c:pt>
                <c:pt idx="35">
                  <c:v>2240625674.5513701</c:v>
                </c:pt>
                <c:pt idx="36">
                  <c:v>2304142350.8670931</c:v>
                </c:pt>
                <c:pt idx="37">
                  <c:v>2367616742.2666407</c:v>
                </c:pt>
                <c:pt idx="38">
                  <c:v>2431047683.8872375</c:v>
                </c:pt>
                <c:pt idx="39">
                  <c:v>2494434011.6634855</c:v>
                </c:pt>
                <c:pt idx="40">
                  <c:v>2557774562.3487258</c:v>
                </c:pt>
                <c:pt idx="41">
                  <c:v>2621068173.5363884</c:v>
                </c:pt>
                <c:pt idx="42">
                  <c:v>2684313683.6813216</c:v>
                </c:pt>
                <c:pt idx="43">
                  <c:v>2747509932.1211109</c:v>
                </c:pt>
                <c:pt idx="44">
                  <c:v>2810655759.0973768</c:v>
                </c:pt>
                <c:pt idx="45">
                  <c:v>2873750005.7770596</c:v>
                </c:pt>
                <c:pt idx="46">
                  <c:v>2936791514.2736864</c:v>
                </c:pt>
                <c:pt idx="47">
                  <c:v>2999779127.6686201</c:v>
                </c:pt>
                <c:pt idx="48">
                  <c:v>3062711690.0322886</c:v>
                </c:pt>
                <c:pt idx="49">
                  <c:v>3125588046.4454012</c:v>
                </c:pt>
                <c:pt idx="50">
                  <c:v>3188407043.0201411</c:v>
                </c:pt>
                <c:pt idx="51">
                  <c:v>3251167526.9213438</c:v>
                </c:pt>
                <c:pt idx="52">
                  <c:v>3313868346.3876495</c:v>
                </c:pt>
                <c:pt idx="53">
                  <c:v>3376508350.7526445</c:v>
                </c:pt>
                <c:pt idx="54">
                  <c:v>3439086390.4659739</c:v>
                </c:pt>
                <c:pt idx="55">
                  <c:v>3501601317.11444</c:v>
                </c:pt>
                <c:pt idx="56">
                  <c:v>3564051983.4430785</c:v>
                </c:pt>
                <c:pt idx="57">
                  <c:v>3626437243.3762093</c:v>
                </c:pt>
                <c:pt idx="58">
                  <c:v>3688755952.0384722</c:v>
                </c:pt>
                <c:pt idx="59">
                  <c:v>3751006965.7758346</c:v>
                </c:pt>
                <c:pt idx="60">
                  <c:v>3813189142.1765823</c:v>
                </c:pt>
                <c:pt idx="61">
                  <c:v>3875301340.0922823</c:v>
                </c:pt>
                <c:pt idx="62">
                  <c:v>3937342419.6587267</c:v>
                </c:pt>
                <c:pt idx="63">
                  <c:v>3999311242.3168488</c:v>
                </c:pt>
                <c:pt idx="64">
                  <c:v>4061206670.8336205</c:v>
                </c:pt>
                <c:pt idx="65">
                  <c:v>4123027569.3229203</c:v>
                </c:pt>
                <c:pt idx="66">
                  <c:v>4184772803.2663794</c:v>
                </c:pt>
                <c:pt idx="67">
                  <c:v>4246441239.5342026</c:v>
                </c:pt>
                <c:pt idx="68">
                  <c:v>4308031746.405962</c:v>
                </c:pt>
                <c:pt idx="69">
                  <c:v>4369543193.5913658</c:v>
                </c:pt>
                <c:pt idx="70">
                  <c:v>4430974452.2510033</c:v>
                </c:pt>
                <c:pt idx="71">
                  <c:v>4492324395.0170593</c:v>
                </c:pt>
                <c:pt idx="72">
                  <c:v>4553591896.0140028</c:v>
                </c:pt>
                <c:pt idx="73">
                  <c:v>4614775830.8792505</c:v>
                </c:pt>
                <c:pt idx="74">
                  <c:v>4675875076.7837973</c:v>
                </c:pt>
                <c:pt idx="75">
                  <c:v>4736888512.4528275</c:v>
                </c:pt>
                <c:pt idx="76">
                  <c:v>4797815018.1862869</c:v>
                </c:pt>
                <c:pt idx="77">
                  <c:v>4858653475.8794346</c:v>
                </c:pt>
                <c:pt idx="78">
                  <c:v>4919402769.0433607</c:v>
                </c:pt>
                <c:pt idx="79">
                  <c:v>4980061782.8254757</c:v>
                </c:pt>
                <c:pt idx="80">
                  <c:v>5040629404.0299692</c:v>
                </c:pt>
                <c:pt idx="81">
                  <c:v>5101104521.1382418</c:v>
                </c:pt>
                <c:pt idx="82">
                  <c:v>5161486024.3293009</c:v>
                </c:pt>
                <c:pt idx="83">
                  <c:v>5221772805.5001278</c:v>
                </c:pt>
                <c:pt idx="84">
                  <c:v>5281963758.2860136</c:v>
                </c:pt>
                <c:pt idx="85">
                  <c:v>5342057778.0808659</c:v>
                </c:pt>
                <c:pt idx="86">
                  <c:v>5402053762.0574722</c:v>
                </c:pt>
                <c:pt idx="87">
                  <c:v>5461950609.1877489</c:v>
                </c:pt>
                <c:pt idx="88">
                  <c:v>5521747220.2629395</c:v>
                </c:pt>
                <c:pt idx="89">
                  <c:v>5581442497.9137897</c:v>
                </c:pt>
                <c:pt idx="90">
                  <c:v>5641035346.6306877</c:v>
                </c:pt>
                <c:pt idx="91">
                  <c:v>5700524672.7837639</c:v>
                </c:pt>
                <c:pt idx="92">
                  <c:v>5759909384.6429653</c:v>
                </c:pt>
                <c:pt idx="93">
                  <c:v>5819188392.3980875</c:v>
                </c:pt>
                <c:pt idx="94">
                  <c:v>5878360608.1787777</c:v>
                </c:pt>
                <c:pt idx="95">
                  <c:v>5937424946.0744963</c:v>
                </c:pt>
                <c:pt idx="96">
                  <c:v>5996380322.1544476</c:v>
                </c:pt>
                <c:pt idx="97">
                  <c:v>6055225654.4874697</c:v>
                </c:pt>
                <c:pt idx="98">
                  <c:v>6113959863.1618891</c:v>
                </c:pt>
                <c:pt idx="99">
                  <c:v>6172581870.3053417</c:v>
                </c:pt>
                <c:pt idx="100">
                  <c:v>6231090600.1045532</c:v>
                </c:pt>
                <c:pt idx="101">
                  <c:v>6289484978.825078</c:v>
                </c:pt>
                <c:pt idx="102">
                  <c:v>6347763934.8310089</c:v>
                </c:pt>
                <c:pt idx="103">
                  <c:v>6405926398.6046429</c:v>
                </c:pt>
                <c:pt idx="104">
                  <c:v>6463971302.7661047</c:v>
                </c:pt>
                <c:pt idx="105">
                  <c:v>6521897582.0929403</c:v>
                </c:pt>
                <c:pt idx="106">
                  <c:v>6579704173.5396614</c:v>
                </c:pt>
                <c:pt idx="107">
                  <c:v>6637390016.2572556</c:v>
                </c:pt>
                <c:pt idx="108">
                  <c:v>6694954051.6126556</c:v>
                </c:pt>
                <c:pt idx="109">
                  <c:v>6752395223.2081661</c:v>
                </c:pt>
                <c:pt idx="110">
                  <c:v>6809712476.9008512</c:v>
                </c:pt>
                <c:pt idx="111">
                  <c:v>6866904760.8218775</c:v>
                </c:pt>
                <c:pt idx="112">
                  <c:v>6923971025.3958187</c:v>
                </c:pt>
                <c:pt idx="113">
                  <c:v>6980910223.3599215</c:v>
                </c:pt>
                <c:pt idx="114">
                  <c:v>7037721309.7833176</c:v>
                </c:pt>
                <c:pt idx="115">
                  <c:v>7094403242.0862026</c:v>
                </c:pt>
                <c:pt idx="116">
                  <c:v>7150954980.0589733</c:v>
                </c:pt>
                <c:pt idx="117">
                  <c:v>7207375485.8813114</c:v>
                </c:pt>
                <c:pt idx="118">
                  <c:v>7263663724.1412296</c:v>
                </c:pt>
                <c:pt idx="119">
                  <c:v>7319818661.8540773</c:v>
                </c:pt>
                <c:pt idx="120">
                  <c:v>7375839268.4814959</c:v>
                </c:pt>
                <c:pt idx="121">
                  <c:v>7431724515.9503298</c:v>
                </c:pt>
                <c:pt idx="122">
                  <c:v>7487473378.6714935</c:v>
                </c:pt>
                <c:pt idx="123">
                  <c:v>7543084833.558795</c:v>
                </c:pt>
                <c:pt idx="124">
                  <c:v>7598557860.0477085</c:v>
                </c:pt>
                <c:pt idx="125">
                  <c:v>7653891440.1141024</c:v>
                </c:pt>
                <c:pt idx="126">
                  <c:v>7709084558.2929277</c:v>
                </c:pt>
                <c:pt idx="127">
                  <c:v>7764136201.6968479</c:v>
                </c:pt>
                <c:pt idx="128">
                  <c:v>7819045360.0348282</c:v>
                </c:pt>
                <c:pt idx="129">
                  <c:v>7873811025.6306791</c:v>
                </c:pt>
                <c:pt idx="130">
                  <c:v>7928432193.4415436</c:v>
                </c:pt>
                <c:pt idx="131">
                  <c:v>7982907861.0763474</c:v>
                </c:pt>
                <c:pt idx="132">
                  <c:v>8037237028.8141909</c:v>
                </c:pt>
                <c:pt idx="133">
                  <c:v>8091418699.6226959</c:v>
                </c:pt>
                <c:pt idx="134">
                  <c:v>8145451879.1763048</c:v>
                </c:pt>
                <c:pt idx="135">
                  <c:v>8199335575.8745241</c:v>
                </c:pt>
                <c:pt idx="136">
                  <c:v>8253068800.8601274</c:v>
                </c:pt>
                <c:pt idx="137">
                  <c:v>8306650568.0372982</c:v>
                </c:pt>
                <c:pt idx="138">
                  <c:v>8360079894.0897312</c:v>
                </c:pt>
                <c:pt idx="139">
                  <c:v>8413355798.4986696</c:v>
                </c:pt>
                <c:pt idx="140">
                  <c:v>8466477303.5609102</c:v>
                </c:pt>
                <c:pt idx="141">
                  <c:v>8519443434.4067354</c:v>
                </c:pt>
                <c:pt idx="142">
                  <c:v>8572253219.0178099</c:v>
                </c:pt>
                <c:pt idx="143">
                  <c:v>8624905688.2450199</c:v>
                </c:pt>
                <c:pt idx="144">
                  <c:v>8677399875.826252</c:v>
                </c:pt>
                <c:pt idx="145">
                  <c:v>8729734818.4041348</c:v>
                </c:pt>
                <c:pt idx="146">
                  <c:v>8781909555.5437088</c:v>
                </c:pt>
                <c:pt idx="147">
                  <c:v>8833923129.7500591</c:v>
                </c:pt>
                <c:pt idx="148">
                  <c:v>8885774586.4858837</c:v>
                </c:pt>
                <c:pt idx="149">
                  <c:v>8937462974.1890125</c:v>
                </c:pt>
                <c:pt idx="150">
                  <c:v>8988987344.2898655</c:v>
                </c:pt>
                <c:pt idx="151">
                  <c:v>9040346751.2288704</c:v>
                </c:pt>
                <c:pt idx="152">
                  <c:v>9091540252.4738045</c:v>
                </c:pt>
                <c:pt idx="153">
                  <c:v>9142566908.5370979</c:v>
                </c:pt>
                <c:pt idx="154">
                  <c:v>9193425782.9930744</c:v>
                </c:pt>
                <c:pt idx="155">
                  <c:v>9244115942.4951344</c:v>
                </c:pt>
                <c:pt idx="156">
                  <c:v>9294636456.7928848</c:v>
                </c:pt>
                <c:pt idx="157">
                  <c:v>9344986398.7492104</c:v>
                </c:pt>
                <c:pt idx="158">
                  <c:v>9395164844.3572845</c:v>
                </c:pt>
                <c:pt idx="159">
                  <c:v>9445170872.7575359</c:v>
                </c:pt>
                <c:pt idx="160">
                  <c:v>9495003566.2545395</c:v>
                </c:pt>
                <c:pt idx="161">
                  <c:v>9544662010.3338585</c:v>
                </c:pt>
                <c:pt idx="162">
                  <c:v>9594145293.6788292</c:v>
                </c:pt>
                <c:pt idx="163">
                  <c:v>9643452508.1872902</c:v>
                </c:pt>
                <c:pt idx="164">
                  <c:v>9692582748.9882336</c:v>
                </c:pt>
                <c:pt idx="165">
                  <c:v>9741535114.4584293</c:v>
                </c:pt>
                <c:pt idx="166">
                  <c:v>9790308706.2389545</c:v>
                </c:pt>
                <c:pt idx="167">
                  <c:v>9838902629.2516899</c:v>
                </c:pt>
                <c:pt idx="168">
                  <c:v>9887315991.7157421</c:v>
                </c:pt>
                <c:pt idx="169">
                  <c:v>9935547905.1638145</c:v>
                </c:pt>
                <c:pt idx="170">
                  <c:v>9983597484.4585056</c:v>
                </c:pt>
                <c:pt idx="171">
                  <c:v>10031463847.808552</c:v>
                </c:pt>
                <c:pt idx="172">
                  <c:v>10079146116.785021</c:v>
                </c:pt>
                <c:pt idx="173">
                  <c:v>10126643416.337418</c:v>
                </c:pt>
                <c:pt idx="174">
                  <c:v>10173954874.809755</c:v>
                </c:pt>
                <c:pt idx="175">
                  <c:v>10221079623.956545</c:v>
                </c:pt>
                <c:pt idx="176">
                  <c:v>10268016798.958729</c:v>
                </c:pt>
                <c:pt idx="177">
                  <c:v>10314765538.43956</c:v>
                </c:pt>
                <c:pt idx="178">
                  <c:v>10361324984.480396</c:v>
                </c:pt>
                <c:pt idx="179">
                  <c:v>10407694282.636456</c:v>
                </c:pt>
                <c:pt idx="180">
                  <c:v>10453872581.95249</c:v>
                </c:pt>
                <c:pt idx="181">
                  <c:v>10499859034.978409</c:v>
                </c:pt>
                <c:pt idx="182">
                  <c:v>10545652797.784822</c:v>
                </c:pt>
                <c:pt idx="183">
                  <c:v>10591253029.978535</c:v>
                </c:pt>
                <c:pt idx="184">
                  <c:v>10636658894.71797</c:v>
                </c:pt>
                <c:pt idx="185">
                  <c:v>10681869558.728519</c:v>
                </c:pt>
                <c:pt idx="186">
                  <c:v>10726884192.317844</c:v>
                </c:pt>
                <c:pt idx="187">
                  <c:v>10771701969.391092</c:v>
                </c:pt>
                <c:pt idx="188">
                  <c:v>10816322067.466066</c:v>
                </c:pt>
                <c:pt idx="189">
                  <c:v>10860743667.688313</c:v>
                </c:pt>
                <c:pt idx="190">
                  <c:v>10904965954.846149</c:v>
                </c:pt>
                <c:pt idx="191">
                  <c:v>10948988117.385633</c:v>
                </c:pt>
                <c:pt idx="192">
                  <c:v>10992809347.425444</c:v>
                </c:pt>
                <c:pt idx="193">
                  <c:v>11036428840.771713</c:v>
                </c:pt>
                <c:pt idx="194">
                  <c:v>11079845796.932783</c:v>
                </c:pt>
                <c:pt idx="195">
                  <c:v>11123059419.133902</c:v>
                </c:pt>
                <c:pt idx="196">
                  <c:v>11166068914.331837</c:v>
                </c:pt>
                <c:pt idx="197">
                  <c:v>11208873493.229435</c:v>
                </c:pt>
                <c:pt idx="198">
                  <c:v>11251472370.290104</c:v>
                </c:pt>
                <c:pt idx="199">
                  <c:v>11293864763.752232</c:v>
                </c:pt>
                <c:pt idx="200">
                  <c:v>11336049895.643528</c:v>
                </c:pt>
                <c:pt idx="201">
                  <c:v>11378026991.795307</c:v>
                </c:pt>
                <c:pt idx="202">
                  <c:v>11419795281.856693</c:v>
                </c:pt>
                <c:pt idx="203">
                  <c:v>11461353999.308754</c:v>
                </c:pt>
                <c:pt idx="204">
                  <c:v>11502702381.478573</c:v>
                </c:pt>
                <c:pt idx="205">
                  <c:v>11543839669.553242</c:v>
                </c:pt>
                <c:pt idx="206">
                  <c:v>11584765108.593786</c:v>
                </c:pt>
                <c:pt idx="207">
                  <c:v>11625477947.549028</c:v>
                </c:pt>
                <c:pt idx="208">
                  <c:v>11665977439.269354</c:v>
                </c:pt>
                <c:pt idx="209">
                  <c:v>11706262840.520441</c:v>
                </c:pt>
                <c:pt idx="210">
                  <c:v>11746333411.996885</c:v>
                </c:pt>
                <c:pt idx="211">
                  <c:v>11786188418.335777</c:v>
                </c:pt>
                <c:pt idx="212">
                  <c:v>11825827128.130192</c:v>
                </c:pt>
                <c:pt idx="213">
                  <c:v>11865248813.942616</c:v>
                </c:pt>
                <c:pt idx="214">
                  <c:v>11904452752.318293</c:v>
                </c:pt>
                <c:pt idx="215">
                  <c:v>11943438223.7985</c:v>
                </c:pt>
                <c:pt idx="216">
                  <c:v>11982204512.933758</c:v>
                </c:pt>
                <c:pt idx="217">
                  <c:v>12020750908.296951</c:v>
                </c:pt>
                <c:pt idx="218">
                  <c:v>12059076702.496391</c:v>
                </c:pt>
                <c:pt idx="219">
                  <c:v>12097181192.188795</c:v>
                </c:pt>
                <c:pt idx="220">
                  <c:v>12135063678.092192</c:v>
                </c:pt>
                <c:pt idx="221">
                  <c:v>12172723464.99876</c:v>
                </c:pt>
                <c:pt idx="222">
                  <c:v>12210159861.787579</c:v>
                </c:pt>
                <c:pt idx="223">
                  <c:v>12247372181.437323</c:v>
                </c:pt>
                <c:pt idx="224">
                  <c:v>12284359741.038855</c:v>
                </c:pt>
                <c:pt idx="225">
                  <c:v>12321121861.807772</c:v>
                </c:pt>
                <c:pt idx="226">
                  <c:v>12357657869.096851</c:v>
                </c:pt>
                <c:pt idx="227">
                  <c:v>12393967092.408445</c:v>
                </c:pt>
                <c:pt idx="228">
                  <c:v>12430048865.406769</c:v>
                </c:pt>
                <c:pt idx="229">
                  <c:v>12465902525.93014</c:v>
                </c:pt>
                <c:pt idx="230">
                  <c:v>12501527416.003128</c:v>
                </c:pt>
                <c:pt idx="231">
                  <c:v>12536922881.848629</c:v>
                </c:pt>
                <c:pt idx="232">
                  <c:v>12572088273.899864</c:v>
                </c:pt>
                <c:pt idx="233">
                  <c:v>12607022946.812298</c:v>
                </c:pt>
                <c:pt idx="234">
                  <c:v>12641726259.475481</c:v>
                </c:pt>
                <c:pt idx="235">
                  <c:v>12676197575.024822</c:v>
                </c:pt>
                <c:pt idx="236">
                  <c:v>12710436260.853271</c:v>
                </c:pt>
                <c:pt idx="237">
                  <c:v>12744441688.622925</c:v>
                </c:pt>
                <c:pt idx="238">
                  <c:v>12778213234.276562</c:v>
                </c:pt>
                <c:pt idx="239">
                  <c:v>12811750278.049099</c:v>
                </c:pt>
                <c:pt idx="240">
                  <c:v>12845052204.478954</c:v>
                </c:pt>
                <c:pt idx="241">
                  <c:v>12878118402.419357</c:v>
                </c:pt>
                <c:pt idx="242">
                  <c:v>12910948265.049547</c:v>
                </c:pt>
                <c:pt idx="243">
                  <c:v>12943541189.885921</c:v>
                </c:pt>
                <c:pt idx="244">
                  <c:v>12975896578.793093</c:v>
                </c:pt>
                <c:pt idx="245">
                  <c:v>13008013837.994852</c:v>
                </c:pt>
                <c:pt idx="246">
                  <c:v>13039892378.085081</c:v>
                </c:pt>
                <c:pt idx="247">
                  <c:v>13071531614.038563</c:v>
                </c:pt>
                <c:pt idx="248">
                  <c:v>13102930965.221718</c:v>
                </c:pt>
                <c:pt idx="249">
                  <c:v>13134089855.403255</c:v>
                </c:pt>
                <c:pt idx="250">
                  <c:v>13165007712.764759</c:v>
                </c:pt>
                <c:pt idx="251">
                  <c:v>13195683969.911167</c:v>
                </c:pt>
                <c:pt idx="252">
                  <c:v>13226118063.881197</c:v>
                </c:pt>
                <c:pt idx="253">
                  <c:v>13256309436.157671</c:v>
                </c:pt>
                <c:pt idx="254">
                  <c:v>13286257532.677765</c:v>
                </c:pt>
                <c:pt idx="255">
                  <c:v>13315961803.843182</c:v>
                </c:pt>
                <c:pt idx="256">
                  <c:v>13345421704.530228</c:v>
                </c:pt>
                <c:pt idx="257">
                  <c:v>13374636694.099829</c:v>
                </c:pt>
                <c:pt idx="258">
                  <c:v>13403606236.407444</c:v>
                </c:pt>
                <c:pt idx="259">
                  <c:v>13432329799.812901</c:v>
                </c:pt>
                <c:pt idx="260">
                  <c:v>13460806857.190166</c:v>
                </c:pt>
                <c:pt idx="261">
                  <c:v>13489036885.937008</c:v>
                </c:pt>
                <c:pt idx="262">
                  <c:v>13517019367.984587</c:v>
                </c:pt>
                <c:pt idx="263">
                  <c:v>13544753789.806967</c:v>
                </c:pt>
                <c:pt idx="264">
                  <c:v>13572239642.43054</c:v>
                </c:pt>
                <c:pt idx="265">
                  <c:v>13599476421.443365</c:v>
                </c:pt>
                <c:pt idx="266">
                  <c:v>13626463627.004423</c:v>
                </c:pt>
                <c:pt idx="267">
                  <c:v>13653200763.852793</c:v>
                </c:pt>
                <c:pt idx="268">
                  <c:v>13679687341.316738</c:v>
                </c:pt>
                <c:pt idx="269">
                  <c:v>13705922873.322712</c:v>
                </c:pt>
                <c:pt idx="270">
                  <c:v>13731906878.404284</c:v>
                </c:pt>
                <c:pt idx="271">
                  <c:v>13757638879.710958</c:v>
                </c:pt>
                <c:pt idx="272">
                  <c:v>13783118405.016953</c:v>
                </c:pt>
                <c:pt idx="273">
                  <c:v>13808344986.729832</c:v>
                </c:pt>
                <c:pt idx="274">
                  <c:v>13833318161.899115</c:v>
                </c:pt>
                <c:pt idx="275">
                  <c:v>13858037472.224758</c:v>
                </c:pt>
                <c:pt idx="276">
                  <c:v>13882502464.065571</c:v>
                </c:pt>
                <c:pt idx="277">
                  <c:v>13906712688.447535</c:v>
                </c:pt>
                <c:pt idx="278">
                  <c:v>13930667701.072048</c:v>
                </c:pt>
                <c:pt idx="279">
                  <c:v>13954367062.324085</c:v>
                </c:pt>
                <c:pt idx="280">
                  <c:v>13977810337.280247</c:v>
                </c:pt>
                <c:pt idx="281">
                  <c:v>14000997095.716761</c:v>
                </c:pt>
                <c:pt idx="282">
                  <c:v>14023926912.117361</c:v>
                </c:pt>
                <c:pt idx="283">
                  <c:v>14046599365.681112</c:v>
                </c:pt>
                <c:pt idx="284">
                  <c:v>14069014040.330118</c:v>
                </c:pt>
                <c:pt idx="285">
                  <c:v>14091170524.717163</c:v>
                </c:pt>
                <c:pt idx="286">
                  <c:v>14113068412.233267</c:v>
                </c:pt>
                <c:pt idx="287">
                  <c:v>14134707301.015137</c:v>
                </c:pt>
                <c:pt idx="288">
                  <c:v>14156086793.952545</c:v>
                </c:pt>
                <c:pt idx="289">
                  <c:v>14177206498.695623</c:v>
                </c:pt>
                <c:pt idx="290">
                  <c:v>14198066027.662054</c:v>
                </c:pt>
                <c:pt idx="291">
                  <c:v>14218664998.044186</c:v>
                </c:pt>
                <c:pt idx="292">
                  <c:v>14239003031.816065</c:v>
                </c:pt>
                <c:pt idx="293">
                  <c:v>14259079755.740362</c:v>
                </c:pt>
                <c:pt idx="294">
                  <c:v>14278894801.375233</c:v>
                </c:pt>
                <c:pt idx="295">
                  <c:v>14298447805.081066</c:v>
                </c:pt>
                <c:pt idx="296">
                  <c:v>14317738408.027172</c:v>
                </c:pt>
                <c:pt idx="297">
                  <c:v>14336766256.19836</c:v>
                </c:pt>
                <c:pt idx="298">
                  <c:v>14355531000.401434</c:v>
                </c:pt>
                <c:pt idx="299">
                  <c:v>14374032296.271597</c:v>
                </c:pt>
                <c:pt idx="300">
                  <c:v>14392269804.278788</c:v>
                </c:pt>
                <c:pt idx="301">
                  <c:v>14410243189.733891</c:v>
                </c:pt>
                <c:pt idx="302">
                  <c:v>14427952122.794888</c:v>
                </c:pt>
                <c:pt idx="303">
                  <c:v>14445396278.472919</c:v>
                </c:pt>
                <c:pt idx="304">
                  <c:v>14462575336.638233</c:v>
                </c:pt>
                <c:pt idx="305">
                  <c:v>14479488982.026068</c:v>
                </c:pt>
                <c:pt idx="306">
                  <c:v>14496136904.242441</c:v>
                </c:pt>
                <c:pt idx="307">
                  <c:v>14512518797.769836</c:v>
                </c:pt>
                <c:pt idx="308">
                  <c:v>14528634361.97282</c:v>
                </c:pt>
                <c:pt idx="309">
                  <c:v>14544483301.10355</c:v>
                </c:pt>
                <c:pt idx="310">
                  <c:v>14560065324.307209</c:v>
                </c:pt>
                <c:pt idx="311">
                  <c:v>14575380145.627338</c:v>
                </c:pt>
                <c:pt idx="312">
                  <c:v>14590427484.011089</c:v>
                </c:pt>
                <c:pt idx="313">
                  <c:v>14605207063.314381</c:v>
                </c:pt>
                <c:pt idx="314">
                  <c:v>14619718612.306957</c:v>
                </c:pt>
                <c:pt idx="315">
                  <c:v>14633961864.677387</c:v>
                </c:pt>
                <c:pt idx="316">
                  <c:v>14647936559.037928</c:v>
                </c:pt>
                <c:pt idx="317">
                  <c:v>14661642438.929337</c:v>
                </c:pt>
                <c:pt idx="318">
                  <c:v>14675079252.825571</c:v>
                </c:pt>
                <c:pt idx="319">
                  <c:v>14688246754.138403</c:v>
                </c:pt>
                <c:pt idx="320">
                  <c:v>14701144701.221954</c:v>
                </c:pt>
                <c:pt idx="321">
                  <c:v>14713772857.377121</c:v>
                </c:pt>
                <c:pt idx="322">
                  <c:v>14726130990.855921</c:v>
                </c:pt>
                <c:pt idx="323">
                  <c:v>14738218874.865744</c:v>
                </c:pt>
                <c:pt idx="324">
                  <c:v>14750036287.573523</c:v>
                </c:pt>
                <c:pt idx="325">
                  <c:v>14761583012.109793</c:v>
                </c:pt>
                <c:pt idx="326">
                  <c:v>14772858836.572678</c:v>
                </c:pt>
                <c:pt idx="327">
                  <c:v>14783863554.031775</c:v>
                </c:pt>
                <c:pt idx="328">
                  <c:v>14794596962.531961</c:v>
                </c:pt>
                <c:pt idx="329">
                  <c:v>14805058865.097088</c:v>
                </c:pt>
                <c:pt idx="330">
                  <c:v>14815249069.733606</c:v>
                </c:pt>
                <c:pt idx="331">
                  <c:v>14825167389.434082</c:v>
                </c:pt>
                <c:pt idx="332">
                  <c:v>14834813642.18063</c:v>
                </c:pt>
                <c:pt idx="333">
                  <c:v>14844187650.948261</c:v>
                </c:pt>
                <c:pt idx="334">
                  <c:v>14853289243.708118</c:v>
                </c:pt>
                <c:pt idx="335">
                  <c:v>14862118253.430645</c:v>
                </c:pt>
                <c:pt idx="336">
                  <c:v>14870674518.088648</c:v>
                </c:pt>
                <c:pt idx="337">
                  <c:v>14878957880.660259</c:v>
                </c:pt>
                <c:pt idx="338">
                  <c:v>14886968189.131842</c:v>
                </c:pt>
                <c:pt idx="339">
                  <c:v>14894705296.500753</c:v>
                </c:pt>
                <c:pt idx="340">
                  <c:v>14902169060.778057</c:v>
                </c:pt>
                <c:pt idx="341">
                  <c:v>14909359344.991131</c:v>
                </c:pt>
                <c:pt idx="342">
                  <c:v>14916276017.186176</c:v>
                </c:pt>
                <c:pt idx="343">
                  <c:v>14922918950.43063</c:v>
                </c:pt>
                <c:pt idx="344">
                  <c:v>14929288022.815512</c:v>
                </c:pt>
                <c:pt idx="345">
                  <c:v>14935383117.457653</c:v>
                </c:pt>
                <c:pt idx="346">
                  <c:v>14941204122.501841</c:v>
                </c:pt>
                <c:pt idx="347">
                  <c:v>14946750931.122864</c:v>
                </c:pt>
                <c:pt idx="348">
                  <c:v>14952023441.527493</c:v>
                </c:pt>
                <c:pt idx="349">
                  <c:v>14957021556.956326</c:v>
                </c:pt>
                <c:pt idx="350">
                  <c:v>14961745185.685583</c:v>
                </c:pt>
                <c:pt idx="351">
                  <c:v>14966194241.028774</c:v>
                </c:pt>
                <c:pt idx="352">
                  <c:v>14970368641.338303</c:v>
                </c:pt>
                <c:pt idx="353">
                  <c:v>14974268310.006952</c:v>
                </c:pt>
                <c:pt idx="354">
                  <c:v>14977893175.469299</c:v>
                </c:pt>
                <c:pt idx="355">
                  <c:v>14981243171.20303</c:v>
                </c:pt>
                <c:pt idx="356">
                  <c:v>14984318235.730154</c:v>
                </c:pt>
                <c:pt idx="357">
                  <c:v>14987118312.618134</c:v>
                </c:pt>
                <c:pt idx="358">
                  <c:v>14989643350.480923</c:v>
                </c:pt>
                <c:pt idx="359">
                  <c:v>14991893302.979908</c:v>
                </c:pt>
                <c:pt idx="360">
                  <c:v>14993868128.824757</c:v>
                </c:pt>
                <c:pt idx="361">
                  <c:v>14995567791.774179</c:v>
                </c:pt>
                <c:pt idx="362">
                  <c:v>14996992260.636593</c:v>
                </c:pt>
                <c:pt idx="363">
                  <c:v>14998141509.270691</c:v>
                </c:pt>
                <c:pt idx="364">
                  <c:v>14999015516.585928</c:v>
                </c:pt>
                <c:pt idx="365">
                  <c:v>14999614266.542902</c:v>
                </c:pt>
                <c:pt idx="366">
                  <c:v>14999937748.153646</c:v>
                </c:pt>
                <c:pt idx="367">
                  <c:v>14999985955.481846</c:v>
                </c:pt>
                <c:pt idx="368">
                  <c:v>14999758887.642925</c:v>
                </c:pt>
                <c:pt idx="369">
                  <c:v>14999256548.804083</c:v>
                </c:pt>
                <c:pt idx="370">
                  <c:v>14998478948.1842</c:v>
                </c:pt>
                <c:pt idx="371">
                  <c:v>14997426100.053686</c:v>
                </c:pt>
                <c:pt idx="372">
                  <c:v>14996098023.734203</c:v>
                </c:pt>
                <c:pt idx="373">
                  <c:v>14994494743.598322</c:v>
                </c:pt>
                <c:pt idx="374">
                  <c:v>14992616289.069065</c:v>
                </c:pt>
                <c:pt idx="375">
                  <c:v>14990462694.619375</c:v>
                </c:pt>
                <c:pt idx="376">
                  <c:v>14988033999.771481</c:v>
                </c:pt>
                <c:pt idx="377">
                  <c:v>14985330249.09617</c:v>
                </c:pt>
                <c:pt idx="378">
                  <c:v>14982351492.211966</c:v>
                </c:pt>
                <c:pt idx="379">
                  <c:v>14979097783.784225</c:v>
                </c:pt>
                <c:pt idx="380">
                  <c:v>14975569183.524136</c:v>
                </c:pt>
                <c:pt idx="381">
                  <c:v>14971765756.187613</c:v>
                </c:pt>
                <c:pt idx="382">
                  <c:v>14967687571.574116</c:v>
                </c:pt>
                <c:pt idx="383">
                  <c:v>14963334704.525364</c:v>
                </c:pt>
                <c:pt idx="384">
                  <c:v>14958707234.923965</c:v>
                </c:pt>
                <c:pt idx="385">
                  <c:v>14953805247.691956</c:v>
                </c:pt>
                <c:pt idx="386">
                  <c:v>14948628832.78923</c:v>
                </c:pt>
                <c:pt idx="387">
                  <c:v>14943178085.211899</c:v>
                </c:pt>
                <c:pt idx="388">
                  <c:v>14937453104.99054</c:v>
                </c:pt>
                <c:pt idx="389">
                  <c:v>14931453997.188366</c:v>
                </c:pt>
                <c:pt idx="390">
                  <c:v>14925180871.899302</c:v>
                </c:pt>
                <c:pt idx="391">
                  <c:v>14918633844.245947</c:v>
                </c:pt>
                <c:pt idx="392">
                  <c:v>14911813034.377481</c:v>
                </c:pt>
                <c:pt idx="393">
                  <c:v>14904718567.467449</c:v>
                </c:pt>
                <c:pt idx="394">
                  <c:v>14897350573.711472</c:v>
                </c:pt>
                <c:pt idx="395">
                  <c:v>14889709188.324844</c:v>
                </c:pt>
                <c:pt idx="396">
                  <c:v>14881794551.540066</c:v>
                </c:pt>
                <c:pt idx="397">
                  <c:v>14873606808.604263</c:v>
                </c:pt>
                <c:pt idx="398">
                  <c:v>14865146109.77652</c:v>
                </c:pt>
                <c:pt idx="399">
                  <c:v>14856412610.325129</c:v>
                </c:pt>
                <c:pt idx="400">
                  <c:v>14847406470.524729</c:v>
                </c:pt>
                <c:pt idx="401">
                  <c:v>14838127855.653378</c:v>
                </c:pt>
                <c:pt idx="402">
                  <c:v>14828576935.989513</c:v>
                </c:pt>
                <c:pt idx="403">
                  <c:v>14818753886.808826</c:v>
                </c:pt>
                <c:pt idx="404">
                  <c:v>14808658888.381042</c:v>
                </c:pt>
                <c:pt idx="405">
                  <c:v>14798292125.966619</c:v>
                </c:pt>
                <c:pt idx="406">
                  <c:v>14787653789.813349</c:v>
                </c:pt>
                <c:pt idx="407">
                  <c:v>14776744075.152853</c:v>
                </c:pt>
                <c:pt idx="408">
                  <c:v>14765563182.197018</c:v>
                </c:pt>
                <c:pt idx="409">
                  <c:v>14754111316.134308</c:v>
                </c:pt>
                <c:pt idx="410">
                  <c:v>14742388687.126001</c:v>
                </c:pt>
                <c:pt idx="411">
                  <c:v>14730395510.302334</c:v>
                </c:pt>
                <c:pt idx="412">
                  <c:v>14718132005.758564</c:v>
                </c:pt>
                <c:pt idx="413">
                  <c:v>14705598398.550907</c:v>
                </c:pt>
                <c:pt idx="414">
                  <c:v>14692794918.692425</c:v>
                </c:pt>
                <c:pt idx="415">
                  <c:v>14679721801.148808</c:v>
                </c:pt>
                <c:pt idx="416">
                  <c:v>14666379285.834045</c:v>
                </c:pt>
                <c:pt idx="417">
                  <c:v>14652767617.606037</c:v>
                </c:pt>
                <c:pt idx="418">
                  <c:v>14638887046.262094</c:v>
                </c:pt>
                <c:pt idx="419">
                  <c:v>14624737826.534353</c:v>
                </c:pt>
                <c:pt idx="420">
                  <c:v>14610320218.08511</c:v>
                </c:pt>
                <c:pt idx="421">
                  <c:v>14595634485.502041</c:v>
                </c:pt>
                <c:pt idx="422">
                  <c:v>14580680898.293362</c:v>
                </c:pt>
                <c:pt idx="423">
                  <c:v>14565459730.88287</c:v>
                </c:pt>
                <c:pt idx="424">
                  <c:v>14549971262.604914</c:v>
                </c:pt>
                <c:pt idx="425">
                  <c:v>14534215777.699265</c:v>
                </c:pt>
                <c:pt idx="426">
                  <c:v>14518193565.305904</c:v>
                </c:pt>
                <c:pt idx="427">
                  <c:v>14501904919.459717</c:v>
                </c:pt>
                <c:pt idx="428">
                  <c:v>14485350139.085089</c:v>
                </c:pt>
                <c:pt idx="429">
                  <c:v>14468529527.990427</c:v>
                </c:pt>
                <c:pt idx="430">
                  <c:v>14451443394.862583</c:v>
                </c:pt>
                <c:pt idx="431">
                  <c:v>14434092053.261185</c:v>
                </c:pt>
                <c:pt idx="432">
                  <c:v>14416475821.61289</c:v>
                </c:pt>
                <c:pt idx="433">
                  <c:v>14398595023.205536</c:v>
                </c:pt>
                <c:pt idx="434">
                  <c:v>14380449986.182205</c:v>
                </c:pt>
                <c:pt idx="435">
                  <c:v>14362041043.535208</c:v>
                </c:pt>
                <c:pt idx="436">
                  <c:v>14343368533.099972</c:v>
                </c:pt>
                <c:pt idx="437">
                  <c:v>14324432797.548843</c:v>
                </c:pt>
                <c:pt idx="438">
                  <c:v>14305234184.384787</c:v>
                </c:pt>
                <c:pt idx="439">
                  <c:v>14285773045.935022</c:v>
                </c:pt>
                <c:pt idx="440">
                  <c:v>14266049739.344549</c:v>
                </c:pt>
                <c:pt idx="441">
                  <c:v>14246064626.569605</c:v>
                </c:pt>
                <c:pt idx="442">
                  <c:v>14225818074.371006</c:v>
                </c:pt>
                <c:pt idx="443">
                  <c:v>14205310454.307425</c:v>
                </c:pt>
                <c:pt idx="444">
                  <c:v>14184542142.728577</c:v>
                </c:pt>
                <c:pt idx="445">
                  <c:v>14163513520.768307</c:v>
                </c:pt>
                <c:pt idx="446">
                  <c:v>14142224974.337595</c:v>
                </c:pt>
                <c:pt idx="447">
                  <c:v>14120676894.117474</c:v>
                </c:pt>
                <c:pt idx="448">
                  <c:v>14098869675.551865</c:v>
                </c:pt>
                <c:pt idx="449">
                  <c:v>14076803718.840311</c:v>
                </c:pt>
                <c:pt idx="450">
                  <c:v>14054479428.930645</c:v>
                </c:pt>
                <c:pt idx="451">
                  <c:v>14031897215.511551</c:v>
                </c:pt>
                <c:pt idx="452">
                  <c:v>14009057493.005041</c:v>
                </c:pt>
                <c:pt idx="453">
                  <c:v>13985960680.558859</c:v>
                </c:pt>
                <c:pt idx="454">
                  <c:v>13962607202.038782</c:v>
                </c:pt>
                <c:pt idx="455">
                  <c:v>13938997486.020847</c:v>
                </c:pt>
                <c:pt idx="456">
                  <c:v>13915131965.783484</c:v>
                </c:pt>
                <c:pt idx="457">
                  <c:v>13891011079.299561</c:v>
                </c:pt>
                <c:pt idx="458">
                  <c:v>13866635269.228348</c:v>
                </c:pt>
                <c:pt idx="459">
                  <c:v>13842004982.907394</c:v>
                </c:pt>
                <c:pt idx="460">
                  <c:v>13817120672.344326</c:v>
                </c:pt>
                <c:pt idx="461">
                  <c:v>13791982794.208538</c:v>
                </c:pt>
                <c:pt idx="462">
                  <c:v>13766591809.822821</c:v>
                </c:pt>
                <c:pt idx="463">
                  <c:v>13740948185.15489</c:v>
                </c:pt>
                <c:pt idx="464">
                  <c:v>13715052390.808846</c:v>
                </c:pt>
                <c:pt idx="465">
                  <c:v>13688904902.016521</c:v>
                </c:pt>
                <c:pt idx="466">
                  <c:v>13662506198.628775</c:v>
                </c:pt>
                <c:pt idx="467">
                  <c:v>13635856765.106674</c:v>
                </c:pt>
                <c:pt idx="468">
                  <c:v>13608957090.512609</c:v>
                </c:pt>
                <c:pt idx="469">
                  <c:v>13581807668.501322</c:v>
                </c:pt>
                <c:pt idx="470">
                  <c:v>13554408997.310835</c:v>
                </c:pt>
                <c:pt idx="471">
                  <c:v>13526761579.753323</c:v>
                </c:pt>
                <c:pt idx="472">
                  <c:v>13498865923.20587</c:v>
                </c:pt>
                <c:pt idx="473">
                  <c:v>13470722539.601171</c:v>
                </c:pt>
                <c:pt idx="474">
                  <c:v>13442331945.418133</c:v>
                </c:pt>
                <c:pt idx="475">
                  <c:v>13413694661.672388</c:v>
                </c:pt>
                <c:pt idx="476">
                  <c:v>13384811213.906746</c:v>
                </c:pt>
                <c:pt idx="477">
                  <c:v>13355682132.181543</c:v>
                </c:pt>
                <c:pt idx="478">
                  <c:v>13326307951.064909</c:v>
                </c:pt>
                <c:pt idx="479">
                  <c:v>13296689209.622969</c:v>
                </c:pt>
                <c:pt idx="480">
                  <c:v>13266826451.409939</c:v>
                </c:pt>
                <c:pt idx="481">
                  <c:v>13236720224.458157</c:v>
                </c:pt>
                <c:pt idx="482">
                  <c:v>13206371081.268026</c:v>
                </c:pt>
                <c:pt idx="483">
                  <c:v>13175779578.797871</c:v>
                </c:pt>
                <c:pt idx="484">
                  <c:v>13144946278.453722</c:v>
                </c:pt>
                <c:pt idx="485">
                  <c:v>13113871746.079006</c:v>
                </c:pt>
                <c:pt idx="486">
                  <c:v>13082556551.944168</c:v>
                </c:pt>
                <c:pt idx="487">
                  <c:v>13051001270.736206</c:v>
                </c:pt>
                <c:pt idx="488">
                  <c:v>13019206481.548117</c:v>
                </c:pt>
                <c:pt idx="489">
                  <c:v>12987172767.868279</c:v>
                </c:pt>
                <c:pt idx="490">
                  <c:v>12954900717.569735</c:v>
                </c:pt>
                <c:pt idx="491">
                  <c:v>12922390922.89941</c:v>
                </c:pt>
                <c:pt idx="492">
                  <c:v>12889643980.467241</c:v>
                </c:pt>
                <c:pt idx="493">
                  <c:v>12856660491.235226</c:v>
                </c:pt>
                <c:pt idx="494">
                  <c:v>12823441060.506399</c:v>
                </c:pt>
                <c:pt idx="495">
                  <c:v>12789986297.913719</c:v>
                </c:pt>
                <c:pt idx="496">
                  <c:v>12756296817.40888</c:v>
                </c:pt>
                <c:pt idx="497">
                  <c:v>12722373237.251051</c:v>
                </c:pt>
                <c:pt idx="498">
                  <c:v>12688216179.995523</c:v>
                </c:pt>
                <c:pt idx="499">
                  <c:v>12653826272.482288</c:v>
                </c:pt>
                <c:pt idx="500">
                  <c:v>12619204145.824532</c:v>
                </c:pt>
                <c:pt idx="501">
                  <c:v>12584350435.397055</c:v>
                </c:pt>
                <c:pt idx="502">
                  <c:v>12549265780.824615</c:v>
                </c:pt>
                <c:pt idx="503">
                  <c:v>12513950825.970182</c:v>
                </c:pt>
                <c:pt idx="504">
                  <c:v>12478406218.923126</c:v>
                </c:pt>
                <c:pt idx="505">
                  <c:v>12442632611.987324</c:v>
                </c:pt>
                <c:pt idx="506">
                  <c:v>12406630661.669186</c:v>
                </c:pt>
                <c:pt idx="507">
                  <c:v>12370401028.665611</c:v>
                </c:pt>
                <c:pt idx="508">
                  <c:v>12333944377.851864</c:v>
                </c:pt>
                <c:pt idx="509">
                  <c:v>12297261378.269361</c:v>
                </c:pt>
                <c:pt idx="510">
                  <c:v>12260352703.113413</c:v>
                </c:pt>
                <c:pt idx="511">
                  <c:v>12223219029.720846</c:v>
                </c:pt>
                <c:pt idx="512">
                  <c:v>12185861039.557596</c:v>
                </c:pt>
                <c:pt idx="513">
                  <c:v>12148279418.206182</c:v>
                </c:pt>
                <c:pt idx="514">
                  <c:v>12110474855.35314</c:v>
                </c:pt>
                <c:pt idx="515">
                  <c:v>12072448044.776354</c:v>
                </c:pt>
                <c:pt idx="516">
                  <c:v>12034199684.332333</c:v>
                </c:pt>
                <c:pt idx="517">
                  <c:v>11995730475.943398</c:v>
                </c:pt>
                <c:pt idx="518">
                  <c:v>11957041125.584805</c:v>
                </c:pt>
                <c:pt idx="519">
                  <c:v>11918132343.271788</c:v>
                </c:pt>
                <c:pt idx="520">
                  <c:v>11879004843.046528</c:v>
                </c:pt>
                <c:pt idx="521">
                  <c:v>11839659342.965044</c:v>
                </c:pt>
                <c:pt idx="522">
                  <c:v>11800096565.084028</c:v>
                </c:pt>
                <c:pt idx="523">
                  <c:v>11760317235.447584</c:v>
                </c:pt>
                <c:pt idx="524">
                  <c:v>11720322084.073906</c:v>
                </c:pt>
                <c:pt idx="525">
                  <c:v>11680111844.941881</c:v>
                </c:pt>
                <c:pt idx="526">
                  <c:v>11639687255.977621</c:v>
                </c:pt>
                <c:pt idx="527">
                  <c:v>11599049059.04092</c:v>
                </c:pt>
                <c:pt idx="528">
                  <c:v>11558197999.91164</c:v>
                </c:pt>
                <c:pt idx="529">
                  <c:v>11517134828.27602</c:v>
                </c:pt>
                <c:pt idx="530">
                  <c:v>11475860297.712925</c:v>
                </c:pt>
                <c:pt idx="531">
                  <c:v>11434375165.680012</c:v>
                </c:pt>
                <c:pt idx="532">
                  <c:v>11392680193.499834</c:v>
                </c:pt>
                <c:pt idx="533">
                  <c:v>11350776146.34586</c:v>
                </c:pt>
                <c:pt idx="534">
                  <c:v>11308663793.228443</c:v>
                </c:pt>
                <c:pt idx="535">
                  <c:v>11266343906.980696</c:v>
                </c:pt>
                <c:pt idx="536">
                  <c:v>11223817264.244322</c:v>
                </c:pt>
                <c:pt idx="537">
                  <c:v>11181084645.455353</c:v>
                </c:pt>
                <c:pt idx="538">
                  <c:v>11138146834.829826</c:v>
                </c:pt>
                <c:pt idx="539">
                  <c:v>11095004620.3494</c:v>
                </c:pt>
                <c:pt idx="540">
                  <c:v>11051658793.746883</c:v>
                </c:pt>
                <c:pt idx="541">
                  <c:v>11008110150.491716</c:v>
                </c:pt>
                <c:pt idx="542">
                  <c:v>10964359489.775364</c:v>
                </c:pt>
                <c:pt idx="543">
                  <c:v>10920407614.496656</c:v>
                </c:pt>
                <c:pt idx="544">
                  <c:v>10876255331.247047</c:v>
                </c:pt>
                <c:pt idx="545">
                  <c:v>10831903450.295816</c:v>
                </c:pt>
                <c:pt idx="546">
                  <c:v>10787352785.575197</c:v>
                </c:pt>
                <c:pt idx="547">
                  <c:v>10742604154.665442</c:v>
                </c:pt>
                <c:pt idx="548">
                  <c:v>10697658378.779818</c:v>
                </c:pt>
                <c:pt idx="549">
                  <c:v>10652516282.749531</c:v>
                </c:pt>
                <c:pt idx="550">
                  <c:v>10607178695.008596</c:v>
                </c:pt>
                <c:pt idx="551">
                  <c:v>10561646447.578634</c:v>
                </c:pt>
                <c:pt idx="552">
                  <c:v>10515920376.053595</c:v>
                </c:pt>
                <c:pt idx="553">
                  <c:v>10470001319.584431</c:v>
                </c:pt>
                <c:pt idx="554">
                  <c:v>10423890120.863688</c:v>
                </c:pt>
                <c:pt idx="555">
                  <c:v>10377587626.110054</c:v>
                </c:pt>
                <c:pt idx="556">
                  <c:v>10331094685.052818</c:v>
                </c:pt>
                <c:pt idx="557">
                  <c:v>10284412150.916281</c:v>
                </c:pt>
                <c:pt idx="558">
                  <c:v>10237540880.404097</c:v>
                </c:pt>
                <c:pt idx="559">
                  <c:v>10190481733.68355</c:v>
                </c:pt>
                <c:pt idx="560">
                  <c:v>10143235574.36977</c:v>
                </c:pt>
                <c:pt idx="561">
                  <c:v>10095803269.509882</c:v>
                </c:pt>
                <c:pt idx="562">
                  <c:v>10048185689.567099</c:v>
                </c:pt>
                <c:pt idx="563">
                  <c:v>10000383708.404743</c:v>
                </c:pt>
                <c:pt idx="564">
                  <c:v>9952398203.2702065</c:v>
                </c:pt>
                <c:pt idx="565">
                  <c:v>9904230054.7788639</c:v>
                </c:pt>
                <c:pt idx="566">
                  <c:v>9855880146.897892</c:v>
                </c:pt>
                <c:pt idx="567">
                  <c:v>9807349366.9300709</c:v>
                </c:pt>
                <c:pt idx="568">
                  <c:v>9758638605.4974785</c:v>
                </c:pt>
                <c:pt idx="569">
                  <c:v>9709748756.5251637</c:v>
                </c:pt>
                <c:pt idx="570">
                  <c:v>9660680717.2247276</c:v>
                </c:pt>
                <c:pt idx="571">
                  <c:v>9611435388.0778675</c:v>
                </c:pt>
                <c:pt idx="572">
                  <c:v>9562013672.819849</c:v>
                </c:pt>
                <c:pt idx="573">
                  <c:v>9512416478.4229183</c:v>
                </c:pt>
                <c:pt idx="574">
                  <c:v>9462644715.0796623</c:v>
                </c:pt>
                <c:pt idx="575">
                  <c:v>9412699296.1862965</c:v>
                </c:pt>
                <c:pt idx="576">
                  <c:v>9362581138.3259144</c:v>
                </c:pt>
                <c:pt idx="577">
                  <c:v>9312291161.2516594</c:v>
                </c:pt>
                <c:pt idx="578">
                  <c:v>9261830287.8698444</c:v>
                </c:pt>
                <c:pt idx="579">
                  <c:v>9211199444.2230206</c:v>
                </c:pt>
                <c:pt idx="580">
                  <c:v>9160399559.4729805</c:v>
                </c:pt>
                <c:pt idx="581">
                  <c:v>9109431565.8837013</c:v>
                </c:pt>
                <c:pt idx="582">
                  <c:v>9058296398.8042431</c:v>
                </c:pt>
                <c:pt idx="583">
                  <c:v>9006994996.6515846</c:v>
                </c:pt>
                <c:pt idx="584">
                  <c:v>8955528300.8933907</c:v>
                </c:pt>
                <c:pt idx="585">
                  <c:v>8903897256.0307503</c:v>
                </c:pt>
                <c:pt idx="586">
                  <c:v>8852102809.5808315</c:v>
                </c:pt>
                <c:pt idx="587">
                  <c:v>8800145912.0594959</c:v>
                </c:pt>
                <c:pt idx="588">
                  <c:v>8748027516.9638557</c:v>
                </c:pt>
                <c:pt idx="589">
                  <c:v>8695748580.7547798</c:v>
                </c:pt>
                <c:pt idx="590">
                  <c:v>8643310062.8393288</c:v>
                </c:pt>
                <c:pt idx="591">
                  <c:v>8590712925.5531673</c:v>
                </c:pt>
                <c:pt idx="592">
                  <c:v>8537958134.1428833</c:v>
                </c:pt>
                <c:pt idx="593">
                  <c:v>8485046656.7482862</c:v>
                </c:pt>
                <c:pt idx="594">
                  <c:v>8431979464.3846407</c:v>
                </c:pt>
                <c:pt idx="595">
                  <c:v>8378757530.9248371</c:v>
                </c:pt>
                <c:pt idx="596">
                  <c:v>8325381833.0815296</c:v>
                </c:pt>
                <c:pt idx="597">
                  <c:v>8271853350.389204</c:v>
                </c:pt>
                <c:pt idx="598">
                  <c:v>8218173065.1862125</c:v>
                </c:pt>
                <c:pt idx="599">
                  <c:v>8164341962.5967283</c:v>
                </c:pt>
                <c:pt idx="600">
                  <c:v>8110361030.5126877</c:v>
                </c:pt>
                <c:pt idx="601">
                  <c:v>8056231259.5756435</c:v>
                </c:pt>
                <c:pt idx="602">
                  <c:v>8001953643.1585951</c:v>
                </c:pt>
                <c:pt idx="603">
                  <c:v>7947529177.3477535</c:v>
                </c:pt>
                <c:pt idx="604">
                  <c:v>7892958860.9242649</c:v>
                </c:pt>
                <c:pt idx="605">
                  <c:v>7838243695.3458767</c:v>
                </c:pt>
                <c:pt idx="606">
                  <c:v>7783384684.7285662</c:v>
                </c:pt>
                <c:pt idx="607">
                  <c:v>7728382835.828104</c:v>
                </c:pt>
                <c:pt idx="608">
                  <c:v>7673239158.0215883</c:v>
                </c:pt>
                <c:pt idx="609">
                  <c:v>7617954663.2889128</c:v>
                </c:pt>
                <c:pt idx="610">
                  <c:v>7562530366.1942005</c:v>
                </c:pt>
                <c:pt idx="611">
                  <c:v>7506967283.8671818</c:v>
                </c:pt>
                <c:pt idx="612">
                  <c:v>7451266435.9845304</c:v>
                </c:pt>
                <c:pt idx="613">
                  <c:v>7395428844.7511492</c:v>
                </c:pt>
                <c:pt idx="614">
                  <c:v>7339455534.8814106</c:v>
                </c:pt>
                <c:pt idx="615">
                  <c:v>7283347533.5803528</c:v>
                </c:pt>
                <c:pt idx="616">
                  <c:v>7227105870.524828</c:v>
                </c:pt>
                <c:pt idx="617">
                  <c:v>7170731577.8446064</c:v>
                </c:pt>
                <c:pt idx="618">
                  <c:v>7114225690.1034336</c:v>
                </c:pt>
                <c:pt idx="619">
                  <c:v>7057589244.2800465</c:v>
                </c:pt>
                <c:pt idx="620">
                  <c:v>7000823279.7491426</c:v>
                </c:pt>
                <c:pt idx="621">
                  <c:v>6943928838.2623062</c:v>
                </c:pt>
                <c:pt idx="622">
                  <c:v>6886906963.9288864</c:v>
                </c:pt>
                <c:pt idx="623">
                  <c:v>6829758703.1968422</c:v>
                </c:pt>
                <c:pt idx="624">
                  <c:v>6772485104.8335333</c:v>
                </c:pt>
                <c:pt idx="625">
                  <c:v>6715087219.906477</c:v>
                </c:pt>
                <c:pt idx="626">
                  <c:v>6657566101.7640553</c:v>
                </c:pt>
                <c:pt idx="627">
                  <c:v>6599922806.0161877</c:v>
                </c:pt>
                <c:pt idx="628">
                  <c:v>6542158390.5149593</c:v>
                </c:pt>
                <c:pt idx="629">
                  <c:v>6484273915.3352041</c:v>
                </c:pt>
                <c:pt idx="630">
                  <c:v>6426270442.7550545</c:v>
                </c:pt>
                <c:pt idx="631">
                  <c:v>6368149037.2364426</c:v>
                </c:pt>
                <c:pt idx="632">
                  <c:v>6309910765.4055691</c:v>
                </c:pt>
                <c:pt idx="633">
                  <c:v>6251556696.0333281</c:v>
                </c:pt>
                <c:pt idx="634">
                  <c:v>6193087900.0156918</c:v>
                </c:pt>
                <c:pt idx="635">
                  <c:v>6134505450.3540602</c:v>
                </c:pt>
                <c:pt idx="636">
                  <c:v>6075810422.1355658</c:v>
                </c:pt>
                <c:pt idx="637">
                  <c:v>6017003892.5133486</c:v>
                </c:pt>
                <c:pt idx="638">
                  <c:v>5958086940.6867847</c:v>
                </c:pt>
                <c:pt idx="639">
                  <c:v>5899060647.8816853</c:v>
                </c:pt>
                <c:pt idx="640">
                  <c:v>5839926097.3304491</c:v>
                </c:pt>
                <c:pt idx="641">
                  <c:v>5780684374.2521868</c:v>
                </c:pt>
                <c:pt idx="642">
                  <c:v>5721336565.8328037</c:v>
                </c:pt>
                <c:pt idx="643">
                  <c:v>5661883761.2050524</c:v>
                </c:pt>
                <c:pt idx="644">
                  <c:v>5602327051.4285374</c:v>
                </c:pt>
                <c:pt idx="645">
                  <c:v>5542667529.4696989</c:v>
                </c:pt>
                <c:pt idx="646">
                  <c:v>5482906290.1817532</c:v>
                </c:pt>
                <c:pt idx="647">
                  <c:v>5423044430.2845993</c:v>
                </c:pt>
                <c:pt idx="648">
                  <c:v>5363083048.3446913</c:v>
                </c:pt>
                <c:pt idx="649">
                  <c:v>5303023244.7548819</c:v>
                </c:pt>
                <c:pt idx="650">
                  <c:v>5242866121.7142248</c:v>
                </c:pt>
                <c:pt idx="651">
                  <c:v>5182612783.2077484</c:v>
                </c:pt>
                <c:pt idx="652">
                  <c:v>5122264334.9861965</c:v>
                </c:pt>
                <c:pt idx="653">
                  <c:v>5061821884.5457335</c:v>
                </c:pt>
                <c:pt idx="654">
                  <c:v>5001286541.1076241</c:v>
                </c:pt>
                <c:pt idx="655">
                  <c:v>4940659415.5978727</c:v>
                </c:pt>
                <c:pt idx="656">
                  <c:v>4879941620.6268406</c:v>
                </c:pt>
                <c:pt idx="657">
                  <c:v>4819134270.4688234</c:v>
                </c:pt>
                <c:pt idx="658">
                  <c:v>4758238481.041604</c:v>
                </c:pt>
                <c:pt idx="659">
                  <c:v>4697255369.8859749</c:v>
                </c:pt>
                <c:pt idx="660">
                  <c:v>4636186056.1452274</c:v>
                </c:pt>
                <c:pt idx="661">
                  <c:v>4575031660.5446138</c:v>
                </c:pt>
                <c:pt idx="662">
                  <c:v>4513793305.3707819</c:v>
                </c:pt>
                <c:pt idx="663">
                  <c:v>4452472114.4511766</c:v>
                </c:pt>
                <c:pt idx="664">
                  <c:v>4391069213.1334181</c:v>
                </c:pt>
                <c:pt idx="665">
                  <c:v>4329585728.2646484</c:v>
                </c:pt>
                <c:pt idx="666">
                  <c:v>4268022788.1708517</c:v>
                </c:pt>
                <c:pt idx="667">
                  <c:v>4206381522.6361489</c:v>
                </c:pt>
                <c:pt idx="668">
                  <c:v>4144663062.8820624</c:v>
                </c:pt>
                <c:pt idx="669">
                  <c:v>4082868541.5467582</c:v>
                </c:pt>
                <c:pt idx="670">
                  <c:v>4020999092.664258</c:v>
                </c:pt>
                <c:pt idx="671">
                  <c:v>3959055851.6436296</c:v>
                </c:pt>
                <c:pt idx="672">
                  <c:v>3897039955.2481499</c:v>
                </c:pt>
                <c:pt idx="673">
                  <c:v>3834952541.5744424</c:v>
                </c:pt>
                <c:pt idx="674">
                  <c:v>3772794750.0315909</c:v>
                </c:pt>
                <c:pt idx="675">
                  <c:v>3710567721.3202324</c:v>
                </c:pt>
                <c:pt idx="676">
                  <c:v>3648272597.4116187</c:v>
                </c:pt>
                <c:pt idx="677">
                  <c:v>3585910521.5266638</c:v>
                </c:pt>
                <c:pt idx="678">
                  <c:v>3523482638.1149607</c:v>
                </c:pt>
                <c:pt idx="679">
                  <c:v>3460990092.8337793</c:v>
                </c:pt>
                <c:pt idx="680">
                  <c:v>3398434032.5270443</c:v>
                </c:pt>
                <c:pt idx="681">
                  <c:v>3335815605.2042851</c:v>
                </c:pt>
                <c:pt idx="682">
                  <c:v>3273135960.0195699</c:v>
                </c:pt>
                <c:pt idx="683">
                  <c:v>3210396247.2504163</c:v>
                </c:pt>
                <c:pt idx="684">
                  <c:v>3147597618.2766809</c:v>
                </c:pt>
                <c:pt idx="685">
                  <c:v>3084741225.559432</c:v>
                </c:pt>
                <c:pt idx="686">
                  <c:v>3021828222.6197977</c:v>
                </c:pt>
                <c:pt idx="687">
                  <c:v>2958859764.0177965</c:v>
                </c:pt>
                <c:pt idx="688">
                  <c:v>2895837005.331151</c:v>
                </c:pt>
                <c:pt idx="689">
                  <c:v>2832761103.1340804</c:v>
                </c:pt>
                <c:pt idx="690">
                  <c:v>2769633214.9760752</c:v>
                </c:pt>
                <c:pt idx="691">
                  <c:v>2706454499.3606544</c:v>
                </c:pt>
                <c:pt idx="692">
                  <c:v>2643226115.7241044</c:v>
                </c:pt>
                <c:pt idx="693">
                  <c:v>2579949224.4142017</c:v>
                </c:pt>
                <c:pt idx="694">
                  <c:v>2516624986.6689196</c:v>
                </c:pt>
                <c:pt idx="695">
                  <c:v>2453254564.5951157</c:v>
                </c:pt>
                <c:pt idx="696">
                  <c:v>2389839121.1472063</c:v>
                </c:pt>
                <c:pt idx="697">
                  <c:v>2326379820.1058254</c:v>
                </c:pt>
                <c:pt idx="698">
                  <c:v>2262877826.0564642</c:v>
                </c:pt>
                <c:pt idx="699">
                  <c:v>2199334304.3681016</c:v>
                </c:pt>
                <c:pt idx="700">
                  <c:v>2135750421.1718173</c:v>
                </c:pt>
                <c:pt idx="701">
                  <c:v>2072127343.339391</c:v>
                </c:pt>
                <c:pt idx="702">
                  <c:v>2008466238.4618874</c:v>
                </c:pt>
                <c:pt idx="703">
                  <c:v>1944768274.8282306</c:v>
                </c:pt>
                <c:pt idx="704">
                  <c:v>1881034621.4037633</c:v>
                </c:pt>
                <c:pt idx="705">
                  <c:v>1817266447.8087933</c:v>
                </c:pt>
                <c:pt idx="706">
                  <c:v>1753464924.2971313</c:v>
                </c:pt>
                <c:pt idx="707">
                  <c:v>1689631221.7346125</c:v>
                </c:pt>
                <c:pt idx="708">
                  <c:v>1625766511.5776103</c:v>
                </c:pt>
                <c:pt idx="709">
                  <c:v>1561871965.8515379</c:v>
                </c:pt>
                <c:pt idx="710">
                  <c:v>1497948757.1293399</c:v>
                </c:pt>
                <c:pt idx="711">
                  <c:v>1433998058.5099733</c:v>
                </c:pt>
                <c:pt idx="712">
                  <c:v>1370021043.5968792</c:v>
                </c:pt>
                <c:pt idx="713">
                  <c:v>1306018886.4764447</c:v>
                </c:pt>
                <c:pt idx="714">
                  <c:v>1241992761.6964581</c:v>
                </c:pt>
                <c:pt idx="715">
                  <c:v>1177943844.2445514</c:v>
                </c:pt>
                <c:pt idx="716">
                  <c:v>1113873309.5266399</c:v>
                </c:pt>
                <c:pt idx="717">
                  <c:v>1049782333.3453497</c:v>
                </c:pt>
                <c:pt idx="718">
                  <c:v>985672091.8784405</c:v>
                </c:pt>
                <c:pt idx="719">
                  <c:v>921543761.65722024</c:v>
                </c:pt>
                <c:pt idx="720">
                  <c:v>857398519.54495466</c:v>
                </c:pt>
                <c:pt idx="721">
                  <c:v>793237542.71526909</c:v>
                </c:pt>
                <c:pt idx="722">
                  <c:v>729062008.63054538</c:v>
                </c:pt>
                <c:pt idx="723">
                  <c:v>664873095.02031386</c:v>
                </c:pt>
                <c:pt idx="724">
                  <c:v>600671979.85963964</c:v>
                </c:pt>
                <c:pt idx="725">
                  <c:v>536459841.34750509</c:v>
                </c:pt>
                <c:pt idx="726">
                  <c:v>472237857.88518763</c:v>
                </c:pt>
                <c:pt idx="727">
                  <c:v>408007208.05463421</c:v>
                </c:pt>
                <c:pt idx="728">
                  <c:v>343769070.59683228</c:v>
                </c:pt>
                <c:pt idx="729">
                  <c:v>279524624.39017797</c:v>
                </c:pt>
                <c:pt idx="730">
                  <c:v>215275048.42884165</c:v>
                </c:pt>
                <c:pt idx="731">
                  <c:v>151021521.80113131</c:v>
                </c:pt>
                <c:pt idx="732">
                  <c:v>86765223.667854413</c:v>
                </c:pt>
                <c:pt idx="733">
                  <c:v>22507333.240678299</c:v>
                </c:pt>
                <c:pt idx="734">
                  <c:v>-41750970.239510439</c:v>
                </c:pt>
                <c:pt idx="735">
                  <c:v>-106008507.52424698</c:v>
                </c:pt>
                <c:pt idx="736">
                  <c:v>-170264099.37912941</c:v>
                </c:pt>
                <c:pt idx="737">
                  <c:v>-234516566.60545975</c:v>
                </c:pt>
                <c:pt idx="738">
                  <c:v>-298764730.06188416</c:v>
                </c:pt>
                <c:pt idx="739">
                  <c:v>-363007410.68603235</c:v>
                </c:pt>
                <c:pt idx="740">
                  <c:v>-427243429.51615506</c:v>
                </c:pt>
                <c:pt idx="741">
                  <c:v>-491471607.71276033</c:v>
                </c:pt>
                <c:pt idx="742">
                  <c:v>-555690766.58024716</c:v>
                </c:pt>
                <c:pt idx="743">
                  <c:v>-619899727.58853602</c:v>
                </c:pt>
                <c:pt idx="744">
                  <c:v>-684097312.3946979</c:v>
                </c:pt>
                <c:pt idx="745">
                  <c:v>-748282342.86457765</c:v>
                </c:pt>
                <c:pt idx="746">
                  <c:v>-812453641.0944159</c:v>
                </c:pt>
                <c:pt idx="747">
                  <c:v>-876610029.43246496</c:v>
                </c:pt>
                <c:pt idx="748">
                  <c:v>-940750330.50060058</c:v>
                </c:pt>
                <c:pt idx="749">
                  <c:v>-1004873367.2159293</c:v>
                </c:pt>
                <c:pt idx="750">
                  <c:v>-1068977962.8123894</c:v>
                </c:pt>
                <c:pt idx="751">
                  <c:v>-1133062940.8623471</c:v>
                </c:pt>
                <c:pt idx="752">
                  <c:v>-1197127125.2981861</c:v>
                </c:pt>
                <c:pt idx="753">
                  <c:v>-1261169340.4338889</c:v>
                </c:pt>
                <c:pt idx="754">
                  <c:v>-1325188410.9866147</c:v>
                </c:pt>
                <c:pt idx="755">
                  <c:v>-1389183162.0982666</c:v>
                </c:pt>
                <c:pt idx="756">
                  <c:v>-1453152419.3570523</c:v>
                </c:pt>
                <c:pt idx="757">
                  <c:v>-1517095008.8190372</c:v>
                </c:pt>
                <c:pt idx="758">
                  <c:v>-1581009757.0296874</c:v>
                </c:pt>
                <c:pt idx="759">
                  <c:v>-1644895491.0454047</c:v>
                </c:pt>
                <c:pt idx="760">
                  <c:v>-1708751038.4550529</c:v>
                </c:pt>
                <c:pt idx="761">
                  <c:v>-1772575227.4014728</c:v>
                </c:pt>
                <c:pt idx="762">
                  <c:v>-1836366886.602988</c:v>
                </c:pt>
                <c:pt idx="763">
                  <c:v>-1900124845.3749001</c:v>
                </c:pt>
                <c:pt idx="764">
                  <c:v>-1963847933.6509712</c:v>
                </c:pt>
                <c:pt idx="765">
                  <c:v>-2027534982.0048995</c:v>
                </c:pt>
                <c:pt idx="766">
                  <c:v>-2091184821.6717782</c:v>
                </c:pt>
                <c:pt idx="767">
                  <c:v>-2154796284.5695434</c:v>
                </c:pt>
                <c:pt idx="768">
                  <c:v>-2218368203.3204136</c:v>
                </c:pt>
                <c:pt idx="769">
                  <c:v>-2281899411.2723093</c:v>
                </c:pt>
                <c:pt idx="770">
                  <c:v>-2345388742.5202665</c:v>
                </c:pt>
                <c:pt idx="771">
                  <c:v>-2408835031.9278307</c:v>
                </c:pt>
                <c:pt idx="772">
                  <c:v>-2472237115.1484404</c:v>
                </c:pt>
                <c:pt idx="773">
                  <c:v>-2535593828.6467924</c:v>
                </c:pt>
                <c:pt idx="774">
                  <c:v>-2598904009.7201982</c:v>
                </c:pt>
                <c:pt idx="775">
                  <c:v>-2662166496.5199194</c:v>
                </c:pt>
                <c:pt idx="776">
                  <c:v>-2725380128.0724907</c:v>
                </c:pt>
                <c:pt idx="777">
                  <c:v>-2788543744.3010235</c:v>
                </c:pt>
                <c:pt idx="778">
                  <c:v>-2851656186.0464978</c:v>
                </c:pt>
                <c:pt idx="779">
                  <c:v>-2914716295.0890336</c:v>
                </c:pt>
                <c:pt idx="780">
                  <c:v>-2977722914.1691465</c:v>
                </c:pt>
                <c:pt idx="781">
                  <c:v>-3040674887.0089846</c:v>
                </c:pt>
                <c:pt idx="782">
                  <c:v>-3103571058.333549</c:v>
                </c:pt>
                <c:pt idx="783">
                  <c:v>-3166410273.8918958</c:v>
                </c:pt>
                <c:pt idx="784">
                  <c:v>-3229191380.4783154</c:v>
                </c:pt>
                <c:pt idx="785">
                  <c:v>-3291913225.9534998</c:v>
                </c:pt>
                <c:pt idx="786">
                  <c:v>-3354574659.2656832</c:v>
                </c:pt>
                <c:pt idx="787">
                  <c:v>-3417174530.4717669</c:v>
                </c:pt>
                <c:pt idx="788">
                  <c:v>-3479711690.7584243</c:v>
                </c:pt>
                <c:pt idx="789">
                  <c:v>-3542184992.4631805</c:v>
                </c:pt>
                <c:pt idx="790">
                  <c:v>-3604593289.0954752</c:v>
                </c:pt>
                <c:pt idx="791">
                  <c:v>-3666935435.3577032</c:v>
                </c:pt>
                <c:pt idx="792">
                  <c:v>-3729210287.1662331</c:v>
                </c:pt>
                <c:pt idx="793">
                  <c:v>-3791416701.6724014</c:v>
                </c:pt>
                <c:pt idx="794">
                  <c:v>-3853553537.2834864</c:v>
                </c:pt>
                <c:pt idx="795">
                  <c:v>-3915619653.6836576</c:v>
                </c:pt>
                <c:pt idx="796">
                  <c:v>-3977613911.8549066</c:v>
                </c:pt>
                <c:pt idx="797">
                  <c:v>-4039535174.0979433</c:v>
                </c:pt>
                <c:pt idx="798">
                  <c:v>-4101382304.0530791</c:v>
                </c:pt>
                <c:pt idx="799">
                  <c:v>-4163154166.7210808</c:v>
                </c:pt>
                <c:pt idx="800">
                  <c:v>-4224849628.4839983</c:v>
                </c:pt>
                <c:pt idx="801">
                  <c:v>-4286467557.125968</c:v>
                </c:pt>
                <c:pt idx="802">
                  <c:v>-4348006821.8539934</c:v>
                </c:pt>
                <c:pt idx="803">
                  <c:v>-4409466293.3186941</c:v>
                </c:pt>
                <c:pt idx="804">
                  <c:v>-4470844843.6350346</c:v>
                </c:pt>
                <c:pt idx="805">
                  <c:v>-4532141346.403019</c:v>
                </c:pt>
                <c:pt idx="806">
                  <c:v>-4593354676.7283649</c:v>
                </c:pt>
                <c:pt idx="807">
                  <c:v>-4654483711.2431469</c:v>
                </c:pt>
                <c:pt idx="808">
                  <c:v>-4715527328.1264124</c:v>
                </c:pt>
                <c:pt idx="809">
                  <c:v>-4776484407.1247654</c:v>
                </c:pt>
                <c:pt idx="810">
                  <c:v>-4837353829.5729322</c:v>
                </c:pt>
                <c:pt idx="811">
                  <c:v>-4898134478.4142847</c:v>
                </c:pt>
                <c:pt idx="812">
                  <c:v>-4958825238.2213411</c:v>
                </c:pt>
                <c:pt idx="813">
                  <c:v>-5019424995.216238</c:v>
                </c:pt>
                <c:pt idx="814">
                  <c:v>-5079932637.2911701</c:v>
                </c:pt>
                <c:pt idx="815">
                  <c:v>-5140347054.0287962</c:v>
                </c:pt>
                <c:pt idx="816">
                  <c:v>-5200667136.72262</c:v>
                </c:pt>
                <c:pt idx="817">
                  <c:v>-5260891778.397337</c:v>
                </c:pt>
                <c:pt idx="818">
                  <c:v>-5321019873.8291473</c:v>
                </c:pt>
                <c:pt idx="819">
                  <c:v>-5381050319.5660391</c:v>
                </c:pt>
                <c:pt idx="820">
                  <c:v>-5440982013.94804</c:v>
                </c:pt>
                <c:pt idx="821">
                  <c:v>-5500813857.1274319</c:v>
                </c:pt>
                <c:pt idx="822">
                  <c:v>-5560544751.0889397</c:v>
                </c:pt>
                <c:pt idx="823">
                  <c:v>-5620173599.6698751</c:v>
                </c:pt>
                <c:pt idx="824">
                  <c:v>-5679699308.5802593</c:v>
                </c:pt>
                <c:pt idx="825">
                  <c:v>-5739120785.4228992</c:v>
                </c:pt>
                <c:pt idx="826">
                  <c:v>-5798436939.7134409</c:v>
                </c:pt>
                <c:pt idx="827">
                  <c:v>-5857646682.9003773</c:v>
                </c:pt>
                <c:pt idx="828">
                  <c:v>-5916748928.3850279</c:v>
                </c:pt>
                <c:pt idx="829">
                  <c:v>-5975742591.5414762</c:v>
                </c:pt>
                <c:pt idx="830">
                  <c:v>-6034626589.7364788</c:v>
                </c:pt>
                <c:pt idx="831">
                  <c:v>-6093399842.349328</c:v>
                </c:pt>
                <c:pt idx="832">
                  <c:v>-6152061270.7916889</c:v>
                </c:pt>
                <c:pt idx="833">
                  <c:v>-6210609798.5273895</c:v>
                </c:pt>
                <c:pt idx="834">
                  <c:v>-6269044351.0921793</c:v>
                </c:pt>
                <c:pt idx="835">
                  <c:v>-6327363856.1134434</c:v>
                </c:pt>
                <c:pt idx="836">
                  <c:v>-6385567243.3298893</c:v>
                </c:pt>
                <c:pt idx="837">
                  <c:v>-6443653444.6111794</c:v>
                </c:pt>
                <c:pt idx="838">
                  <c:v>-6501621393.977541</c:v>
                </c:pt>
                <c:pt idx="839">
                  <c:v>-6559470027.6193256</c:v>
                </c:pt>
                <c:pt idx="840">
                  <c:v>-6617198283.9165268</c:v>
                </c:pt>
                <c:pt idx="841">
                  <c:v>-6674805103.4582729</c:v>
                </c:pt>
                <c:pt idx="842">
                  <c:v>-6732289429.0622587</c:v>
                </c:pt>
                <c:pt idx="843">
                  <c:v>-6789650205.7941542</c:v>
                </c:pt>
                <c:pt idx="844">
                  <c:v>-6846886380.9869604</c:v>
                </c:pt>
                <c:pt idx="845">
                  <c:v>-6903996904.2603283</c:v>
                </c:pt>
                <c:pt idx="846">
                  <c:v>-6960980727.5398359</c:v>
                </c:pt>
                <c:pt idx="847">
                  <c:v>-7017836805.0762205</c:v>
                </c:pt>
                <c:pt idx="848">
                  <c:v>-7074564093.464572</c:v>
                </c:pt>
                <c:pt idx="849">
                  <c:v>-7131161551.6634798</c:v>
                </c:pt>
                <c:pt idx="850">
                  <c:v>-7187628141.0141392</c:v>
                </c:pt>
                <c:pt idx="851">
                  <c:v>-7243962825.259407</c:v>
                </c:pt>
                <c:pt idx="852">
                  <c:v>-7300164570.56283</c:v>
                </c:pt>
                <c:pt idx="853">
                  <c:v>-7356232345.5276031</c:v>
                </c:pt>
                <c:pt idx="854">
                  <c:v>-7412165121.2155104</c:v>
                </c:pt>
                <c:pt idx="855">
                  <c:v>-7467961871.1657991</c:v>
                </c:pt>
                <c:pt idx="856">
                  <c:v>-7523621571.4140215</c:v>
                </c:pt>
                <c:pt idx="857">
                  <c:v>-7579143200.5108213</c:v>
                </c:pt>
                <c:pt idx="858">
                  <c:v>-7634525739.5406876</c:v>
                </c:pt>
                <c:pt idx="859">
                  <c:v>-7689768172.140645</c:v>
                </c:pt>
                <c:pt idx="860">
                  <c:v>-7744869484.5189104</c:v>
                </c:pt>
                <c:pt idx="861">
                  <c:v>-7799828665.4734955</c:v>
                </c:pt>
                <c:pt idx="862">
                  <c:v>-7854644706.4107647</c:v>
                </c:pt>
                <c:pt idx="863">
                  <c:v>-7909316601.3639469</c:v>
                </c:pt>
                <c:pt idx="864">
                  <c:v>-7963843347.0115919</c:v>
                </c:pt>
                <c:pt idx="865">
                  <c:v>-8018223942.6959887</c:v>
                </c:pt>
                <c:pt idx="866">
                  <c:v>-8072457390.4415236</c:v>
                </c:pt>
                <c:pt idx="867">
                  <c:v>-8126542694.9729996</c:v>
                </c:pt>
                <c:pt idx="868">
                  <c:v>-8180478863.7338972</c:v>
                </c:pt>
                <c:pt idx="869">
                  <c:v>-8234264906.9045916</c:v>
                </c:pt>
                <c:pt idx="870">
                  <c:v>-8287899837.4205189</c:v>
                </c:pt>
                <c:pt idx="871">
                  <c:v>-8341382670.9902859</c:v>
                </c:pt>
                <c:pt idx="872">
                  <c:v>-8394712426.1137419</c:v>
                </c:pt>
                <c:pt idx="873">
                  <c:v>-8447888124.0999804</c:v>
                </c:pt>
                <c:pt idx="874">
                  <c:v>-8500908789.0853062</c:v>
                </c:pt>
                <c:pt idx="875">
                  <c:v>-8553773448.0511427</c:v>
                </c:pt>
                <c:pt idx="876">
                  <c:v>-8606481130.8418903</c:v>
                </c:pt>
                <c:pt idx="877">
                  <c:v>-8659030870.182724</c:v>
                </c:pt>
                <c:pt idx="878">
                  <c:v>-8711421701.6973534</c:v>
                </c:pt>
                <c:pt idx="879">
                  <c:v>-8763652663.9257164</c:v>
                </c:pt>
                <c:pt idx="880">
                  <c:v>-8815722798.3416214</c:v>
                </c:pt>
                <c:pt idx="881">
                  <c:v>-8867631149.3703384</c:v>
                </c:pt>
                <c:pt idx="882">
                  <c:v>-8919376764.4061394</c:v>
                </c:pt>
                <c:pt idx="883">
                  <c:v>-8970958693.8297768</c:v>
                </c:pt>
                <c:pt idx="884">
                  <c:v>-9022375991.0259132</c:v>
                </c:pt>
                <c:pt idx="885">
                  <c:v>-9073627712.4004879</c:v>
                </c:pt>
                <c:pt idx="886">
                  <c:v>-9124712917.3980446</c:v>
                </c:pt>
                <c:pt idx="887">
                  <c:v>-9175630668.5189743</c:v>
                </c:pt>
                <c:pt idx="888">
                  <c:v>-9226380031.3367405</c:v>
                </c:pt>
                <c:pt idx="889">
                  <c:v>-9276960074.5150108</c:v>
                </c:pt>
                <c:pt idx="890">
                  <c:v>-9327369869.8247604</c:v>
                </c:pt>
                <c:pt idx="891">
                  <c:v>-9377608492.1612949</c:v>
                </c:pt>
                <c:pt idx="892">
                  <c:v>-9427675019.5612392</c:v>
                </c:pt>
                <c:pt idx="893">
                  <c:v>-9477568533.2194519</c:v>
                </c:pt>
                <c:pt idx="894">
                  <c:v>-9527288117.5058842</c:v>
                </c:pt>
                <c:pt idx="895">
                  <c:v>-9576832859.9823875</c:v>
                </c:pt>
                <c:pt idx="896">
                  <c:v>-9626201851.4194546</c:v>
                </c:pt>
                <c:pt idx="897">
                  <c:v>-9675394185.812912</c:v>
                </c:pt>
                <c:pt idx="898">
                  <c:v>-9724408960.4005394</c:v>
                </c:pt>
                <c:pt idx="899">
                  <c:v>-9773245275.6786385</c:v>
                </c:pt>
                <c:pt idx="900">
                  <c:v>-9821902235.4185429</c:v>
                </c:pt>
                <c:pt idx="901">
                  <c:v>-9870378946.6830654</c:v>
                </c:pt>
                <c:pt idx="902">
                  <c:v>-9918674519.8428841</c:v>
                </c:pt>
                <c:pt idx="903">
                  <c:v>-9966788068.592865</c:v>
                </c:pt>
                <c:pt idx="904">
                  <c:v>-10014718709.968332</c:v>
                </c:pt>
                <c:pt idx="905">
                  <c:v>-10062465564.361269</c:v>
                </c:pt>
                <c:pt idx="906">
                  <c:v>-10110027755.536463</c:v>
                </c:pt>
                <c:pt idx="907">
                  <c:v>-10157404410.647581</c:v>
                </c:pt>
                <c:pt idx="908">
                  <c:v>-10204594660.253195</c:v>
                </c:pt>
                <c:pt idx="909">
                  <c:v>-10251597638.332729</c:v>
                </c:pt>
                <c:pt idx="910">
                  <c:v>-10298412482.302362</c:v>
                </c:pt>
                <c:pt idx="911">
                  <c:v>-10345038333.030848</c:v>
                </c:pt>
                <c:pt idx="912">
                  <c:v>-10391474334.855288</c:v>
                </c:pt>
                <c:pt idx="913">
                  <c:v>-10437719635.596832</c:v>
                </c:pt>
                <c:pt idx="914">
                  <c:v>-10483773386.576321</c:v>
                </c:pt>
                <c:pt idx="915">
                  <c:v>-10529634742.629848</c:v>
                </c:pt>
                <c:pt idx="916">
                  <c:v>-10575302862.124294</c:v>
                </c:pt>
                <c:pt idx="917">
                  <c:v>-10620776906.972744</c:v>
                </c:pt>
                <c:pt idx="918">
                  <c:v>-10666056042.649889</c:v>
                </c:pt>
                <c:pt idx="919">
                  <c:v>-10711139438.207331</c:v>
                </c:pt>
                <c:pt idx="920">
                  <c:v>-10756026266.288832</c:v>
                </c:pt>
                <c:pt idx="921">
                  <c:v>-10800715703.145504</c:v>
                </c:pt>
                <c:pt idx="922">
                  <c:v>-10845206928.650921</c:v>
                </c:pt>
                <c:pt idx="923">
                  <c:v>-10889499126.316168</c:v>
                </c:pt>
                <c:pt idx="924">
                  <c:v>-10933591483.304831</c:v>
                </c:pt>
                <c:pt idx="925">
                  <c:v>-10977483190.447906</c:v>
                </c:pt>
                <c:pt idx="926">
                  <c:v>-11021173442.258659</c:v>
                </c:pt>
                <c:pt idx="927">
                  <c:v>-11064661436.947399</c:v>
                </c:pt>
                <c:pt idx="928">
                  <c:v>-11107946376.436192</c:v>
                </c:pt>
                <c:pt idx="929">
                  <c:v>-11151027466.373516</c:v>
                </c:pt>
                <c:pt idx="930">
                  <c:v>-11193903916.148832</c:v>
                </c:pt>
                <c:pt idx="931">
                  <c:v>-11236574938.907091</c:v>
                </c:pt>
                <c:pt idx="932">
                  <c:v>-11279039751.563179</c:v>
                </c:pt>
                <c:pt idx="933">
                  <c:v>-11321297574.816288</c:v>
                </c:pt>
                <c:pt idx="934">
                  <c:v>-11363347633.164211</c:v>
                </c:pt>
                <c:pt idx="935">
                  <c:v>-11405189154.917583</c:v>
                </c:pt>
                <c:pt idx="936">
                  <c:v>-11446821372.214037</c:v>
                </c:pt>
                <c:pt idx="937">
                  <c:v>-11488243521.032293</c:v>
                </c:pt>
                <c:pt idx="938">
                  <c:v>-11529454841.20619</c:v>
                </c:pt>
                <c:pt idx="939">
                  <c:v>-11570454576.438623</c:v>
                </c:pt>
                <c:pt idx="940">
                  <c:v>-11611241974.315428</c:v>
                </c:pt>
                <c:pt idx="941">
                  <c:v>-11651816286.319195</c:v>
                </c:pt>
                <c:pt idx="942">
                  <c:v>-11692176767.842999</c:v>
                </c:pt>
                <c:pt idx="943">
                  <c:v>-11732322678.20406</c:v>
                </c:pt>
                <c:pt idx="944">
                  <c:v>-11772253280.657347</c:v>
                </c:pt>
                <c:pt idx="945">
                  <c:v>-11811967842.409094</c:v>
                </c:pt>
                <c:pt idx="946">
                  <c:v>-11851465634.630245</c:v>
                </c:pt>
                <c:pt idx="947">
                  <c:v>-11890745932.46983</c:v>
                </c:pt>
                <c:pt idx="948">
                  <c:v>-11929808015.068272</c:v>
                </c:pt>
                <c:pt idx="949">
                  <c:v>-11968651165.570606</c:v>
                </c:pt>
                <c:pt idx="950">
                  <c:v>-12007274671.139648</c:v>
                </c:pt>
                <c:pt idx="951">
                  <c:v>-12045677822.969067</c:v>
                </c:pt>
                <c:pt idx="952">
                  <c:v>-12083859916.296396</c:v>
                </c:pt>
                <c:pt idx="953">
                  <c:v>-12121820250.415962</c:v>
                </c:pt>
                <c:pt idx="954">
                  <c:v>-12159558128.691753</c:v>
                </c:pt>
                <c:pt idx="955">
                  <c:v>-12197072858.570194</c:v>
                </c:pt>
                <c:pt idx="956">
                  <c:v>-12234363751.592861</c:v>
                </c:pt>
                <c:pt idx="957">
                  <c:v>-12271430123.409117</c:v>
                </c:pt>
                <c:pt idx="958">
                  <c:v>-12308271293.788664</c:v>
                </c:pt>
                <c:pt idx="959">
                  <c:v>-12344886586.634035</c:v>
                </c:pt>
                <c:pt idx="960">
                  <c:v>-12381275329.992992</c:v>
                </c:pt>
                <c:pt idx="961">
                  <c:v>-12417436856.070871</c:v>
                </c:pt>
                <c:pt idx="962">
                  <c:v>-12453370501.242821</c:v>
                </c:pt>
                <c:pt idx="963">
                  <c:v>-12489075606.065992</c:v>
                </c:pt>
                <c:pt idx="964">
                  <c:v>-12524551515.291641</c:v>
                </c:pt>
                <c:pt idx="965">
                  <c:v>-12559797577.877146</c:v>
                </c:pt>
                <c:pt idx="966">
                  <c:v>-12594813146.997959</c:v>
                </c:pt>
                <c:pt idx="967">
                  <c:v>-12629597580.059483</c:v>
                </c:pt>
                <c:pt idx="968">
                  <c:v>-12664150238.708845</c:v>
                </c:pt>
                <c:pt idx="969">
                  <c:v>-12698470488.846638</c:v>
                </c:pt>
                <c:pt idx="970">
                  <c:v>-12732557700.638535</c:v>
                </c:pt>
                <c:pt idx="971">
                  <c:v>-12766411248.526859</c:v>
                </c:pt>
                <c:pt idx="972">
                  <c:v>-12800030511.24206</c:v>
                </c:pt>
                <c:pt idx="973">
                  <c:v>-12833414871.814114</c:v>
                </c:pt>
                <c:pt idx="974">
                  <c:v>-12866563717.583853</c:v>
                </c:pt>
                <c:pt idx="975">
                  <c:v>-12899476440.214199</c:v>
                </c:pt>
                <c:pt idx="976">
                  <c:v>-12932152435.701336</c:v>
                </c:pt>
                <c:pt idx="977">
                  <c:v>-12964591104.385788</c:v>
                </c:pt>
                <c:pt idx="978">
                  <c:v>-12996791850.963427</c:v>
                </c:pt>
                <c:pt idx="979">
                  <c:v>-13028754084.496395</c:v>
                </c:pt>
                <c:pt idx="980">
                  <c:v>-13060477218.423958</c:v>
                </c:pt>
                <c:pt idx="981">
                  <c:v>-13091960670.573254</c:v>
                </c:pt>
                <c:pt idx="982">
                  <c:v>-13123203863.169994</c:v>
                </c:pt>
                <c:pt idx="983">
                  <c:v>-13154206222.849054</c:v>
                </c:pt>
                <c:pt idx="984">
                  <c:v>-13184967180.665001</c:v>
                </c:pt>
                <c:pt idx="985">
                  <c:v>-13215486172.102533</c:v>
                </c:pt>
                <c:pt idx="986">
                  <c:v>-13245762637.08684</c:v>
                </c:pt>
                <c:pt idx="987">
                  <c:v>-13275796019.993881</c:v>
                </c:pt>
                <c:pt idx="988">
                  <c:v>-13305585769.660585</c:v>
                </c:pt>
                <c:pt idx="989">
                  <c:v>-13335131339.394957</c:v>
                </c:pt>
                <c:pt idx="990">
                  <c:v>-13364432186.986118</c:v>
                </c:pt>
                <c:pt idx="991">
                  <c:v>-13393487774.714256</c:v>
                </c:pt>
                <c:pt idx="992">
                  <c:v>-13422297569.360487</c:v>
                </c:pt>
                <c:pt idx="993">
                  <c:v>-13450861042.216648</c:v>
                </c:pt>
                <c:pt idx="994">
                  <c:v>-13479177669.094992</c:v>
                </c:pt>
                <c:pt idx="995">
                  <c:v>-13507246930.337818</c:v>
                </c:pt>
                <c:pt idx="996">
                  <c:v>-13535068310.827</c:v>
                </c:pt>
                <c:pt idx="997">
                  <c:v>-13562641299.993439</c:v>
                </c:pt>
                <c:pt idx="998">
                  <c:v>-13589965391.826439</c:v>
                </c:pt>
                <c:pt idx="999">
                  <c:v>-13617040084.88299</c:v>
                </c:pt>
                <c:pt idx="1000">
                  <c:v>-13643864882.296968</c:v>
                </c:pt>
                <c:pt idx="1001">
                  <c:v>-13670439291.788258</c:v>
                </c:pt>
                <c:pt idx="1002">
                  <c:v>-13696762825.671785</c:v>
                </c:pt>
                <c:pt idx="1003">
                  <c:v>-13722835000.866465</c:v>
                </c:pt>
                <c:pt idx="1004">
                  <c:v>-13748655338.904064</c:v>
                </c:pt>
                <c:pt idx="1005">
                  <c:v>-13774223365.937998</c:v>
                </c:pt>
                <c:pt idx="1006">
                  <c:v>-13799538612.752005</c:v>
                </c:pt>
                <c:pt idx="1007">
                  <c:v>-13824600614.768768</c:v>
                </c:pt>
                <c:pt idx="1008">
                  <c:v>-13849408912.058441</c:v>
                </c:pt>
                <c:pt idx="1009">
                  <c:v>-13873963049.347086</c:v>
                </c:pt>
                <c:pt idx="1010">
                  <c:v>-13898262576.02503</c:v>
                </c:pt>
                <c:pt idx="1011">
                  <c:v>-13922307046.15514</c:v>
                </c:pt>
                <c:pt idx="1012">
                  <c:v>-13946096018.480991</c:v>
                </c:pt>
                <c:pt idx="1013">
                  <c:v>-13969629056.434977</c:v>
                </c:pt>
                <c:pt idx="1014">
                  <c:v>-13992905728.146322</c:v>
                </c:pt>
                <c:pt idx="1015">
                  <c:v>-14015925606.449005</c:v>
                </c:pt>
                <c:pt idx="1016">
                  <c:v>-14038688268.889591</c:v>
                </c:pt>
                <c:pt idx="1017">
                  <c:v>-14061193297.734989</c:v>
                </c:pt>
                <c:pt idx="1018">
                  <c:v>-14083440279.980127</c:v>
                </c:pt>
                <c:pt idx="1019">
                  <c:v>-14105428807.355518</c:v>
                </c:pt>
                <c:pt idx="1020">
                  <c:v>-14127158476.334753</c:v>
                </c:pt>
                <c:pt idx="1021">
                  <c:v>-14148628888.141922</c:v>
                </c:pt>
                <c:pt idx="1022">
                  <c:v>-14169839648.758915</c:v>
                </c:pt>
                <c:pt idx="1023">
                  <c:v>-14190790368.932657</c:v>
                </c:pt>
                <c:pt idx="1024">
                  <c:v>-14211480664.182257</c:v>
                </c:pt>
                <c:pt idx="1025">
                  <c:v>-14231910154.806061</c:v>
                </c:pt>
                <c:pt idx="1026">
                  <c:v>-14252078465.888617</c:v>
                </c:pt>
                <c:pt idx="1027">
                  <c:v>-14271985227.307562</c:v>
                </c:pt>
                <c:pt idx="1028">
                  <c:v>-14291630073.740406</c:v>
                </c:pt>
                <c:pt idx="1029">
                  <c:v>-14311012644.671238</c:v>
                </c:pt>
                <c:pt idx="1030">
                  <c:v>-14330132584.39735</c:v>
                </c:pt>
                <c:pt idx="1031">
                  <c:v>-14348989542.035763</c:v>
                </c:pt>
                <c:pt idx="1032">
                  <c:v>-14367583171.529654</c:v>
                </c:pt>
                <c:pt idx="1033">
                  <c:v>-14385913131.654718</c:v>
                </c:pt>
                <c:pt idx="1034">
                  <c:v>-14403979086.025431</c:v>
                </c:pt>
                <c:pt idx="1035">
                  <c:v>-14421780703.101212</c:v>
                </c:pt>
                <c:pt idx="1036">
                  <c:v>-14439317656.192524</c:v>
                </c:pt>
                <c:pt idx="1037">
                  <c:v>-14456589623.466852</c:v>
                </c:pt>
                <c:pt idx="1038">
                  <c:v>-14473596287.954626</c:v>
                </c:pt>
                <c:pt idx="1039">
                  <c:v>-14490337337.555023</c:v>
                </c:pt>
                <c:pt idx="1040">
                  <c:v>-14506812465.041702</c:v>
                </c:pt>
                <c:pt idx="1041">
                  <c:v>-14523021368.068441</c:v>
                </c:pt>
                <c:pt idx="1042">
                  <c:v>-14538963749.174686</c:v>
                </c:pt>
                <c:pt idx="1043">
                  <c:v>-14554639315.79101</c:v>
                </c:pt>
                <c:pt idx="1044">
                  <c:v>-14570047780.24448</c:v>
                </c:pt>
                <c:pt idx="1045">
                  <c:v>-14585188859.763937</c:v>
                </c:pt>
                <c:pt idx="1046">
                  <c:v>-14600062276.485189</c:v>
                </c:pt>
                <c:pt idx="1047">
                  <c:v>-14614667757.45611</c:v>
                </c:pt>
                <c:pt idx="1048">
                  <c:v>-14629005034.641638</c:v>
                </c:pt>
                <c:pt idx="1049">
                  <c:v>-14643073844.928707</c:v>
                </c:pt>
                <c:pt idx="1050">
                  <c:v>-14656873930.131073</c:v>
                </c:pt>
                <c:pt idx="1051">
                  <c:v>-14670405036.994049</c:v>
                </c:pt>
                <c:pt idx="1052">
                  <c:v>-14683666917.199152</c:v>
                </c:pt>
                <c:pt idx="1053">
                  <c:v>-14696659327.368658</c:v>
                </c:pt>
                <c:pt idx="1054">
                  <c:v>-14709382029.070084</c:v>
                </c:pt>
                <c:pt idx="1055">
                  <c:v>-14721834788.820541</c:v>
                </c:pt>
                <c:pt idx="1056">
                  <c:v>-14734017378.091034</c:v>
                </c:pt>
                <c:pt idx="1057">
                  <c:v>-14745929573.31065</c:v>
                </c:pt>
                <c:pt idx="1058">
                  <c:v>-14757571155.870663</c:v>
                </c:pt>
                <c:pt idx="1059">
                  <c:v>-14768941912.128546</c:v>
                </c:pt>
                <c:pt idx="1060">
                  <c:v>-14780041633.41189</c:v>
                </c:pt>
                <c:pt idx="1061">
                  <c:v>-14790870116.022236</c:v>
                </c:pt>
                <c:pt idx="1062">
                  <c:v>-14801427161.238806</c:v>
                </c:pt>
                <c:pt idx="1063">
                  <c:v>-14811712575.322165</c:v>
                </c:pt>
                <c:pt idx="1064">
                  <c:v>-14821726169.517757</c:v>
                </c:pt>
                <c:pt idx="1065">
                  <c:v>-14831467760.059387</c:v>
                </c:pt>
                <c:pt idx="1066">
                  <c:v>-14840937168.172577</c:v>
                </c:pt>
                <c:pt idx="1067">
                  <c:v>-14850134220.077862</c:v>
                </c:pt>
                <c:pt idx="1068">
                  <c:v>-14859058746.993969</c:v>
                </c:pt>
                <c:pt idx="1069">
                  <c:v>-14867710585.140921</c:v>
                </c:pt>
                <c:pt idx="1070">
                  <c:v>-14876089575.743032</c:v>
                </c:pt>
                <c:pt idx="1071">
                  <c:v>-14884195565.031836</c:v>
                </c:pt>
                <c:pt idx="1072">
                  <c:v>-14892028404.248896</c:v>
                </c:pt>
                <c:pt idx="1073">
                  <c:v>-14899587949.648539</c:v>
                </c:pt>
                <c:pt idx="1074">
                  <c:v>-14906874062.500498</c:v>
                </c:pt>
                <c:pt idx="1075">
                  <c:v>-14913886609.092447</c:v>
                </c:pt>
                <c:pt idx="1076">
                  <c:v>-14920625460.732468</c:v>
                </c:pt>
                <c:pt idx="1077">
                  <c:v>-14927090493.751404</c:v>
                </c:pt>
                <c:pt idx="1078">
                  <c:v>-14933281589.505131</c:v>
                </c:pt>
                <c:pt idx="1079">
                  <c:v>-14939198634.37673</c:v>
                </c:pt>
                <c:pt idx="1080">
                  <c:v>-14944841519.778589</c:v>
                </c:pt>
                <c:pt idx="1081">
                  <c:v>-14950210142.154369</c:v>
                </c:pt>
                <c:pt idx="1082">
                  <c:v>-14955304402.980936</c:v>
                </c:pt>
                <c:pt idx="1083">
                  <c:v>-14960124208.770136</c:v>
                </c:pt>
                <c:pt idx="1084">
                  <c:v>-14964669471.070538</c:v>
                </c:pt>
                <c:pt idx="1085">
                  <c:v>-14968940106.469044</c:v>
                </c:pt>
                <c:pt idx="1086">
                  <c:v>-14972936036.592417</c:v>
                </c:pt>
                <c:pt idx="1087">
                  <c:v>-14976657188.10873</c:v>
                </c:pt>
                <c:pt idx="1088">
                  <c:v>-14980103492.728708</c:v>
                </c:pt>
                <c:pt idx="1089">
                  <c:v>-14983274887.206974</c:v>
                </c:pt>
                <c:pt idx="1090">
                  <c:v>-14986171313.343212</c:v>
                </c:pt>
                <c:pt idx="1091">
                  <c:v>-14988792717.98325</c:v>
                </c:pt>
                <c:pt idx="1092">
                  <c:v>-14991139053.02001</c:v>
                </c:pt>
                <c:pt idx="1093">
                  <c:v>-14993210275.394419</c:v>
                </c:pt>
                <c:pt idx="1094">
                  <c:v>-14995006347.096167</c:v>
                </c:pt>
                <c:pt idx="1095">
                  <c:v>-14996527235.164438</c:v>
                </c:pt>
                <c:pt idx="1096">
                  <c:v>-14997772911.688488</c:v>
                </c:pt>
                <c:pt idx="1097">
                  <c:v>-14998743353.808176</c:v>
                </c:pt>
                <c:pt idx="1098">
                  <c:v>-14999438543.714371</c:v>
                </c:pt>
                <c:pt idx="1099">
                  <c:v>-14999858468.649282</c:v>
                </c:pt>
                <c:pt idx="1100">
                  <c:v>-15000003120.906698</c:v>
                </c:pt>
                <c:pt idx="1101">
                  <c:v>-14999872497.832127</c:v>
                </c:pt>
                <c:pt idx="1102">
                  <c:v>-14999466601.82283</c:v>
                </c:pt>
                <c:pt idx="1103">
                  <c:v>-14998785440.327808</c:v>
                </c:pt>
                <c:pt idx="1104">
                  <c:v>-14997829025.847631</c:v>
                </c:pt>
                <c:pt idx="1105">
                  <c:v>-14996597375.934235</c:v>
                </c:pt>
                <c:pt idx="1106">
                  <c:v>-14995090513.190586</c:v>
                </c:pt>
                <c:pt idx="1107">
                  <c:v>-14993308465.270267</c:v>
                </c:pt>
                <c:pt idx="1108">
                  <c:v>-14991251264.876974</c:v>
                </c:pt>
                <c:pt idx="1109">
                  <c:v>-14988918949.763912</c:v>
                </c:pt>
                <c:pt idx="1110">
                  <c:v>-14986311562.733109</c:v>
                </c:pt>
                <c:pt idx="1111">
                  <c:v>-14983429151.634623</c:v>
                </c:pt>
                <c:pt idx="1112">
                  <c:v>-14980271769.365662</c:v>
                </c:pt>
                <c:pt idx="1113">
                  <c:v>-14976839473.869625</c:v>
                </c:pt>
                <c:pt idx="1114">
                  <c:v>-14973132328.135029</c:v>
                </c:pt>
                <c:pt idx="1115">
                  <c:v>-14969150400.194351</c:v>
                </c:pt>
                <c:pt idx="1116">
                  <c:v>-14964893763.122791</c:v>
                </c:pt>
                <c:pt idx="1117">
                  <c:v>-14960362495.036921</c:v>
                </c:pt>
                <c:pt idx="1118">
                  <c:v>-14955556679.09325</c:v>
                </c:pt>
                <c:pt idx="1119">
                  <c:v>-14950476403.48671</c:v>
                </c:pt>
                <c:pt idx="1120">
                  <c:v>-14945121761.449024</c:v>
                </c:pt>
                <c:pt idx="1121">
                  <c:v>-14939492851.247004</c:v>
                </c:pt>
                <c:pt idx="1122">
                  <c:v>-14933589776.180744</c:v>
                </c:pt>
                <c:pt idx="1123">
                  <c:v>-14927412644.58172</c:v>
                </c:pt>
                <c:pt idx="1124">
                  <c:v>-14920961569.810812</c:v>
                </c:pt>
                <c:pt idx="1125">
                  <c:v>-14914236670.25622</c:v>
                </c:pt>
                <c:pt idx="1126">
                  <c:v>-14907238069.33128</c:v>
                </c:pt>
                <c:pt idx="1127">
                  <c:v>-14899965895.472219</c:v>
                </c:pt>
                <c:pt idx="1128">
                  <c:v>-14892420282.135782</c:v>
                </c:pt>
                <c:pt idx="1129">
                  <c:v>-14884601367.796789</c:v>
                </c:pt>
                <c:pt idx="1130">
                  <c:v>-14876509295.945597</c:v>
                </c:pt>
                <c:pt idx="1131">
                  <c:v>-14868144215.085455</c:v>
                </c:pt>
                <c:pt idx="1132">
                  <c:v>-14859506278.729797</c:v>
                </c:pt>
                <c:pt idx="1133">
                  <c:v>-14850595645.399408</c:v>
                </c:pt>
                <c:pt idx="1134">
                  <c:v>-14841412478.619522</c:v>
                </c:pt>
                <c:pt idx="1135">
                  <c:v>-14831956946.916821</c:v>
                </c:pt>
                <c:pt idx="1136">
                  <c:v>-14822229223.816341</c:v>
                </c:pt>
                <c:pt idx="1137">
                  <c:v>-14812229487.838293</c:v>
                </c:pt>
                <c:pt idx="1138">
                  <c:v>-14801957922.494772</c:v>
                </c:pt>
                <c:pt idx="1139">
                  <c:v>-14791414716.286411</c:v>
                </c:pt>
                <c:pt idx="1140">
                  <c:v>-14780600062.698898</c:v>
                </c:pt>
                <c:pt idx="1141">
                  <c:v>-14769514160.199448</c:v>
                </c:pt>
                <c:pt idx="1142">
                  <c:v>-14758157212.233143</c:v>
                </c:pt>
                <c:pt idx="1143">
                  <c:v>-14746529427.219204</c:v>
                </c:pt>
                <c:pt idx="1144">
                  <c:v>-14734631018.547174</c:v>
                </c:pt>
                <c:pt idx="1145">
                  <c:v>-14722462204.572992</c:v>
                </c:pt>
                <c:pt idx="1146">
                  <c:v>-14710023208.61499</c:v>
                </c:pt>
                <c:pt idx="1147">
                  <c:v>-14697314258.949793</c:v>
                </c:pt>
                <c:pt idx="1148">
                  <c:v>-14684335588.80813</c:v>
                </c:pt>
                <c:pt idx="1149">
                  <c:v>-14671087436.370556</c:v>
                </c:pt>
                <c:pt idx="1150">
                  <c:v>-14657570044.763081</c:v>
                </c:pt>
                <c:pt idx="1151">
                  <c:v>-14643783662.0527</c:v>
                </c:pt>
                <c:pt idx="1152">
                  <c:v>-14629728541.242855</c:v>
                </c:pt>
                <c:pt idx="1153">
                  <c:v>-14615404940.268784</c:v>
                </c:pt>
                <c:pt idx="1154">
                  <c:v>-14600813121.992779</c:v>
                </c:pt>
                <c:pt idx="1155">
                  <c:v>-14585953354.199381</c:v>
                </c:pt>
                <c:pt idx="1156">
                  <c:v>-14570825909.590448</c:v>
                </c:pt>
                <c:pt idx="1157">
                  <c:v>-14555431065.780161</c:v>
                </c:pt>
                <c:pt idx="1158">
                  <c:v>-14539769105.289927</c:v>
                </c:pt>
                <c:pt idx="1159">
                  <c:v>-14523840315.543192</c:v>
                </c:pt>
                <c:pt idx="1160">
                  <c:v>-14507644988.860168</c:v>
                </c:pt>
                <c:pt idx="1161">
                  <c:v>-14491183422.452469</c:v>
                </c:pt>
                <c:pt idx="1162">
                  <c:v>-14474455918.417654</c:v>
                </c:pt>
                <c:pt idx="1163">
                  <c:v>-14457462783.733688</c:v>
                </c:pt>
                <c:pt idx="1164">
                  <c:v>-14440204330.2533</c:v>
                </c:pt>
                <c:pt idx="1165">
                  <c:v>-14422680874.698267</c:v>
                </c:pt>
                <c:pt idx="1166">
                  <c:v>-14404892738.653605</c:v>
                </c:pt>
                <c:pt idx="1167">
                  <c:v>-14386840248.561655</c:v>
                </c:pt>
                <c:pt idx="1168">
                  <c:v>-14368523735.716105</c:v>
                </c:pt>
                <c:pt idx="1169">
                  <c:v>-14349943536.255899</c:v>
                </c:pt>
                <c:pt idx="1170">
                  <c:v>-14331099991.159079</c:v>
                </c:pt>
                <c:pt idx="1171">
                  <c:v>-14311993446.236521</c:v>
                </c:pt>
                <c:pt idx="1172">
                  <c:v>-14292624252.125589</c:v>
                </c:pt>
                <c:pt idx="1173">
                  <c:v>-14272992764.283701</c:v>
                </c:pt>
                <c:pt idx="1174">
                  <c:v>-14253099342.981806</c:v>
                </c:pt>
                <c:pt idx="1175">
                  <c:v>-14232944353.297775</c:v>
                </c:pt>
                <c:pt idx="1176">
                  <c:v>-14212528165.109699</c:v>
                </c:pt>
                <c:pt idx="1177">
                  <c:v>-14191851153.089096</c:v>
                </c:pt>
                <c:pt idx="1178">
                  <c:v>-14170913696.694046</c:v>
                </c:pt>
                <c:pt idx="1179">
                  <c:v>-14149716180.162216</c:v>
                </c:pt>
                <c:pt idx="1180">
                  <c:v>-14128258992.503819</c:v>
                </c:pt>
                <c:pt idx="1181">
                  <c:v>-14106542527.494465</c:v>
                </c:pt>
                <c:pt idx="1182">
                  <c:v>-14084567183.667942</c:v>
                </c:pt>
                <c:pt idx="1183">
                  <c:v>-14062333364.308899</c:v>
                </c:pt>
                <c:pt idx="1184">
                  <c:v>-14039841477.445446</c:v>
                </c:pt>
                <c:pt idx="1185">
                  <c:v>-14017091935.841665</c:v>
                </c:pt>
                <c:pt idx="1186">
                  <c:v>-13994085156.99004</c:v>
                </c:pt>
                <c:pt idx="1187">
                  <c:v>-13970821563.103785</c:v>
                </c:pt>
                <c:pt idx="1188">
                  <c:v>-13947301581.109104</c:v>
                </c:pt>
                <c:pt idx="1189">
                  <c:v>-13923525642.637354</c:v>
                </c:pt>
                <c:pt idx="1190">
                  <c:v>-13899494184.017124</c:v>
                </c:pt>
                <c:pt idx="1191">
                  <c:v>-13875207646.26623</c:v>
                </c:pt>
                <c:pt idx="1192">
                  <c:v>-13850666475.083614</c:v>
                </c:pt>
                <c:pt idx="1193">
                  <c:v>-13825871120.841175</c:v>
                </c:pt>
                <c:pt idx="1194">
                  <c:v>-13800822038.575491</c:v>
                </c:pt>
                <c:pt idx="1195">
                  <c:v>-13775519687.979486</c:v>
                </c:pt>
                <c:pt idx="1196">
                  <c:v>-13749964533.393976</c:v>
                </c:pt>
                <c:pt idx="1197">
                  <c:v>-13724157043.799156</c:v>
                </c:pt>
                <c:pt idx="1198">
                  <c:v>-13698097692.805998</c:v>
                </c:pt>
                <c:pt idx="1199">
                  <c:v>-13671786958.647549</c:v>
                </c:pt>
                <c:pt idx="1200">
                  <c:v>-13645225324.17016</c:v>
                </c:pt>
                <c:pt idx="1201">
                  <c:v>-13618413276.824627</c:v>
                </c:pt>
                <c:pt idx="1202">
                  <c:v>-13591351308.657246</c:v>
                </c:pt>
                <c:pt idx="1203">
                  <c:v>-13564039916.30077</c:v>
                </c:pt>
                <c:pt idx="1204">
                  <c:v>-13536479600.965319</c:v>
                </c:pt>
                <c:pt idx="1205">
                  <c:v>-13508670868.429157</c:v>
                </c:pt>
                <c:pt idx="1206">
                  <c:v>-13480614229.029427</c:v>
                </c:pt>
                <c:pt idx="1207">
                  <c:v>-13452310197.652777</c:v>
                </c:pt>
                <c:pt idx="1208">
                  <c:v>-13423759293.725918</c:v>
                </c:pt>
                <c:pt idx="1209">
                  <c:v>-13394962041.206081</c:v>
                </c:pt>
                <c:pt idx="1210">
                  <c:v>-13365918968.571415</c:v>
                </c:pt>
                <c:pt idx="1211">
                  <c:v>-13336630608.811275</c:v>
                </c:pt>
                <c:pt idx="1212">
                  <c:v>-13307097499.416452</c:v>
                </c:pt>
                <c:pt idx="1213">
                  <c:v>-13277320182.369301</c:v>
                </c:pt>
                <c:pt idx="1214">
                  <c:v>-13247299204.133801</c:v>
                </c:pt>
                <c:pt idx="1215">
                  <c:v>-13217035115.645519</c:v>
                </c:pt>
                <c:pt idx="1216">
                  <c:v>-13186528472.30151</c:v>
                </c:pt>
                <c:pt idx="1217">
                  <c:v>-13155779833.950113</c:v>
                </c:pt>
                <c:pt idx="1218">
                  <c:v>-13124789764.880686</c:v>
                </c:pt>
                <c:pt idx="1219">
                  <c:v>-13093558833.813244</c:v>
                </c:pt>
                <c:pt idx="1220">
                  <c:v>-13062087613.888025</c:v>
                </c:pt>
                <c:pt idx="1221">
                  <c:v>-13030376682.654974</c:v>
                </c:pt>
                <c:pt idx="1222">
                  <c:v>-12998426622.063141</c:v>
                </c:pt>
                <c:pt idx="1223">
                  <c:v>-12966238018.449997</c:v>
                </c:pt>
                <c:pt idx="1224">
                  <c:v>-12933811462.530684</c:v>
                </c:pt>
                <c:pt idx="1225">
                  <c:v>-12901147549.387167</c:v>
                </c:pt>
                <c:pt idx="1226">
                  <c:v>-12868246878.457315</c:v>
                </c:pt>
                <c:pt idx="1227">
                  <c:v>-12835110053.523899</c:v>
                </c:pt>
                <c:pt idx="1228">
                  <c:v>-12801737682.703518</c:v>
                </c:pt>
                <c:pt idx="1229">
                  <c:v>-12768130378.435429</c:v>
                </c:pt>
                <c:pt idx="1230">
                  <c:v>-12734288757.47031</c:v>
                </c:pt>
                <c:pt idx="1231">
                  <c:v>-12700213440.858955</c:v>
                </c:pt>
                <c:pt idx="1232">
                  <c:v>-12665905053.940857</c:v>
                </c:pt>
                <c:pt idx="1233">
                  <c:v>-12631364226.332743</c:v>
                </c:pt>
                <c:pt idx="1234">
                  <c:v>-12596591591.917019</c:v>
                </c:pt>
                <c:pt idx="1235">
                  <c:v>-12561587788.830133</c:v>
                </c:pt>
                <c:pt idx="1236">
                  <c:v>-12526353459.450871</c:v>
                </c:pt>
                <c:pt idx="1237">
                  <c:v>-12490889250.388559</c:v>
                </c:pt>
                <c:pt idx="1238">
                  <c:v>-12455195812.471205</c:v>
                </c:pt>
                <c:pt idx="1239">
                  <c:v>-12419273800.733553</c:v>
                </c:pt>
                <c:pt idx="1240">
                  <c:v>-12383123874.405056</c:v>
                </c:pt>
                <c:pt idx="1241">
                  <c:v>-12346746696.897785</c:v>
                </c:pt>
                <c:pt idx="1242">
                  <c:v>-12310142935.794256</c:v>
                </c:pt>
                <c:pt idx="1243">
                  <c:v>-12273313262.835171</c:v>
                </c:pt>
                <c:pt idx="1244">
                  <c:v>-12236258353.907093</c:v>
                </c:pt>
                <c:pt idx="1245">
                  <c:v>-12198978889.030048</c:v>
                </c:pt>
                <c:pt idx="1246">
                  <c:v>-12161475552.345039</c:v>
                </c:pt>
                <c:pt idx="1247">
                  <c:v>-12123749032.101492</c:v>
                </c:pt>
                <c:pt idx="1248">
                  <c:v>-12085800020.644627</c:v>
                </c:pt>
                <c:pt idx="1249">
                  <c:v>-12047629214.402754</c:v>
                </c:pt>
                <c:pt idx="1250">
                  <c:v>-12009237313.874487</c:v>
                </c:pt>
                <c:pt idx="1251">
                  <c:v>-11970625023.615894</c:v>
                </c:pt>
                <c:pt idx="1252">
                  <c:v>-11931793052.227566</c:v>
                </c:pt>
                <c:pt idx="1253">
                  <c:v>-11892742112.341606</c:v>
                </c:pt>
                <c:pt idx="1254">
                  <c:v>-11853472920.608564</c:v>
                </c:pt>
                <c:pt idx="1255">
                  <c:v>-11813986197.684277</c:v>
                </c:pt>
                <c:pt idx="1256">
                  <c:v>-11774282668.21664</c:v>
                </c:pt>
                <c:pt idx="1257">
                  <c:v>-11734363060.832321</c:v>
                </c:pt>
                <c:pt idx="1258">
                  <c:v>-11694228108.123373</c:v>
                </c:pt>
                <c:pt idx="1259">
                  <c:v>-11653878546.633801</c:v>
                </c:pt>
                <c:pt idx="1260">
                  <c:v>-11613315116.846043</c:v>
                </c:pt>
                <c:pt idx="1261">
                  <c:v>-11572538563.167377</c:v>
                </c:pt>
                <c:pt idx="1262">
                  <c:v>-11531549633.916267</c:v>
                </c:pt>
                <c:pt idx="1263">
                  <c:v>-11490349081.30862</c:v>
                </c:pt>
                <c:pt idx="1264">
                  <c:v>-11448937661.443995</c:v>
                </c:pt>
                <c:pt idx="1265">
                  <c:v>-11407316134.291708</c:v>
                </c:pt>
                <c:pt idx="1266">
                  <c:v>-11365485263.67691</c:v>
                </c:pt>
                <c:pt idx="1267">
                  <c:v>-11323445817.266548</c:v>
                </c:pt>
                <c:pt idx="1268">
                  <c:v>-11281198566.555286</c:v>
                </c:pt>
                <c:pt idx="1269">
                  <c:v>-11238744286.851353</c:v>
                </c:pt>
                <c:pt idx="1270">
                  <c:v>-11196083757.262299</c:v>
                </c:pt>
                <c:pt idx="1271">
                  <c:v>-11153217760.68071</c:v>
                </c:pt>
                <c:pt idx="1272">
                  <c:v>-11110147083.76984</c:v>
                </c:pt>
                <c:pt idx="1273">
                  <c:v>-11066872516.949163</c:v>
                </c:pt>
                <c:pt idx="1274">
                  <c:v>-11023394854.379887</c:v>
                </c:pt>
                <c:pt idx="1275">
                  <c:v>-10979714893.950356</c:v>
                </c:pt>
                <c:pt idx="1276">
                  <c:v>-10935833437.261429</c:v>
                </c:pt>
                <c:pt idx="1277">
                  <c:v>-10891751289.611755</c:v>
                </c:pt>
                <c:pt idx="1278">
                  <c:v>-10847469259.983004</c:v>
                </c:pt>
                <c:pt idx="1279">
                  <c:v>-10802988161.025009</c:v>
                </c:pt>
                <c:pt idx="1280">
                  <c:v>-10758308809.040867</c:v>
                </c:pt>
                <c:pt idx="1281">
                  <c:v>-10713432023.971951</c:v>
                </c:pt>
                <c:pt idx="1282">
                  <c:v>-10668358629.382854</c:v>
                </c:pt>
                <c:pt idx="1283">
                  <c:v>-10623089452.446299</c:v>
                </c:pt>
                <c:pt idx="1284">
                  <c:v>-10577625323.927929</c:v>
                </c:pt>
                <c:pt idx="1285">
                  <c:v>-10531967078.171085</c:v>
                </c:pt>
                <c:pt idx="1286">
                  <c:v>-10486115553.081486</c:v>
                </c:pt>
                <c:pt idx="1287">
                  <c:v>-10440071590.111849</c:v>
                </c:pt>
                <c:pt idx="1288">
                  <c:v>-10393836034.246447</c:v>
                </c:pt>
                <c:pt idx="1289">
                  <c:v>-10347409733.985609</c:v>
                </c:pt>
                <c:pt idx="1290">
                  <c:v>-10300793541.330143</c:v>
                </c:pt>
                <c:pt idx="1291">
                  <c:v>-10253988311.765703</c:v>
                </c:pt>
                <c:pt idx="1292">
                  <c:v>-10206994904.247084</c:v>
                </c:pt>
                <c:pt idx="1293">
                  <c:v>-10159814181.182467</c:v>
                </c:pt>
                <c:pt idx="1294">
                  <c:v>-10112447008.417583</c:v>
                </c:pt>
                <c:pt idx="1295">
                  <c:v>-10064894255.219837</c:v>
                </c:pt>
                <c:pt idx="1296">
                  <c:v>-10017156794.262341</c:v>
                </c:pt>
                <c:pt idx="1297">
                  <c:v>-9969235501.6079006</c:v>
                </c:pt>
                <c:pt idx="1298">
                  <c:v>-9921131256.6929512</c:v>
                </c:pt>
                <c:pt idx="1299">
                  <c:v>-9872844942.3114052</c:v>
                </c:pt>
                <c:pt idx="1300">
                  <c:v>-9824377444.5984554</c:v>
                </c:pt>
                <c:pt idx="1301">
                  <c:v>-9775729653.0143127</c:v>
                </c:pt>
                <c:pt idx="1302">
                  <c:v>-9726902460.3278847</c:v>
                </c:pt>
                <c:pt idx="1303">
                  <c:v>-9677896762.6003914</c:v>
                </c:pt>
                <c:pt idx="1304">
                  <c:v>-9628713459.1689205</c:v>
                </c:pt>
                <c:pt idx="1305">
                  <c:v>-9579353452.6299229</c:v>
                </c:pt>
                <c:pt idx="1306">
                  <c:v>-9529817648.8226433</c:v>
                </c:pt>
                <c:pt idx="1307">
                  <c:v>-9480106956.8125114</c:v>
                </c:pt>
                <c:pt idx="1308">
                  <c:v>-9430222288.8744392</c:v>
                </c:pt>
                <c:pt idx="1309">
                  <c:v>-9380164560.476099</c:v>
                </c:pt>
                <c:pt idx="1310">
                  <c:v>-9329934690.2611046</c:v>
                </c:pt>
                <c:pt idx="1311">
                  <c:v>-9279533600.0321693</c:v>
                </c:pt>
                <c:pt idx="1312">
                  <c:v>-9228962214.7341766</c:v>
                </c:pt>
                <c:pt idx="1313">
                  <c:v>-9178221462.4372101</c:v>
                </c:pt>
                <c:pt idx="1314">
                  <c:v>-9127312274.3195248</c:v>
                </c:pt>
                <c:pt idx="1315">
                  <c:v>-9076235584.6504574</c:v>
                </c:pt>
                <c:pt idx="1316">
                  <c:v>-9024992330.7732773</c:v>
                </c:pt>
                <c:pt idx="1317">
                  <c:v>-8973583453.087986</c:v>
                </c:pt>
                <c:pt idx="1318">
                  <c:v>-8922009895.0340633</c:v>
                </c:pt>
                <c:pt idx="1319">
                  <c:v>-8870272603.0731468</c:v>
                </c:pt>
                <c:pt idx="1320">
                  <c:v>-8818372526.6716728</c:v>
                </c:pt>
                <c:pt idx="1321">
                  <c:v>-8766310618.2834358</c:v>
                </c:pt>
                <c:pt idx="1322">
                  <c:v>-8714087833.3321304</c:v>
                </c:pt>
                <c:pt idx="1323">
                  <c:v>-8661705130.1937981</c:v>
                </c:pt>
                <c:pt idx="1324">
                  <c:v>-8609163470.1792545</c:v>
                </c:pt>
                <c:pt idx="1325">
                  <c:v>-8556463817.5164337</c:v>
                </c:pt>
                <c:pt idx="1326">
                  <c:v>-8503607139.3327055</c:v>
                </c:pt>
                <c:pt idx="1327">
                  <c:v>-8450594405.6371212</c:v>
                </c:pt>
                <c:pt idx="1328">
                  <c:v>-8397426589.3026123</c:v>
                </c:pt>
                <c:pt idx="1329">
                  <c:v>-8344104666.0481367</c:v>
                </c:pt>
                <c:pt idx="1330">
                  <c:v>-8290629614.4207745</c:v>
                </c:pt>
                <c:pt idx="1331">
                  <c:v>-8237002415.7777691</c:v>
                </c:pt>
                <c:pt idx="1332">
                  <c:v>-8183224054.2685165</c:v>
                </c:pt>
                <c:pt idx="1333">
                  <c:v>-8129295516.8165054</c:v>
                </c:pt>
                <c:pt idx="1334">
                  <c:v>-8075217793.1012058</c:v>
                </c:pt>
                <c:pt idx="1335">
                  <c:v>-8020991875.5399065</c:v>
                </c:pt>
                <c:pt idx="1336">
                  <c:v>-7966618759.2695007</c:v>
                </c:pt>
                <c:pt idx="1337">
                  <c:v>-7912099442.1282291</c:v>
                </c:pt>
                <c:pt idx="1338">
                  <c:v>-7857434924.6373577</c:v>
                </c:pt>
                <c:pt idx="1339">
                  <c:v>-7802626209.982831</c:v>
                </c:pt>
                <c:pt idx="1340">
                  <c:v>-7747674303.9968472</c:v>
                </c:pt>
                <c:pt idx="1341">
                  <c:v>-7692580215.13941</c:v>
                </c:pt>
                <c:pt idx="1342">
                  <c:v>-7637344954.4798174</c:v>
                </c:pt>
                <c:pt idx="1343">
                  <c:v>-7581969535.6781034</c:v>
                </c:pt>
                <c:pt idx="1344">
                  <c:v>-7526454974.966444</c:v>
                </c:pt>
                <c:pt idx="1345">
                  <c:v>-7470802291.1305008</c:v>
                </c:pt>
                <c:pt idx="1346">
                  <c:v>-7415012505.4907274</c:v>
                </c:pt>
                <c:pt idx="1347">
                  <c:v>-7359086641.883626</c:v>
                </c:pt>
                <c:pt idx="1348">
                  <c:v>-7303025726.6429567</c:v>
                </c:pt>
                <c:pt idx="1349">
                  <c:v>-7246830788.5809069</c:v>
                </c:pt>
                <c:pt idx="1350">
                  <c:v>-7190502858.9692059</c:v>
                </c:pt>
                <c:pt idx="1351">
                  <c:v>-7134042971.5202045</c:v>
                </c:pt>
                <c:pt idx="1352">
                  <c:v>-7077452162.3678951</c:v>
                </c:pt>
                <c:pt idx="1353">
                  <c:v>-7020731470.0489101</c:v>
                </c:pt>
                <c:pt idx="1354">
                  <c:v>-6963881935.4834538</c:v>
                </c:pt>
                <c:pt idx="1355">
                  <c:v>-6906904601.9561996</c:v>
                </c:pt>
                <c:pt idx="1356">
                  <c:v>-6849800515.0971508</c:v>
                </c:pt>
                <c:pt idx="1357">
                  <c:v>-6792570722.8624458</c:v>
                </c:pt>
                <c:pt idx="1358">
                  <c:v>-6735216275.5151272</c:v>
                </c:pt>
                <c:pt idx="1359">
                  <c:v>-6677738225.6058693</c:v>
                </c:pt>
                <c:pt idx="1360">
                  <c:v>-6620137627.95366</c:v>
                </c:pt>
                <c:pt idx="1361">
                  <c:v>-6562415539.6264448</c:v>
                </c:pt>
                <c:pt idx="1362">
                  <c:v>-6504573019.9217281</c:v>
                </c:pt>
                <c:pt idx="1363">
                  <c:v>-6446611130.3471327</c:v>
                </c:pt>
                <c:pt idx="1364">
                  <c:v>-6388530934.6009159</c:v>
                </c:pt>
                <c:pt idx="1365">
                  <c:v>-6330333498.5524569</c:v>
                </c:pt>
                <c:pt idx="1366">
                  <c:v>-6272019890.2226858</c:v>
                </c:pt>
                <c:pt idx="1367">
                  <c:v>-6213591179.7644949</c:v>
                </c:pt>
                <c:pt idx="1368">
                  <c:v>-6155048439.4430904</c:v>
                </c:pt>
                <c:pt idx="1369">
                  <c:v>-6096392743.6163197</c:v>
                </c:pt>
                <c:pt idx="1370">
                  <c:v>-6037625168.7149515</c:v>
                </c:pt>
                <c:pt idx="1371">
                  <c:v>-5978746793.2229261</c:v>
                </c:pt>
                <c:pt idx="1372">
                  <c:v>-5919758697.6575603</c:v>
                </c:pt>
                <c:pt idx="1373">
                  <c:v>-5860661964.549716</c:v>
                </c:pt>
                <c:pt idx="1374">
                  <c:v>-5801457678.4239407</c:v>
                </c:pt>
                <c:pt idx="1375">
                  <c:v>-5742146925.7785578</c:v>
                </c:pt>
                <c:pt idx="1376">
                  <c:v>-5682730795.0657301</c:v>
                </c:pt>
                <c:pt idx="1377">
                  <c:v>-5623210376.6714869</c:v>
                </c:pt>
                <c:pt idx="1378">
                  <c:v>-5563586762.8957081</c:v>
                </c:pt>
                <c:pt idx="1379">
                  <c:v>-5503861047.9320879</c:v>
                </c:pt>
                <c:pt idx="1380">
                  <c:v>-5444034327.8480434</c:v>
                </c:pt>
                <c:pt idx="1381">
                  <c:v>-5384107700.5646076</c:v>
                </c:pt>
                <c:pt idx="1382">
                  <c:v>-5324082265.8362789</c:v>
                </c:pt>
                <c:pt idx="1383">
                  <c:v>-5263959125.2308378</c:v>
                </c:pt>
                <c:pt idx="1384">
                  <c:v>-5203739382.1091328</c:v>
                </c:pt>
                <c:pt idx="1385">
                  <c:v>-5143424141.6048279</c:v>
                </c:pt>
                <c:pt idx="1386">
                  <c:v>-5083014510.6041279</c:v>
                </c:pt>
                <c:pt idx="1387">
                  <c:v>-5022511597.725462</c:v>
                </c:pt>
                <c:pt idx="1388">
                  <c:v>-4961916513.2991343</c:v>
                </c:pt>
                <c:pt idx="1389">
                  <c:v>-4901230369.3469553</c:v>
                </c:pt>
                <c:pt idx="1390">
                  <c:v>-4840454279.5618305</c:v>
                </c:pt>
                <c:pt idx="1391">
                  <c:v>-4779589359.2873211</c:v>
                </c:pt>
                <c:pt idx="1392">
                  <c:v>-4718636725.497179</c:v>
                </c:pt>
                <c:pt idx="1393">
                  <c:v>-4657597496.7748451</c:v>
                </c:pt>
                <c:pt idx="1394">
                  <c:v>-4596472793.292922</c:v>
                </c:pt>
                <c:pt idx="1395">
                  <c:v>-4535263736.7926197</c:v>
                </c:pt>
                <c:pt idx="1396">
                  <c:v>-4473971450.5631657</c:v>
                </c:pt>
                <c:pt idx="1397">
                  <c:v>-4412597059.421196</c:v>
                </c:pt>
                <c:pt idx="1398">
                  <c:v>-4351141689.6901054</c:v>
                </c:pt>
                <c:pt idx="1399">
                  <c:v>-4289606469.1793852</c:v>
                </c:pt>
                <c:pt idx="1400">
                  <c:v>-4227992527.1639223</c:v>
                </c:pt>
                <c:pt idx="1401">
                  <c:v>-4166300994.3632727</c:v>
                </c:pt>
                <c:pt idx="1402">
                  <c:v>-4104533002.9209175</c:v>
                </c:pt>
                <c:pt idx="1403">
                  <c:v>-4042689686.3834801</c:v>
                </c:pt>
                <c:pt idx="1404">
                  <c:v>-3980772179.6799254</c:v>
                </c:pt>
                <c:pt idx="1405">
                  <c:v>-3918781619.1007338</c:v>
                </c:pt>
                <c:pt idx="1406">
                  <c:v>-3856719142.2770472</c:v>
                </c:pt>
                <c:pt idx="1407">
                  <c:v>-3794585888.1597891</c:v>
                </c:pt>
                <c:pt idx="1408">
                  <c:v>-3732382996.9987688</c:v>
                </c:pt>
                <c:pt idx="1409">
                  <c:v>-3670111610.3217483</c:v>
                </c:pt>
                <c:pt idx="1410">
                  <c:v>-3607772870.9135008</c:v>
                </c:pt>
                <c:pt idx="1411">
                  <c:v>-3545367922.7948332</c:v>
                </c:pt>
                <c:pt idx="1412">
                  <c:v>-3482897911.2015944</c:v>
                </c:pt>
                <c:pt idx="1413">
                  <c:v>-3420363982.5636568</c:v>
                </c:pt>
                <c:pt idx="1414">
                  <c:v>-3357767284.4838781</c:v>
                </c:pt>
                <c:pt idx="1415">
                  <c:v>-3295108965.7170405</c:v>
                </c:pt>
                <c:pt idx="1416">
                  <c:v>-3232390176.1487694</c:v>
                </c:pt>
                <c:pt idx="1417">
                  <c:v>-3169612066.7744308</c:v>
                </c:pt>
                <c:pt idx="1418">
                  <c:v>-3106775789.6780095</c:v>
                </c:pt>
                <c:pt idx="1419">
                  <c:v>-3043882498.0109644</c:v>
                </c:pt>
                <c:pt idx="1420">
                  <c:v>-2980933345.9710684</c:v>
                </c:pt>
                <c:pt idx="1421">
                  <c:v>-2917929488.7812252</c:v>
                </c:pt>
                <c:pt idx="1422">
                  <c:v>-2854872082.6682711</c:v>
                </c:pt>
                <c:pt idx="1423">
                  <c:v>-2791762284.841754</c:v>
                </c:pt>
                <c:pt idx="1424">
                  <c:v>-2728601253.4726982</c:v>
                </c:pt>
                <c:pt idx="1425">
                  <c:v>-2665390147.672349</c:v>
                </c:pt>
                <c:pt idx="1426">
                  <c:v>-2602130127.4709024</c:v>
                </c:pt>
                <c:pt idx="1427">
                  <c:v>-2538822353.7962151</c:v>
                </c:pt>
                <c:pt idx="1428">
                  <c:v>-2475467988.4524999</c:v>
                </c:pt>
                <c:pt idx="1429">
                  <c:v>-2412068194.0990052</c:v>
                </c:pt>
                <c:pt idx="1430">
                  <c:v>-2348624134.2286787</c:v>
                </c:pt>
                <c:pt idx="1431">
                  <c:v>-2285136973.1468134</c:v>
                </c:pt>
                <c:pt idx="1432">
                  <c:v>-2221607875.9496827</c:v>
                </c:pt>
                <c:pt idx="1433">
                  <c:v>-2158038008.5031576</c:v>
                </c:pt>
                <c:pt idx="1434">
                  <c:v>-2094428537.4213123</c:v>
                </c:pt>
                <c:pt idx="1435">
                  <c:v>-2030780630.0450134</c:v>
                </c:pt>
                <c:pt idx="1436">
                  <c:v>-1967095454.4204979</c:v>
                </c:pt>
                <c:pt idx="1437">
                  <c:v>-1903374179.2779381</c:v>
                </c:pt>
                <c:pt idx="1438">
                  <c:v>-1839617974.0099926</c:v>
                </c:pt>
                <c:pt idx="1439">
                  <c:v>-1775828008.6503468</c:v>
                </c:pt>
                <c:pt idx="1440">
                  <c:v>-1712005453.8522401</c:v>
                </c:pt>
                <c:pt idx="1441">
                  <c:v>-1648151480.8669829</c:v>
                </c:pt>
                <c:pt idx="1442">
                  <c:v>-1584267261.5224619</c:v>
                </c:pt>
                <c:pt idx="1443">
                  <c:v>-1520353968.2016349</c:v>
                </c:pt>
                <c:pt idx="1444">
                  <c:v>-1456412773.8210166</c:v>
                </c:pt>
                <c:pt idx="1445">
                  <c:v>-1392444851.8091519</c:v>
                </c:pt>
                <c:pt idx="1446">
                  <c:v>-1328451376.085083</c:v>
                </c:pt>
                <c:pt idx="1447">
                  <c:v>-1264433521.0368059</c:v>
                </c:pt>
                <c:pt idx="1448">
                  <c:v>-1200392461.4997175</c:v>
                </c:pt>
                <c:pt idx="1449">
                  <c:v>-1136329372.7350562</c:v>
                </c:pt>
                <c:pt idx="1450">
                  <c:v>-1072245430.4083331</c:v>
                </c:pt>
                <c:pt idx="1451">
                  <c:v>-1008141810.5677574</c:v>
                </c:pt>
                <c:pt idx="1452">
                  <c:v>-944019689.62265372</c:v>
                </c:pt>
                <c:pt idx="1453">
                  <c:v>-879880244.32187271</c:v>
                </c:pt>
                <c:pt idx="1454">
                  <c:v>-815724651.73219573</c:v>
                </c:pt>
                <c:pt idx="1455">
                  <c:v>-751554089.21673417</c:v>
                </c:pt>
                <c:pt idx="1456">
                  <c:v>-687369734.41332221</c:v>
                </c:pt>
                <c:pt idx="1457">
                  <c:v>-623172765.21290565</c:v>
                </c:pt>
                <c:pt idx="1458">
                  <c:v>-558964359.73792577</c:v>
                </c:pt>
                <c:pt idx="1459">
                  <c:v>-494745696.3206979</c:v>
                </c:pt>
                <c:pt idx="1460">
                  <c:v>-430517953.48178828</c:v>
                </c:pt>
                <c:pt idx="1461">
                  <c:v>-366282309.90838516</c:v>
                </c:pt>
                <c:pt idx="1462">
                  <c:v>-302039944.43266863</c:v>
                </c:pt>
                <c:pt idx="1463">
                  <c:v>-237792036.0101766</c:v>
                </c:pt>
                <c:pt idx="1464">
                  <c:v>-173539763.69816929</c:v>
                </c:pt>
                <c:pt idx="1465">
                  <c:v>-109284306.63399139</c:v>
                </c:pt>
                <c:pt idx="1466">
                  <c:v>-45026844.01343286</c:v>
                </c:pt>
                <c:pt idx="1467">
                  <c:v>19231444.930911124</c:v>
                </c:pt>
                <c:pt idx="1468">
                  <c:v>83489380.95128122</c:v>
                </c:pt>
                <c:pt idx="1469">
                  <c:v>147745784.80639499</c:v>
                </c:pt>
                <c:pt idx="1470">
                  <c:v>211999477.28308815</c:v>
                </c:pt>
                <c:pt idx="1471">
                  <c:v>276249279.21795487</c:v>
                </c:pt>
                <c:pt idx="1472">
                  <c:v>340494011.51898754</c:v>
                </c:pt>
                <c:pt idx="1473">
                  <c:v>404732495.18721521</c:v>
                </c:pt>
                <c:pt idx="1474">
                  <c:v>468963551.33833981</c:v>
                </c:pt>
                <c:pt idx="1475">
                  <c:v>533186001.22437125</c:v>
                </c:pt>
                <c:pt idx="1476">
                  <c:v>597398666.25525892</c:v>
                </c:pt>
                <c:pt idx="1477">
                  <c:v>661600368.02052093</c:v>
                </c:pt>
                <c:pt idx="1478">
                  <c:v>725789928.31087029</c:v>
                </c:pt>
                <c:pt idx="1479">
                  <c:v>789966169.13983619</c:v>
                </c:pt>
                <c:pt idx="1480">
                  <c:v>854127912.76538312</c:v>
                </c:pt>
                <c:pt idx="1481">
                  <c:v>918273981.71152365</c:v>
                </c:pt>
                <c:pt idx="1482">
                  <c:v>982403198.78992712</c:v>
                </c:pt>
                <c:pt idx="1483">
                  <c:v>1046514387.1215236</c:v>
                </c:pt>
                <c:pt idx="1484">
                  <c:v>1110606370.1581011</c:v>
                </c:pt>
                <c:pt idx="1485">
                  <c:v>1174677971.703897</c:v>
                </c:pt>
                <c:pt idx="1486">
                  <c:v>1238728015.9371843</c:v>
                </c:pt>
              </c:numCache>
            </c:numRef>
          </c:xVal>
          <c:yVal>
            <c:numRef>
              <c:f>Sayfa1!$BH$14:$BH$1612</c:f>
              <c:numCache>
                <c:formatCode>General</c:formatCode>
                <c:ptCount val="1599"/>
                <c:pt idx="0">
                  <c:v>15000000000</c:v>
                </c:pt>
                <c:pt idx="1">
                  <c:v>14999862362.905767</c:v>
                </c:pt>
                <c:pt idx="2">
                  <c:v>14999449452.886017</c:v>
                </c:pt>
                <c:pt idx="3">
                  <c:v>14998761277.518356</c:v>
                </c:pt>
                <c:pt idx="4">
                  <c:v>14997797849.431986</c:v>
                </c:pt>
                <c:pt idx="5">
                  <c:v>14996559186.307459</c:v>
                </c:pt>
                <c:pt idx="6">
                  <c:v>14995045310.876352</c:v>
                </c:pt>
                <c:pt idx="7">
                  <c:v>14993256250.920864</c:v>
                </c:pt>
                <c:pt idx="8">
                  <c:v>14991192039.273291</c:v>
                </c:pt>
                <c:pt idx="9">
                  <c:v>14988852713.81543</c:v>
                </c:pt>
                <c:pt idx="10">
                  <c:v>14986238317.477886</c:v>
                </c:pt>
                <c:pt idx="11">
                  <c:v>14983348898.239279</c:v>
                </c:pt>
                <c:pt idx="12">
                  <c:v>14980184509.125362</c:v>
                </c:pt>
                <c:pt idx="13">
                  <c:v>14976745208.208063</c:v>
                </c:pt>
                <c:pt idx="14">
                  <c:v>14973031058.604395</c:v>
                </c:pt>
                <c:pt idx="15">
                  <c:v>14969042128.475321</c:v>
                </c:pt>
                <c:pt idx="16">
                  <c:v>14964778491.024487</c:v>
                </c:pt>
                <c:pt idx="17">
                  <c:v>14960240224.496887</c:v>
                </c:pt>
                <c:pt idx="18">
                  <c:v>14955427412.177423</c:v>
                </c:pt>
                <c:pt idx="19">
                  <c:v>14950340142.389378</c:v>
                </c:pt>
                <c:pt idx="20">
                  <c:v>14944978508.492794</c:v>
                </c:pt>
                <c:pt idx="21">
                  <c:v>14939342608.882771</c:v>
                </c:pt>
                <c:pt idx="22">
                  <c:v>14933432546.987631</c:v>
                </c:pt>
                <c:pt idx="23">
                  <c:v>14927248431.267056</c:v>
                </c:pt>
                <c:pt idx="24">
                  <c:v>14920790375.210072</c:v>
                </c:pt>
                <c:pt idx="25">
                  <c:v>14914058497.332973</c:v>
                </c:pt>
                <c:pt idx="26">
                  <c:v>14907052921.17716</c:v>
                </c:pt>
                <c:pt idx="27">
                  <c:v>14899773775.306849</c:v>
                </c:pt>
                <c:pt idx="28">
                  <c:v>14892221193.306728</c:v>
                </c:pt>
                <c:pt idx="29">
                  <c:v>14884395313.77951</c:v>
                </c:pt>
                <c:pt idx="30">
                  <c:v>14876296280.343369</c:v>
                </c:pt>
                <c:pt idx="31">
                  <c:v>14867924241.629322</c:v>
                </c:pt>
                <c:pt idx="32">
                  <c:v>14859279351.278498</c:v>
                </c:pt>
                <c:pt idx="33">
                  <c:v>14850361767.939316</c:v>
                </c:pt>
                <c:pt idx="34">
                  <c:v>14841171655.264572</c:v>
                </c:pt>
                <c:pt idx="35">
                  <c:v>14831709181.908438</c:v>
                </c:pt>
                <c:pt idx="36">
                  <c:v>14821974521.523371</c:v>
                </c:pt>
                <c:pt idx="37">
                  <c:v>14811967852.756912</c:v>
                </c:pt>
                <c:pt idx="38">
                  <c:v>14801689359.248428</c:v>
                </c:pt>
                <c:pt idx="39">
                  <c:v>14791139229.625727</c:v>
                </c:pt>
                <c:pt idx="40">
                  <c:v>14780317657.501598</c:v>
                </c:pt>
                <c:pt idx="41">
                  <c:v>14769224841.470266</c:v>
                </c:pt>
                <c:pt idx="42">
                  <c:v>14757860985.103735</c:v>
                </c:pt>
                <c:pt idx="43">
                  <c:v>14746226296.948065</c:v>
                </c:pt>
                <c:pt idx="44">
                  <c:v>14734320990.519537</c:v>
                </c:pt>
                <c:pt idx="45">
                  <c:v>14722145284.300735</c:v>
                </c:pt>
                <c:pt idx="46">
                  <c:v>14709699401.736542</c:v>
                </c:pt>
                <c:pt idx="47">
                  <c:v>14696983571.23003</c:v>
                </c:pt>
                <c:pt idx="48">
                  <c:v>14683998026.138279</c:v>
                </c:pt>
                <c:pt idx="49">
                  <c:v>14670743004.768082</c:v>
                </c:pt>
                <c:pt idx="50">
                  <c:v>14657218750.371588</c:v>
                </c:pt>
                <c:pt idx="51">
                  <c:v>14643425511.141825</c:v>
                </c:pt>
                <c:pt idx="52">
                  <c:v>14629363540.208145</c:v>
                </c:pt>
                <c:pt idx="53">
                  <c:v>14615033095.631588</c:v>
                </c:pt>
                <c:pt idx="54">
                  <c:v>14600434440.400141</c:v>
                </c:pt>
                <c:pt idx="55">
                  <c:v>14585567842.423908</c:v>
                </c:pt>
                <c:pt idx="56">
                  <c:v>14570433574.530197</c:v>
                </c:pt>
                <c:pt idx="57">
                  <c:v>14555031914.458517</c:v>
                </c:pt>
                <c:pt idx="58">
                  <c:v>14539363144.855478</c:v>
                </c:pt>
                <c:pt idx="59">
                  <c:v>14523427553.269598</c:v>
                </c:pt>
                <c:pt idx="60">
                  <c:v>14507225432.146032</c:v>
                </c:pt>
                <c:pt idx="61">
                  <c:v>14490757078.821209</c:v>
                </c:pt>
                <c:pt idx="62">
                  <c:v>14474022795.517365</c:v>
                </c:pt>
                <c:pt idx="63">
                  <c:v>14457022889.337006</c:v>
                </c:pt>
                <c:pt idx="64">
                  <c:v>14439757672.257267</c:v>
                </c:pt>
                <c:pt idx="65">
                  <c:v>14422227461.124186</c:v>
                </c:pt>
                <c:pt idx="66">
                  <c:v>14404432577.646896</c:v>
                </c:pt>
                <c:pt idx="67">
                  <c:v>14386373348.391718</c:v>
                </c:pt>
                <c:pt idx="68">
                  <c:v>14368050104.776157</c:v>
                </c:pt>
                <c:pt idx="69">
                  <c:v>14349463183.06284</c:v>
                </c:pt>
                <c:pt idx="70">
                  <c:v>14330612924.353327</c:v>
                </c:pt>
                <c:pt idx="71">
                  <c:v>14311499674.581863</c:v>
                </c:pt>
                <c:pt idx="72">
                  <c:v>14292123784.509027</c:v>
                </c:pt>
                <c:pt idx="73">
                  <c:v>14272485609.71529</c:v>
                </c:pt>
                <c:pt idx="74">
                  <c:v>14252585510.594488</c:v>
                </c:pt>
                <c:pt idx="75">
                  <c:v>14232423852.347223</c:v>
                </c:pt>
                <c:pt idx="76">
                  <c:v>14212001004.974142</c:v>
                </c:pt>
                <c:pt idx="77">
                  <c:v>14191317343.269161</c:v>
                </c:pt>
                <c:pt idx="78">
                  <c:v>14170373246.81258</c:v>
                </c:pt>
                <c:pt idx="79">
                  <c:v>14149169099.964117</c:v>
                </c:pt>
                <c:pt idx="80">
                  <c:v>14127705291.85586</c:v>
                </c:pt>
                <c:pt idx="81">
                  <c:v>14105982216.385113</c:v>
                </c:pt>
                <c:pt idx="82">
                  <c:v>14084000272.207188</c:v>
                </c:pt>
                <c:pt idx="83">
                  <c:v>14061759862.728067</c:v>
                </c:pt>
                <c:pt idx="84">
                  <c:v>14039261396.097015</c:v>
                </c:pt>
                <c:pt idx="85">
                  <c:v>14016505285.199081</c:v>
                </c:pt>
                <c:pt idx="86">
                  <c:v>13993491947.647526</c:v>
                </c:pt>
                <c:pt idx="87">
                  <c:v>13970221805.77615</c:v>
                </c:pt>
                <c:pt idx="88">
                  <c:v>13946695286.631557</c:v>
                </c:pt>
                <c:pt idx="89">
                  <c:v>13922912821.965302</c:v>
                </c:pt>
                <c:pt idx="90">
                  <c:v>13898874848.225977</c:v>
                </c:pt>
                <c:pt idx="91">
                  <c:v>13874581806.551199</c:v>
                </c:pt>
                <c:pt idx="92">
                  <c:v>13850034142.759516</c:v>
                </c:pt>
                <c:pt idx="93">
                  <c:v>13825232307.34222</c:v>
                </c:pt>
                <c:pt idx="94">
                  <c:v>13800176755.45509</c:v>
                </c:pt>
                <c:pt idx="95">
                  <c:v>13774867946.910025</c:v>
                </c:pt>
                <c:pt idx="96">
                  <c:v>13749306346.166616</c:v>
                </c:pt>
                <c:pt idx="97">
                  <c:v>13723492422.323626</c:v>
                </c:pt>
                <c:pt idx="98">
                  <c:v>13697426649.110363</c:v>
                </c:pt>
                <c:pt idx="99">
                  <c:v>13671109504.87801</c:v>
                </c:pt>
                <c:pt idx="100">
                  <c:v>13644541472.59083</c:v>
                </c:pt>
                <c:pt idx="101">
                  <c:v>13617723039.817303</c:v>
                </c:pt>
                <c:pt idx="102">
                  <c:v>13590654698.721191</c:v>
                </c:pt>
                <c:pt idx="103">
                  <c:v>13563336946.052494</c:v>
                </c:pt>
                <c:pt idx="104">
                  <c:v>13535770283.138332</c:v>
                </c:pt>
                <c:pt idx="105">
                  <c:v>13507955215.873762</c:v>
                </c:pt>
                <c:pt idx="106">
                  <c:v>13479892254.712475</c:v>
                </c:pt>
                <c:pt idx="107">
                  <c:v>13451581914.657433</c:v>
                </c:pt>
                <c:pt idx="108">
                  <c:v>13423024715.251425</c:v>
                </c:pt>
                <c:pt idx="109">
                  <c:v>13394221180.56753</c:v>
                </c:pt>
                <c:pt idx="110">
                  <c:v>13365171839.19949</c:v>
                </c:pt>
                <c:pt idx="111">
                  <c:v>13335877224.252026</c:v>
                </c:pt>
                <c:pt idx="112">
                  <c:v>13306337873.331036</c:v>
                </c:pt>
                <c:pt idx="113">
                  <c:v>13276554328.533741</c:v>
                </c:pt>
                <c:pt idx="114">
                  <c:v>13246527136.43874</c:v>
                </c:pt>
                <c:pt idx="115">
                  <c:v>13216256848.095968</c:v>
                </c:pt>
                <c:pt idx="116">
                  <c:v>13185744019.01659</c:v>
                </c:pt>
                <c:pt idx="117">
                  <c:v>13154989209.1628</c:v>
                </c:pt>
                <c:pt idx="118">
                  <c:v>13123992982.937559</c:v>
                </c:pt>
                <c:pt idx="119">
                  <c:v>13092755909.174221</c:v>
                </c:pt>
                <c:pt idx="120">
                  <c:v>13061278561.126104</c:v>
                </c:pt>
                <c:pt idx="121">
                  <c:v>13029561516.455967</c:v>
                </c:pt>
                <c:pt idx="122">
                  <c:v>12997605357.225405</c:v>
                </c:pt>
                <c:pt idx="123">
                  <c:v>12965410669.884174</c:v>
                </c:pt>
                <c:pt idx="124">
                  <c:v>12932978045.259426</c:v>
                </c:pt>
                <c:pt idx="125">
                  <c:v>12900308078.544865</c:v>
                </c:pt>
                <c:pt idx="126">
                  <c:v>12867401369.289822</c:v>
                </c:pt>
                <c:pt idx="127">
                  <c:v>12834258521.388264</c:v>
                </c:pt>
                <c:pt idx="128">
                  <c:v>12800880143.067692</c:v>
                </c:pt>
                <c:pt idx="129">
                  <c:v>12767266846.877995</c:v>
                </c:pt>
                <c:pt idx="130">
                  <c:v>12733419249.680204</c:v>
                </c:pt>
                <c:pt idx="131">
                  <c:v>12699337972.635172</c:v>
                </c:pt>
                <c:pt idx="132">
                  <c:v>12665023641.192169</c:v>
                </c:pt>
                <c:pt idx="133">
                  <c:v>12630476885.077412</c:v>
                </c:pt>
                <c:pt idx="134">
                  <c:v>12595698338.282505</c:v>
                </c:pt>
                <c:pt idx="135">
                  <c:v>12560688639.052805</c:v>
                </c:pt>
                <c:pt idx="136">
                  <c:v>12525448429.875704</c:v>
                </c:pt>
                <c:pt idx="137">
                  <c:v>12489978357.468845</c:v>
                </c:pt>
                <c:pt idx="138">
                  <c:v>12454279072.768255</c:v>
                </c:pt>
                <c:pt idx="139">
                  <c:v>12418351230.916391</c:v>
                </c:pt>
                <c:pt idx="140">
                  <c:v>12382195491.25012</c:v>
                </c:pt>
                <c:pt idx="141">
                  <c:v>12345812517.288626</c:v>
                </c:pt>
                <c:pt idx="142">
                  <c:v>12309202976.721226</c:v>
                </c:pt>
                <c:pt idx="143">
                  <c:v>12272367541.395113</c:v>
                </c:pt>
                <c:pt idx="144">
                  <c:v>12235306887.30304</c:v>
                </c:pt>
                <c:pt idx="145">
                  <c:v>12198021694.570902</c:v>
                </c:pt>
                <c:pt idx="146">
                  <c:v>12160512647.445259</c:v>
                </c:pt>
                <c:pt idx="147">
                  <c:v>12122780434.280781</c:v>
                </c:pt>
                <c:pt idx="148">
                  <c:v>12084825747.527613</c:v>
                </c:pt>
                <c:pt idx="149">
                  <c:v>12046649283.718662</c:v>
                </c:pt>
                <c:pt idx="150">
                  <c:v>12008251743.456831</c:v>
                </c:pt>
                <c:pt idx="151">
                  <c:v>11969633831.402142</c:v>
                </c:pt>
                <c:pt idx="152">
                  <c:v>11930796256.258816</c:v>
                </c:pt>
                <c:pt idx="153">
                  <c:v>11891739730.762266</c:v>
                </c:pt>
                <c:pt idx="154">
                  <c:v>11852464971.666012</c:v>
                </c:pt>
                <c:pt idx="155">
                  <c:v>11812972699.728535</c:v>
                </c:pt>
                <c:pt idx="156">
                  <c:v>11773263639.700039</c:v>
                </c:pt>
                <c:pt idx="157">
                  <c:v>11733338520.309164</c:v>
                </c:pt>
                <c:pt idx="158">
                  <c:v>11693198074.249603</c:v>
                </c:pt>
                <c:pt idx="159">
                  <c:v>11652843038.16666</c:v>
                </c:pt>
                <c:pt idx="160">
                  <c:v>11612274152.643726</c:v>
                </c:pt>
                <c:pt idx="161">
                  <c:v>11571492162.188696</c:v>
                </c:pt>
                <c:pt idx="162">
                  <c:v>11530497815.220301</c:v>
                </c:pt>
                <c:pt idx="163">
                  <c:v>11489291864.054371</c:v>
                </c:pt>
                <c:pt idx="164">
                  <c:v>11447875064.890039</c:v>
                </c:pt>
                <c:pt idx="165">
                  <c:v>11406248177.795849</c:v>
                </c:pt>
                <c:pt idx="166">
                  <c:v>11364411966.695818</c:v>
                </c:pt>
                <c:pt idx="167">
                  <c:v>11322367199.355413</c:v>
                </c:pt>
                <c:pt idx="168">
                  <c:v>11280114647.367466</c:v>
                </c:pt>
                <c:pt idx="169">
                  <c:v>11237655086.138</c:v>
                </c:pt>
                <c:pt idx="170">
                  <c:v>11194989294.872021</c:v>
                </c:pt>
                <c:pt idx="171">
                  <c:v>11152118056.559193</c:v>
                </c:pt>
                <c:pt idx="172">
                  <c:v>11109042157.959492</c:v>
                </c:pt>
                <c:pt idx="173">
                  <c:v>11065762389.588755</c:v>
                </c:pt>
                <c:pt idx="174">
                  <c:v>11022279545.704168</c:v>
                </c:pt>
                <c:pt idx="175">
                  <c:v>10978594424.289707</c:v>
                </c:pt>
                <c:pt idx="176">
                  <c:v>10934707827.041481</c:v>
                </c:pt>
                <c:pt idx="177">
                  <c:v>10890620559.353016</c:v>
                </c:pt>
                <c:pt idx="178">
                  <c:v>10846333430.300488</c:v>
                </c:pt>
                <c:pt idx="179">
                  <c:v>10801847252.627865</c:v>
                </c:pt>
                <c:pt idx="180">
                  <c:v>10757162842.731997</c:v>
                </c:pt>
                <c:pt idx="181">
                  <c:v>10712281020.647625</c:v>
                </c:pt>
                <c:pt idx="182">
                  <c:v>10667202610.032349</c:v>
                </c:pt>
                <c:pt idx="183">
                  <c:v>10621928438.151491</c:v>
                </c:pt>
                <c:pt idx="184">
                  <c:v>10576459335.86293</c:v>
                </c:pt>
                <c:pt idx="185">
                  <c:v>10530796137.601851</c:v>
                </c:pt>
                <c:pt idx="186">
                  <c:v>10484939681.365421</c:v>
                </c:pt>
                <c:pt idx="187">
                  <c:v>10438890808.69743</c:v>
                </c:pt>
                <c:pt idx="188">
                  <c:v>10392650364.672823</c:v>
                </c:pt>
                <c:pt idx="189">
                  <c:v>10346219197.882214</c:v>
                </c:pt>
                <c:pt idx="190">
                  <c:v>10299598160.416296</c:v>
                </c:pt>
                <c:pt idx="191">
                  <c:v>10252788107.850218</c:v>
                </c:pt>
                <c:pt idx="192">
                  <c:v>10205789899.227871</c:v>
                </c:pt>
                <c:pt idx="193">
                  <c:v>10158604397.046133</c:v>
                </c:pt>
                <c:pt idx="194">
                  <c:v>10111232467.239033</c:v>
                </c:pt>
                <c:pt idx="195">
                  <c:v>10063674979.161861</c:v>
                </c:pt>
                <c:pt idx="196">
                  <c:v>10015932805.575224</c:v>
                </c:pt>
                <c:pt idx="197">
                  <c:v>9968006822.6290131</c:v>
                </c:pt>
                <c:pt idx="198">
                  <c:v>9919897909.8463345</c:v>
                </c:pt>
                <c:pt idx="199">
                  <c:v>9871606950.1073723</c:v>
                </c:pt>
                <c:pt idx="200">
                  <c:v>9823134829.633173</c:v>
                </c:pt>
                <c:pt idx="201">
                  <c:v>9774482437.9693947</c:v>
                </c:pt>
                <c:pt idx="202">
                  <c:v>9725650667.9699745</c:v>
                </c:pt>
                <c:pt idx="203">
                  <c:v>9676640415.7807522</c:v>
                </c:pt>
                <c:pt idx="204">
                  <c:v>9627452580.8230114</c:v>
                </c:pt>
                <c:pt idx="205">
                  <c:v>9578088065.7769833</c:v>
                </c:pt>
                <c:pt idx="206">
                  <c:v>9528547776.565279</c:v>
                </c:pt>
                <c:pt idx="207">
                  <c:v>9478832622.3362617</c:v>
                </c:pt>
                <c:pt idx="208">
                  <c:v>9428943515.4473629</c:v>
                </c:pt>
                <c:pt idx="209">
                  <c:v>9378881371.4483452</c:v>
                </c:pt>
                <c:pt idx="210">
                  <c:v>9328647109.0644932</c:v>
                </c:pt>
                <c:pt idx="211">
                  <c:v>9278241650.1797523</c:v>
                </c:pt>
                <c:pt idx="212">
                  <c:v>9227665919.8198147</c:v>
                </c:pt>
                <c:pt idx="213">
                  <c:v>9176920846.135149</c:v>
                </c:pt>
                <c:pt idx="214">
                  <c:v>9126007360.3839531</c:v>
                </c:pt>
                <c:pt idx="215">
                  <c:v>9074926396.9150791</c:v>
                </c:pt>
                <c:pt idx="216">
                  <c:v>9023678893.1508694</c:v>
                </c:pt>
                <c:pt idx="217">
                  <c:v>8972265789.569973</c:v>
                </c:pt>
                <c:pt idx="218">
                  <c:v>8920688029.6900711</c:v>
                </c:pt>
                <c:pt idx="219">
                  <c:v>8868946560.0505657</c:v>
                </c:pt>
                <c:pt idx="220">
                  <c:v>8817042330.1952133</c:v>
                </c:pt>
                <c:pt idx="221">
                  <c:v>8764976292.6546955</c:v>
                </c:pt>
                <c:pt idx="222">
                  <c:v>8712749402.9291382</c:v>
                </c:pt>
                <c:pt idx="223">
                  <c:v>8660362619.4705772</c:v>
                </c:pt>
                <c:pt idx="224">
                  <c:v>8607816903.6653728</c:v>
                </c:pt>
                <c:pt idx="225">
                  <c:v>8555113219.8165588</c:v>
                </c:pt>
                <c:pt idx="226">
                  <c:v>8502252535.126152</c:v>
                </c:pt>
                <c:pt idx="227">
                  <c:v>8449235819.6774006</c:v>
                </c:pt>
                <c:pt idx="228">
                  <c:v>8396064046.4169817</c:v>
                </c:pt>
                <c:pt idx="229">
                  <c:v>8342738191.1371441</c:v>
                </c:pt>
                <c:pt idx="230">
                  <c:v>8289259232.4578075</c:v>
                </c:pt>
                <c:pt idx="231">
                  <c:v>8235628151.8085938</c:v>
                </c:pt>
                <c:pt idx="232">
                  <c:v>8181845933.4108219</c:v>
                </c:pt>
                <c:pt idx="233">
                  <c:v>8127913564.2594433</c:v>
                </c:pt>
                <c:pt idx="234">
                  <c:v>8073832034.1049328</c:v>
                </c:pt>
                <c:pt idx="235">
                  <c:v>8019602335.4351215</c:v>
                </c:pt>
                <c:pt idx="236">
                  <c:v>7965225463.4569826</c:v>
                </c:pt>
                <c:pt idx="237">
                  <c:v>7910702416.0783691</c:v>
                </c:pt>
                <c:pt idx="238">
                  <c:v>7856034193.8897018</c:v>
                </c:pt>
                <c:pt idx="239">
                  <c:v>7801221800.1456041</c:v>
                </c:pt>
                <c:pt idx="240">
                  <c:v>7746266240.7464905</c:v>
                </c:pt>
                <c:pt idx="241">
                  <c:v>7691168524.220108</c:v>
                </c:pt>
                <c:pt idx="242">
                  <c:v>7635929661.7030287</c:v>
                </c:pt>
                <c:pt idx="243">
                  <c:v>7580550666.9220934</c:v>
                </c:pt>
                <c:pt idx="244">
                  <c:v>7525032556.175806</c:v>
                </c:pt>
                <c:pt idx="245">
                  <c:v>7469376348.3156815</c:v>
                </c:pt>
                <c:pt idx="246">
                  <c:v>7413583064.7275562</c:v>
                </c:pt>
                <c:pt idx="247">
                  <c:v>7357653729.3128338</c:v>
                </c:pt>
                <c:pt idx="248">
                  <c:v>7301589368.4697018</c:v>
                </c:pt>
                <c:pt idx="249">
                  <c:v>7245391011.0742903</c:v>
                </c:pt>
                <c:pt idx="250">
                  <c:v>7189059688.4617949</c:v>
                </c:pt>
                <c:pt idx="251">
                  <c:v>7132596434.4075489</c:v>
                </c:pt>
                <c:pt idx="252">
                  <c:v>7076002285.1080494</c:v>
                </c:pt>
                <c:pt idx="253">
                  <c:v>7019278279.1619434</c:v>
                </c:pt>
                <c:pt idx="254">
                  <c:v>6962425457.5509663</c:v>
                </c:pt>
                <c:pt idx="255">
                  <c:v>6905444863.6208391</c:v>
                </c:pt>
                <c:pt idx="256">
                  <c:v>6848337543.0621223</c:v>
                </c:pt>
                <c:pt idx="257">
                  <c:v>6791104543.8910246</c:v>
                </c:pt>
                <c:pt idx="258">
                  <c:v>6733746916.4301691</c:v>
                </c:pt>
                <c:pt idx="259">
                  <c:v>6676265713.2893181</c:v>
                </c:pt>
                <c:pt idx="260">
                  <c:v>6618661989.3460588</c:v>
                </c:pt>
                <c:pt idx="261">
                  <c:v>6560936801.7264404</c:v>
                </c:pt>
                <c:pt idx="262">
                  <c:v>6503091209.7855778</c:v>
                </c:pt>
                <c:pt idx="263">
                  <c:v>6445126275.0882072</c:v>
                </c:pt>
                <c:pt idx="264">
                  <c:v>6387043061.3892088</c:v>
                </c:pt>
                <c:pt idx="265">
                  <c:v>6328842634.6140804</c:v>
                </c:pt>
                <c:pt idx="266">
                  <c:v>6270526062.8393793</c:v>
                </c:pt>
                <c:pt idx="267">
                  <c:v>6212094416.273119</c:v>
                </c:pt>
                <c:pt idx="268">
                  <c:v>6153548767.2351294</c:v>
                </c:pt>
                <c:pt idx="269">
                  <c:v>6094890190.1373816</c:v>
                </c:pt>
                <c:pt idx="270">
                  <c:v>6036119761.4642658</c:v>
                </c:pt>
                <c:pt idx="271">
                  <c:v>5977238559.7528362</c:v>
                </c:pt>
                <c:pt idx="272">
                  <c:v>5918247665.5730219</c:v>
                </c:pt>
                <c:pt idx="273">
                  <c:v>5859148161.5077934</c:v>
                </c:pt>
                <c:pt idx="274">
                  <c:v>5799941132.133297</c:v>
                </c:pt>
                <c:pt idx="275">
                  <c:v>5740627663.9989491</c:v>
                </c:pt>
                <c:pt idx="276">
                  <c:v>5681208845.6074982</c:v>
                </c:pt>
                <c:pt idx="277">
                  <c:v>5621685767.3950481</c:v>
                </c:pt>
                <c:pt idx="278">
                  <c:v>5562059521.7110453</c:v>
                </c:pt>
                <c:pt idx="279">
                  <c:v>5502331202.7982349</c:v>
                </c:pt>
                <c:pt idx="280">
                  <c:v>5442501906.7725782</c:v>
                </c:pt>
                <c:pt idx="281">
                  <c:v>5382572731.603138</c:v>
                </c:pt>
                <c:pt idx="282">
                  <c:v>5322544777.0919266</c:v>
                </c:pt>
                <c:pt idx="283">
                  <c:v>5262419144.8537245</c:v>
                </c:pt>
                <c:pt idx="284">
                  <c:v>5202196938.2958651</c:v>
                </c:pt>
                <c:pt idx="285">
                  <c:v>5141879262.5979815</c:v>
                </c:pt>
                <c:pt idx="286">
                  <c:v>5081467224.6917276</c:v>
                </c:pt>
                <c:pt idx="287">
                  <c:v>5020961933.2404642</c:v>
                </c:pt>
                <c:pt idx="288">
                  <c:v>4960364498.6189108</c:v>
                </c:pt>
                <c:pt idx="289">
                  <c:v>4899676032.8927717</c:v>
                </c:pt>
                <c:pt idx="290">
                  <c:v>4838897649.7983236</c:v>
                </c:pt>
                <c:pt idx="291">
                  <c:v>4778030464.7219801</c:v>
                </c:pt>
                <c:pt idx="292">
                  <c:v>4717075594.6798201</c:v>
                </c:pt>
                <c:pt idx="293">
                  <c:v>4656034158.2970905</c:v>
                </c:pt>
                <c:pt idx="294">
                  <c:v>4594907275.7876759</c:v>
                </c:pt>
                <c:pt idx="295">
                  <c:v>4533696068.9335423</c:v>
                </c:pt>
                <c:pt idx="296">
                  <c:v>4472401661.0641489</c:v>
                </c:pt>
                <c:pt idx="297">
                  <c:v>4411025177.0358353</c:v>
                </c:pt>
                <c:pt idx="298">
                  <c:v>4349567743.2111759</c:v>
                </c:pt>
                <c:pt idx="299">
                  <c:v>4288030487.4383125</c:v>
                </c:pt>
                <c:pt idx="300">
                  <c:v>4226414539.0302515</c:v>
                </c:pt>
                <c:pt idx="301">
                  <c:v>4164721028.744143</c:v>
                </c:pt>
                <c:pt idx="302">
                  <c:v>4102951088.7605286</c:v>
                </c:pt>
                <c:pt idx="303">
                  <c:v>4041105852.6625643</c:v>
                </c:pt>
                <c:pt idx="304">
                  <c:v>3979186455.4152155</c:v>
                </c:pt>
                <c:pt idx="305">
                  <c:v>3917194033.3444304</c:v>
                </c:pt>
                <c:pt idx="306">
                  <c:v>3855129724.1162872</c:v>
                </c:pt>
                <c:pt idx="307">
                  <c:v>3792994666.7161117</c:v>
                </c:pt>
                <c:pt idx="308">
                  <c:v>3730790001.4275804</c:v>
                </c:pt>
                <c:pt idx="309">
                  <c:v>3668516869.8117895</c:v>
                </c:pt>
                <c:pt idx="310">
                  <c:v>3606176414.6863108</c:v>
                </c:pt>
                <c:pt idx="311">
                  <c:v>3543769780.1042128</c:v>
                </c:pt>
                <c:pt idx="312">
                  <c:v>3481298111.3330712</c:v>
                </c:pt>
                <c:pt idx="313">
                  <c:v>3418762554.8339462</c:v>
                </c:pt>
                <c:pt idx="314">
                  <c:v>3356164258.2403469</c:v>
                </c:pt>
                <c:pt idx="315">
                  <c:v>3293504370.3371677</c:v>
                </c:pt>
                <c:pt idx="316">
                  <c:v>3230784041.0396085</c:v>
                </c:pt>
                <c:pt idx="317">
                  <c:v>3168004421.3720689</c:v>
                </c:pt>
                <c:pt idx="318">
                  <c:v>3105166663.4470282</c:v>
                </c:pt>
                <c:pt idx="319">
                  <c:v>3042271920.4438987</c:v>
                </c:pt>
                <c:pt idx="320">
                  <c:v>2979321346.5878668</c:v>
                </c:pt>
                <c:pt idx="321">
                  <c:v>2916316097.1287069</c:v>
                </c:pt>
                <c:pt idx="322">
                  <c:v>2853257328.3195834</c:v>
                </c:pt>
                <c:pt idx="323">
                  <c:v>2790146197.3958316</c:v>
                </c:pt>
                <c:pt idx="324">
                  <c:v>2726983862.5537186</c:v>
                </c:pt>
                <c:pt idx="325">
                  <c:v>2663771482.9291887</c:v>
                </c:pt>
                <c:pt idx="326">
                  <c:v>2600510218.5765939</c:v>
                </c:pt>
                <c:pt idx="327">
                  <c:v>2537201230.447401</c:v>
                </c:pt>
                <c:pt idx="328">
                  <c:v>2473845680.3688898</c:v>
                </c:pt>
                <c:pt idx="329">
                  <c:v>2410444731.0228286</c:v>
                </c:pt>
                <c:pt idx="330">
                  <c:v>2346999545.9241395</c:v>
                </c:pt>
                <c:pt idx="331">
                  <c:v>2283511289.3995442</c:v>
                </c:pt>
                <c:pt idx="332">
                  <c:v>2219981126.5661974</c:v>
                </c:pt>
                <c:pt idx="333">
                  <c:v>2156410223.3103037</c:v>
                </c:pt>
                <c:pt idx="334">
                  <c:v>2092799746.2657249</c:v>
                </c:pt>
                <c:pt idx="335">
                  <c:v>2029150862.7925663</c:v>
                </c:pt>
                <c:pt idx="336">
                  <c:v>1965464740.9557557</c:v>
                </c:pt>
                <c:pt idx="337">
                  <c:v>1901742549.5036073</c:v>
                </c:pt>
                <c:pt idx="338">
                  <c:v>1837985457.8463726</c:v>
                </c:pt>
                <c:pt idx="339">
                  <c:v>1774194636.034781</c:v>
                </c:pt>
                <c:pt idx="340">
                  <c:v>1710371254.7385654</c:v>
                </c:pt>
                <c:pt idx="341">
                  <c:v>1646516485.2249806</c:v>
                </c:pt>
                <c:pt idx="342">
                  <c:v>1582631499.3373065</c:v>
                </c:pt>
                <c:pt idx="343">
                  <c:v>1518717469.4733441</c:v>
                </c:pt>
                <c:pt idx="344">
                  <c:v>1454775568.5638998</c:v>
                </c:pt>
                <c:pt idx="345">
                  <c:v>1390806970.0512602</c:v>
                </c:pt>
                <c:pt idx="346">
                  <c:v>1326812847.8676567</c:v>
                </c:pt>
                <c:pt idx="347">
                  <c:v>1262794376.4137225</c:v>
                </c:pt>
                <c:pt idx="348">
                  <c:v>1198752730.5369406</c:v>
                </c:pt>
                <c:pt idx="349">
                  <c:v>1134689085.5100825</c:v>
                </c:pt>
                <c:pt idx="350">
                  <c:v>1070604617.0096407</c:v>
                </c:pt>
                <c:pt idx="351">
                  <c:v>1006500501.0942528</c:v>
                </c:pt>
                <c:pt idx="352">
                  <c:v>942377914.18311846</c:v>
                </c:pt>
                <c:pt idx="353">
                  <c:v>878238033.03441072</c:v>
                </c:pt>
                <c:pt idx="354">
                  <c:v>814082034.72368002</c:v>
                </c:pt>
                <c:pt idx="355">
                  <c:v>749911096.6222533</c:v>
                </c:pt>
                <c:pt idx="356">
                  <c:v>685726396.3756268</c:v>
                </c:pt>
                <c:pt idx="357">
                  <c:v>621529111.8818543</c:v>
                </c:pt>
                <c:pt idx="358">
                  <c:v>557320421.26993096</c:v>
                </c:pt>
                <c:pt idx="359">
                  <c:v>493101502.87817258</c:v>
                </c:pt>
                <c:pt idx="360">
                  <c:v>428873535.23259097</c:v>
                </c:pt>
                <c:pt idx="361">
                  <c:v>364637697.02526599</c:v>
                </c:pt>
                <c:pt idx="362">
                  <c:v>300395167.09271467</c:v>
                </c:pt>
                <c:pt idx="363">
                  <c:v>236147124.39425746</c:v>
                </c:pt>
                <c:pt idx="364">
                  <c:v>171894747.99038231</c:v>
                </c:pt>
                <c:pt idx="365">
                  <c:v>107639217.02110703</c:v>
                </c:pt>
                <c:pt idx="366">
                  <c:v>43381710.684339903</c:v>
                </c:pt>
                <c:pt idx="367">
                  <c:v>-20876591.785760462</c:v>
                </c:pt>
                <c:pt idx="368">
                  <c:v>-85134511.140426189</c:v>
                </c:pt>
                <c:pt idx="369">
                  <c:v>-149390868.13792127</c:v>
                </c:pt>
                <c:pt idx="370">
                  <c:v>-213644483.56518272</c:v>
                </c:pt>
                <c:pt idx="371">
                  <c:v>-277894178.25946105</c:v>
                </c:pt>
                <c:pt idx="372">
                  <c:v>-342138773.12996012</c:v>
                </c:pt>
                <c:pt idx="373">
                  <c:v>-406377089.17947513</c:v>
                </c:pt>
                <c:pt idx="374">
                  <c:v>-470607947.52602947</c:v>
                </c:pt>
                <c:pt idx="375">
                  <c:v>-534830169.42450923</c:v>
                </c:pt>
                <c:pt idx="376">
                  <c:v>-599042576.28829503</c:v>
                </c:pt>
                <c:pt idx="377">
                  <c:v>-663243989.71089101</c:v>
                </c:pt>
                <c:pt idx="378">
                  <c:v>-727433231.48755097</c:v>
                </c:pt>
                <c:pt idx="379">
                  <c:v>-791609123.63690007</c:v>
                </c:pt>
                <c:pt idx="380">
                  <c:v>-855770488.42255282</c:v>
                </c:pt>
                <c:pt idx="381">
                  <c:v>-919916148.37472665</c:v>
                </c:pt>
                <c:pt idx="382">
                  <c:v>-984044926.31185055</c:v>
                </c:pt>
                <c:pt idx="383">
                  <c:v>-1048155645.3621683</c:v>
                </c:pt>
                <c:pt idx="384">
                  <c:v>-1112247128.9853358</c:v>
                </c:pt>
                <c:pt idx="385">
                  <c:v>-1176318200.9940133</c:v>
                </c:pt>
                <c:pt idx="386">
                  <c:v>-1240367685.5754495</c:v>
                </c:pt>
                <c:pt idx="387">
                  <c:v>-1304394407.3130603</c:v>
                </c:pt>
                <c:pt idx="388">
                  <c:v>-1368397191.2079992</c:v>
                </c:pt>
                <c:pt idx="389">
                  <c:v>-1432374862.7007217</c:v>
                </c:pt>
                <c:pt idx="390">
                  <c:v>-1496326247.692539</c:v>
                </c:pt>
                <c:pt idx="391">
                  <c:v>-1560250172.5671654</c:v>
                </c:pt>
                <c:pt idx="392">
                  <c:v>-1624145464.2122562</c:v>
                </c:pt>
                <c:pt idx="393">
                  <c:v>-1688010950.0409365</c:v>
                </c:pt>
                <c:pt idx="394">
                  <c:v>-1751845458.0133195</c:v>
                </c:pt>
                <c:pt idx="395">
                  <c:v>-1815647816.6580155</c:v>
                </c:pt>
                <c:pt idx="396">
                  <c:v>-1879416855.0936313</c:v>
                </c:pt>
                <c:pt idx="397">
                  <c:v>-1943151403.0502574</c:v>
                </c:pt>
                <c:pt idx="398">
                  <c:v>-2006850290.8909435</c:v>
                </c:pt>
                <c:pt idx="399">
                  <c:v>-2070512349.6331646</c:v>
                </c:pt>
                <c:pt idx="400">
                  <c:v>-2134136410.9702733</c:v>
                </c:pt>
                <c:pt idx="401">
                  <c:v>-2197721307.2929397</c:v>
                </c:pt>
                <c:pt idx="402">
                  <c:v>-2261265871.7105808</c:v>
                </c:pt>
                <c:pt idx="403">
                  <c:v>-2324768938.072772</c:v>
                </c:pt>
                <c:pt idx="404">
                  <c:v>-2388229340.9906511</c:v>
                </c:pt>
                <c:pt idx="405">
                  <c:v>-2451645915.8583031</c:v>
                </c:pt>
                <c:pt idx="406">
                  <c:v>-2515017498.8741331</c:v>
                </c:pt>
                <c:pt idx="407">
                  <c:v>-2578342927.0622239</c:v>
                </c:pt>
                <c:pt idx="408">
                  <c:v>-2641621038.2936797</c:v>
                </c:pt>
                <c:pt idx="409">
                  <c:v>-2704850671.3079524</c:v>
                </c:pt>
                <c:pt idx="410">
                  <c:v>-2768030665.7341518</c:v>
                </c:pt>
                <c:pt idx="411">
                  <c:v>-2831159862.1123419</c:v>
                </c:pt>
                <c:pt idx="412">
                  <c:v>-2894237101.9148173</c:v>
                </c:pt>
                <c:pt idx="413">
                  <c:v>-2957261227.5673666</c:v>
                </c:pt>
                <c:pt idx="414">
                  <c:v>-3020231082.4705133</c:v>
                </c:pt>
                <c:pt idx="415">
                  <c:v>-3083145511.0207429</c:v>
                </c:pt>
                <c:pt idx="416">
                  <c:v>-3146003358.6317091</c:v>
                </c:pt>
                <c:pt idx="417">
                  <c:v>-3208803471.755424</c:v>
                </c:pt>
                <c:pt idx="418">
                  <c:v>-3271544697.9034262</c:v>
                </c:pt>
                <c:pt idx="419">
                  <c:v>-3334225885.6679306</c:v>
                </c:pt>
                <c:pt idx="420">
                  <c:v>-3396845884.7429614</c:v>
                </c:pt>
                <c:pt idx="421">
                  <c:v>-3459403545.9454589</c:v>
                </c:pt>
                <c:pt idx="422">
                  <c:v>-3521897721.236371</c:v>
                </c:pt>
                <c:pt idx="423">
                  <c:v>-3584327263.7417197</c:v>
                </c:pt>
                <c:pt idx="424">
                  <c:v>-3646691027.7736511</c:v>
                </c:pt>
                <c:pt idx="425">
                  <c:v>-3708987868.8514585</c:v>
                </c:pt>
                <c:pt idx="426">
                  <c:v>-3771216643.7225862</c:v>
                </c:pt>
                <c:pt idx="427">
                  <c:v>-3833376210.3836098</c:v>
                </c:pt>
                <c:pt idx="428">
                  <c:v>-3895465428.1011939</c:v>
                </c:pt>
                <c:pt idx="429">
                  <c:v>-3957483157.4330282</c:v>
                </c:pt>
                <c:pt idx="430">
                  <c:v>-4019428260.2487359</c:v>
                </c:pt>
                <c:pt idx="431">
                  <c:v>-4081299599.7507606</c:v>
                </c:pt>
                <c:pt idx="432">
                  <c:v>-4143096040.4952307</c:v>
                </c:pt>
                <c:pt idx="433">
                  <c:v>-4204816448.4127936</c:v>
                </c:pt>
                <c:pt idx="434">
                  <c:v>-4266459690.8294296</c:v>
                </c:pt>
                <c:pt idx="435">
                  <c:v>-4328024636.4872379</c:v>
                </c:pt>
                <c:pt idx="436">
                  <c:v>-4389510155.5651989</c:v>
                </c:pt>
                <c:pt idx="437">
                  <c:v>-4450915119.6999054</c:v>
                </c:pt>
                <c:pt idx="438">
                  <c:v>-4512238402.0062695</c:v>
                </c:pt>
                <c:pt idx="439">
                  <c:v>-4573478877.0982084</c:v>
                </c:pt>
                <c:pt idx="440">
                  <c:v>-4634635421.1092911</c:v>
                </c:pt>
                <c:pt idx="441">
                  <c:v>-4695706911.7133656</c:v>
                </c:pt>
                <c:pt idx="442">
                  <c:v>-4756692228.1451569</c:v>
                </c:pt>
                <c:pt idx="443">
                  <c:v>-4817590251.2208309</c:v>
                </c:pt>
                <c:pt idx="444">
                  <c:v>-4878399863.3585386</c:v>
                </c:pt>
                <c:pt idx="445">
                  <c:v>-4939119948.5989218</c:v>
                </c:pt>
                <c:pt idx="446">
                  <c:v>-4999749392.6255932</c:v>
                </c:pt>
                <c:pt idx="447">
                  <c:v>-5060287082.7855883</c:v>
                </c:pt>
                <c:pt idx="448">
                  <c:v>-5120731908.1097813</c:v>
                </c:pt>
                <c:pt idx="449">
                  <c:v>-5181082759.3332767</c:v>
                </c:pt>
                <c:pt idx="450">
                  <c:v>-5241338528.9157629</c:v>
                </c:pt>
                <c:pt idx="451">
                  <c:v>-5301498111.0618401</c:v>
                </c:pt>
                <c:pt idx="452">
                  <c:v>-5361560401.7413111</c:v>
                </c:pt>
                <c:pt idx="453">
                  <c:v>-5421524298.709444</c:v>
                </c:pt>
                <c:pt idx="454">
                  <c:v>-5481388701.5272007</c:v>
                </c:pt>
                <c:pt idx="455">
                  <c:v>-5541152511.5814295</c:v>
                </c:pt>
                <c:pt idx="456">
                  <c:v>-5600814632.1050282</c:v>
                </c:pt>
                <c:pt idx="457">
                  <c:v>-5660373968.1970692</c:v>
                </c:pt>
                <c:pt idx="458">
                  <c:v>-5719829426.8429003</c:v>
                </c:pt>
                <c:pt idx="459">
                  <c:v>-5779179916.9341908</c:v>
                </c:pt>
                <c:pt idx="460">
                  <c:v>-5838424349.288969</c:v>
                </c:pt>
                <c:pt idx="461">
                  <c:v>-5897561636.6715975</c:v>
                </c:pt>
                <c:pt idx="462">
                  <c:v>-5956590693.8127365</c:v>
                </c:pt>
                <c:pt idx="463">
                  <c:v>-6015510437.4292555</c:v>
                </c:pt>
                <c:pt idx="464">
                  <c:v>-6074319786.244112</c:v>
                </c:pt>
                <c:pt idx="465">
                  <c:v>-6133017661.0061989</c:v>
                </c:pt>
                <c:pt idx="466">
                  <c:v>-6191602984.5101452</c:v>
                </c:pt>
                <c:pt idx="467">
                  <c:v>-6250074681.6160908</c:v>
                </c:pt>
                <c:pt idx="468">
                  <c:v>-6308431679.2694111</c:v>
                </c:pt>
                <c:pt idx="469">
                  <c:v>-6366672906.5204144</c:v>
                </c:pt>
                <c:pt idx="470">
                  <c:v>-6424797294.5439939</c:v>
                </c:pt>
                <c:pt idx="471">
                  <c:v>-6482803776.6592398</c:v>
                </c:pt>
                <c:pt idx="472">
                  <c:v>-6540691288.3490181</c:v>
                </c:pt>
                <c:pt idx="473">
                  <c:v>-6598458767.2795057</c:v>
                </c:pt>
                <c:pt idx="474">
                  <c:v>-6656105153.319685</c:v>
                </c:pt>
                <c:pt idx="475">
                  <c:v>-6713629388.5607977</c:v>
                </c:pt>
                <c:pt idx="476">
                  <c:v>-6771030417.3357649</c:v>
                </c:pt>
                <c:pt idx="477">
                  <c:v>-6828307186.238554</c:v>
                </c:pt>
                <c:pt idx="478">
                  <c:v>-6885458644.1435118</c:v>
                </c:pt>
                <c:pt idx="479">
                  <c:v>-6942483742.224658</c:v>
                </c:pt>
                <c:pt idx="480">
                  <c:v>-6999381433.9749317</c:v>
                </c:pt>
                <c:pt idx="481">
                  <c:v>-7056150675.2253923</c:v>
                </c:pt>
                <c:pt idx="482">
                  <c:v>-7112790424.1643858</c:v>
                </c:pt>
                <c:pt idx="483">
                  <c:v>-7169299641.3566647</c:v>
                </c:pt>
                <c:pt idx="484">
                  <c:v>-7225677289.7624607</c:v>
                </c:pt>
                <c:pt idx="485">
                  <c:v>-7281922334.7565155</c:v>
                </c:pt>
                <c:pt idx="486">
                  <c:v>-7338033744.1470699</c:v>
                </c:pt>
                <c:pt idx="487">
                  <c:v>-7394010488.1948109</c:v>
                </c:pt>
                <c:pt idx="488">
                  <c:v>-7449851539.6317549</c:v>
                </c:pt>
                <c:pt idx="489">
                  <c:v>-7505555873.6801176</c:v>
                </c:pt>
                <c:pt idx="490">
                  <c:v>-7561122468.0711088</c:v>
                </c:pt>
                <c:pt idx="491">
                  <c:v>-7616550303.063695</c:v>
                </c:pt>
                <c:pt idx="492">
                  <c:v>-7671838361.4633131</c:v>
                </c:pt>
                <c:pt idx="493">
                  <c:v>-7726985628.6405411</c:v>
                </c:pt>
                <c:pt idx="494">
                  <c:v>-7781991092.549715</c:v>
                </c:pt>
                <c:pt idx="495">
                  <c:v>-7836853743.7475023</c:v>
                </c:pt>
                <c:pt idx="496">
                  <c:v>-7891572575.4114285</c:v>
                </c:pt>
                <c:pt idx="497">
                  <c:v>-7946146583.3583508</c:v>
                </c:pt>
                <c:pt idx="498">
                  <c:v>-8000574766.062891</c:v>
                </c:pt>
                <c:pt idx="499">
                  <c:v>-8054856124.675807</c:v>
                </c:pt>
                <c:pt idx="500">
                  <c:v>-8108989663.0423355</c:v>
                </c:pt>
                <c:pt idx="501">
                  <c:v>-8162974387.7204618</c:v>
                </c:pt>
                <c:pt idx="502">
                  <c:v>-8216809307.9991589</c:v>
                </c:pt>
                <c:pt idx="503">
                  <c:v>-8270493435.9165649</c:v>
                </c:pt>
                <c:pt idx="504">
                  <c:v>-8324025786.2781143</c:v>
                </c:pt>
                <c:pt idx="505">
                  <c:v>-8377405376.6746187</c:v>
                </c:pt>
                <c:pt idx="506">
                  <c:v>-8430631227.5002928</c:v>
                </c:pt>
                <c:pt idx="507">
                  <c:v>-8483702361.9707394</c:v>
                </c:pt>
                <c:pt idx="508">
                  <c:v>-8536617806.1408663</c:v>
                </c:pt>
                <c:pt idx="509">
                  <c:v>-8589376588.9227629</c:v>
                </c:pt>
                <c:pt idx="510">
                  <c:v>-8641977742.1035233</c:v>
                </c:pt>
                <c:pt idx="511">
                  <c:v>-8694420300.3630142</c:v>
                </c:pt>
                <c:pt idx="512">
                  <c:v>-8746703301.2915878</c:v>
                </c:pt>
                <c:pt idx="513">
                  <c:v>-8798825785.4077435</c:v>
                </c:pt>
                <c:pt idx="514">
                  <c:v>-8850786796.1757412</c:v>
                </c:pt>
                <c:pt idx="515">
                  <c:v>-8902585380.0231514</c:v>
                </c:pt>
                <c:pt idx="516">
                  <c:v>-8954220586.3583488</c:v>
                </c:pt>
                <c:pt idx="517">
                  <c:v>-9005691467.5879726</c:v>
                </c:pt>
                <c:pt idx="518">
                  <c:v>-9056997079.1343021</c:v>
                </c:pt>
                <c:pt idx="519">
                  <c:v>-9108136479.4525948</c:v>
                </c:pt>
                <c:pt idx="520">
                  <c:v>-9159108730.0483742</c:v>
                </c:pt>
                <c:pt idx="521">
                  <c:v>-9209912895.4946404</c:v>
                </c:pt>
                <c:pt idx="522">
                  <c:v>-9260548043.4490433</c:v>
                </c:pt>
                <c:pt idx="523">
                  <c:v>-9311013244.67099</c:v>
                </c:pt>
                <c:pt idx="524">
                  <c:v>-9361307573.038702</c:v>
                </c:pt>
                <c:pt idx="525">
                  <c:v>-9411430105.5662098</c:v>
                </c:pt>
                <c:pt idx="526">
                  <c:v>-9461379922.4202843</c:v>
                </c:pt>
                <c:pt idx="527">
                  <c:v>-9511156106.9373264</c:v>
                </c:pt>
                <c:pt idx="528">
                  <c:v>-9560757745.6401863</c:v>
                </c:pt>
                <c:pt idx="529">
                  <c:v>-9610183928.2549286</c:v>
                </c:pt>
                <c:pt idx="530">
                  <c:v>-9659433747.7275314</c:v>
                </c:pt>
                <c:pt idx="531">
                  <c:v>-9708506300.2405376</c:v>
                </c:pt>
                <c:pt idx="532">
                  <c:v>-9757400685.2296429</c:v>
                </c:pt>
                <c:pt idx="533">
                  <c:v>-9806116005.400219</c:v>
                </c:pt>
                <c:pt idx="534">
                  <c:v>-9854651366.743782</c:v>
                </c:pt>
                <c:pt idx="535">
                  <c:v>-9903005878.5543957</c:v>
                </c:pt>
                <c:pt idx="536">
                  <c:v>-9951178653.4450245</c:v>
                </c:pt>
                <c:pt idx="537">
                  <c:v>-9999168807.3638115</c:v>
                </c:pt>
                <c:pt idx="538">
                  <c:v>-10046975459.610306</c:v>
                </c:pt>
                <c:pt idx="539">
                  <c:v>-10094597732.851627</c:v>
                </c:pt>
                <c:pt idx="540">
                  <c:v>-10142034753.138561</c:v>
                </c:pt>
                <c:pt idx="541">
                  <c:v>-10189285649.921598</c:v>
                </c:pt>
                <c:pt idx="542">
                  <c:v>-10236349556.066917</c:v>
                </c:pt>
                <c:pt idx="543">
                  <c:v>-10283225607.872288</c:v>
                </c:pt>
                <c:pt idx="544">
                  <c:v>-10329912945.082932</c:v>
                </c:pt>
                <c:pt idx="545">
                  <c:v>-10376410710.907299</c:v>
                </c:pt>
                <c:pt idx="546">
                  <c:v>-10422718052.032799</c:v>
                </c:pt>
                <c:pt idx="547">
                  <c:v>-10468834118.641459</c:v>
                </c:pt>
                <c:pt idx="548">
                  <c:v>-10514758064.425518</c:v>
                </c:pt>
                <c:pt idx="549">
                  <c:v>-10560489046.602959</c:v>
                </c:pt>
                <c:pt idx="550">
                  <c:v>-10606026225.932976</c:v>
                </c:pt>
                <c:pt idx="551">
                  <c:v>-10651368766.731373</c:v>
                </c:pt>
                <c:pt idx="552">
                  <c:v>-10696515836.885906</c:v>
                </c:pt>
                <c:pt idx="553">
                  <c:v>-10741466607.871544</c:v>
                </c:pt>
                <c:pt idx="554">
                  <c:v>-10786220254.765682</c:v>
                </c:pt>
                <c:pt idx="555">
                  <c:v>-10830775956.263279</c:v>
                </c:pt>
                <c:pt idx="556">
                  <c:v>-10875132894.691929</c:v>
                </c:pt>
                <c:pt idx="557">
                  <c:v>-10919290256.026859</c:v>
                </c:pt>
                <c:pt idx="558">
                  <c:v>-10963247229.905884</c:v>
                </c:pt>
                <c:pt idx="559">
                  <c:v>-11007003009.644264</c:v>
                </c:pt>
                <c:pt idx="560">
                  <c:v>-11050556792.249516</c:v>
                </c:pt>
                <c:pt idx="561">
                  <c:v>-11093907778.436144</c:v>
                </c:pt>
                <c:pt idx="562">
                  <c:v>-11137055172.640316</c:v>
                </c:pt>
                <c:pt idx="563">
                  <c:v>-11179998183.034458</c:v>
                </c:pt>
                <c:pt idx="564">
                  <c:v>-11222736021.541782</c:v>
                </c:pt>
                <c:pt idx="565">
                  <c:v>-11265267903.850758</c:v>
                </c:pt>
                <c:pt idx="566">
                  <c:v>-11307593049.429495</c:v>
                </c:pt>
                <c:pt idx="567">
                  <c:v>-11349710681.540083</c:v>
                </c:pt>
                <c:pt idx="568">
                  <c:v>-11391620027.252829</c:v>
                </c:pt>
                <c:pt idx="569">
                  <c:v>-11433320317.460449</c:v>
                </c:pt>
                <c:pt idx="570">
                  <c:v>-11474810786.892187</c:v>
                </c:pt>
                <c:pt idx="571">
                  <c:v>-11516090674.127851</c:v>
                </c:pt>
                <c:pt idx="572">
                  <c:v>-11557159221.611795</c:v>
                </c:pt>
                <c:pt idx="573">
                  <c:v>-11598015675.666811</c:v>
                </c:pt>
                <c:pt idx="574">
                  <c:v>-11638659286.507967</c:v>
                </c:pt>
                <c:pt idx="575">
                  <c:v>-11679089308.256367</c:v>
                </c:pt>
                <c:pt idx="576">
                  <c:v>-11719304998.952839</c:v>
                </c:pt>
                <c:pt idx="577">
                  <c:v>-11759305620.571545</c:v>
                </c:pt>
                <c:pt idx="578">
                  <c:v>-11799090439.033535</c:v>
                </c:pt>
                <c:pt idx="579">
                  <c:v>-11838658724.220213</c:v>
                </c:pt>
                <c:pt idx="580">
                  <c:v>-11878009749.986732</c:v>
                </c:pt>
                <c:pt idx="581">
                  <c:v>-11917142794.175329</c:v>
                </c:pt>
                <c:pt idx="582">
                  <c:v>-11956057138.628571</c:v>
                </c:pt>
                <c:pt idx="583">
                  <c:v>-11994752069.202536</c:v>
                </c:pt>
                <c:pt idx="584">
                  <c:v>-12033226875.779921</c:v>
                </c:pt>
                <c:pt idx="585">
                  <c:v>-12071480852.28307</c:v>
                </c:pt>
                <c:pt idx="586">
                  <c:v>-12109513296.686939</c:v>
                </c:pt>
                <c:pt idx="587">
                  <c:v>-12147323511.031967</c:v>
                </c:pt>
                <c:pt idx="588">
                  <c:v>-12184910801.436897</c:v>
                </c:pt>
                <c:pt idx="589">
                  <c:v>-12222274478.111502</c:v>
                </c:pt>
                <c:pt idx="590">
                  <c:v>-12259413855.369249</c:v>
                </c:pt>
                <c:pt idx="591">
                  <c:v>-12296328251.639879</c:v>
                </c:pt>
                <c:pt idx="592">
                  <c:v>-12333016989.481916</c:v>
                </c:pt>
                <c:pt idx="593">
                  <c:v>-12369479395.5951</c:v>
                </c:pt>
                <c:pt idx="594">
                  <c:v>-12405714800.832741</c:v>
                </c:pt>
                <c:pt idx="595">
                  <c:v>-12441722540.214001</c:v>
                </c:pt>
                <c:pt idx="596">
                  <c:v>-12477501952.9361</c:v>
                </c:pt>
                <c:pt idx="597">
                  <c:v>-12513052382.386433</c:v>
                </c:pt>
                <c:pt idx="598">
                  <c:v>-12548373176.154634</c:v>
                </c:pt>
                <c:pt idx="599">
                  <c:v>-12583463686.044537</c:v>
                </c:pt>
                <c:pt idx="600">
                  <c:v>-12618323268.086077</c:v>
                </c:pt>
                <c:pt idx="601">
                  <c:v>-12652951282.547108</c:v>
                </c:pt>
                <c:pt idx="602">
                  <c:v>-12687347093.945141</c:v>
                </c:pt>
                <c:pt idx="603">
                  <c:v>-12721510071.059008</c:v>
                </c:pt>
                <c:pt idx="604">
                  <c:v>-12755439586.940445</c:v>
                </c:pt>
                <c:pt idx="605">
                  <c:v>-12789135018.925598</c:v>
                </c:pt>
                <c:pt idx="606">
                  <c:v>-12822595748.64645</c:v>
                </c:pt>
                <c:pt idx="607">
                  <c:v>-12855821162.04217</c:v>
                </c:pt>
                <c:pt idx="608">
                  <c:v>-12888810649.370375</c:v>
                </c:pt>
                <c:pt idx="609">
                  <c:v>-12921563605.218334</c:v>
                </c:pt>
                <c:pt idx="610">
                  <c:v>-12954079428.514065</c:v>
                </c:pt>
                <c:pt idx="611">
                  <c:v>-12986357522.537373</c:v>
                </c:pt>
                <c:pt idx="612">
                  <c:v>-13018397294.930792</c:v>
                </c:pt>
                <c:pt idx="613">
                  <c:v>-13050198157.710474</c:v>
                </c:pt>
                <c:pt idx="614">
                  <c:v>-13081759527.276958</c:v>
                </c:pt>
                <c:pt idx="615">
                  <c:v>-13113080824.425892</c:v>
                </c:pt>
                <c:pt idx="616">
                  <c:v>-13144161474.358664</c:v>
                </c:pt>
                <c:pt idx="617">
                  <c:v>-13175000906.692942</c:v>
                </c:pt>
                <c:pt idx="618">
                  <c:v>-13205598555.473148</c:v>
                </c:pt>
                <c:pt idx="619">
                  <c:v>-13235953859.180841</c:v>
                </c:pt>
                <c:pt idx="620">
                  <c:v>-13266066260.745028</c:v>
                </c:pt>
                <c:pt idx="621">
                  <c:v>-13295935207.552374</c:v>
                </c:pt>
                <c:pt idx="622">
                  <c:v>-13325560151.457361</c:v>
                </c:pt>
                <c:pt idx="623">
                  <c:v>-13354940548.792332</c:v>
                </c:pt>
                <c:pt idx="624">
                  <c:v>-13384075860.377474</c:v>
                </c:pt>
                <c:pt idx="625">
                  <c:v>-13412965551.530718</c:v>
                </c:pt>
                <c:pt idx="626">
                  <c:v>-13441609092.077541</c:v>
                </c:pt>
                <c:pt idx="627">
                  <c:v>-13470005956.360706</c:v>
                </c:pt>
                <c:pt idx="628">
                  <c:v>-13498155623.249903</c:v>
                </c:pt>
                <c:pt idx="629">
                  <c:v>-13526057576.151306</c:v>
                </c:pt>
                <c:pt idx="630">
                  <c:v>-13553711303.017071</c:v>
                </c:pt>
                <c:pt idx="631">
                  <c:v>-13581116296.354717</c:v>
                </c:pt>
                <c:pt idx="632">
                  <c:v>-13608272053.236446</c:v>
                </c:pt>
                <c:pt idx="633">
                  <c:v>-13635178075.308371</c:v>
                </c:pt>
                <c:pt idx="634">
                  <c:v>-13661833868.799664</c:v>
                </c:pt>
                <c:pt idx="635">
                  <c:v>-13688238944.531612</c:v>
                </c:pt>
                <c:pt idx="636">
                  <c:v>-13714392817.926603</c:v>
                </c:pt>
                <c:pt idx="637">
                  <c:v>-13740295009.017012</c:v>
                </c:pt>
                <c:pt idx="638">
                  <c:v>-13765945042.45401</c:v>
                </c:pt>
                <c:pt idx="639">
                  <c:v>-13791342447.516287</c:v>
                </c:pt>
                <c:pt idx="640">
                  <c:v>-13816486758.118694</c:v>
                </c:pt>
                <c:pt idx="641">
                  <c:v>-13841377512.820795</c:v>
                </c:pt>
                <c:pt idx="642">
                  <c:v>-13866014254.835331</c:v>
                </c:pt>
                <c:pt idx="643">
                  <c:v>-13890396532.036612</c:v>
                </c:pt>
                <c:pt idx="644">
                  <c:v>-13914523896.968801</c:v>
                </c:pt>
                <c:pt idx="645">
                  <c:v>-13938395906.854145</c:v>
                </c:pt>
                <c:pt idx="646">
                  <c:v>-13962012123.601074</c:v>
                </c:pt>
                <c:pt idx="647">
                  <c:v>-13985372113.812267</c:v>
                </c:pt>
                <c:pt idx="648">
                  <c:v>-14008475448.792591</c:v>
                </c:pt>
                <c:pt idx="649">
                  <c:v>-14031321704.556967</c:v>
                </c:pt>
                <c:pt idx="650">
                  <c:v>-14053910461.838161</c:v>
                </c:pt>
                <c:pt idx="651">
                  <c:v>-14076241306.094473</c:v>
                </c:pt>
                <c:pt idx="652">
                  <c:v>-14098313827.517338</c:v>
                </c:pt>
                <c:pt idx="653">
                  <c:v>-14120127621.038855</c:v>
                </c:pt>
                <c:pt idx="654">
                  <c:v>-14141682286.339224</c:v>
                </c:pt>
                <c:pt idx="655">
                  <c:v>-14162977427.85408</c:v>
                </c:pt>
                <c:pt idx="656">
                  <c:v>-14184012654.781763</c:v>
                </c:pt>
                <c:pt idx="657">
                  <c:v>-14204787581.090485</c:v>
                </c:pt>
                <c:pt idx="658">
                  <c:v>-14225301825.525412</c:v>
                </c:pt>
                <c:pt idx="659">
                  <c:v>-14245555011.615671</c:v>
                </c:pt>
                <c:pt idx="660">
                  <c:v>-14265546767.681248</c:v>
                </c:pt>
                <c:pt idx="661">
                  <c:v>-14285276726.839808</c:v>
                </c:pt>
                <c:pt idx="662">
                  <c:v>-14304744527.013439</c:v>
                </c:pt>
                <c:pt idx="663">
                  <c:v>-14323949810.935293</c:v>
                </c:pt>
                <c:pt idx="664">
                  <c:v>-14342892226.156134</c:v>
                </c:pt>
                <c:pt idx="665">
                  <c:v>-14361571425.050812</c:v>
                </c:pt>
                <c:pt idx="666">
                  <c:v>-14379987064.824646</c:v>
                </c:pt>
                <c:pt idx="667">
                  <c:v>-14398138807.519709</c:v>
                </c:pt>
                <c:pt idx="668">
                  <c:v>-14416026320.02103</c:v>
                </c:pt>
                <c:pt idx="669">
                  <c:v>-14433649274.062717</c:v>
                </c:pt>
                <c:pt idx="670">
                  <c:v>-14451007346.233967</c:v>
                </c:pt>
                <c:pt idx="671">
                  <c:v>-14468100217.985006</c:v>
                </c:pt>
                <c:pt idx="672">
                  <c:v>-14484927575.632946</c:v>
                </c:pt>
                <c:pt idx="673">
                  <c:v>-14501489110.367527</c:v>
                </c:pt>
                <c:pt idx="674">
                  <c:v>-14517784518.256786</c:v>
                </c:pt>
                <c:pt idx="675">
                  <c:v>-14533813500.252645</c:v>
                </c:pt>
                <c:pt idx="676">
                  <c:v>-14549575762.19639</c:v>
                </c:pt>
                <c:pt idx="677">
                  <c:v>-14565071014.82407</c:v>
                </c:pt>
                <c:pt idx="678">
                  <c:v>-14580298973.771805</c:v>
                </c:pt>
                <c:pt idx="679">
                  <c:v>-14595259359.581013</c:v>
                </c:pt>
                <c:pt idx="680">
                  <c:v>-14609951897.703526</c:v>
                </c:pt>
                <c:pt idx="681">
                  <c:v>-14624376318.506634</c:v>
                </c:pt>
                <c:pt idx="682">
                  <c:v>-14638532357.278042</c:v>
                </c:pt>
                <c:pt idx="683">
                  <c:v>-14652419754.230717</c:v>
                </c:pt>
                <c:pt idx="684">
                  <c:v>-14666038254.507648</c:v>
                </c:pt>
                <c:pt idx="685">
                  <c:v>-14679387608.186544</c:v>
                </c:pt>
                <c:pt idx="686">
                  <c:v>-14692467570.284405</c:v>
                </c:pt>
                <c:pt idx="687">
                  <c:v>-14705277900.762028</c:v>
                </c:pt>
                <c:pt idx="688">
                  <c:v>-14717818364.528397</c:v>
                </c:pt>
                <c:pt idx="689">
                  <c:v>-14730088731.445013</c:v>
                </c:pt>
                <c:pt idx="690">
                  <c:v>-14742088776.330112</c:v>
                </c:pt>
                <c:pt idx="691">
                  <c:v>-14753818278.962793</c:v>
                </c:pt>
                <c:pt idx="692">
                  <c:v>-14765277024.08707</c:v>
                </c:pt>
                <c:pt idx="693">
                  <c:v>-14776464801.415806</c:v>
                </c:pt>
                <c:pt idx="694">
                  <c:v>-14787381405.634588</c:v>
                </c:pt>
                <c:pt idx="695">
                  <c:v>-14798026636.405491</c:v>
                </c:pt>
                <c:pt idx="696">
                  <c:v>-14808400298.370743</c:v>
                </c:pt>
                <c:pt idx="697">
                  <c:v>-14818502201.156322</c:v>
                </c:pt>
                <c:pt idx="698">
                  <c:v>-14828332159.375458</c:v>
                </c:pt>
                <c:pt idx="699">
                  <c:v>-14837889992.632008</c:v>
                </c:pt>
                <c:pt idx="700">
                  <c:v>-14847175525.523788</c:v>
                </c:pt>
                <c:pt idx="701">
                  <c:v>-14856188587.645792</c:v>
                </c:pt>
                <c:pt idx="702">
                  <c:v>-14864929013.593304</c:v>
                </c:pt>
                <c:pt idx="703">
                  <c:v>-14873396642.964951</c:v>
                </c:pt>
                <c:pt idx="704">
                  <c:v>-14881591320.365637</c:v>
                </c:pt>
                <c:pt idx="705">
                  <c:v>-14889512895.409393</c:v>
                </c:pt>
                <c:pt idx="706">
                  <c:v>-14897161222.722143</c:v>
                </c:pt>
                <c:pt idx="707">
                  <c:v>-14904536161.94437</c:v>
                </c:pt>
                <c:pt idx="708">
                  <c:v>-14911637577.733688</c:v>
                </c:pt>
                <c:pt idx="709">
                  <c:v>-14918465339.76733</c:v>
                </c:pt>
                <c:pt idx="710">
                  <c:v>-14925019322.744541</c:v>
                </c:pt>
                <c:pt idx="711">
                  <c:v>-14931299406.388866</c:v>
                </c:pt>
                <c:pt idx="712">
                  <c:v>-14937305475.450378</c:v>
                </c:pt>
                <c:pt idx="713">
                  <c:v>-14943037419.707773</c:v>
                </c:pt>
                <c:pt idx="714">
                  <c:v>-14948495133.970404</c:v>
                </c:pt>
                <c:pt idx="715">
                  <c:v>-14953678518.080204</c:v>
                </c:pt>
                <c:pt idx="716">
                  <c:v>-14958587476.913532</c:v>
                </c:pt>
                <c:pt idx="717">
                  <c:v>-14963221920.382915</c:v>
                </c:pt>
                <c:pt idx="718">
                  <c:v>-14967581763.438702</c:v>
                </c:pt>
                <c:pt idx="719">
                  <c:v>-14971666926.070621</c:v>
                </c:pt>
                <c:pt idx="720">
                  <c:v>-14975477333.30925</c:v>
                </c:pt>
                <c:pt idx="721">
                  <c:v>-14979012915.227392</c:v>
                </c:pt>
                <c:pt idx="722">
                  <c:v>-14982273606.941366</c:v>
                </c:pt>
                <c:pt idx="723">
                  <c:v>-14985259348.612186</c:v>
                </c:pt>
                <c:pt idx="724">
                  <c:v>-14987970085.446661</c:v>
                </c:pt>
                <c:pt idx="725">
                  <c:v>-14990405767.69841</c:v>
                </c:pt>
                <c:pt idx="726">
                  <c:v>-14992566350.668766</c:v>
                </c:pt>
                <c:pt idx="727">
                  <c:v>-14994451794.7076</c:v>
                </c:pt>
                <c:pt idx="728">
                  <c:v>-14996062065.214041</c:v>
                </c:pt>
                <c:pt idx="729">
                  <c:v>-14997397132.637127</c:v>
                </c:pt>
                <c:pt idx="730">
                  <c:v>-14998456972.476337</c:v>
                </c:pt>
                <c:pt idx="731">
                  <c:v>-14999241565.282032</c:v>
                </c:pt>
                <c:pt idx="732">
                  <c:v>-14999750896.655828</c:v>
                </c:pt>
                <c:pt idx="733">
                  <c:v>-14999984957.250854</c:v>
                </c:pt>
                <c:pt idx="734">
                  <c:v>-14999943742.771921</c:v>
                </c:pt>
                <c:pt idx="735">
                  <c:v>-14999627253.975605</c:v>
                </c:pt>
                <c:pt idx="736">
                  <c:v>-14999035496.670227</c:v>
                </c:pt>
                <c:pt idx="737">
                  <c:v>-14998168481.715754</c:v>
                </c:pt>
                <c:pt idx="738">
                  <c:v>-14997026225.023594</c:v>
                </c:pt>
                <c:pt idx="739">
                  <c:v>-14995608747.556309</c:v>
                </c:pt>
                <c:pt idx="740">
                  <c:v>-14993916075.327221</c:v>
                </c:pt>
                <c:pt idx="741">
                  <c:v>-14991948239.399948</c:v>
                </c:pt>
                <c:pt idx="742">
                  <c:v>-14989705275.887823</c:v>
                </c:pt>
                <c:pt idx="743">
                  <c:v>-14987187225.953236</c:v>
                </c:pt>
                <c:pt idx="744">
                  <c:v>-14984394135.806875</c:v>
                </c:pt>
                <c:pt idx="745">
                  <c:v>-14981326056.706888</c:v>
                </c:pt>
                <c:pt idx="746">
                  <c:v>-14977983044.957926</c:v>
                </c:pt>
                <c:pt idx="747">
                  <c:v>-14974365161.91012</c:v>
                </c:pt>
                <c:pt idx="748">
                  <c:v>-14970472473.957958</c:v>
                </c:pt>
                <c:pt idx="749">
                  <c:v>-14966305052.539063</c:v>
                </c:pt>
                <c:pt idx="750">
                  <c:v>-14961862974.132877</c:v>
                </c:pt>
                <c:pt idx="751">
                  <c:v>-14957146320.259262</c:v>
                </c:pt>
                <c:pt idx="752">
                  <c:v>-14952155177.477005</c:v>
                </c:pt>
                <c:pt idx="753">
                  <c:v>-14946889637.382229</c:v>
                </c:pt>
                <c:pt idx="754">
                  <c:v>-14941349796.606709</c:v>
                </c:pt>
                <c:pt idx="755">
                  <c:v>-14935535756.816101</c:v>
                </c:pt>
                <c:pt idx="756">
                  <c:v>-14929447624.708078</c:v>
                </c:pt>
                <c:pt idx="757">
                  <c:v>-14923085512.010366</c:v>
                </c:pt>
                <c:pt idx="758">
                  <c:v>-14916449535.478704</c:v>
                </c:pt>
                <c:pt idx="759">
                  <c:v>-14909539816.89469</c:v>
                </c:pt>
                <c:pt idx="760">
                  <c:v>-14902356483.063549</c:v>
                </c:pt>
                <c:pt idx="761">
                  <c:v>-14894899665.811813</c:v>
                </c:pt>
                <c:pt idx="762">
                  <c:v>-14887169501.984898</c:v>
                </c:pt>
                <c:pt idx="763">
                  <c:v>-14879166133.44458</c:v>
                </c:pt>
                <c:pt idx="764">
                  <c:v>-14870889707.066416</c:v>
                </c:pt>
                <c:pt idx="765">
                  <c:v>-14862340374.737026</c:v>
                </c:pt>
                <c:pt idx="766">
                  <c:v>-14853518293.351322</c:v>
                </c:pt>
                <c:pt idx="767">
                  <c:v>-14844423624.809616</c:v>
                </c:pt>
                <c:pt idx="768">
                  <c:v>-14835056536.014658</c:v>
                </c:pt>
                <c:pt idx="769">
                  <c:v>-14825417198.868567</c:v>
                </c:pt>
                <c:pt idx="770">
                  <c:v>-14815505790.26968</c:v>
                </c:pt>
                <c:pt idx="771">
                  <c:v>-14805322492.109308</c:v>
                </c:pt>
                <c:pt idx="772">
                  <c:v>-14794867491.268387</c:v>
                </c:pt>
                <c:pt idx="773">
                  <c:v>-14784140979.614059</c:v>
                </c:pt>
                <c:pt idx="774">
                  <c:v>-14773143153.996151</c:v>
                </c:pt>
                <c:pt idx="775">
                  <c:v>-14761874216.243557</c:v>
                </c:pt>
                <c:pt idx="776">
                  <c:v>-14750334373.160538</c:v>
                </c:pt>
                <c:pt idx="777">
                  <c:v>-14738523836.522919</c:v>
                </c:pt>
                <c:pt idx="778">
                  <c:v>-14726442823.074215</c:v>
                </c:pt>
                <c:pt idx="779">
                  <c:v>-14714091554.521643</c:v>
                </c:pt>
                <c:pt idx="780">
                  <c:v>-14701470257.532059</c:v>
                </c:pt>
                <c:pt idx="781">
                  <c:v>-14688579163.727798</c:v>
                </c:pt>
                <c:pt idx="782">
                  <c:v>-14675418509.682419</c:v>
                </c:pt>
                <c:pt idx="783">
                  <c:v>-14661988536.916367</c:v>
                </c:pt>
                <c:pt idx="784">
                  <c:v>-14648289491.892542</c:v>
                </c:pt>
                <c:pt idx="785">
                  <c:v>-14634321626.01177</c:v>
                </c:pt>
                <c:pt idx="786">
                  <c:v>-14620085195.608196</c:v>
                </c:pt>
                <c:pt idx="787">
                  <c:v>-14605580461.94458</c:v>
                </c:pt>
                <c:pt idx="788">
                  <c:v>-14590807691.207493</c:v>
                </c:pt>
                <c:pt idx="789">
                  <c:v>-14575767154.502441</c:v>
                </c:pt>
                <c:pt idx="790">
                  <c:v>-14560459127.848888</c:v>
                </c:pt>
                <c:pt idx="791">
                  <c:v>-14544883892.175196</c:v>
                </c:pt>
                <c:pt idx="792">
                  <c:v>-14529041733.31345</c:v>
                </c:pt>
                <c:pt idx="793">
                  <c:v>-14512932941.994236</c:v>
                </c:pt>
                <c:pt idx="794">
                  <c:v>-14496557813.84129</c:v>
                </c:pt>
                <c:pt idx="795">
                  <c:v>-14479916649.366083</c:v>
                </c:pt>
                <c:pt idx="796">
                  <c:v>-14463009753.962296</c:v>
                </c:pt>
                <c:pt idx="797">
                  <c:v>-14445837437.900227</c:v>
                </c:pt>
                <c:pt idx="798">
                  <c:v>-14428400016.321081</c:v>
                </c:pt>
                <c:pt idx="799">
                  <c:v>-14410697809.231211</c:v>
                </c:pt>
                <c:pt idx="800">
                  <c:v>-14392731141.496216</c:v>
                </c:pt>
                <c:pt idx="801">
                  <c:v>-14374500342.835001</c:v>
                </c:pt>
                <c:pt idx="802">
                  <c:v>-14356005747.813717</c:v>
                </c:pt>
                <c:pt idx="803">
                  <c:v>-14337247695.839626</c:v>
                </c:pt>
                <c:pt idx="804">
                  <c:v>-14318226531.154871</c:v>
                </c:pt>
                <c:pt idx="805">
                  <c:v>-14298942602.830145</c:v>
                </c:pt>
                <c:pt idx="806">
                  <c:v>-14279396264.75831</c:v>
                </c:pt>
                <c:pt idx="807">
                  <c:v>-14259587875.647884</c:v>
                </c:pt>
                <c:pt idx="808">
                  <c:v>-14239517799.016464</c:v>
                </c:pt>
                <c:pt idx="809">
                  <c:v>-14219186403.184055</c:v>
                </c:pt>
                <c:pt idx="810">
                  <c:v>-14198594061.266306</c:v>
                </c:pt>
                <c:pt idx="811">
                  <c:v>-14177741151.167669</c:v>
                </c:pt>
                <c:pt idx="812">
                  <c:v>-14156628055.574467</c:v>
                </c:pt>
                <c:pt idx="813">
                  <c:v>-14135255161.947855</c:v>
                </c:pt>
                <c:pt idx="814">
                  <c:v>-14113622862.516729</c:v>
                </c:pt>
                <c:pt idx="815">
                  <c:v>-14091731554.270514</c:v>
                </c:pt>
                <c:pt idx="816">
                  <c:v>-14069581638.951885</c:v>
                </c:pt>
                <c:pt idx="817">
                  <c:v>-14047173523.049393</c:v>
                </c:pt>
                <c:pt idx="818">
                  <c:v>-14024507617.789999</c:v>
                </c:pt>
                <c:pt idx="819">
                  <c:v>-14001584339.131542</c:v>
                </c:pt>
                <c:pt idx="820">
                  <c:v>-13978404107.755096</c:v>
                </c:pt>
                <c:pt idx="821">
                  <c:v>-13954967349.057241</c:v>
                </c:pt>
                <c:pt idx="822">
                  <c:v>-13931274493.142277</c:v>
                </c:pt>
                <c:pt idx="823">
                  <c:v>-13907325974.81431</c:v>
                </c:pt>
                <c:pt idx="824">
                  <c:v>-13883122233.56929</c:v>
                </c:pt>
                <c:pt idx="825">
                  <c:v>-13858663713.586935</c:v>
                </c:pt>
                <c:pt idx="826">
                  <c:v>-13833950863.72258</c:v>
                </c:pt>
                <c:pt idx="827">
                  <c:v>-13808984137.498943</c:v>
                </c:pt>
                <c:pt idx="828">
                  <c:v>-13783763993.097803</c:v>
                </c:pt>
                <c:pt idx="829">
                  <c:v>-13758290893.351587</c:v>
                </c:pt>
                <c:pt idx="830">
                  <c:v>-13732565305.734879</c:v>
                </c:pt>
                <c:pt idx="831">
                  <c:v>-13706587702.355841</c:v>
                </c:pt>
                <c:pt idx="832">
                  <c:v>-13680358559.94755</c:v>
                </c:pt>
                <c:pt idx="833">
                  <c:v>-13653878359.859247</c:v>
                </c:pt>
                <c:pt idx="834">
                  <c:v>-13627147588.047504</c:v>
                </c:pt>
                <c:pt idx="835">
                  <c:v>-13600166735.06731</c:v>
                </c:pt>
                <c:pt idx="836">
                  <c:v>-13572936296.063059</c:v>
                </c:pt>
                <c:pt idx="837">
                  <c:v>-13545456770.759472</c:v>
                </c:pt>
                <c:pt idx="838">
                  <c:v>-13517728663.452421</c:v>
                </c:pt>
                <c:pt idx="839">
                  <c:v>-13489752482.999681</c:v>
                </c:pt>
                <c:pt idx="840">
                  <c:v>-13461528742.811583</c:v>
                </c:pt>
                <c:pt idx="841">
                  <c:v>-13433057960.841597</c:v>
                </c:pt>
                <c:pt idx="842">
                  <c:v>-13404340659.576828</c:v>
                </c:pt>
                <c:pt idx="843">
                  <c:v>-13375377366.028421</c:v>
                </c:pt>
                <c:pt idx="844">
                  <c:v>-13346168611.721897</c:v>
                </c:pt>
                <c:pt idx="845">
                  <c:v>-13316714932.687397</c:v>
                </c:pt>
                <c:pt idx="846">
                  <c:v>-13287016869.449835</c:v>
                </c:pt>
                <c:pt idx="847">
                  <c:v>-13257074967.018997</c:v>
                </c:pt>
                <c:pt idx="848">
                  <c:v>-13226889774.879522</c:v>
                </c:pt>
                <c:pt idx="849">
                  <c:v>-13196461846.980827</c:v>
                </c:pt>
                <c:pt idx="850">
                  <c:v>-13165791741.72694</c:v>
                </c:pt>
                <c:pt idx="851">
                  <c:v>-13134880021.966248</c:v>
                </c:pt>
                <c:pt idx="852">
                  <c:v>-13103727254.981174</c:v>
                </c:pt>
                <c:pt idx="853">
                  <c:v>-13072334012.477762</c:v>
                </c:pt>
                <c:pt idx="854">
                  <c:v>-13040700870.575186</c:v>
                </c:pt>
                <c:pt idx="855">
                  <c:v>-13008828409.795181</c:v>
                </c:pt>
                <c:pt idx="856">
                  <c:v>-12976717215.051382</c:v>
                </c:pt>
                <c:pt idx="857">
                  <c:v>-12944367875.638599</c:v>
                </c:pt>
                <c:pt idx="858">
                  <c:v>-12911780985.221991</c:v>
                </c:pt>
                <c:pt idx="859">
                  <c:v>-12878957141.826183</c:v>
                </c:pt>
                <c:pt idx="860">
                  <c:v>-12845896947.824287</c:v>
                </c:pt>
                <c:pt idx="861">
                  <c:v>-12812601009.926842</c:v>
                </c:pt>
                <c:pt idx="862">
                  <c:v>-12779069939.170685</c:v>
                </c:pt>
                <c:pt idx="863">
                  <c:v>-12745304350.90774</c:v>
                </c:pt>
                <c:pt idx="864">
                  <c:v>-12711304864.793718</c:v>
                </c:pt>
                <c:pt idx="865">
                  <c:v>-12677072104.776752</c:v>
                </c:pt>
                <c:pt idx="866">
                  <c:v>-12642606699.085947</c:v>
                </c:pt>
                <c:pt idx="867">
                  <c:v>-12607909280.219837</c:v>
                </c:pt>
                <c:pt idx="868">
                  <c:v>-12572980484.934797</c:v>
                </c:pt>
                <c:pt idx="869">
                  <c:v>-12537820954.233349</c:v>
                </c:pt>
                <c:pt idx="870">
                  <c:v>-12502431333.35239</c:v>
                </c:pt>
                <c:pt idx="871">
                  <c:v>-12466812271.751368</c:v>
                </c:pt>
                <c:pt idx="872">
                  <c:v>-12430964423.100349</c:v>
                </c:pt>
                <c:pt idx="873">
                  <c:v>-12394888445.26803</c:v>
                </c:pt>
                <c:pt idx="874">
                  <c:v>-12358585000.309658</c:v>
                </c:pt>
                <c:pt idx="875">
                  <c:v>-12322054754.454889</c:v>
                </c:pt>
                <c:pt idx="876">
                  <c:v>-12285298378.095552</c:v>
                </c:pt>
                <c:pt idx="877">
                  <c:v>-12248316545.773355</c:v>
                </c:pt>
                <c:pt idx="878">
                  <c:v>-12211109936.167501</c:v>
                </c:pt>
                <c:pt idx="879">
                  <c:v>-12173679232.082235</c:v>
                </c:pt>
                <c:pt idx="880">
                  <c:v>-12136025120.434311</c:v>
                </c:pt>
                <c:pt idx="881">
                  <c:v>-12098148292.240389</c:v>
                </c:pt>
                <c:pt idx="882">
                  <c:v>-12060049442.604351</c:v>
                </c:pt>
                <c:pt idx="883">
                  <c:v>-12021729270.704546</c:v>
                </c:pt>
                <c:pt idx="884">
                  <c:v>-11983188479.78096</c:v>
                </c:pt>
                <c:pt idx="885">
                  <c:v>-11944427777.122309</c:v>
                </c:pt>
                <c:pt idx="886">
                  <c:v>-11905447874.053059</c:v>
                </c:pt>
                <c:pt idx="887">
                  <c:v>-11866249485.920368</c:v>
                </c:pt>
                <c:pt idx="888">
                  <c:v>-11826833332.080973</c:v>
                </c:pt>
                <c:pt idx="889">
                  <c:v>-11787200135.887966</c:v>
                </c:pt>
                <c:pt idx="890">
                  <c:v>-11747350624.677536</c:v>
                </c:pt>
                <c:pt idx="891">
                  <c:v>-11707285529.755619</c:v>
                </c:pt>
                <c:pt idx="892">
                  <c:v>-11667005586.38447</c:v>
                </c:pt>
                <c:pt idx="893">
                  <c:v>-11626511533.769176</c:v>
                </c:pt>
                <c:pt idx="894">
                  <c:v>-11585804115.044094</c:v>
                </c:pt>
                <c:pt idx="895">
                  <c:v>-11544884077.259197</c:v>
                </c:pt>
                <c:pt idx="896">
                  <c:v>-11503752171.366383</c:v>
                </c:pt>
                <c:pt idx="897">
                  <c:v>-11462409152.205683</c:v>
                </c:pt>
                <c:pt idx="898">
                  <c:v>-11420855778.491413</c:v>
                </c:pt>
                <c:pt idx="899">
                  <c:v>-11379092812.798246</c:v>
                </c:pt>
                <c:pt idx="900">
                  <c:v>-11337121021.547226</c:v>
                </c:pt>
                <c:pt idx="901">
                  <c:v>-11294941174.99169</c:v>
                </c:pt>
                <c:pt idx="902">
                  <c:v>-11252554047.203144</c:v>
                </c:pt>
                <c:pt idx="903">
                  <c:v>-11209960416.057053</c:v>
                </c:pt>
                <c:pt idx="904">
                  <c:v>-11167161063.218561</c:v>
                </c:pt>
                <c:pt idx="905">
                  <c:v>-11124156774.128155</c:v>
                </c:pt>
                <c:pt idx="906">
                  <c:v>-11080948337.987247</c:v>
                </c:pt>
                <c:pt idx="907">
                  <c:v>-11037536547.743687</c:v>
                </c:pt>
                <c:pt idx="908">
                  <c:v>-10993922200.077221</c:v>
                </c:pt>
                <c:pt idx="909">
                  <c:v>-10950106095.384853</c:v>
                </c:pt>
                <c:pt idx="910">
                  <c:v>-10906089037.76618</c:v>
                </c:pt>
                <c:pt idx="911">
                  <c:v>-10861871835.008615</c:v>
                </c:pt>
                <c:pt idx="912">
                  <c:v>-10817455298.572573</c:v>
                </c:pt>
                <c:pt idx="913">
                  <c:v>-10772840243.576574</c:v>
                </c:pt>
                <c:pt idx="914">
                  <c:v>-10728027488.782293</c:v>
                </c:pt>
                <c:pt idx="915">
                  <c:v>-10683017856.579525</c:v>
                </c:pt>
                <c:pt idx="916">
                  <c:v>-10637812172.971092</c:v>
                </c:pt>
                <c:pt idx="917">
                  <c:v>-10592411267.557697</c:v>
                </c:pt>
                <c:pt idx="918">
                  <c:v>-10546815973.522686</c:v>
                </c:pt>
                <c:pt idx="919">
                  <c:v>-10501027127.616764</c:v>
                </c:pt>
                <c:pt idx="920">
                  <c:v>-10455045570.142637</c:v>
                </c:pt>
                <c:pt idx="921">
                  <c:v>-10408872144.939592</c:v>
                </c:pt>
                <c:pt idx="922">
                  <c:v>-10362507699.368011</c:v>
                </c:pt>
                <c:pt idx="923">
                  <c:v>-10315953084.293825</c:v>
                </c:pt>
                <c:pt idx="924">
                  <c:v>-10269209154.072887</c:v>
                </c:pt>
                <c:pt idx="925">
                  <c:v>-10222276766.535305</c:v>
                </c:pt>
                <c:pt idx="926">
                  <c:v>-10175156782.9697</c:v>
                </c:pt>
                <c:pt idx="927">
                  <c:v>-10127850068.107384</c:v>
                </c:pt>
                <c:pt idx="928">
                  <c:v>-10080357490.10651</c:v>
                </c:pt>
                <c:pt idx="929">
                  <c:v>-10032679920.536133</c:v>
                </c:pt>
                <c:pt idx="930">
                  <c:v>-9984818234.3602066</c:v>
                </c:pt>
                <c:pt idx="931">
                  <c:v>-9936773309.9215393</c:v>
                </c:pt>
                <c:pt idx="932">
                  <c:v>-9888546028.9256668</c:v>
                </c:pt>
                <c:pt idx="933">
                  <c:v>-9840137276.424675</c:v>
                </c:pt>
                <c:pt idx="934">
                  <c:v>-9791547940.8009548</c:v>
                </c:pt>
                <c:pt idx="935">
                  <c:v>-9742778913.7509041</c:v>
                </c:pt>
                <c:pt idx="936">
                  <c:v>-9693831090.2685528</c:v>
                </c:pt>
                <c:pt idx="937">
                  <c:v>-9644705368.6291542</c:v>
                </c:pt>
                <c:pt idx="938">
                  <c:v>-9595402650.3726883</c:v>
                </c:pt>
                <c:pt idx="939">
                  <c:v>-9545923840.2873173</c:v>
                </c:pt>
                <c:pt idx="940">
                  <c:v>-9496269846.392786</c:v>
                </c:pt>
                <c:pt idx="941">
                  <c:v>-9446441579.9237556</c:v>
                </c:pt>
                <c:pt idx="942">
                  <c:v>-9396439955.3130836</c:v>
                </c:pt>
                <c:pt idx="943">
                  <c:v>-9346265890.1750393</c:v>
                </c:pt>
                <c:pt idx="944">
                  <c:v>-9295920305.2884636</c:v>
                </c:pt>
                <c:pt idx="945">
                  <c:v>-9245404124.5798721</c:v>
                </c:pt>
                <c:pt idx="946">
                  <c:v>-9194718275.1065025</c:v>
                </c:pt>
                <c:pt idx="947">
                  <c:v>-9143863687.0393009</c:v>
                </c:pt>
                <c:pt idx="948">
                  <c:v>-9092841293.6458416</c:v>
                </c:pt>
                <c:pt idx="949">
                  <c:v>-9041652031.2732182</c:v>
                </c:pt>
                <c:pt idx="950">
                  <c:v>-8990296839.3308411</c:v>
                </c:pt>
                <c:pt idx="951">
                  <c:v>-8938776660.2732124</c:v>
                </c:pt>
                <c:pt idx="952">
                  <c:v>-8887092439.5826244</c:v>
                </c:pt>
                <c:pt idx="953">
                  <c:v>-8835245125.7518044</c:v>
                </c:pt>
                <c:pt idx="954">
                  <c:v>-8783235670.2665176</c:v>
                </c:pt>
                <c:pt idx="955">
                  <c:v>-8731065027.5880947</c:v>
                </c:pt>
                <c:pt idx="956">
                  <c:v>-8678734155.1359272</c:v>
                </c:pt>
                <c:pt idx="957">
                  <c:v>-8626244013.2698879</c:v>
                </c:pt>
                <c:pt idx="958">
                  <c:v>-8573595565.2727146</c:v>
                </c:pt>
                <c:pt idx="959">
                  <c:v>-8520789777.3323231</c:v>
                </c:pt>
                <c:pt idx="960">
                  <c:v>-8467827618.5240841</c:v>
                </c:pt>
                <c:pt idx="961">
                  <c:v>-8414710060.7930355</c:v>
                </c:pt>
                <c:pt idx="962">
                  <c:v>-8361438078.9360456</c:v>
                </c:pt>
                <c:pt idx="963">
                  <c:v>-8308012650.5839252</c:v>
                </c:pt>
                <c:pt idx="964">
                  <c:v>-8254434756.1834822</c:v>
                </c:pt>
                <c:pt idx="965">
                  <c:v>-8200705378.9795361</c:v>
                </c:pt>
                <c:pt idx="966">
                  <c:v>-8146825504.99687</c:v>
                </c:pt>
                <c:pt idx="967">
                  <c:v>-8092796123.0221329</c:v>
                </c:pt>
                <c:pt idx="968">
                  <c:v>-8038618224.5856953</c:v>
                </c:pt>
                <c:pt idx="969">
                  <c:v>-7984292803.9434557</c:v>
                </c:pt>
                <c:pt idx="970">
                  <c:v>-7929820858.0585918</c:v>
                </c:pt>
                <c:pt idx="971">
                  <c:v>-7875203386.5832653</c:v>
                </c:pt>
                <c:pt idx="972">
                  <c:v>-7820441391.8402767</c:v>
                </c:pt>
                <c:pt idx="973">
                  <c:v>-7765535878.8046703</c:v>
                </c:pt>
                <c:pt idx="974">
                  <c:v>-7710487855.0852909</c:v>
                </c:pt>
                <c:pt idx="975">
                  <c:v>-7655298330.9062929</c:v>
                </c:pt>
                <c:pt idx="976">
                  <c:v>-7599968319.088603</c:v>
                </c:pt>
                <c:pt idx="977">
                  <c:v>-7544498835.0313311</c:v>
                </c:pt>
                <c:pt idx="978">
                  <c:v>-7488890896.6931334</c:v>
                </c:pt>
                <c:pt idx="979">
                  <c:v>-7433145524.5735378</c:v>
                </c:pt>
                <c:pt idx="980">
                  <c:v>-7377263741.694212</c:v>
                </c:pt>
                <c:pt idx="981">
                  <c:v>-7321246573.5801878</c:v>
                </c:pt>
                <c:pt idx="982">
                  <c:v>-7265095048.2410431</c:v>
                </c:pt>
                <c:pt idx="983">
                  <c:v>-7208810196.1520367</c:v>
                </c:pt>
                <c:pt idx="984">
                  <c:v>-7152393050.2351971</c:v>
                </c:pt>
                <c:pt idx="985">
                  <c:v>-7095844645.8403645</c:v>
                </c:pt>
                <c:pt idx="986">
                  <c:v>-7039166020.7261934</c:v>
                </c:pt>
                <c:pt idx="987">
                  <c:v>-6982358215.0411053</c:v>
                </c:pt>
                <c:pt idx="988">
                  <c:v>-6925422271.304204</c:v>
                </c:pt>
                <c:pt idx="989">
                  <c:v>-6868359234.386137</c:v>
                </c:pt>
                <c:pt idx="990">
                  <c:v>-6811170151.4899273</c:v>
                </c:pt>
                <c:pt idx="991">
                  <c:v>-6753856072.131752</c:v>
                </c:pt>
                <c:pt idx="992">
                  <c:v>-6696418048.1216841</c:v>
                </c:pt>
                <c:pt idx="993">
                  <c:v>-6638857133.5443859</c:v>
                </c:pt>
                <c:pt idx="994">
                  <c:v>-6581174384.739769</c:v>
                </c:pt>
                <c:pt idx="995">
                  <c:v>-6523370860.2836056</c:v>
                </c:pt>
                <c:pt idx="996">
                  <c:v>-6465447620.9681034</c:v>
                </c:pt>
                <c:pt idx="997">
                  <c:v>-6407405729.7824402</c:v>
                </c:pt>
                <c:pt idx="998">
                  <c:v>-6349246251.8932514</c:v>
                </c:pt>
                <c:pt idx="999">
                  <c:v>-6290970254.6250877</c:v>
                </c:pt>
                <c:pt idx="1000">
                  <c:v>-6232578807.4408236</c:v>
                </c:pt>
                <c:pt idx="1001">
                  <c:v>-6174072981.9220333</c:v>
                </c:pt>
                <c:pt idx="1002">
                  <c:v>-6115453851.7493238</c:v>
                </c:pt>
                <c:pt idx="1003">
                  <c:v>-6056722492.6826344</c:v>
                </c:pt>
                <c:pt idx="1004">
                  <c:v>-5997879982.5414906</c:v>
                </c:pt>
                <c:pt idx="1005">
                  <c:v>-5938927401.1852245</c:v>
                </c:pt>
                <c:pt idx="1006">
                  <c:v>-5879865830.4931641</c:v>
                </c:pt>
                <c:pt idx="1007">
                  <c:v>-5820696354.3447685</c:v>
                </c:pt>
                <c:pt idx="1008">
                  <c:v>-5761420058.5997448</c:v>
                </c:pt>
                <c:pt idx="1009">
                  <c:v>-5702038031.0781193</c:v>
                </c:pt>
                <c:pt idx="1010">
                  <c:v>-5642551361.5402718</c:v>
                </c:pt>
                <c:pt idx="1011">
                  <c:v>-5582961141.6669369</c:v>
                </c:pt>
                <c:pt idx="1012">
                  <c:v>-5523268465.0391741</c:v>
                </c:pt>
                <c:pt idx="1013">
                  <c:v>-5463474427.1182928</c:v>
                </c:pt>
                <c:pt idx="1014">
                  <c:v>-5403580125.2257528</c:v>
                </c:pt>
                <c:pt idx="1015">
                  <c:v>-5343586658.5230255</c:v>
                </c:pt>
                <c:pt idx="1016">
                  <c:v>-5283495127.9914217</c:v>
                </c:pt>
                <c:pt idx="1017">
                  <c:v>-5223306636.4118862</c:v>
                </c:pt>
                <c:pt idx="1018">
                  <c:v>-5163022288.3447647</c:v>
                </c:pt>
                <c:pt idx="1019">
                  <c:v>-5102643190.1095257</c:v>
                </c:pt>
                <c:pt idx="1020">
                  <c:v>-5042170449.7644634</c:v>
                </c:pt>
                <c:pt idx="1021">
                  <c:v>-4981605177.0863619</c:v>
                </c:pt>
                <c:pt idx="1022">
                  <c:v>-4920948483.5501251</c:v>
                </c:pt>
                <c:pt idx="1023">
                  <c:v>-4860201482.3083858</c:v>
                </c:pt>
                <c:pt idx="1024">
                  <c:v>-4799365288.171072</c:v>
                </c:pt>
                <c:pt idx="1025">
                  <c:v>-4738441017.5849514</c:v>
                </c:pt>
                <c:pt idx="1026">
                  <c:v>-4677429788.6131392</c:v>
                </c:pt>
                <c:pt idx="1027">
                  <c:v>-4616332720.9145861</c:v>
                </c:pt>
                <c:pt idx="1028">
                  <c:v>-4555150935.7235222</c:v>
                </c:pt>
                <c:pt idx="1029">
                  <c:v>-4493885555.8288889</c:v>
                </c:pt>
                <c:pt idx="1030">
                  <c:v>-4432537705.5537271</c:v>
                </c:pt>
                <c:pt idx="1031">
                  <c:v>-4371108510.7345486</c:v>
                </c:pt>
                <c:pt idx="1032">
                  <c:v>-4309599098.7006721</c:v>
                </c:pt>
                <c:pt idx="1033">
                  <c:v>-4248010598.2535372</c:v>
                </c:pt>
                <c:pt idx="1034">
                  <c:v>-4186344139.6459861</c:v>
                </c:pt>
                <c:pt idx="1035">
                  <c:v>-4124600854.5615249</c:v>
                </c:pt>
                <c:pt idx="1036">
                  <c:v>-4062781876.0935526</c:v>
                </c:pt>
                <c:pt idx="1037">
                  <c:v>-4000888338.7245684</c:v>
                </c:pt>
                <c:pt idx="1038">
                  <c:v>-3938921378.3053513</c:v>
                </c:pt>
                <c:pt idx="1039">
                  <c:v>-3876882132.0341163</c:v>
                </c:pt>
                <c:pt idx="1040">
                  <c:v>-3814771738.4356437</c:v>
                </c:pt>
                <c:pt idx="1041">
                  <c:v>-3752591337.3403854</c:v>
                </c:pt>
                <c:pt idx="1042">
                  <c:v>-3690342069.8635483</c:v>
                </c:pt>
                <c:pt idx="1043">
                  <c:v>-3628025078.3841515</c:v>
                </c:pt>
                <c:pt idx="1044">
                  <c:v>-3565641506.5240631</c:v>
                </c:pt>
                <c:pt idx="1045">
                  <c:v>-3503192499.1270113</c:v>
                </c:pt>
                <c:pt idx="1046">
                  <c:v>-3440679202.2375755</c:v>
                </c:pt>
                <c:pt idx="1047">
                  <c:v>-3378102763.0801544</c:v>
                </c:pt>
                <c:pt idx="1048">
                  <c:v>-3315464330.0379124</c:v>
                </c:pt>
                <c:pt idx="1049">
                  <c:v>-3252765052.6317043</c:v>
                </c:pt>
                <c:pt idx="1050">
                  <c:v>-3190006081.498981</c:v>
                </c:pt>
                <c:pt idx="1051">
                  <c:v>-3127188568.3726721</c:v>
                </c:pt>
                <c:pt idx="1052">
                  <c:v>-3064313666.06005</c:v>
                </c:pt>
                <c:pt idx="1053">
                  <c:v>-3001382528.4215746</c:v>
                </c:pt>
                <c:pt idx="1054">
                  <c:v>-2938396310.3497162</c:v>
                </c:pt>
                <c:pt idx="1055">
                  <c:v>-2875356167.7477641</c:v>
                </c:pt>
                <c:pt idx="1056">
                  <c:v>-2812263257.5086117</c:v>
                </c:pt>
                <c:pt idx="1057">
                  <c:v>-2749118737.4935255</c:v>
                </c:pt>
                <c:pt idx="1058">
                  <c:v>-2685923766.5108986</c:v>
                </c:pt>
                <c:pt idx="1059">
                  <c:v>-2622679504.2949815</c:v>
                </c:pt>
                <c:pt idx="1060">
                  <c:v>-2559387111.484601</c:v>
                </c:pt>
                <c:pt idx="1061">
                  <c:v>-2496047749.60186</c:v>
                </c:pt>
                <c:pt idx="1062">
                  <c:v>-2432662581.0308228</c:v>
                </c:pt>
                <c:pt idx="1063">
                  <c:v>-2369232768.996181</c:v>
                </c:pt>
                <c:pt idx="1064">
                  <c:v>-2305759477.5419087</c:v>
                </c:pt>
                <c:pt idx="1065">
                  <c:v>-2242243871.5098982</c:v>
                </c:pt>
                <c:pt idx="1066">
                  <c:v>-2178687116.5185862</c:v>
                </c:pt>
                <c:pt idx="1067">
                  <c:v>-2115090378.9415584</c:v>
                </c:pt>
                <c:pt idx="1068">
                  <c:v>-2051454825.8861492</c:v>
                </c:pt>
                <c:pt idx="1069">
                  <c:v>-1987781625.1720204</c:v>
                </c:pt>
                <c:pt idx="1070">
                  <c:v>-1924071945.3097298</c:v>
                </c:pt>
                <c:pt idx="1071">
                  <c:v>-1860326955.4792888</c:v>
                </c:pt>
                <c:pt idx="1072">
                  <c:v>-1796547825.5087047</c:v>
                </c:pt>
                <c:pt idx="1073">
                  <c:v>-1732735725.8525124</c:v>
                </c:pt>
                <c:pt idx="1074">
                  <c:v>-1668891827.5702949</c:v>
                </c:pt>
                <c:pt idx="1075">
                  <c:v>-1605017302.3051922</c:v>
                </c:pt>
                <c:pt idx="1076">
                  <c:v>-1541113322.2624004</c:v>
                </c:pt>
                <c:pt idx="1077">
                  <c:v>-1477181060.1876588</c:v>
                </c:pt>
                <c:pt idx="1078">
                  <c:v>-1413221689.3457284</c:v>
                </c:pt>
                <c:pt idx="1079">
                  <c:v>-1349236383.4988606</c:v>
                </c:pt>
                <c:pt idx="1080">
                  <c:v>-1285226316.8852563</c:v>
                </c:pt>
                <c:pt idx="1081">
                  <c:v>-1221192664.1975179</c:v>
                </c:pt>
                <c:pt idx="1082">
                  <c:v>-1157136600.5610893</c:v>
                </c:pt>
                <c:pt idx="1083">
                  <c:v>-1093059301.5126934</c:v>
                </c:pt>
                <c:pt idx="1084">
                  <c:v>-1028961942.9787567</c:v>
                </c:pt>
                <c:pt idx="1085">
                  <c:v>-964845701.25383019</c:v>
                </c:pt>
                <c:pt idx="1086">
                  <c:v>-900711752.97900164</c:v>
                </c:pt>
                <c:pt idx="1087">
                  <c:v>-836561275.12030292</c:v>
                </c:pt>
                <c:pt idx="1088">
                  <c:v>-772395444.94711041</c:v>
                </c:pt>
                <c:pt idx="1089">
                  <c:v>-708215440.01054025</c:v>
                </c:pt>
                <c:pt idx="1090">
                  <c:v>-644022438.12183809</c:v>
                </c:pt>
                <c:pt idx="1091">
                  <c:v>-579817617.33076453</c:v>
                </c:pt>
                <c:pt idx="1092">
                  <c:v>-515602155.90397578</c:v>
                </c:pt>
                <c:pt idx="1093">
                  <c:v>-451377232.30340022</c:v>
                </c:pt>
                <c:pt idx="1094">
                  <c:v>-387144025.16461217</c:v>
                </c:pt>
                <c:pt idx="1095">
                  <c:v>-322903713.27520168</c:v>
                </c:pt>
                <c:pt idx="1096">
                  <c:v>-258657475.55314177</c:v>
                </c:pt>
                <c:pt idx="1097">
                  <c:v>-194406491.02515334</c:v>
                </c:pt>
                <c:pt idx="1098">
                  <c:v>-130151938.80506809</c:v>
                </c:pt>
                <c:pt idx="1099">
                  <c:v>-65894998.072189711</c:v>
                </c:pt>
                <c:pt idx="1100">
                  <c:v>-1636848.0496540903</c:v>
                </c:pt>
                <c:pt idx="1101">
                  <c:v>62621332.017211542</c:v>
                </c:pt>
                <c:pt idx="1102">
                  <c:v>126878362.88252966</c:v>
                </c:pt>
                <c:pt idx="1103">
                  <c:v>191133065.32151365</c:v>
                </c:pt>
                <c:pt idx="1104">
                  <c:v>255384260.15210849</c:v>
                </c:pt>
                <c:pt idx="1105">
                  <c:v>319630768.25663078</c:v>
                </c:pt>
                <c:pt idx="1106">
                  <c:v>383871410.6034075</c:v>
                </c:pt>
                <c:pt idx="1107">
                  <c:v>448105008.26841325</c:v>
                </c:pt>
                <c:pt idx="1108">
                  <c:v>512330382.45690554</c:v>
                </c:pt>
                <c:pt idx="1109">
                  <c:v>576546354.52505755</c:v>
                </c:pt>
                <c:pt idx="1110">
                  <c:v>640751746.00158823</c:v>
                </c:pt>
                <c:pt idx="1111">
                  <c:v>704945378.60938931</c:v>
                </c:pt>
                <c:pt idx="1112">
                  <c:v>769126074.28714848</c:v>
                </c:pt>
                <c:pt idx="1113">
                  <c:v>833292655.21096909</c:v>
                </c:pt>
                <c:pt idx="1114">
                  <c:v>897443943.81598496</c:v>
                </c:pt>
                <c:pt idx="1115">
                  <c:v>961578762.81797063</c:v>
                </c:pt>
                <c:pt idx="1116">
                  <c:v>1025695935.234947</c:v>
                </c:pt>
                <c:pt idx="1117">
                  <c:v>1089794284.4087803</c:v>
                </c:pt>
                <c:pt idx="1118">
                  <c:v>1153872634.0267758</c:v>
                </c:pt>
                <c:pt idx="1119">
                  <c:v>1217929808.1432655</c:v>
                </c:pt>
                <c:pt idx="1120">
                  <c:v>1281964631.2011888</c:v>
                </c:pt>
                <c:pt idx="1121">
                  <c:v>1345975928.0536654</c:v>
                </c:pt>
                <c:pt idx="1122">
                  <c:v>1409962523.9855611</c:v>
                </c:pt>
                <c:pt idx="1123">
                  <c:v>1473923244.7350469</c:v>
                </c:pt>
                <c:pt idx="1124">
                  <c:v>1537856916.5151477</c:v>
                </c:pt>
                <c:pt idx="1125">
                  <c:v>1601762366.0352836</c:v>
                </c:pt>
                <c:pt idx="1126">
                  <c:v>1665638420.5228009</c:v>
                </c:pt>
                <c:pt idx="1127">
                  <c:v>1729483907.7444961</c:v>
                </c:pt>
                <c:pt idx="1128">
                  <c:v>1793297656.0281277</c:v>
                </c:pt>
                <c:pt idx="1129">
                  <c:v>1857078494.2839172</c:v>
                </c:pt>
                <c:pt idx="1130">
                  <c:v>1920825252.0260422</c:v>
                </c:pt>
                <c:pt idx="1131">
                  <c:v>1984536759.3941159</c:v>
                </c:pt>
                <c:pt idx="1132">
                  <c:v>2048211847.1746559</c:v>
                </c:pt>
                <c:pt idx="1133">
                  <c:v>2111849346.8225417</c:v>
                </c:pt>
                <c:pt idx="1134">
                  <c:v>2175448090.4824595</c:v>
                </c:pt>
                <c:pt idx="1135">
                  <c:v>2239006911.0103335</c:v>
                </c:pt>
                <c:pt idx="1136">
                  <c:v>2302524641.9947462</c:v>
                </c:pt>
                <c:pt idx="1137">
                  <c:v>2366000117.7783427</c:v>
                </c:pt>
                <c:pt idx="1138">
                  <c:v>2429432173.4792237</c:v>
                </c:pt>
                <c:pt idx="1139">
                  <c:v>2492819645.0123219</c:v>
                </c:pt>
                <c:pt idx="1140">
                  <c:v>2556161369.1107659</c:v>
                </c:pt>
                <c:pt idx="1141">
                  <c:v>2619456183.3472276</c:v>
                </c:pt>
                <c:pt idx="1142">
                  <c:v>2682702926.1552544</c:v>
                </c:pt>
                <c:pt idx="1143">
                  <c:v>2745900436.8505869</c:v>
                </c:pt>
                <c:pt idx="1144">
                  <c:v>2809047555.6524572</c:v>
                </c:pt>
                <c:pt idx="1145">
                  <c:v>2872143123.7048769</c:v>
                </c:pt>
                <c:pt idx="1146">
                  <c:v>2935185983.0978994</c:v>
                </c:pt>
                <c:pt idx="1147">
                  <c:v>2998174976.8888731</c:v>
                </c:pt>
                <c:pt idx="1148">
                  <c:v>3061108949.1236696</c:v>
                </c:pt>
                <c:pt idx="1149">
                  <c:v>3123986744.8579025</c:v>
                </c:pt>
                <c:pt idx="1150">
                  <c:v>3186807210.1781173</c:v>
                </c:pt>
                <c:pt idx="1151">
                  <c:v>3249569192.2229714</c:v>
                </c:pt>
                <c:pt idx="1152">
                  <c:v>3312271539.2043886</c:v>
                </c:pt>
                <c:pt idx="1153">
                  <c:v>3374913100.4286976</c:v>
                </c:pt>
                <c:pt idx="1154">
                  <c:v>3437492726.317749</c:v>
                </c:pt>
                <c:pt idx="1155">
                  <c:v>3500009268.4300127</c:v>
                </c:pt>
                <c:pt idx="1156">
                  <c:v>3562461579.4816523</c:v>
                </c:pt>
                <c:pt idx="1157">
                  <c:v>3624848513.3675795</c:v>
                </c:pt>
                <c:pt idx="1158">
                  <c:v>3687168925.1824899</c:v>
                </c:pt>
                <c:pt idx="1159">
                  <c:v>3749421671.2418694</c:v>
                </c:pt>
                <c:pt idx="1160">
                  <c:v>3811605609.1029868</c:v>
                </c:pt>
                <c:pt idx="1161">
                  <c:v>3873719597.5858588</c:v>
                </c:pt>
                <c:pt idx="1162">
                  <c:v>3935762496.7941895</c:v>
                </c:pt>
                <c:pt idx="1163">
                  <c:v>3997733168.1362939</c:v>
                </c:pt>
                <c:pt idx="1164">
                  <c:v>4059630474.3459883</c:v>
                </c:pt>
                <c:pt idx="1165">
                  <c:v>4121453279.5034661</c:v>
                </c:pt>
                <c:pt idx="1166">
                  <c:v>4183200449.0561395</c:v>
                </c:pt>
                <c:pt idx="1167">
                  <c:v>4244870849.8394632</c:v>
                </c:pt>
                <c:pt idx="1168">
                  <c:v>4306463350.0977268</c:v>
                </c:pt>
                <c:pt idx="1169">
                  <c:v>4367976819.5048304</c:v>
                </c:pt>
                <c:pt idx="1170">
                  <c:v>4429410129.1850195</c:v>
                </c:pt>
                <c:pt idx="1171">
                  <c:v>4490762151.7336092</c:v>
                </c:pt>
                <c:pt idx="1172">
                  <c:v>4552031761.2376699</c:v>
                </c:pt>
                <c:pt idx="1173">
                  <c:v>4613217833.2966919</c:v>
                </c:pt>
                <c:pt idx="1174">
                  <c:v>4674319245.0432177</c:v>
                </c:pt>
                <c:pt idx="1175">
                  <c:v>4735334875.1634502</c:v>
                </c:pt>
                <c:pt idx="1176">
                  <c:v>4796263603.9178295</c:v>
                </c:pt>
                <c:pt idx="1177">
                  <c:v>4857104313.1615858</c:v>
                </c:pt>
                <c:pt idx="1178">
                  <c:v>4917855886.3652525</c:v>
                </c:pt>
                <c:pt idx="1179">
                  <c:v>4978517208.6351633</c:v>
                </c:pt>
                <c:pt idx="1180">
                  <c:v>5039087166.7339058</c:v>
                </c:pt>
                <c:pt idx="1181">
                  <c:v>5099564649.1007576</c:v>
                </c:pt>
                <c:pt idx="1182">
                  <c:v>5159948545.8720808</c:v>
                </c:pt>
                <c:pt idx="1183">
                  <c:v>5220237748.9016924</c:v>
                </c:pt>
                <c:pt idx="1184">
                  <c:v>5280431151.7811985</c:v>
                </c:pt>
                <c:pt idx="1185">
                  <c:v>5340527649.8603001</c:v>
                </c:pt>
                <c:pt idx="1186">
                  <c:v>5400526140.2670679</c:v>
                </c:pt>
                <c:pt idx="1187">
                  <c:v>5460425521.928174</c:v>
                </c:pt>
                <c:pt idx="1188">
                  <c:v>5520224695.5891066</c:v>
                </c:pt>
                <c:pt idx="1189">
                  <c:v>5579922563.834341</c:v>
                </c:pt>
                <c:pt idx="1190">
                  <c:v>5639518031.1074753</c:v>
                </c:pt>
                <c:pt idx="1191">
                  <c:v>5699010003.7313404</c:v>
                </c:pt>
                <c:pt idx="1192">
                  <c:v>5758397389.9280691</c:v>
                </c:pt>
                <c:pt idx="1193">
                  <c:v>5817679099.8391304</c:v>
                </c:pt>
                <c:pt idx="1194">
                  <c:v>5876854045.545332</c:v>
                </c:pt>
                <c:pt idx="1195">
                  <c:v>5935921141.0867853</c:v>
                </c:pt>
                <c:pt idx="1196">
                  <c:v>5994879302.4828358</c:v>
                </c:pt>
                <c:pt idx="1197">
                  <c:v>6053727447.7519512</c:v>
                </c:pt>
                <c:pt idx="1198">
                  <c:v>6112464496.9315853</c:v>
                </c:pt>
                <c:pt idx="1199">
                  <c:v>6171089372.09799</c:v>
                </c:pt>
                <c:pt idx="1200">
                  <c:v>6229600997.3859997</c:v>
                </c:pt>
                <c:pt idx="1201">
                  <c:v>6287998299.0087767</c:v>
                </c:pt>
                <c:pt idx="1202">
                  <c:v>6346280205.2775145</c:v>
                </c:pt>
                <c:pt idx="1203">
                  <c:v>6404445646.6211071</c:v>
                </c:pt>
                <c:pt idx="1204">
                  <c:v>6462493555.6057739</c:v>
                </c:pt>
                <c:pt idx="1205">
                  <c:v>6520422866.9546556</c:v>
                </c:pt>
                <c:pt idx="1206">
                  <c:v>6578232517.5673571</c:v>
                </c:pt>
                <c:pt idx="1207">
                  <c:v>6635921446.5394602</c:v>
                </c:pt>
                <c:pt idx="1208">
                  <c:v>6693488595.1819935</c:v>
                </c:pt>
                <c:pt idx="1209">
                  <c:v>6750932907.0408583</c:v>
                </c:pt>
                <c:pt idx="1210">
                  <c:v>6808253327.9162207</c:v>
                </c:pt>
                <c:pt idx="1211">
                  <c:v>6865448805.8818531</c:v>
                </c:pt>
                <c:pt idx="1212">
                  <c:v>6922518291.3044434</c:v>
                </c:pt>
                <c:pt idx="1213">
                  <c:v>6979460736.8628521</c:v>
                </c:pt>
                <c:pt idx="1214">
                  <c:v>7036275097.5673399</c:v>
                </c:pt>
                <c:pt idx="1215">
                  <c:v>7092960330.7787371</c:v>
                </c:pt>
                <c:pt idx="1216">
                  <c:v>7149515396.2275829</c:v>
                </c:pt>
                <c:pt idx="1217">
                  <c:v>7205939256.0332155</c:v>
                </c:pt>
                <c:pt idx="1218">
                  <c:v>7262230874.7228146</c:v>
                </c:pt>
                <c:pt idx="1219">
                  <c:v>7318389219.250412</c:v>
                </c:pt>
                <c:pt idx="1220">
                  <c:v>7374413259.0158415</c:v>
                </c:pt>
                <c:pt idx="1221">
                  <c:v>7430301965.8836575</c:v>
                </c:pt>
                <c:pt idx="1222">
                  <c:v>7486054314.2020016</c:v>
                </c:pt>
                <c:pt idx="1223">
                  <c:v>7541669280.8214245</c:v>
                </c:pt>
                <c:pt idx="1224">
                  <c:v>7597145845.1136646</c:v>
                </c:pt>
                <c:pt idx="1225">
                  <c:v>7652482988.9903717</c:v>
                </c:pt>
                <c:pt idx="1226">
                  <c:v>7707679696.9217987</c:v>
                </c:pt>
                <c:pt idx="1227">
                  <c:v>7762734955.9554348</c:v>
                </c:pt>
                <c:pt idx="1228">
                  <c:v>7817647755.7345963</c:v>
                </c:pt>
                <c:pt idx="1229">
                  <c:v>7872417088.5169649</c:v>
                </c:pt>
                <c:pt idx="1230">
                  <c:v>7927041949.1930828</c:v>
                </c:pt>
                <c:pt idx="1231">
                  <c:v>7981521335.3048038</c:v>
                </c:pt>
                <c:pt idx="1232">
                  <c:v>8035854247.0636778</c:v>
                </c:pt>
                <c:pt idx="1233">
                  <c:v>8090039687.3693132</c:v>
                </c:pt>
                <c:pt idx="1234">
                  <c:v>8144076661.8276644</c:v>
                </c:pt>
                <c:pt idx="1235">
                  <c:v>8197964178.7692852</c:v>
                </c:pt>
                <c:pt idx="1236">
                  <c:v>8251701249.2675276</c:v>
                </c:pt>
                <c:pt idx="1237">
                  <c:v>8305286887.1566877</c:v>
                </c:pt>
                <c:pt idx="1238">
                  <c:v>8358720109.050108</c:v>
                </c:pt>
                <c:pt idx="1239">
                  <c:v>8411999934.3582182</c:v>
                </c:pt>
                <c:pt idx="1240">
                  <c:v>8465125385.3065367</c:v>
                </c:pt>
                <c:pt idx="1241">
                  <c:v>8518095486.9536114</c:v>
                </c:pt>
                <c:pt idx="1242">
                  <c:v>8570909267.2089109</c:v>
                </c:pt>
                <c:pt idx="1243">
                  <c:v>8623565756.8506641</c:v>
                </c:pt>
                <c:pt idx="1244">
                  <c:v>8676063989.5436478</c:v>
                </c:pt>
                <c:pt idx="1245">
                  <c:v>8728403001.8569241</c:v>
                </c:pt>
                <c:pt idx="1246">
                  <c:v>8780581833.2815132</c:v>
                </c:pt>
                <c:pt idx="1247">
                  <c:v>8832599526.2480278</c:v>
                </c:pt>
                <c:pt idx="1248">
                  <c:v>8884455126.1442375</c:v>
                </c:pt>
                <c:pt idx="1249">
                  <c:v>8936147681.3326015</c:v>
                </c:pt>
                <c:pt idx="1250">
                  <c:v>8987676243.1677189</c:v>
                </c:pt>
                <c:pt idx="1251">
                  <c:v>9039039866.0137405</c:v>
                </c:pt>
                <c:pt idx="1252">
                  <c:v>9090237607.2617302</c:v>
                </c:pt>
                <c:pt idx="1253">
                  <c:v>9141268527.3469601</c:v>
                </c:pt>
                <c:pt idx="1254">
                  <c:v>9192131689.7661476</c:v>
                </c:pt>
                <c:pt idx="1255">
                  <c:v>9242826161.0946465</c:v>
                </c:pt>
                <c:pt idx="1256">
                  <c:v>9293351011.0035782</c:v>
                </c:pt>
                <c:pt idx="1257">
                  <c:v>9343705312.2769032</c:v>
                </c:pt>
                <c:pt idx="1258">
                  <c:v>9393888140.828434</c:v>
                </c:pt>
                <c:pt idx="1259">
                  <c:v>9443898575.7187996</c:v>
                </c:pt>
                <c:pt idx="1260">
                  <c:v>9493735699.1723442</c:v>
                </c:pt>
                <c:pt idx="1261">
                  <c:v>9543398596.5939617</c:v>
                </c:pt>
                <c:pt idx="1262">
                  <c:v>9592886356.5858955</c:v>
                </c:pt>
                <c:pt idx="1263">
                  <c:v>9642198070.9644527</c:v>
                </c:pt>
                <c:pt idx="1264">
                  <c:v>9691332834.7766743</c:v>
                </c:pt>
                <c:pt idx="1265">
                  <c:v>9740289746.3169403</c:v>
                </c:pt>
                <c:pt idx="1266">
                  <c:v>9789067907.1435223</c:v>
                </c:pt>
                <c:pt idx="1267">
                  <c:v>9837666422.095068</c:v>
                </c:pt>
                <c:pt idx="1268">
                  <c:v>9886084399.3070297</c:v>
                </c:pt>
                <c:pt idx="1269">
                  <c:v>9934320950.2280312</c:v>
                </c:pt>
                <c:pt idx="1270">
                  <c:v>9982375189.6361713</c:v>
                </c:pt>
                <c:pt idx="1271">
                  <c:v>10030246235.655277</c:v>
                </c:pt>
                <c:pt idx="1272">
                  <c:v>10077933209.771084</c:v>
                </c:pt>
                <c:pt idx="1273">
                  <c:v>10125435236.847347</c:v>
                </c:pt>
                <c:pt idx="1274">
                  <c:v>10172751445.141924</c:v>
                </c:pt>
                <c:pt idx="1275">
                  <c:v>10219880966.32275</c:v>
                </c:pt>
                <c:pt idx="1276">
                  <c:v>10266822935.483791</c:v>
                </c:pt>
                <c:pt idx="1277">
                  <c:v>10313576491.160902</c:v>
                </c:pt>
                <c:pt idx="1278">
                  <c:v>10360140775.347647</c:v>
                </c:pt>
                <c:pt idx="1279">
                  <c:v>10406514933.51104</c:v>
                </c:pt>
                <c:pt idx="1280">
                  <c:v>10452698114.607225</c:v>
                </c:pt>
                <c:pt idx="1281">
                  <c:v>10498689471.097101</c:v>
                </c:pt>
                <c:pt idx="1282">
                  <c:v>10544488158.96187</c:v>
                </c:pt>
                <c:pt idx="1283">
                  <c:v>10590093337.718525</c:v>
                </c:pt>
                <c:pt idx="1284">
                  <c:v>10635504170.435284</c:v>
                </c:pt>
                <c:pt idx="1285">
                  <c:v>10680719823.746931</c:v>
                </c:pt>
                <c:pt idx="1286">
                  <c:v>10725739467.870132</c:v>
                </c:pt>
                <c:pt idx="1287">
                  <c:v>10770562276.618649</c:v>
                </c:pt>
                <c:pt idx="1288">
                  <c:v>10815187427.418497</c:v>
                </c:pt>
                <c:pt idx="1289">
                  <c:v>10859614101.323057</c:v>
                </c:pt>
                <c:pt idx="1290">
                  <c:v>10903841483.028093</c:v>
                </c:pt>
                <c:pt idx="1291">
                  <c:v>10947868760.886713</c:v>
                </c:pt>
                <c:pt idx="1292">
                  <c:v>10991695126.924269</c:v>
                </c:pt>
                <c:pt idx="1293">
                  <c:v>11035319776.853184</c:v>
                </c:pt>
                <c:pt idx="1294">
                  <c:v>11078741910.087713</c:v>
                </c:pt>
                <c:pt idx="1295">
                  <c:v>11121960729.758633</c:v>
                </c:pt>
                <c:pt idx="1296">
                  <c:v>11164975442.727859</c:v>
                </c:pt>
                <c:pt idx="1297">
                  <c:v>11207785259.603022</c:v>
                </c:pt>
                <c:pt idx="1298">
                  <c:v>11250389394.751928</c:v>
                </c:pt>
                <c:pt idx="1299">
                  <c:v>11292787066.317001</c:v>
                </c:pt>
                <c:pt idx="1300">
                  <c:v>11334977496.22961</c:v>
                </c:pt>
                <c:pt idx="1301">
                  <c:v>11376959910.224361</c:v>
                </c:pt>
                <c:pt idx="1302">
                  <c:v>11418733537.853302</c:v>
                </c:pt>
                <c:pt idx="1303">
                  <c:v>11460297612.500065</c:v>
                </c:pt>
                <c:pt idx="1304">
                  <c:v>11501651371.393925</c:v>
                </c:pt>
                <c:pt idx="1305">
                  <c:v>11542794055.623816</c:v>
                </c:pt>
                <c:pt idx="1306">
                  <c:v>11583724910.152237</c:v>
                </c:pt>
                <c:pt idx="1307">
                  <c:v>11624443183.829124</c:v>
                </c:pt>
                <c:pt idx="1308">
                  <c:v>11664948129.40563</c:v>
                </c:pt>
                <c:pt idx="1309">
                  <c:v>11705239003.547836</c:v>
                </c:pt>
                <c:pt idx="1310">
                  <c:v>11745315066.850395</c:v>
                </c:pt>
                <c:pt idx="1311">
                  <c:v>11785175583.8501</c:v>
                </c:pt>
                <c:pt idx="1312">
                  <c:v>11824819823.039381</c:v>
                </c:pt>
                <c:pt idx="1313">
                  <c:v>11864247056.879734</c:v>
                </c:pt>
                <c:pt idx="1314">
                  <c:v>11903456561.815062</c:v>
                </c:pt>
                <c:pt idx="1315">
                  <c:v>11942447618.284967</c:v>
                </c:pt>
                <c:pt idx="1316">
                  <c:v>11981219510.737944</c:v>
                </c:pt>
                <c:pt idx="1317">
                  <c:v>12019771527.644516</c:v>
                </c:pt>
                <c:pt idx="1318">
                  <c:v>12058102961.510296</c:v>
                </c:pt>
                <c:pt idx="1319">
                  <c:v>12096213108.888964</c:v>
                </c:pt>
                <c:pt idx="1320">
                  <c:v>12134101270.39518</c:v>
                </c:pt>
                <c:pt idx="1321">
                  <c:v>12171766750.717421</c:v>
                </c:pt>
                <c:pt idx="1322">
                  <c:v>12209208858.630737</c:v>
                </c:pt>
                <c:pt idx="1323">
                  <c:v>12246426907.009438</c:v>
                </c:pt>
                <c:pt idx="1324">
                  <c:v>12283420212.839701</c:v>
                </c:pt>
                <c:pt idx="1325">
                  <c:v>12320188097.232111</c:v>
                </c:pt>
                <c:pt idx="1326">
                  <c:v>12356729885.434116</c:v>
                </c:pt>
                <c:pt idx="1327">
                  <c:v>12393044906.842405</c:v>
                </c:pt>
                <c:pt idx="1328">
                  <c:v>12429132495.015226</c:v>
                </c:pt>
                <c:pt idx="1329">
                  <c:v>12464991987.684605</c:v>
                </c:pt>
                <c:pt idx="1330">
                  <c:v>12500622726.768507</c:v>
                </c:pt>
                <c:pt idx="1331">
                  <c:v>12536024058.382908</c:v>
                </c:pt>
                <c:pt idx="1332">
                  <c:v>12571195332.8538</c:v>
                </c:pt>
                <c:pt idx="1333">
                  <c:v>12606135904.729107</c:v>
                </c:pt>
                <c:pt idx="1334">
                  <c:v>12640845132.790539</c:v>
                </c:pt>
                <c:pt idx="1335">
                  <c:v>12675322380.065351</c:v>
                </c:pt>
                <c:pt idx="1336">
                  <c:v>12709567013.838039</c:v>
                </c:pt>
                <c:pt idx="1337">
                  <c:v>12743578405.661945</c:v>
                </c:pt>
                <c:pt idx="1338">
                  <c:v>12777355931.370792</c:v>
                </c:pt>
                <c:pt idx="1339">
                  <c:v>12810898971.090149</c:v>
                </c:pt>
                <c:pt idx="1340">
                  <c:v>12844206909.248785</c:v>
                </c:pt>
                <c:pt idx="1341">
                  <c:v>12877279134.589989</c:v>
                </c:pt>
                <c:pt idx="1342">
                  <c:v>12910115040.182772</c:v>
                </c:pt>
                <c:pt idx="1343">
                  <c:v>12942714023.43301</c:v>
                </c:pt>
                <c:pt idx="1344">
                  <c:v>12975075486.094503</c:v>
                </c:pt>
                <c:pt idx="1345">
                  <c:v>13007198834.279957</c:v>
                </c:pt>
                <c:pt idx="1346">
                  <c:v>13039083478.471876</c:v>
                </c:pt>
                <c:pt idx="1347">
                  <c:v>13070728833.533384</c:v>
                </c:pt>
                <c:pt idx="1348">
                  <c:v>13102134318.718967</c:v>
                </c:pt>
                <c:pt idx="1349">
                  <c:v>13133299357.685122</c:v>
                </c:pt>
                <c:pt idx="1350">
                  <c:v>13164223378.500942</c:v>
                </c:pt>
                <c:pt idx="1351">
                  <c:v>13194905813.658607</c:v>
                </c:pt>
                <c:pt idx="1352">
                  <c:v>13225346100.083805</c:v>
                </c:pt>
                <c:pt idx="1353">
                  <c:v>13255543679.146053</c:v>
                </c:pt>
                <c:pt idx="1354">
                  <c:v>13285497996.668966</c:v>
                </c:pt>
                <c:pt idx="1355">
                  <c:v>13315208502.940411</c:v>
                </c:pt>
                <c:pt idx="1356">
                  <c:v>13344674652.722603</c:v>
                </c:pt>
                <c:pt idx="1357">
                  <c:v>13373895905.262112</c:v>
                </c:pt>
                <c:pt idx="1358">
                  <c:v>13402871724.29978</c:v>
                </c:pt>
                <c:pt idx="1359">
                  <c:v>13431601578.080574</c:v>
                </c:pt>
                <c:pt idx="1360">
                  <c:v>13460084939.363331</c:v>
                </c:pt>
                <c:pt idx="1361">
                  <c:v>13488321285.430447</c:v>
                </c:pt>
                <c:pt idx="1362">
                  <c:v>13516310098.097454</c:v>
                </c:pt>
                <c:pt idx="1363">
                  <c:v>13544050863.722546</c:v>
                </c:pt>
                <c:pt idx="1364">
                  <c:v>13571543073.215998</c:v>
                </c:pt>
                <c:pt idx="1365">
                  <c:v>13598786222.049501</c:v>
                </c:pt>
                <c:pt idx="1366">
                  <c:v>13625779810.265436</c:v>
                </c:pt>
                <c:pt idx="1367">
                  <c:v>13652523342.486036</c:v>
                </c:pt>
                <c:pt idx="1368">
                  <c:v>13679016327.922489</c:v>
                </c:pt>
                <c:pt idx="1369">
                  <c:v>13705258280.38393</c:v>
                </c:pt>
                <c:pt idx="1370">
                  <c:v>13731248718.286377</c:v>
                </c:pt>
                <c:pt idx="1371">
                  <c:v>13756987164.661564</c:v>
                </c:pt>
                <c:pt idx="1372">
                  <c:v>13782473147.165689</c:v>
                </c:pt>
                <c:pt idx="1373">
                  <c:v>13807706198.088093</c:v>
                </c:pt>
                <c:pt idx="1374">
                  <c:v>13832685854.359833</c:v>
                </c:pt>
                <c:pt idx="1375">
                  <c:v>13857411657.562185</c:v>
                </c:pt>
                <c:pt idx="1376">
                  <c:v>13881883153.935059</c:v>
                </c:pt>
                <c:pt idx="1377">
                  <c:v>13906099894.385319</c:v>
                </c:pt>
                <c:pt idx="1378">
                  <c:v>13930061434.495029</c:v>
                </c:pt>
                <c:pt idx="1379">
                  <c:v>13953767334.529613</c:v>
                </c:pt>
                <c:pt idx="1380">
                  <c:v>13977217159.445923</c:v>
                </c:pt>
                <c:pt idx="1381">
                  <c:v>14000410478.900211</c:v>
                </c:pt>
                <c:pt idx="1382">
                  <c:v>14023346867.256039</c:v>
                </c:pt>
                <c:pt idx="1383">
                  <c:v>14046025903.592093</c:v>
                </c:pt>
                <c:pt idx="1384">
                  <c:v>14068447171.709896</c:v>
                </c:pt>
                <c:pt idx="1385">
                  <c:v>14090610260.141455</c:v>
                </c:pt>
                <c:pt idx="1386">
                  <c:v>14112514762.156805</c:v>
                </c:pt>
                <c:pt idx="1387">
                  <c:v>14134160275.771484</c:v>
                </c:pt>
                <c:pt idx="1388">
                  <c:v>14155546403.753895</c:v>
                </c:pt>
                <c:pt idx="1389">
                  <c:v>14176672753.632605</c:v>
                </c:pt>
                <c:pt idx="1390">
                  <c:v>14197538937.703552</c:v>
                </c:pt>
                <c:pt idx="1391">
                  <c:v>14218144573.037151</c:v>
                </c:pt>
                <c:pt idx="1392">
                  <c:v>14238489281.485327</c:v>
                </c:pt>
                <c:pt idx="1393">
                  <c:v>14258572689.688446</c:v>
                </c:pt>
                <c:pt idx="1394">
                  <c:v>14278394429.08218</c:v>
                </c:pt>
                <c:pt idx="1395">
                  <c:v>14297954135.904263</c:v>
                </c:pt>
                <c:pt idx="1396">
                  <c:v>14317251451.201166</c:v>
                </c:pt>
                <c:pt idx="1397">
                  <c:v>14336286020.834686</c:v>
                </c:pt>
                <c:pt idx="1398">
                  <c:v>14355057495.488449</c:v>
                </c:pt>
                <c:pt idx="1399">
                  <c:v>14373565530.674311</c:v>
                </c:pt>
                <c:pt idx="1400">
                  <c:v>14391809786.738689</c:v>
                </c:pt>
                <c:pt idx="1401">
                  <c:v>14409789928.868793</c:v>
                </c:pt>
                <c:pt idx="1402">
                  <c:v>14427505627.098761</c:v>
                </c:pt>
                <c:pt idx="1403">
                  <c:v>14444956556.315729</c:v>
                </c:pt>
                <c:pt idx="1404">
                  <c:v>14462142396.265787</c:v>
                </c:pt>
                <c:pt idx="1405">
                  <c:v>14479062831.559856</c:v>
                </c:pt>
                <c:pt idx="1406">
                  <c:v>14495717551.679489</c:v>
                </c:pt>
                <c:pt idx="1407">
                  <c:v>14512106250.98255</c:v>
                </c:pt>
                <c:pt idx="1408">
                  <c:v>14528228628.708836</c:v>
                </c:pt>
                <c:pt idx="1409">
                  <c:v>14544084388.985592</c:v>
                </c:pt>
                <c:pt idx="1410">
                  <c:v>14559673240.832947</c:v>
                </c:pt>
                <c:pt idx="1411">
                  <c:v>14574994898.169241</c:v>
                </c:pt>
                <c:pt idx="1412">
                  <c:v>14590049079.81629</c:v>
                </c:pt>
                <c:pt idx="1413">
                  <c:v>14604835509.504536</c:v>
                </c:pt>
                <c:pt idx="1414">
                  <c:v>14619353915.878117</c:v>
                </c:pt>
                <c:pt idx="1415">
                  <c:v>14633604032.499853</c:v>
                </c:pt>
                <c:pt idx="1416">
                  <c:v>14647585597.856136</c:v>
                </c:pt>
                <c:pt idx="1417">
                  <c:v>14661298355.361725</c:v>
                </c:pt>
                <c:pt idx="1418">
                  <c:v>14674742053.364447</c:v>
                </c:pt>
                <c:pt idx="1419">
                  <c:v>14687916445.149832</c:v>
                </c:pt>
                <c:pt idx="1420">
                  <c:v>14700821288.945629</c:v>
                </c:pt>
                <c:pt idx="1421">
                  <c:v>14713456347.92625</c:v>
                </c:pt>
                <c:pt idx="1422">
                  <c:v>14725821390.217112</c:v>
                </c:pt>
                <c:pt idx="1423">
                  <c:v>14737916188.898884</c:v>
                </c:pt>
                <c:pt idx="1424">
                  <c:v>14749740522.011669</c:v>
                </c:pt>
                <c:pt idx="1425">
                  <c:v>14761294172.559071</c:v>
                </c:pt>
                <c:pt idx="1426">
                  <c:v>14772576928.512161</c:v>
                </c:pt>
                <c:pt idx="1427">
                  <c:v>14783588582.813396</c:v>
                </c:pt>
                <c:pt idx="1428">
                  <c:v>14794328933.380402</c:v>
                </c:pt>
                <c:pt idx="1429">
                  <c:v>14804797783.109674</c:v>
                </c:pt>
                <c:pt idx="1430">
                  <c:v>14814994939.880219</c:v>
                </c:pt>
                <c:pt idx="1431">
                  <c:v>14824920216.557058</c:v>
                </c:pt>
                <c:pt idx="1432">
                  <c:v>14834573430.994675</c:v>
                </c:pt>
                <c:pt idx="1433">
                  <c:v>14843954406.040348</c:v>
                </c:pt>
                <c:pt idx="1434">
                  <c:v>14853062969.537409</c:v>
                </c:pt>
                <c:pt idx="1435">
                  <c:v>14861898954.3284</c:v>
                </c:pt>
                <c:pt idx="1436">
                  <c:v>14870462198.258144</c:v>
                </c:pt>
                <c:pt idx="1437">
                  <c:v>14878752544.176716</c:v>
                </c:pt>
                <c:pt idx="1438">
                  <c:v>14886769839.942326</c:v>
                </c:pt>
                <c:pt idx="1439">
                  <c:v>14894513938.424114</c:v>
                </c:pt>
                <c:pt idx="1440">
                  <c:v>14901984697.504858</c:v>
                </c:pt>
                <c:pt idx="1441">
                  <c:v>14909181980.083563</c:v>
                </c:pt>
                <c:pt idx="1442">
                  <c:v>14916105654.077997</c:v>
                </c:pt>
                <c:pt idx="1443">
                  <c:v>14922755592.427099</c:v>
                </c:pt>
                <c:pt idx="1444">
                  <c:v>14929131673.093323</c:v>
                </c:pt>
                <c:pt idx="1445">
                  <c:v>14935233779.064871</c:v>
                </c:pt>
                <c:pt idx="1446">
                  <c:v>14941061798.35784</c:v>
                </c:pt>
                <c:pt idx="1447">
                  <c:v>14946615624.01828</c:v>
                </c:pt>
                <c:pt idx="1448">
                  <c:v>14951895154.124157</c:v>
                </c:pt>
                <c:pt idx="1449">
                  <c:v>14956900291.787222</c:v>
                </c:pt>
                <c:pt idx="1450">
                  <c:v>14961630945.154789</c:v>
                </c:pt>
                <c:pt idx="1451">
                  <c:v>14966087027.411413</c:v>
                </c:pt>
                <c:pt idx="1452">
                  <c:v>14970268456.780506</c:v>
                </c:pt>
                <c:pt idx="1453">
                  <c:v>14974175156.525812</c:v>
                </c:pt>
                <c:pt idx="1454">
                  <c:v>14977807054.952829</c:v>
                </c:pt>
                <c:pt idx="1455">
                  <c:v>14981164085.41012</c:v>
                </c:pt>
                <c:pt idx="1456">
                  <c:v>14984246186.290539</c:v>
                </c:pt>
                <c:pt idx="1457">
                  <c:v>14987053301.032364</c:v>
                </c:pt>
                <c:pt idx="1458">
                  <c:v>14989585378.120327</c:v>
                </c:pt>
                <c:pt idx="1459">
                  <c:v>14991842371.086567</c:v>
                </c:pt>
                <c:pt idx="1460">
                  <c:v>14993824238.511471</c:v>
                </c:pt>
                <c:pt idx="1461">
                  <c:v>14995530944.024456</c:v>
                </c:pt>
                <c:pt idx="1462">
                  <c:v>14996962456.304617</c:v>
                </c:pt>
                <c:pt idx="1463">
                  <c:v>14998118749.081305</c:v>
                </c:pt>
                <c:pt idx="1464">
                  <c:v>14998999801.134617</c:v>
                </c:pt>
                <c:pt idx="1465">
                  <c:v>14999605596.295776</c:v>
                </c:pt>
                <c:pt idx="1466">
                  <c:v>14999936123.447439</c:v>
                </c:pt>
                <c:pt idx="1467">
                  <c:v>14999991376.523886</c:v>
                </c:pt>
                <c:pt idx="1468">
                  <c:v>14999771354.511145</c:v>
                </c:pt>
                <c:pt idx="1469">
                  <c:v>14999276061.447006</c:v>
                </c:pt>
                <c:pt idx="1470">
                  <c:v>14998505506.42094</c:v>
                </c:pt>
                <c:pt idx="1471">
                  <c:v>14997459703.573948</c:v>
                </c:pt>
                <c:pt idx="1472">
                  <c:v>14996138672.098282</c:v>
                </c:pt>
                <c:pt idx="1473">
                  <c:v>14994542436.237106</c:v>
                </c:pt>
                <c:pt idx="1474">
                  <c:v>14992671025.284052</c:v>
                </c:pt>
                <c:pt idx="1475">
                  <c:v>14990524473.582672</c:v>
                </c:pt>
                <c:pt idx="1476">
                  <c:v>14988102820.525818</c:v>
                </c:pt>
                <c:pt idx="1477">
                  <c:v>14985406110.554911</c:v>
                </c:pt>
                <c:pt idx="1478">
                  <c:v>14982434393.159134</c:v>
                </c:pt>
                <c:pt idx="1479">
                  <c:v>14979187722.874516</c:v>
                </c:pt>
                <c:pt idx="1480">
                  <c:v>14975666159.282932</c:v>
                </c:pt>
                <c:pt idx="1481">
                  <c:v>14971869767.011021</c:v>
                </c:pt>
                <c:pt idx="1482">
                  <c:v>14967798615.728979</c:v>
                </c:pt>
                <c:pt idx="1483">
                  <c:v>14963452780.149302</c:v>
                </c:pt>
                <c:pt idx="1484">
                  <c:v>14958832340.0254</c:v>
                </c:pt>
                <c:pt idx="1485">
                  <c:v>14953937380.150141</c:v>
                </c:pt>
                <c:pt idx="1486">
                  <c:v>14948767990.354288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47-482C-A4E3-55758CE4A2CF}"/>
            </c:ext>
          </c:extLst>
        </c:ser>
        <c:ser>
          <c:idx val="1"/>
          <c:order val="1"/>
          <c:tx>
            <c:v>moon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Sayfa1!$BI$14:$BI$1612</c:f>
              <c:numCache>
                <c:formatCode>General</c:formatCode>
                <c:ptCount val="1599"/>
                <c:pt idx="0">
                  <c:v>0</c:v>
                </c:pt>
                <c:pt idx="1">
                  <c:v>86253216.618854672</c:v>
                </c:pt>
                <c:pt idx="2">
                  <c:v>172433241.67072803</c:v>
                </c:pt>
                <c:pt idx="3">
                  <c:v>258467061.01214069</c:v>
                </c:pt>
                <c:pt idx="4">
                  <c:v>344282132.27945149</c:v>
                </c:pt>
                <c:pt idx="5">
                  <c:v>429806618.75886416</c:v>
                </c:pt>
                <c:pt idx="6">
                  <c:v>514969620.95186967</c:v>
                </c:pt>
                <c:pt idx="7">
                  <c:v>599701405.07672572</c:v>
                </c:pt>
                <c:pt idx="8">
                  <c:v>683933627.75641894</c:v>
                </c:pt>
                <c:pt idx="9">
                  <c:v>767599556.15586424</c:v>
                </c:pt>
                <c:pt idx="10">
                  <c:v>850634282.84585023</c:v>
                </c:pt>
                <c:pt idx="11">
                  <c:v>932974934.68837309</c:v>
                </c:pt>
                <c:pt idx="12">
                  <c:v>1014560875.057471</c:v>
                </c:pt>
                <c:pt idx="13">
                  <c:v>1095333898.7314229</c:v>
                </c:pt>
                <c:pt idx="14">
                  <c:v>1175238418.8161097</c:v>
                </c:pt>
                <c:pt idx="15">
                  <c:v>1254221645.0854254</c:v>
                </c:pt>
                <c:pt idx="16">
                  <c:v>1332233753.1527262</c:v>
                </c:pt>
                <c:pt idx="17">
                  <c:v>1409228043.9173791</c:v>
                </c:pt>
                <c:pt idx="18">
                  <c:v>1485161092.7623796</c:v>
                </c:pt>
                <c:pt idx="19">
                  <c:v>1559992888.0126789</c:v>
                </c:pt>
                <c:pt idx="20">
                  <c:v>1633686958.1991439</c:v>
                </c:pt>
                <c:pt idx="21">
                  <c:v>1706210487.709904</c:v>
                </c:pt>
                <c:pt idx="22">
                  <c:v>1777534420.4490292</c:v>
                </c:pt>
                <c:pt idx="23">
                  <c:v>1847633551.1619847</c:v>
                </c:pt>
                <c:pt idx="24">
                  <c:v>1916486604.1278999</c:v>
                </c:pt>
                <c:pt idx="25">
                  <c:v>1984076298.9603248</c:v>
                </c:pt>
                <c:pt idx="26">
                  <c:v>2050389403.3006148</c:v>
                </c:pt>
                <c:pt idx="27">
                  <c:v>2115416772.2312837</c:v>
                </c:pt>
                <c:pt idx="28">
                  <c:v>2179153374.2804432</c:v>
                </c:pt>
                <c:pt idx="29">
                  <c:v>2241598303.9326367</c:v>
                </c:pt>
                <c:pt idx="30">
                  <c:v>2302754780.6058702</c:v>
                </c:pt>
                <c:pt idx="31">
                  <c:v>2362630134.0992336</c:v>
                </c:pt>
                <c:pt idx="32">
                  <c:v>2421235776.5601134</c:v>
                </c:pt>
                <c:pt idx="33">
                  <c:v>2478587161.0644083</c:v>
                </c:pt>
                <c:pt idx="34">
                  <c:v>2534703726.9472599</c:v>
                </c:pt>
                <c:pt idx="35">
                  <c:v>2589608832.0654526</c:v>
                </c:pt>
                <c:pt idx="36">
                  <c:v>2643329672.2156553</c:v>
                </c:pt>
                <c:pt idx="37">
                  <c:v>2695897187.9749422</c:v>
                </c:pt>
                <c:pt idx="38">
                  <c:v>2747345959.2714105</c:v>
                </c:pt>
                <c:pt idx="39">
                  <c:v>2797714088.033021</c:v>
                </c:pt>
                <c:pt idx="40">
                  <c:v>2847043069.3019834</c:v>
                </c:pt>
                <c:pt idx="41">
                  <c:v>2895377651.23985</c:v>
                </c:pt>
                <c:pt idx="42">
                  <c:v>2942765684.48492</c:v>
                </c:pt>
                <c:pt idx="43">
                  <c:v>2989257961.3584681</c:v>
                </c:pt>
                <c:pt idx="44">
                  <c:v>3034908045.449523</c:v>
                </c:pt>
                <c:pt idx="45">
                  <c:v>3079772092.1393986</c:v>
                </c:pt>
                <c:pt idx="46">
                  <c:v>3123908660.6567736</c:v>
                </c:pt>
                <c:pt idx="47">
                  <c:v>3167378518.2817259</c:v>
                </c:pt>
                <c:pt idx="48">
                  <c:v>3210244437.3427072</c:v>
                </c:pt>
                <c:pt idx="49">
                  <c:v>3252570985.6738715</c:v>
                </c:pt>
                <c:pt idx="50">
                  <c:v>3294424311.2213736</c:v>
                </c:pt>
                <c:pt idx="51">
                  <c:v>3335871921.5061855</c:v>
                </c:pt>
                <c:pt idx="52">
                  <c:v>3376982458.6675754</c:v>
                </c:pt>
                <c:pt idx="53">
                  <c:v>3417825470.8255892</c:v>
                </c:pt>
                <c:pt idx="54">
                  <c:v>3458471180.5126171</c:v>
                </c:pt>
                <c:pt idx="55">
                  <c:v>3498990250.9334531</c:v>
                </c:pt>
                <c:pt idx="56">
                  <c:v>3539453550.8200011</c:v>
                </c:pt>
                <c:pt idx="57">
                  <c:v>3579931918.6510906</c:v>
                </c:pt>
                <c:pt idx="58">
                  <c:v>3620495927.0095992</c:v>
                </c:pt>
                <c:pt idx="59">
                  <c:v>3661215647.8482871</c:v>
                </c:pt>
                <c:pt idx="60">
                  <c:v>3702160419.4324617</c:v>
                </c:pt>
                <c:pt idx="61">
                  <c:v>3743398615.7217569</c:v>
                </c:pt>
                <c:pt idx="62">
                  <c:v>3784997418.945034</c:v>
                </c:pt>
                <c:pt idx="63">
                  <c:v>3827022596.1116285</c:v>
                </c:pt>
                <c:pt idx="64">
                  <c:v>3869538280.1890278</c:v>
                </c:pt>
                <c:pt idx="65">
                  <c:v>3912606756.6614881</c:v>
                </c:pt>
                <c:pt idx="66">
                  <c:v>3956288256.166276</c:v>
                </c:pt>
                <c:pt idx="67">
                  <c:v>4000640753.8840718</c:v>
                </c:pt>
                <c:pt idx="68">
                  <c:v>4045719776.3377881</c:v>
                </c:pt>
                <c:pt idx="69">
                  <c:v>4091578216.2296433</c:v>
                </c:pt>
                <c:pt idx="70">
                  <c:v>4138266155.9198718</c:v>
                </c:pt>
                <c:pt idx="71">
                  <c:v>4185830700.1220608</c:v>
                </c:pt>
                <c:pt idx="72">
                  <c:v>4234315818.3598752</c:v>
                </c:pt>
                <c:pt idx="73">
                  <c:v>4283762197.6979318</c:v>
                </c:pt>
                <c:pt idx="74">
                  <c:v>4334207106.225935</c:v>
                </c:pt>
                <c:pt idx="75">
                  <c:v>4385684267.7400389</c:v>
                </c:pt>
                <c:pt idx="76">
                  <c:v>4438223748.0287714</c:v>
                </c:pt>
                <c:pt idx="77">
                  <c:v>4491851853.1329727</c:v>
                </c:pt>
                <c:pt idx="78">
                  <c:v>4546591039.9101257</c:v>
                </c:pt>
                <c:pt idx="79">
                  <c:v>4602459839.1932964</c:v>
                </c:pt>
                <c:pt idx="80">
                  <c:v>4659472791.7938623</c:v>
                </c:pt>
                <c:pt idx="81">
                  <c:v>4717640397.5553379</c:v>
                </c:pt>
                <c:pt idx="82">
                  <c:v>4776969077.6230965</c:v>
                </c:pt>
                <c:pt idx="83">
                  <c:v>4837461150.0517416</c:v>
                </c:pt>
                <c:pt idx="84">
                  <c:v>4899114818.8284702</c:v>
                </c:pt>
                <c:pt idx="85">
                  <c:v>4961924176.3471022</c:v>
                </c:pt>
                <c:pt idx="86">
                  <c:v>5025879219.3236332</c:v>
                </c:pt>
                <c:pt idx="87">
                  <c:v>5090965878.1005192</c:v>
                </c:pt>
                <c:pt idx="88">
                  <c:v>5157166059.243207</c:v>
                </c:pt>
                <c:pt idx="89">
                  <c:v>5224457701.2892933</c:v>
                </c:pt>
                <c:pt idx="90">
                  <c:v>5292814843.467804</c:v>
                </c:pt>
                <c:pt idx="91">
                  <c:v>5362207707.1639214</c:v>
                </c:pt>
                <c:pt idx="92">
                  <c:v>5432602789.8629684</c:v>
                </c:pt>
                <c:pt idx="93">
                  <c:v>5503962971.2668514</c:v>
                </c:pt>
                <c:pt idx="94">
                  <c:v>5576247631.2365046</c:v>
                </c:pt>
                <c:pt idx="95">
                  <c:v>5649412779.1753426</c:v>
                </c:pt>
                <c:pt idx="96">
                  <c:v>5723411194.4314804</c:v>
                </c:pt>
                <c:pt idx="97">
                  <c:v>5798192577.2604847</c:v>
                </c:pt>
                <c:pt idx="98">
                  <c:v>5873703709.8560543</c:v>
                </c:pt>
                <c:pt idx="99">
                  <c:v>5949888626.9230928</c:v>
                </c:pt>
                <c:pt idx="100">
                  <c:v>6026688795.2365189</c:v>
                </c:pt>
                <c:pt idx="101">
                  <c:v>6104043301.5997639</c:v>
                </c:pt>
                <c:pt idx="102">
                  <c:v>6181889048.5894651</c:v>
                </c:pt>
                <c:pt idx="103">
                  <c:v>6260160957.4473419</c:v>
                </c:pt>
                <c:pt idx="104">
                  <c:v>6338792177.4568272</c:v>
                </c:pt>
                <c:pt idx="105">
                  <c:v>6417714301.1207972</c:v>
                </c:pt>
                <c:pt idx="106">
                  <c:v>6496857584.4376106</c:v>
                </c:pt>
                <c:pt idx="107">
                  <c:v>6576151171.5559635</c:v>
                </c:pt>
                <c:pt idx="108">
                  <c:v>6655523323.0745907</c:v>
                </c:pt>
                <c:pt idx="109">
                  <c:v>6734901647.2408104</c:v>
                </c:pt>
                <c:pt idx="110">
                  <c:v>6814213333.2922821</c:v>
                </c:pt>
                <c:pt idx="111">
                  <c:v>6893385386.1791983</c:v>
                </c:pt>
                <c:pt idx="112">
                  <c:v>6972344861.8994665</c:v>
                </c:pt>
                <c:pt idx="113">
                  <c:v>7051019102.6772642</c:v>
                </c:pt>
                <c:pt idx="114">
                  <c:v>7129335971.2157154</c:v>
                </c:pt>
                <c:pt idx="115">
                  <c:v>7207224083.2573223</c:v>
                </c:pt>
                <c:pt idx="116">
                  <c:v>7284613037.6911612</c:v>
                </c:pt>
                <c:pt idx="117">
                  <c:v>7361433643.4537153</c:v>
                </c:pt>
                <c:pt idx="118">
                  <c:v>7437618142.480628</c:v>
                </c:pt>
                <c:pt idx="119">
                  <c:v>7513100427.9794025</c:v>
                </c:pt>
                <c:pt idx="120">
                  <c:v>7587816257.3083</c:v>
                </c:pt>
                <c:pt idx="121">
                  <c:v>7661703458.7642345</c:v>
                </c:pt>
                <c:pt idx="122">
                  <c:v>7734702131.6023207</c:v>
                </c:pt>
                <c:pt idx="123">
                  <c:v>7806754838.6318054</c:v>
                </c:pt>
                <c:pt idx="124">
                  <c:v>7877806790.7573757</c:v>
                </c:pt>
                <c:pt idx="125">
                  <c:v>7947806022.8611507</c:v>
                </c:pt>
                <c:pt idx="126">
                  <c:v>8016703560.449028</c:v>
                </c:pt>
                <c:pt idx="127">
                  <c:v>8084453576.5152473</c:v>
                </c:pt>
                <c:pt idx="128">
                  <c:v>8151013538.111145</c:v>
                </c:pt>
                <c:pt idx="129">
                  <c:v>8216344342.1377583</c:v>
                </c:pt>
                <c:pt idx="130">
                  <c:v>8280410439.9173222</c:v>
                </c:pt>
                <c:pt idx="131">
                  <c:v>8343179950.1355076</c:v>
                </c:pt>
                <c:pt idx="132">
                  <c:v>8404624759.7843981</c:v>
                </c:pt>
                <c:pt idx="133">
                  <c:v>8464720612.7756271</c:v>
                </c:pt>
                <c:pt idx="134">
                  <c:v>8523447185.9335766</c:v>
                </c:pt>
                <c:pt idx="135">
                  <c:v>8580788152.1199636</c:v>
                </c:pt>
                <c:pt idx="136">
                  <c:v>8636731230.2834816</c:v>
                </c:pt>
                <c:pt idx="137">
                  <c:v>8691268222.27104</c:v>
                </c:pt>
                <c:pt idx="138">
                  <c:v>8744395036.2807026</c:v>
                </c:pt>
                <c:pt idx="139">
                  <c:v>8796111696.8803043</c:v>
                </c:pt>
                <c:pt idx="140">
                  <c:v>8846422341.5598545</c:v>
                </c:pt>
                <c:pt idx="141">
                  <c:v>8895335203.8300705</c:v>
                </c:pt>
                <c:pt idx="142">
                  <c:v>8942862582.9236259</c:v>
                </c:pt>
                <c:pt idx="143">
                  <c:v>8989020800.1996536</c:v>
                </c:pt>
                <c:pt idx="144">
                  <c:v>9033830142.3956966</c:v>
                </c:pt>
                <c:pt idx="145">
                  <c:v>9077314791.9145737</c:v>
                </c:pt>
                <c:pt idx="146">
                  <c:v>9119502744.3760223</c:v>
                </c:pt>
                <c:pt idx="147">
                  <c:v>9160425713.7049046</c:v>
                </c:pt>
                <c:pt idx="148">
                  <c:v>9200119025.0685577</c:v>
                </c:pt>
                <c:pt idx="149">
                  <c:v>9238621496.0156975</c:v>
                </c:pt>
                <c:pt idx="150">
                  <c:v>9275975306.2079487</c:v>
                </c:pt>
                <c:pt idx="151">
                  <c:v>9312225856.1724548</c:v>
                </c:pt>
                <c:pt idx="152">
                  <c:v>9347421615.539856</c:v>
                </c:pt>
                <c:pt idx="153">
                  <c:v>9381613961.2663975</c:v>
                </c:pt>
                <c:pt idx="154">
                  <c:v>9414857006.3715782</c:v>
                </c:pt>
                <c:pt idx="155">
                  <c:v>9447207419.7537384</c:v>
                </c:pt>
                <c:pt idx="156">
                  <c:v>9478724237.6750679</c:v>
                </c:pt>
                <c:pt idx="157">
                  <c:v>9509468667.5346432</c:v>
                </c:pt>
                <c:pt idx="158">
                  <c:v>9539503884.5731869</c:v>
                </c:pt>
                <c:pt idx="159">
                  <c:v>9568894822.1762104</c:v>
                </c:pt>
                <c:pt idx="160">
                  <c:v>9597707956.4629097</c:v>
                </c:pt>
                <c:pt idx="161">
                  <c:v>9626011085.8667488</c:v>
                </c:pt>
                <c:pt idx="162">
                  <c:v>9653873106.429739</c:v>
                </c:pt>
                <c:pt idx="163">
                  <c:v>9681363783.5462723</c:v>
                </c:pt>
                <c:pt idx="164">
                  <c:v>9708553520.9036884</c:v>
                </c:pt>
                <c:pt idx="165">
                  <c:v>9735513127.3757</c:v>
                </c:pt>
                <c:pt idx="166">
                  <c:v>9762313582.6311836</c:v>
                </c:pt>
                <c:pt idx="167">
                  <c:v>9789025802.2248535</c:v>
                </c:pt>
                <c:pt idx="168">
                  <c:v>9815720402.937664</c:v>
                </c:pt>
                <c:pt idx="169">
                  <c:v>9842467469.1337814</c:v>
                </c:pt>
                <c:pt idx="170">
                  <c:v>9869336320.8973217</c:v>
                </c:pt>
                <c:pt idx="171">
                  <c:v>9896395284.7060165</c:v>
                </c:pt>
                <c:pt idx="172">
                  <c:v>9923711467.3903866</c:v>
                </c:pt>
                <c:pt idx="173">
                  <c:v>9951350534.1160316</c:v>
                </c:pt>
                <c:pt idx="174">
                  <c:v>9979376491.1132965</c:v>
                </c:pt>
                <c:pt idx="175">
                  <c:v>10007851473.862799</c:v>
                </c:pt>
                <c:pt idx="176">
                  <c:v>10036835541.427303</c:v>
                </c:pt>
                <c:pt idx="177">
                  <c:v>10066386477.600172</c:v>
                </c:pt>
                <c:pt idx="178">
                  <c:v>10096559599.51815</c:v>
                </c:pt>
                <c:pt idx="179">
                  <c:v>10127407574.361761</c:v>
                </c:pt>
                <c:pt idx="180">
                  <c:v>10158980244.740028</c:v>
                </c:pt>
                <c:pt idx="181">
                  <c:v>10191324463.327763</c:v>
                </c:pt>
                <c:pt idx="182">
                  <c:v>10224483937.293379</c:v>
                </c:pt>
                <c:pt idx="183">
                  <c:v>10258499083.023155</c:v>
                </c:pt>
                <c:pt idx="184">
                  <c:v>10293406891.614222</c:v>
                </c:pt>
                <c:pt idx="185">
                  <c:v>10329240805.573339</c:v>
                </c:pt>
                <c:pt idx="186">
                  <c:v>10366030607.122023</c:v>
                </c:pt>
                <c:pt idx="187">
                  <c:v>10403802318.470592</c:v>
                </c:pt>
                <c:pt idx="188">
                  <c:v>10442578114.384857</c:v>
                </c:pt>
                <c:pt idx="189">
                  <c:v>10482376247.328901</c:v>
                </c:pt>
                <c:pt idx="190">
                  <c:v>10523210985.426628</c:v>
                </c:pt>
                <c:pt idx="191">
                  <c:v>10565092563.442848</c:v>
                </c:pt>
                <c:pt idx="192">
                  <c:v>10608027146.9424</c:v>
                </c:pt>
                <c:pt idx="193">
                  <c:v>10652016809.742846</c:v>
                </c:pt>
                <c:pt idx="194">
                  <c:v>10697059524.733042</c:v>
                </c:pt>
                <c:pt idx="195">
                  <c:v>10743149168.086439</c:v>
                </c:pt>
                <c:pt idx="196">
                  <c:v>10790275536.854288</c:v>
                </c:pt>
                <c:pt idx="197">
                  <c:v>10838424379.88055</c:v>
                </c:pt>
                <c:pt idx="198">
                  <c:v>10887577441.936853</c:v>
                </c:pt>
                <c:pt idx="199">
                  <c:v>10937712520.93292</c:v>
                </c:pt>
                <c:pt idx="200">
                  <c:v>10988803538.01532</c:v>
                </c:pt>
                <c:pt idx="201">
                  <c:v>11040820620.325495</c:v>
                </c:pt>
                <c:pt idx="202">
                  <c:v>11093730196.146841</c:v>
                </c:pt>
                <c:pt idx="203">
                  <c:v>11147495102.130257</c:v>
                </c:pt>
                <c:pt idx="204">
                  <c:v>11202074702.24835</c:v>
                </c:pt>
                <c:pt idx="205">
                  <c:v>11257425018.090248</c:v>
                </c:pt>
                <c:pt idx="206">
                  <c:v>11313498870.072086</c:v>
                </c:pt>
                <c:pt idx="207">
                  <c:v>11370246029.102657</c:v>
                </c:pt>
                <c:pt idx="208">
                  <c:v>11427613378.209648</c:v>
                </c:pt>
                <c:pt idx="209">
                  <c:v>11485545083.59951</c:v>
                </c:pt>
                <c:pt idx="210">
                  <c:v>11543982774.593077</c:v>
                </c:pt>
                <c:pt idx="211">
                  <c:v>11602865731.850306</c:v>
                </c:pt>
                <c:pt idx="212">
                  <c:v>11662131083.270271</c:v>
                </c:pt>
                <c:pt idx="213">
                  <c:v>11721714006.927616</c:v>
                </c:pt>
                <c:pt idx="214">
                  <c:v>11781547940.38356</c:v>
                </c:pt>
                <c:pt idx="215">
                  <c:v>11841564795.68881</c:v>
                </c:pt>
                <c:pt idx="216">
                  <c:v>11901695179.377022</c:v>
                </c:pt>
                <c:pt idx="217">
                  <c:v>11961868616.731125</c:v>
                </c:pt>
                <c:pt idx="218">
                  <c:v>12022013779.590796</c:v>
                </c:pt>
                <c:pt idx="219">
                  <c:v>12082058716.957731</c:v>
                </c:pt>
                <c:pt idx="220">
                  <c:v>12141931087.646139</c:v>
                </c:pt>
                <c:pt idx="221">
                  <c:v>12201558394.219099</c:v>
                </c:pt>
                <c:pt idx="222">
                  <c:v>12260868217.447117</c:v>
                </c:pt>
                <c:pt idx="223">
                  <c:v>12319788450.523462</c:v>
                </c:pt>
                <c:pt idx="224">
                  <c:v>12378247532.271465</c:v>
                </c:pt>
                <c:pt idx="225">
                  <c:v>12436174678.58226</c:v>
                </c:pt>
                <c:pt idx="226">
                  <c:v>12493500111.32704</c:v>
                </c:pt>
                <c:pt idx="227">
                  <c:v>12550155283.996122</c:v>
                </c:pt>
                <c:pt idx="228">
                  <c:v>12606073103.327648</c:v>
                </c:pt>
                <c:pt idx="229">
                  <c:v>12661188146.201862</c:v>
                </c:pt>
                <c:pt idx="230">
                  <c:v>12715436871.092226</c:v>
                </c:pt>
                <c:pt idx="231">
                  <c:v>12768757823.382355</c:v>
                </c:pt>
                <c:pt idx="232">
                  <c:v>12821091833.877827</c:v>
                </c:pt>
                <c:pt idx="233">
                  <c:v>12872382209.863981</c:v>
                </c:pt>
                <c:pt idx="234">
                  <c:v>12922574918.085297</c:v>
                </c:pt>
                <c:pt idx="235">
                  <c:v>12971618759.048195</c:v>
                </c:pt>
                <c:pt idx="236">
                  <c:v>13019465532.077549</c:v>
                </c:pt>
                <c:pt idx="237">
                  <c:v>13066070190.587347</c:v>
                </c:pt>
                <c:pt idx="238">
                  <c:v>13111390987.05802</c:v>
                </c:pt>
                <c:pt idx="239">
                  <c:v>13155389607.246567</c:v>
                </c:pt>
                <c:pt idx="240">
                  <c:v>13198031293.190866</c:v>
                </c:pt>
                <c:pt idx="241">
                  <c:v>13239284954.606258</c:v>
                </c:pt>
                <c:pt idx="242">
                  <c:v>13279123268.31045</c:v>
                </c:pt>
                <c:pt idx="243">
                  <c:v>13317522765.352085</c:v>
                </c:pt>
                <c:pt idx="244">
                  <c:v>13354463905.558474</c:v>
                </c:pt>
                <c:pt idx="245">
                  <c:v>13389931139.259281</c:v>
                </c:pt>
                <c:pt idx="246">
                  <c:v>13423912955.98501</c:v>
                </c:pt>
                <c:pt idx="247">
                  <c:v>13456401919.981659</c:v>
                </c:pt>
                <c:pt idx="248">
                  <c:v>13487394692.426283</c:v>
                </c:pt>
                <c:pt idx="249">
                  <c:v>13516892040.271646</c:v>
                </c:pt>
                <c:pt idx="250">
                  <c:v>13544898831.69206</c:v>
                </c:pt>
                <c:pt idx="251">
                  <c:v>13571424018.146254</c:v>
                </c:pt>
                <c:pt idx="252">
                  <c:v>13596480603.117138</c:v>
                </c:pt>
                <c:pt idx="253">
                  <c:v>13620085597.631798</c:v>
                </c:pt>
                <c:pt idx="254">
                  <c:v>13642259962.708429</c:v>
                </c:pt>
                <c:pt idx="255">
                  <c:v>13663028538.919706</c:v>
                </c:pt>
                <c:pt idx="256">
                  <c:v>13682419963.304195</c:v>
                </c:pt>
                <c:pt idx="257">
                  <c:v>13700466573.898909</c:v>
                </c:pt>
                <c:pt idx="258">
                  <c:v>13717204302.20647</c:v>
                </c:pt>
                <c:pt idx="259">
                  <c:v>13732672553.949894</c:v>
                </c:pt>
                <c:pt idx="260">
                  <c:v>13746914078.506216</c:v>
                </c:pt>
                <c:pt idx="261">
                  <c:v>13759974827.44718</c:v>
                </c:pt>
                <c:pt idx="262">
                  <c:v>13771903802.650772</c:v>
                </c:pt>
                <c:pt idx="263">
                  <c:v>13782752894.481413</c:v>
                </c:pt>
                <c:pt idx="264">
                  <c:v>13792576710.56897</c:v>
                </c:pt>
                <c:pt idx="265">
                  <c:v>13801432395.747396</c:v>
                </c:pt>
                <c:pt idx="266">
                  <c:v>13809379443.742611</c:v>
                </c:pt>
                <c:pt idx="267">
                  <c:v>13816479501.225986</c:v>
                </c:pt>
                <c:pt idx="268">
                  <c:v>13822796164.874718</c:v>
                </c:pt>
                <c:pt idx="269">
                  <c:v>13828394772.102922</c:v>
                </c:pt>
                <c:pt idx="270">
                  <c:v>13833342186.147934</c:v>
                </c:pt>
                <c:pt idx="271">
                  <c:v>13837706576.214411</c:v>
                </c:pt>
                <c:pt idx="272">
                  <c:v>13841557193.394932</c:v>
                </c:pt>
                <c:pt idx="273">
                  <c:v>13844964143.099228</c:v>
                </c:pt>
                <c:pt idx="274">
                  <c:v>13847998154.735518</c:v>
                </c:pt>
                <c:pt idx="275">
                  <c:v>13850730349.396048</c:v>
                </c:pt>
                <c:pt idx="276">
                  <c:v>13853232006.305338</c:v>
                </c:pt>
                <c:pt idx="277">
                  <c:v>13855574328.793386</c:v>
                </c:pt>
                <c:pt idx="278">
                  <c:v>13857828210.557438</c:v>
                </c:pt>
                <c:pt idx="279">
                  <c:v>13860064002.974777</c:v>
                </c:pt>
                <c:pt idx="280">
                  <c:v>13862351284.225292</c:v>
                </c:pt>
                <c:pt idx="281">
                  <c:v>13864758630.97654</c:v>
                </c:pt>
                <c:pt idx="282">
                  <c:v>13867353393.375372</c:v>
                </c:pt>
                <c:pt idx="283">
                  <c:v>13870201474.079256</c:v>
                </c:pt>
                <c:pt idx="284">
                  <c:v>13873367112.047039</c:v>
                </c:pt>
                <c:pt idx="285">
                  <c:v>13876912671.793188</c:v>
                </c:pt>
                <c:pt idx="286">
                  <c:v>13880898438.791578</c:v>
                </c:pt>
                <c:pt idx="287">
                  <c:v>13885382421.694649</c:v>
                </c:pt>
                <c:pt idx="288">
                  <c:v>13890420162.011425</c:v>
                </c:pt>
                <c:pt idx="289">
                  <c:v>13896064551.863449</c:v>
                </c:pt>
                <c:pt idx="290">
                  <c:v>13902365660.411158</c:v>
                </c:pt>
                <c:pt idx="291">
                  <c:v>13909370569.515001</c:v>
                </c:pt>
                <c:pt idx="292">
                  <c:v>13917123219.165285</c:v>
                </c:pt>
                <c:pt idx="293">
                  <c:v>13925664263.182894</c:v>
                </c:pt>
                <c:pt idx="294">
                  <c:v>13935030935.659546</c:v>
                </c:pt>
                <c:pt idx="295">
                  <c:v>13945256928.571106</c:v>
                </c:pt>
                <c:pt idx="296">
                  <c:v>13956372280.961185</c:v>
                </c:pt>
                <c:pt idx="297">
                  <c:v>13968403280.054432</c:v>
                </c:pt>
                <c:pt idx="298">
                  <c:v>13981372374.620165</c:v>
                </c:pt>
                <c:pt idx="299">
                  <c:v>13995298100.867025</c:v>
                </c:pt>
                <c:pt idx="300">
                  <c:v>14010195021.108652</c:v>
                </c:pt>
                <c:pt idx="301">
                  <c:v>14026073675.398663</c:v>
                </c:pt>
                <c:pt idx="302">
                  <c:v>14042940546.291225</c:v>
                </c:pt>
                <c:pt idx="303">
                  <c:v>14060798036.84071</c:v>
                </c:pt>
                <c:pt idx="304">
                  <c:v>14079644461.910818</c:v>
                </c:pt>
                <c:pt idx="305">
                  <c:v>14099474052.820484</c:v>
                </c:pt>
                <c:pt idx="306">
                  <c:v>14120276975.31032</c:v>
                </c:pt>
                <c:pt idx="307">
                  <c:v>14142039360.770174</c:v>
                </c:pt>
                <c:pt idx="308">
                  <c:v>14164743350.625261</c:v>
                </c:pt>
                <c:pt idx="309">
                  <c:v>14188367153.735529</c:v>
                </c:pt>
                <c:pt idx="310">
                  <c:v>14212885116.62068</c:v>
                </c:pt>
                <c:pt idx="311">
                  <c:v>14238267806.281538</c:v>
                </c:pt>
                <c:pt idx="312">
                  <c:v>14264482105.34754</c:v>
                </c:pt>
                <c:pt idx="313">
                  <c:v>14291491319.240074</c:v>
                </c:pt>
                <c:pt idx="314">
                  <c:v>14319255295.002266</c:v>
                </c:pt>
                <c:pt idx="315">
                  <c:v>14347730551.408001</c:v>
                </c:pt>
                <c:pt idx="316">
                  <c:v>14376870419.926144</c:v>
                </c:pt>
                <c:pt idx="317">
                  <c:v>14406625196.080755</c:v>
                </c:pt>
                <c:pt idx="318">
                  <c:v>14436942300.714178</c:v>
                </c:pt>
                <c:pt idx="319">
                  <c:v>14467766450.62771</c:v>
                </c:pt>
                <c:pt idx="320">
                  <c:v>14499039838.044027</c:v>
                </c:pt>
                <c:pt idx="321">
                  <c:v>14530702318.306799</c:v>
                </c:pt>
                <c:pt idx="322">
                  <c:v>14562691605.206118</c:v>
                </c:pt>
                <c:pt idx="323">
                  <c:v>14594943473.293516</c:v>
                </c:pt>
                <c:pt idx="324">
                  <c:v>14627391966.527565</c:v>
                </c:pt>
                <c:pt idx="325">
                  <c:v>14659969612.57037</c:v>
                </c:pt>
                <c:pt idx="326">
                  <c:v>14692607642.036886</c:v>
                </c:pt>
                <c:pt idx="327">
                  <c:v>14725236211.982748</c:v>
                </c:pt>
                <c:pt idx="328">
                  <c:v>14757784632.902531</c:v>
                </c:pt>
                <c:pt idx="329">
                  <c:v>14790181598.498732</c:v>
                </c:pt>
                <c:pt idx="330">
                  <c:v>14822355417.472885</c:v>
                </c:pt>
                <c:pt idx="331">
                  <c:v>14854234246.58334</c:v>
                </c:pt>
                <c:pt idx="332">
                  <c:v>14885746324.210245</c:v>
                </c:pt>
                <c:pt idx="333">
                  <c:v>14916820203.666471</c:v>
                </c:pt>
                <c:pt idx="334">
                  <c:v>14947384985.493931</c:v>
                </c:pt>
                <c:pt idx="335">
                  <c:v>14977370547.988152</c:v>
                </c:pt>
                <c:pt idx="336">
                  <c:v>15006707775.199486</c:v>
                </c:pt>
                <c:pt idx="337">
                  <c:v>15035328781.667685</c:v>
                </c:pt>
                <c:pt idx="338">
                  <c:v>15063167133.157049</c:v>
                </c:pt>
                <c:pt idx="339">
                  <c:v>15090158062.672411</c:v>
                </c:pt>
                <c:pt idx="340">
                  <c:v>15116238681.05154</c:v>
                </c:pt>
                <c:pt idx="341">
                  <c:v>15141348181.44726</c:v>
                </c:pt>
                <c:pt idx="342">
                  <c:v>15165428037.032343</c:v>
                </c:pt>
                <c:pt idx="343">
                  <c:v>15188422191.282495</c:v>
                </c:pt>
                <c:pt idx="344">
                  <c:v>15210277240.216843</c:v>
                </c:pt>
                <c:pt idx="345">
                  <c:v>15230942606.001524</c:v>
                </c:pt>
                <c:pt idx="346">
                  <c:v>15250370701.350309</c:v>
                </c:pt>
                <c:pt idx="347">
                  <c:v>15268517084.186031</c:v>
                </c:pt>
                <c:pt idx="348">
                  <c:v>15285340602.05858</c:v>
                </c:pt>
                <c:pt idx="349">
                  <c:v>15300803525.848471</c:v>
                </c:pt>
                <c:pt idx="350">
                  <c:v>15314871672.320173</c:v>
                </c:pt>
                <c:pt idx="351">
                  <c:v>15327514515.12566</c:v>
                </c:pt>
                <c:pt idx="352">
                  <c:v>15338705283.896484</c:v>
                </c:pt>
                <c:pt idx="353">
                  <c:v>15348421051.101484</c:v>
                </c:pt>
                <c:pt idx="354">
                  <c:v>15356642806.387344</c:v>
                </c:pt>
                <c:pt idx="355">
                  <c:v>15363355518.160017</c:v>
                </c:pt>
                <c:pt idx="356">
                  <c:v>15368548182.206747</c:v>
                </c:pt>
                <c:pt idx="357">
                  <c:v>15372213857.200832</c:v>
                </c:pt>
                <c:pt idx="358">
                  <c:v>15374349686.974079</c:v>
                </c:pt>
                <c:pt idx="359">
                  <c:v>15374956909.48513</c:v>
                </c:pt>
                <c:pt idx="360">
                  <c:v>15374040852.455395</c:v>
                </c:pt>
                <c:pt idx="361">
                  <c:v>15371610915.68779</c:v>
                </c:pt>
                <c:pt idx="362">
                  <c:v>15367680540.12706</c:v>
                </c:pt>
                <c:pt idx="363">
                  <c:v>15362267163.763721</c:v>
                </c:pt>
                <c:pt idx="364">
                  <c:v>15355392164.52668</c:v>
                </c:pt>
                <c:pt idx="365">
                  <c:v>15347080790.352005</c:v>
                </c:pt>
                <c:pt idx="366">
                  <c:v>15337362076.657251</c:v>
                </c:pt>
                <c:pt idx="367">
                  <c:v>15326268751.491831</c:v>
                </c:pt>
                <c:pt idx="368">
                  <c:v>15313837128.674047</c:v>
                </c:pt>
                <c:pt idx="369">
                  <c:v>15300106989.264772</c:v>
                </c:pt>
                <c:pt idx="370">
                  <c:v>15285121451.765541</c:v>
                </c:pt>
                <c:pt idx="371">
                  <c:v>15268926831.465813</c:v>
                </c:pt>
                <c:pt idx="372">
                  <c:v>15251572489.399321</c:v>
                </c:pt>
                <c:pt idx="373">
                  <c:v>15233110671.403364</c:v>
                </c:pt>
                <c:pt idx="374">
                  <c:v>15213596337.807051</c:v>
                </c:pt>
                <c:pt idx="375">
                  <c:v>15193086984.305031</c:v>
                </c:pt>
                <c:pt idx="376">
                  <c:v>15171642454.601835</c:v>
                </c:pt>
                <c:pt idx="377">
                  <c:v>15149324745.438709</c:v>
                </c:pt>
                <c:pt idx="378">
                  <c:v>15126197804.63953</c:v>
                </c:pt>
                <c:pt idx="379">
                  <c:v>15102327322.835056</c:v>
                </c:pt>
                <c:pt idx="380">
                  <c:v>15077780519.545137</c:v>
                </c:pt>
                <c:pt idx="381">
                  <c:v>15052625924.31686</c:v>
                </c:pt>
                <c:pt idx="382">
                  <c:v>15026933153.632469</c:v>
                </c:pt>
                <c:pt idx="383">
                  <c:v>15000772684.314611</c:v>
                </c:pt>
                <c:pt idx="384">
                  <c:v>14974215624.167585</c:v>
                </c:pt>
                <c:pt idx="385">
                  <c:v>14947333480.602217</c:v>
                </c:pt>
                <c:pt idx="386">
                  <c:v>14920197927.998268</c:v>
                </c:pt>
                <c:pt idx="387">
                  <c:v>14892880574.562321</c:v>
                </c:pt>
                <c:pt idx="388">
                  <c:v>14865452729.440414</c:v>
                </c:pt>
                <c:pt idx="389">
                  <c:v>14837985170.843832</c:v>
                </c:pt>
                <c:pt idx="390">
                  <c:v>14810547915.942831</c:v>
                </c:pt>
                <c:pt idx="391">
                  <c:v>14783209993.277245</c:v>
                </c:pt>
                <c:pt idx="392">
                  <c:v>14756039218.424498</c:v>
                </c:pt>
                <c:pt idx="393">
                  <c:v>14729101973.654795</c:v>
                </c:pt>
                <c:pt idx="394">
                  <c:v>14702462992.290091</c:v>
                </c:pt>
                <c:pt idx="395">
                  <c:v>14676185148.467962</c:v>
                </c:pt>
                <c:pt idx="396">
                  <c:v>14650329252.993855</c:v>
                </c:pt>
                <c:pt idx="397">
                  <c:v>14624953855.945086</c:v>
                </c:pt>
                <c:pt idx="398">
                  <c:v>14600115056.667969</c:v>
                </c:pt>
                <c:pt idx="399">
                  <c:v>14575866321.785263</c:v>
                </c:pt>
                <c:pt idx="400">
                  <c:v>14552258311.804888</c:v>
                </c:pt>
                <c:pt idx="401">
                  <c:v>14529338716.892883</c:v>
                </c:pt>
                <c:pt idx="402">
                  <c:v>14507152102.34359</c:v>
                </c:pt>
                <c:pt idx="403">
                  <c:v>14485739764.24847</c:v>
                </c:pt>
                <c:pt idx="404">
                  <c:v>14465139595.831739</c:v>
                </c:pt>
                <c:pt idx="405">
                  <c:v>14445385964.88625</c:v>
                </c:pt>
                <c:pt idx="406">
                  <c:v>14426509602.706881</c:v>
                </c:pt>
                <c:pt idx="407">
                  <c:v>14408537504.88135</c:v>
                </c:pt>
                <c:pt idx="408">
                  <c:v>14391492844.259718</c:v>
                </c:pt>
                <c:pt idx="409">
                  <c:v>14375394896.384291</c:v>
                </c:pt>
                <c:pt idx="410">
                  <c:v>14360258977.621105</c:v>
                </c:pt>
                <c:pt idx="411">
                  <c:v>14346096396.192905</c:v>
                </c:pt>
                <c:pt idx="412">
                  <c:v>14332914416.271595</c:v>
                </c:pt>
                <c:pt idx="413">
                  <c:v>14320716235.245672</c:v>
                </c:pt>
                <c:pt idx="414">
                  <c:v>14309500974.23547</c:v>
                </c:pt>
                <c:pt idx="415">
                  <c:v>14299263681.885904</c:v>
                </c:pt>
                <c:pt idx="416">
                  <c:v>14289995351.423307</c:v>
                </c:pt>
                <c:pt idx="417">
                  <c:v>14281682950.91996</c:v>
                </c:pt>
                <c:pt idx="418">
                  <c:v>14274309466.666927</c:v>
                </c:pt>
                <c:pt idx="419">
                  <c:v>14267853959.51334</c:v>
                </c:pt>
                <c:pt idx="420">
                  <c:v>14262291633.988129</c:v>
                </c:pt>
                <c:pt idx="421">
                  <c:v>14257593919.978685</c:v>
                </c:pt>
                <c:pt idx="422">
                  <c:v>14253728566.700262</c:v>
                </c:pt>
                <c:pt idx="423">
                  <c:v>14250659748.649899</c:v>
                </c:pt>
                <c:pt idx="424">
                  <c:v>14248348183.199846</c:v>
                </c:pt>
                <c:pt idx="425">
                  <c:v>14246751259.447596</c:v>
                </c:pt>
                <c:pt idx="426">
                  <c:v>14245823177.903145</c:v>
                </c:pt>
                <c:pt idx="427">
                  <c:v>14245515100.55883</c:v>
                </c:pt>
                <c:pt idx="428">
                  <c:v>14245775310.853464</c:v>
                </c:pt>
                <c:pt idx="429">
                  <c:v>14246549383.010227</c:v>
                </c:pt>
                <c:pt idx="430">
                  <c:v>14247780360.197466</c:v>
                </c:pt>
                <c:pt idx="431">
                  <c:v>14249408940.932711</c:v>
                </c:pt>
                <c:pt idx="432">
                  <c:v>14251373673.123589</c:v>
                </c:pt>
                <c:pt idx="433">
                  <c:v>14253611155.114346</c:v>
                </c:pt>
                <c:pt idx="434">
                  <c:v>14256056243.084009</c:v>
                </c:pt>
                <c:pt idx="435">
                  <c:v>14258642264.121498</c:v>
                </c:pt>
                <c:pt idx="436">
                  <c:v>14261301234.28454</c:v>
                </c:pt>
                <c:pt idx="437">
                  <c:v>14263964080.933025</c:v>
                </c:pt>
                <c:pt idx="438">
                  <c:v>14266560868.613483</c:v>
                </c:pt>
                <c:pt idx="439">
                  <c:v>14269021027.759859</c:v>
                </c:pt>
                <c:pt idx="440">
                  <c:v>14271273585.466471</c:v>
                </c:pt>
                <c:pt idx="441">
                  <c:v>14273247397.582405</c:v>
                </c:pt>
                <c:pt idx="442">
                  <c:v>14274871381.372089</c:v>
                </c:pt>
                <c:pt idx="443">
                  <c:v>14276074747.985134</c:v>
                </c:pt>
                <c:pt idx="444">
                  <c:v>14276787233.97893</c:v>
                </c:pt>
                <c:pt idx="445">
                  <c:v>14276939331.140646</c:v>
                </c:pt>
                <c:pt idx="446">
                  <c:v>14276462513.86076</c:v>
                </c:pt>
                <c:pt idx="447">
                  <c:v>14275289463.318171</c:v>
                </c:pt>
                <c:pt idx="448">
                  <c:v>14273354287.747353</c:v>
                </c:pt>
                <c:pt idx="449">
                  <c:v>14270592738.070648</c:v>
                </c:pt>
                <c:pt idx="450">
                  <c:v>14266942418.19397</c:v>
                </c:pt>
                <c:pt idx="451">
                  <c:v>14262342989.281479</c:v>
                </c:pt>
                <c:pt idx="452">
                  <c:v>14256736367.344391</c:v>
                </c:pt>
                <c:pt idx="453">
                  <c:v>14250066913.500895</c:v>
                </c:pt>
                <c:pt idx="454">
                  <c:v>14242281616.287933</c:v>
                </c:pt>
                <c:pt idx="455">
                  <c:v>14233330265.431555</c:v>
                </c:pt>
                <c:pt idx="456">
                  <c:v>14223165616.510336</c:v>
                </c:pt>
                <c:pt idx="457">
                  <c:v>14211743545.97604</c:v>
                </c:pt>
                <c:pt idx="458">
                  <c:v>14199023196.027124</c:v>
                </c:pt>
                <c:pt idx="459">
                  <c:v>14184967108.863735</c:v>
                </c:pt>
                <c:pt idx="460">
                  <c:v>14169541349.887495</c:v>
                </c:pt>
                <c:pt idx="461">
                  <c:v>14152715619.445351</c:v>
                </c:pt>
                <c:pt idx="462">
                  <c:v>14134463352.75416</c:v>
                </c:pt>
                <c:pt idx="463">
                  <c:v>14114761807.681217</c:v>
                </c:pt>
                <c:pt idx="464">
                  <c:v>14093592140.095463</c:v>
                </c:pt>
                <c:pt idx="465">
                  <c:v>14070939466.544691</c:v>
                </c:pt>
                <c:pt idx="466">
                  <c:v>14046792914.055408</c:v>
                </c:pt>
                <c:pt idx="467">
                  <c:v>14021145656.893902</c:v>
                </c:pt>
                <c:pt idx="468">
                  <c:v>13993994940.169685</c:v>
                </c:pt>
                <c:pt idx="469">
                  <c:v>13965342090.205305</c:v>
                </c:pt>
                <c:pt idx="470">
                  <c:v>13935192511.639671</c:v>
                </c:pt>
                <c:pt idx="471">
                  <c:v>13903555671.275311</c:v>
                </c:pt>
                <c:pt idx="472">
                  <c:v>13870445068.723129</c:v>
                </c:pt>
                <c:pt idx="473">
                  <c:v>13835878193.941328</c:v>
                </c:pt>
                <c:pt idx="474">
                  <c:v>13799876471.80777</c:v>
                </c:pt>
                <c:pt idx="475">
                  <c:v>13762465193.907385</c:v>
                </c:pt>
                <c:pt idx="476">
                  <c:v>13723673437.757799</c:v>
                </c:pt>
                <c:pt idx="477">
                  <c:v>13683533973.737322</c:v>
                </c:pt>
                <c:pt idx="478">
                  <c:v>13642083160.019382</c:v>
                </c:pt>
                <c:pt idx="479">
                  <c:v>13599360825.856667</c:v>
                </c:pt>
                <c:pt idx="480">
                  <c:v>13555410143.595949</c:v>
                </c:pt>
                <c:pt idx="481">
                  <c:v>13510277489.841419</c:v>
                </c:pt>
                <c:pt idx="482">
                  <c:v>13464012296.219477</c:v>
                </c:pt>
                <c:pt idx="483">
                  <c:v>13416666890.231791</c:v>
                </c:pt>
                <c:pt idx="484">
                  <c:v>13368296326.715673</c:v>
                </c:pt>
                <c:pt idx="485">
                  <c:v>13318958210.461201</c:v>
                </c:pt>
                <c:pt idx="486">
                  <c:v>13268712510.563299</c:v>
                </c:pt>
                <c:pt idx="487">
                  <c:v>13217621367.113823</c:v>
                </c:pt>
                <c:pt idx="488">
                  <c:v>13165748890.863354</c:v>
                </c:pt>
                <c:pt idx="489">
                  <c:v>13113160956.505398</c:v>
                </c:pt>
                <c:pt idx="490">
                  <c:v>13059924990.256096</c:v>
                </c:pt>
                <c:pt idx="491">
                  <c:v>13006109752.421148</c:v>
                </c:pt>
                <c:pt idx="492">
                  <c:v>12951785115.657728</c:v>
                </c:pt>
                <c:pt idx="493">
                  <c:v>12897021839.653049</c:v>
                </c:pt>
                <c:pt idx="494">
                  <c:v>12841891342.952793</c:v>
                </c:pt>
                <c:pt idx="495">
                  <c:v>12786465472.681658</c:v>
                </c:pt>
                <c:pt idx="496">
                  <c:v>12730816272.905058</c:v>
                </c:pt>
                <c:pt idx="497">
                  <c:v>12675015752.385221</c:v>
                </c:pt>
                <c:pt idx="498">
                  <c:v>12619135652.486753</c:v>
                </c:pt>
                <c:pt idx="499">
                  <c:v>12563247215.986101</c:v>
                </c:pt>
                <c:pt idx="500">
                  <c:v>12507420957.536278</c:v>
                </c:pt>
                <c:pt idx="501">
                  <c:v>12451726436.532606</c:v>
                </c:pt>
                <c:pt idx="502">
                  <c:v>12396232033.117369</c:v>
                </c:pt>
                <c:pt idx="503">
                  <c:v>12341004728.050825</c:v>
                </c:pt>
                <c:pt idx="504">
                  <c:v>12286109887.16342</c:v>
                </c:pt>
                <c:pt idx="505">
                  <c:v>12231611051.088934</c:v>
                </c:pt>
                <c:pt idx="506">
                  <c:v>12177569730.961033</c:v>
                </c:pt>
                <c:pt idx="507">
                  <c:v>12124045210.736233</c:v>
                </c:pt>
                <c:pt idx="508">
                  <c:v>12071094356.784578</c:v>
                </c:pt>
                <c:pt idx="509">
                  <c:v>12018771435.365658</c:v>
                </c:pt>
                <c:pt idx="510">
                  <c:v>11967127938.58189</c:v>
                </c:pt>
                <c:pt idx="511">
                  <c:v>11916212419.373287</c:v>
                </c:pt>
                <c:pt idx="512">
                  <c:v>11866070336.088617</c:v>
                </c:pt>
                <c:pt idx="513">
                  <c:v>11816743907.136545</c:v>
                </c:pt>
                <c:pt idx="514">
                  <c:v>11768271976.187666</c:v>
                </c:pt>
                <c:pt idx="515">
                  <c:v>11720689888.363956</c:v>
                </c:pt>
                <c:pt idx="516">
                  <c:v>11674029377.816484</c:v>
                </c:pt>
                <c:pt idx="517">
                  <c:v>11628318467.055185</c:v>
                </c:pt>
                <c:pt idx="518">
                  <c:v>11583581378.356377</c:v>
                </c:pt>
                <c:pt idx="519">
                  <c:v>11539838457.534374</c:v>
                </c:pt>
                <c:pt idx="520">
                  <c:v>11497106110.323528</c:v>
                </c:pt>
                <c:pt idx="521">
                  <c:v>11455396751.575968</c:v>
                </c:pt>
                <c:pt idx="522">
                  <c:v>11414718767.438822</c:v>
                </c:pt>
                <c:pt idx="523">
                  <c:v>11375076490.632509</c:v>
                </c:pt>
                <c:pt idx="524">
                  <c:v>11336470188.909214</c:v>
                </c:pt>
                <c:pt idx="525">
                  <c:v>11298896066.727905</c:v>
                </c:pt>
                <c:pt idx="526">
                  <c:v>11262346280.139376</c:v>
                </c:pt>
                <c:pt idx="527">
                  <c:v>11226808964.831966</c:v>
                </c:pt>
                <c:pt idx="528">
                  <c:v>11192268277.24588</c:v>
                </c:pt>
                <c:pt idx="529">
                  <c:v>11158704448.621731</c:v>
                </c:pt>
                <c:pt idx="530">
                  <c:v>11126093851.806944</c:v>
                </c:pt>
                <c:pt idx="531">
                  <c:v>11094409080.602251</c:v>
                </c:pt>
                <c:pt idx="532">
                  <c:v>11063619041.389969</c:v>
                </c:pt>
                <c:pt idx="533">
                  <c:v>11033689056.745756</c:v>
                </c:pt>
                <c:pt idx="534">
                  <c:v>11004580980.696898</c:v>
                </c:pt>
                <c:pt idx="535">
                  <c:v>10976253325.252178</c:v>
                </c:pt>
                <c:pt idx="536">
                  <c:v>10948661397.792072</c:v>
                </c:pt>
                <c:pt idx="537">
                  <c:v>10921757448.872572</c:v>
                </c:pt>
                <c:pt idx="538">
                  <c:v>10895490829.962349</c:v>
                </c:pt>
                <c:pt idx="539">
                  <c:v>10869808160.600649</c:v>
                </c:pt>
                <c:pt idx="540">
                  <c:v>10844653504.432777</c:v>
                </c:pt>
                <c:pt idx="541">
                  <c:v>10819968553.551264</c:v>
                </c:pt>
                <c:pt idx="542">
                  <c:v>10795692820.543823</c:v>
                </c:pt>
                <c:pt idx="543">
                  <c:v>10771763837.624214</c:v>
                </c:pt>
                <c:pt idx="544">
                  <c:v>10748117362.199163</c:v>
                </c:pt>
                <c:pt idx="545">
                  <c:v>10724687588.203581</c:v>
                </c:pt>
                <c:pt idx="546">
                  <c:v>10701407362.517599</c:v>
                </c:pt>
                <c:pt idx="547">
                  <c:v>10678208405.76248</c:v>
                </c:pt>
                <c:pt idx="548">
                  <c:v>10655021536.758156</c:v>
                </c:pt>
                <c:pt idx="549">
                  <c:v>10631776899.913378</c:v>
                </c:pt>
                <c:pt idx="550">
                  <c:v>10608404194.809816</c:v>
                </c:pt>
                <c:pt idx="551">
                  <c:v>10584832907.234402</c:v>
                </c:pt>
                <c:pt idx="552">
                  <c:v>10560992540.909437</c:v>
                </c:pt>
                <c:pt idx="553">
                  <c:v>10536812849.167784</c:v>
                </c:pt>
                <c:pt idx="554">
                  <c:v>10512224065.82053</c:v>
                </c:pt>
                <c:pt idx="555">
                  <c:v>10487157134.467272</c:v>
                </c:pt>
                <c:pt idx="556">
                  <c:v>10461543935.504055</c:v>
                </c:pt>
                <c:pt idx="557">
                  <c:v>10435317510.091629</c:v>
                </c:pt>
                <c:pt idx="558">
                  <c:v>10408412280.356455</c:v>
                </c:pt>
                <c:pt idx="559">
                  <c:v>10380764265.109177</c:v>
                </c:pt>
                <c:pt idx="560">
                  <c:v>10352311290.379831</c:v>
                </c:pt>
                <c:pt idx="561">
                  <c:v>10322993194.085909</c:v>
                </c:pt>
                <c:pt idx="562">
                  <c:v>10292752024.168474</c:v>
                </c:pt>
                <c:pt idx="563">
                  <c:v>10261532229.552729</c:v>
                </c:pt>
                <c:pt idx="564">
                  <c:v>10229280843.312807</c:v>
                </c:pt>
                <c:pt idx="565">
                  <c:v>10195947657.445898</c:v>
                </c:pt>
                <c:pt idx="566">
                  <c:v>10161485388.688063</c:v>
                </c:pt>
                <c:pt idx="567">
                  <c:v>10125849834.833313</c:v>
                </c:pt>
                <c:pt idx="568">
                  <c:v>10089000021.048328</c:v>
                </c:pt>
                <c:pt idx="569">
                  <c:v>10050898335.707787</c:v>
                </c:pt>
                <c:pt idx="570">
                  <c:v>10011510655.309355</c:v>
                </c:pt>
                <c:pt idx="571">
                  <c:v>9970806458.0629158</c:v>
                </c:pt>
                <c:pt idx="572">
                  <c:v>9928758925.7854424</c:v>
                </c:pt>
                <c:pt idx="573">
                  <c:v>9885345033.7709923</c:v>
                </c:pt>
                <c:pt idx="574">
                  <c:v>9840545628.3444023</c:v>
                </c:pt>
                <c:pt idx="575">
                  <c:v>9794345491.8473358</c:v>
                </c:pt>
                <c:pt idx="576">
                  <c:v>9746733394.8462658</c:v>
                </c:pt>
                <c:pt idx="577">
                  <c:v>9697702135.3934212</c:v>
                </c:pt>
                <c:pt idx="578">
                  <c:v>9647248565.214016</c:v>
                </c:pt>
                <c:pt idx="579">
                  <c:v>9595373602.7354603</c:v>
                </c:pt>
                <c:pt idx="580">
                  <c:v>9542082232.9171276</c:v>
                </c:pt>
                <c:pt idx="581">
                  <c:v>9487383493.8821373</c:v>
                </c:pt>
                <c:pt idx="582">
                  <c:v>9431290450.3955975</c:v>
                </c:pt>
                <c:pt idx="583">
                  <c:v>9373820154.2764339</c:v>
                </c:pt>
                <c:pt idx="584">
                  <c:v>9314993591.8724499</c:v>
                </c:pt>
                <c:pt idx="585">
                  <c:v>9254835618.77038</c:v>
                </c:pt>
                <c:pt idx="586">
                  <c:v>9193374881.954031</c:v>
                </c:pt>
                <c:pt idx="587">
                  <c:v>9130643729.6645603</c:v>
                </c:pt>
                <c:pt idx="588">
                  <c:v>9066678109.256773</c:v>
                </c:pt>
                <c:pt idx="589">
                  <c:v>9001517453.3843575</c:v>
                </c:pt>
                <c:pt idx="590">
                  <c:v>8935204554.884861</c:v>
                </c:pt>
                <c:pt idx="591">
                  <c:v>8867785430.7719002</c:v>
                </c:pt>
                <c:pt idx="592">
                  <c:v>8799309175.7774296</c:v>
                </c:pt>
                <c:pt idx="593">
                  <c:v>8729827805.920805</c:v>
                </c:pt>
                <c:pt idx="594">
                  <c:v>8659396092.6137238</c:v>
                </c:pt>
                <c:pt idx="595">
                  <c:v>8588071387.8407707</c:v>
                </c:pt>
                <c:pt idx="596">
                  <c:v>8515913440.9842472</c:v>
                </c:pt>
                <c:pt idx="597">
                  <c:v>8442984207.8890047</c:v>
                </c:pt>
                <c:pt idx="598">
                  <c:v>8369347652.7881012</c:v>
                </c:pt>
                <c:pt idx="599">
                  <c:v>8295069543.7331972</c:v>
                </c:pt>
                <c:pt idx="600">
                  <c:v>8220217242.1946335</c:v>
                </c:pt>
                <c:pt idx="601">
                  <c:v>8144859487.5148592</c:v>
                </c:pt>
                <c:pt idx="602">
                  <c:v>8069066176.9155998</c:v>
                </c:pt>
                <c:pt idx="603">
                  <c:v>7992908141.7733488</c:v>
                </c:pt>
                <c:pt idx="604">
                  <c:v>7916456920.8898582</c:v>
                </c:pt>
                <c:pt idx="605">
                  <c:v>7839784531.4938354</c:v>
                </c:pt>
                <c:pt idx="606">
                  <c:v>7762963238.7173872</c:v>
                </c:pt>
                <c:pt idx="607">
                  <c:v>7686065324.2954578</c:v>
                </c:pt>
                <c:pt idx="608">
                  <c:v>7609162855.2390099</c:v>
                </c:pt>
                <c:pt idx="609">
                  <c:v>7532327453.232543</c:v>
                </c:pt>
                <c:pt idx="610">
                  <c:v>7455630065.504137</c:v>
                </c:pt>
                <c:pt idx="611">
                  <c:v>7379140737.9112425</c:v>
                </c:pt>
                <c:pt idx="612">
                  <c:v>7302928390.9781637</c:v>
                </c:pt>
                <c:pt idx="613">
                  <c:v>7227060599.6114292</c:v>
                </c:pt>
                <c:pt idx="614">
                  <c:v>7151603377.2072172</c:v>
                </c:pt>
                <c:pt idx="615">
                  <c:v>7076620964.8506441</c:v>
                </c:pt>
                <c:pt idx="616">
                  <c:v>7002175626.2900391</c:v>
                </c:pt>
                <c:pt idx="617">
                  <c:v>6928327449.3505497</c:v>
                </c:pt>
                <c:pt idx="618">
                  <c:v>6855134154.4303875</c:v>
                </c:pt>
                <c:pt idx="619">
                  <c:v>6782650910.6999693</c:v>
                </c:pt>
                <c:pt idx="620">
                  <c:v>6710930160.5991516</c:v>
                </c:pt>
                <c:pt idx="621">
                  <c:v>6640021453.2007179</c:v>
                </c:pt>
                <c:pt idx="622">
                  <c:v>6569971286.979517</c:v>
                </c:pt>
                <c:pt idx="623">
                  <c:v>6500822962.4960279</c:v>
                </c:pt>
                <c:pt idx="624">
                  <c:v>6432616445.4709387</c:v>
                </c:pt>
                <c:pt idx="625">
                  <c:v>6365388240.6936073</c:v>
                </c:pt>
                <c:pt idx="626">
                  <c:v>6299171277.1720543</c:v>
                </c:pt>
                <c:pt idx="627">
                  <c:v>6233994804.8957167</c:v>
                </c:pt>
                <c:pt idx="628">
                  <c:v>6169884303.5444651</c:v>
                </c:pt>
                <c:pt idx="629">
                  <c:v>6106861403.4386616</c:v>
                </c:pt>
                <c:pt idx="630">
                  <c:v>6044943818.9853525</c:v>
                </c:pt>
                <c:pt idx="631">
                  <c:v>5984145294.8351574</c:v>
                </c:pt>
                <c:pt idx="632">
                  <c:v>5924475564.9232225</c:v>
                </c:pt>
                <c:pt idx="633">
                  <c:v>5865940324.5258541</c:v>
                </c:pt>
                <c:pt idx="634">
                  <c:v>5808541215.4222746</c:v>
                </c:pt>
                <c:pt idx="635">
                  <c:v>5752275824.2084694</c:v>
                </c:pt>
                <c:pt idx="636">
                  <c:v>5697137693.7675104</c:v>
                </c:pt>
                <c:pt idx="637">
                  <c:v>5643116347.8581066</c:v>
                </c:pt>
                <c:pt idx="638">
                  <c:v>5590197328.7406521</c:v>
                </c:pt>
                <c:pt idx="639">
                  <c:v>5538362247.7178192</c:v>
                </c:pt>
                <c:pt idx="640">
                  <c:v>5487588848.4249268</c:v>
                </c:pt>
                <c:pt idx="641">
                  <c:v>5437851082.6640129</c:v>
                </c:pt>
                <c:pt idx="642">
                  <c:v>5389119198.5349483</c:v>
                </c:pt>
                <c:pt idx="643">
                  <c:v>5341359840.577095</c:v>
                </c:pt>
                <c:pt idx="644">
                  <c:v>5294536161.5961151</c:v>
                </c:pt>
                <c:pt idx="645">
                  <c:v>5248607945.8127346</c:v>
                </c:pt>
                <c:pt idx="646">
                  <c:v>5203531742.9335918</c:v>
                </c:pt>
                <c:pt idx="647">
                  <c:v>5159261012.70891</c:v>
                </c:pt>
                <c:pt idx="648">
                  <c:v>5115746279.5078421</c:v>
                </c:pt>
                <c:pt idx="649">
                  <c:v>5072935296.4098415</c:v>
                </c:pt>
                <c:pt idx="650">
                  <c:v>5030773218.2796307</c:v>
                </c:pt>
                <c:pt idx="651">
                  <c:v>4989202783.2642508</c:v>
                </c:pt>
                <c:pt idx="652">
                  <c:v>4948164502.1233864</c:v>
                </c:pt>
                <c:pt idx="653">
                  <c:v>4907596854.7788248</c:v>
                </c:pt>
                <c:pt idx="654">
                  <c:v>4867436493.4455004</c:v>
                </c:pt>
                <c:pt idx="655">
                  <c:v>4827618451.685277</c:v>
                </c:pt>
                <c:pt idx="656">
                  <c:v>4788076358.7054586</c:v>
                </c:pt>
                <c:pt idx="657">
                  <c:v>4748742658.2069807</c:v>
                </c:pt>
                <c:pt idx="658">
                  <c:v>4709548831.0725756</c:v>
                </c:pt>
                <c:pt idx="659">
                  <c:v>4670425621.1727114</c:v>
                </c:pt>
                <c:pt idx="660">
                  <c:v>4631303263.5570259</c:v>
                </c:pt>
                <c:pt idx="661">
                  <c:v>4592111714.2912779</c:v>
                </c:pt>
                <c:pt idx="662">
                  <c:v>4552780881.1944828</c:v>
                </c:pt>
                <c:pt idx="663">
                  <c:v>4513240854.7280073</c:v>
                </c:pt>
                <c:pt idx="664">
                  <c:v>4473422138.287921</c:v>
                </c:pt>
                <c:pt idx="665">
                  <c:v>4433255877.1538401</c:v>
                </c:pt>
                <c:pt idx="666">
                  <c:v>4392674085.3518658</c:v>
                </c:pt>
                <c:pt idx="667">
                  <c:v>4351609869.696002</c:v>
                </c:pt>
                <c:pt idx="668">
                  <c:v>4309997650.2816048</c:v>
                </c:pt>
                <c:pt idx="669">
                  <c:v>4267773376.71592</c:v>
                </c:pt>
                <c:pt idx="670">
                  <c:v>4224874739.3846173</c:v>
                </c:pt>
                <c:pt idx="671">
                  <c:v>4181241375.0693541</c:v>
                </c:pt>
                <c:pt idx="672">
                  <c:v>4136815066.2497211</c:v>
                </c:pt>
                <c:pt idx="673">
                  <c:v>4091539933.4434428</c:v>
                </c:pt>
                <c:pt idx="674">
                  <c:v>4045362619.9613056</c:v>
                </c:pt>
                <c:pt idx="675">
                  <c:v>3998232468.4779119</c:v>
                </c:pt>
                <c:pt idx="676">
                  <c:v>3950101688.8459239</c:v>
                </c:pt>
                <c:pt idx="677">
                  <c:v>3900925516.6099138</c:v>
                </c:pt>
                <c:pt idx="678">
                  <c:v>3850662361.7061081</c:v>
                </c:pt>
                <c:pt idx="679">
                  <c:v>3799273946.8661947</c:v>
                </c:pt>
                <c:pt idx="680">
                  <c:v>3746725435.2768006</c:v>
                </c:pt>
                <c:pt idx="681">
                  <c:v>3692985547.0811043</c:v>
                </c:pt>
                <c:pt idx="682">
                  <c:v>3638026664.3453126</c:v>
                </c:pt>
                <c:pt idx="683">
                  <c:v>3581824924.1501637</c:v>
                </c:pt>
                <c:pt idx="684">
                  <c:v>3524360299.5061712</c:v>
                </c:pt>
                <c:pt idx="685">
                  <c:v>3465616667.8308802</c:v>
                </c:pt>
                <c:pt idx="686">
                  <c:v>3405581866.7667542</c:v>
                </c:pt>
                <c:pt idx="687">
                  <c:v>3344247737.1594448</c:v>
                </c:pt>
                <c:pt idx="688">
                  <c:v>3281610153.0578494</c:v>
                </c:pt>
                <c:pt idx="689">
                  <c:v>3217669038.6395073</c:v>
                </c:pt>
                <c:pt idx="690">
                  <c:v>3152428372.0073094</c:v>
                </c:pt>
                <c:pt idx="691">
                  <c:v>3085896175.8461156</c:v>
                </c:pt>
                <c:pt idx="692">
                  <c:v>3018084494.9705119</c:v>
                </c:pt>
                <c:pt idx="693">
                  <c:v>2949009360.8374691</c:v>
                </c:pt>
                <c:pt idx="694">
                  <c:v>2878690743.1399679</c:v>
                </c:pt>
                <c:pt idx="695">
                  <c:v>2807152488.6395445</c:v>
                </c:pt>
                <c:pt idx="696">
                  <c:v>2734422247.4371195</c:v>
                </c:pt>
                <c:pt idx="697">
                  <c:v>2660531386.9221931</c:v>
                </c:pt>
                <c:pt idx="698">
                  <c:v>2585514893.6804476</c:v>
                </c:pt>
                <c:pt idx="699">
                  <c:v>2509411263.6788244</c:v>
                </c:pt>
                <c:pt idx="700">
                  <c:v>2432262381.0851431</c:v>
                </c:pt>
                <c:pt idx="701">
                  <c:v>2354113386.1161394</c:v>
                </c:pt>
                <c:pt idx="702">
                  <c:v>2275012532.3433528</c:v>
                </c:pt>
                <c:pt idx="703">
                  <c:v>2195011033.9204259</c:v>
                </c:pt>
                <c:pt idx="704">
                  <c:v>2114162903.2279966</c:v>
                </c:pt>
                <c:pt idx="705">
                  <c:v>2032524779.4633849</c:v>
                </c:pt>
                <c:pt idx="706">
                  <c:v>1950155748.731565</c:v>
                </c:pt>
                <c:pt idx="707">
                  <c:v>1867117156.2213793</c:v>
                </c:pt>
                <c:pt idx="708">
                  <c:v>1783472411.0765505</c:v>
                </c:pt>
                <c:pt idx="709">
                  <c:v>1699286784.5946264</c:v>
                </c:pt>
                <c:pt idx="710">
                  <c:v>1614627202.4085345</c:v>
                </c:pt>
                <c:pt idx="711">
                  <c:v>1529562031.3248327</c:v>
                </c:pt>
                <c:pt idx="712">
                  <c:v>1444160861.5099499</c:v>
                </c:pt>
                <c:pt idx="713">
                  <c:v>1358494284.730696</c:v>
                </c:pt>
                <c:pt idx="714">
                  <c:v>1272633669.3679862</c:v>
                </c:pt>
                <c:pt idx="715">
                  <c:v>1186650932.9330702</c:v>
                </c:pt>
                <c:pt idx="716">
                  <c:v>1100618312.8235433</c:v>
                </c:pt>
                <c:pt idx="717">
                  <c:v>1014608136.0619915</c:v>
                </c:pt>
                <c:pt idx="718">
                  <c:v>928692588.76330698</c:v>
                </c:pt>
                <c:pt idx="719">
                  <c:v>842943486.07747221</c:v>
                </c:pt>
                <c:pt idx="720">
                  <c:v>757432043.35294628</c:v>
                </c:pt>
                <c:pt idx="721">
                  <c:v>672228649.26171875</c:v>
                </c:pt>
                <c:pt idx="722">
                  <c:v>587402641.62062657</c:v>
                </c:pt>
                <c:pt idx="723">
                  <c:v>503022086.6346792</c:v>
                </c:pt>
                <c:pt idx="724">
                  <c:v>419153562.27694273</c:v>
                </c:pt>
                <c:pt idx="725">
                  <c:v>335861946.5060305</c:v>
                </c:pt>
                <c:pt idx="726">
                  <c:v>253210211.00647256</c:v>
                </c:pt>
                <c:pt idx="727">
                  <c:v>171259221.11925551</c:v>
                </c:pt>
                <c:pt idx="728">
                  <c:v>90067542.609680414</c:v>
                </c:pt>
                <c:pt idx="729">
                  <c:v>9691255.8974597454</c:v>
                </c:pt>
                <c:pt idx="730">
                  <c:v>-69816221.650273621</c:v>
                </c:pt>
                <c:pt idx="731">
                  <c:v>-148404304.78855467</c:v>
                </c:pt>
                <c:pt idx="732">
                  <c:v>-226025400.28031772</c:v>
                </c:pt>
                <c:pt idx="733">
                  <c:v>-302635057.08161497</c:v>
                </c:pt>
                <c:pt idx="734">
                  <c:v>-378192106.34112722</c:v>
                </c:pt>
                <c:pt idx="735">
                  <c:v>-452658790.76179755</c:v>
                </c:pt>
                <c:pt idx="736">
                  <c:v>-526000882.90689826</c:v>
                </c:pt>
                <c:pt idx="737">
                  <c:v>-598187792.06866682</c:v>
                </c:pt>
                <c:pt idx="738">
                  <c:v>-669192659.35469723</c:v>
                </c:pt>
                <c:pt idx="739">
                  <c:v>-738992440.68543577</c:v>
                </c:pt>
                <c:pt idx="740">
                  <c:v>-807567977.43527412</c:v>
                </c:pt>
                <c:pt idx="741">
                  <c:v>-874904054.48973811</c:v>
                </c:pt>
                <c:pt idx="742">
                  <c:v>-940989445.53200173</c:v>
                </c:pt>
                <c:pt idx="743">
                  <c:v>-1005816945.413289</c:v>
                </c:pt>
                <c:pt idx="744">
                  <c:v>-1069383389.5035225</c:v>
                </c:pt>
                <c:pt idx="745">
                  <c:v>-1131689659.9606981</c:v>
                </c:pt>
                <c:pt idx="746">
                  <c:v>-1192740678.8997922</c:v>
                </c:pt>
                <c:pt idx="747">
                  <c:v>-1252545388.4843726</c:v>
                </c:pt>
                <c:pt idx="748">
                  <c:v>-1311116718.0063982</c:v>
                </c:pt>
                <c:pt idx="749">
                  <c:v>-1368471538.0617516</c:v>
                </c:pt>
                <c:pt idx="750">
                  <c:v>-1424630601.9708037</c:v>
                </c:pt>
                <c:pt idx="751">
                  <c:v>-1479618474.6345313</c:v>
                </c:pt>
                <c:pt idx="752">
                  <c:v>-1533463449.0573502</c:v>
                </c:pt>
                <c:pt idx="753">
                  <c:v>-1586197450.8076923</c:v>
                </c:pt>
                <c:pt idx="754">
                  <c:v>-1637855930.7263622</c:v>
                </c:pt>
                <c:pt idx="755">
                  <c:v>-1688477746.2306888</c:v>
                </c:pt>
                <c:pt idx="756">
                  <c:v>-1738105031.5993702</c:v>
                </c:pt>
                <c:pt idx="757">
                  <c:v>-1786783057.6585181</c:v>
                </c:pt>
                <c:pt idx="758">
                  <c:v>-1834560081.3236785</c:v>
                </c:pt>
                <c:pt idx="759">
                  <c:v>-1881487185.4853895</c:v>
                </c:pt>
                <c:pt idx="760">
                  <c:v>-1927618109.7570546</c:v>
                </c:pt>
                <c:pt idx="761">
                  <c:v>-1973009072.6334395</c:v>
                </c:pt>
                <c:pt idx="762">
                  <c:v>-2017718585.6358707</c:v>
                </c:pt>
                <c:pt idx="763">
                  <c:v>-2061807260.0461066</c:v>
                </c:pt>
                <c:pt idx="764">
                  <c:v>-2105337606.8548055</c:v>
                </c:pt>
                <c:pt idx="765">
                  <c:v>-2148373830.572453</c:v>
                </c:pt>
                <c:pt idx="766">
                  <c:v>-2190981617.5704246</c:v>
                </c:pt>
                <c:pt idx="767">
                  <c:v>-2233227919.6375546</c:v>
                </c:pt>
                <c:pt idx="768">
                  <c:v>-2275180733.4530301</c:v>
                </c:pt>
                <c:pt idx="769">
                  <c:v>-2316908876.6896091</c:v>
                </c:pt>
                <c:pt idx="770">
                  <c:v>-2358481761.4720674</c:v>
                </c:pt>
                <c:pt idx="771">
                  <c:v>-2399969165.9242806</c:v>
                </c:pt>
                <c:pt idx="772">
                  <c:v>-2441441004.5445414</c:v>
                </c:pt>
                <c:pt idx="773">
                  <c:v>-2482967098.1524529</c:v>
                </c:pt>
                <c:pt idx="774">
                  <c:v>-2524616944.1521282</c:v>
                </c:pt>
                <c:pt idx="775">
                  <c:v>-2566459487.8553467</c:v>
                </c:pt>
                <c:pt idx="776">
                  <c:v>-2608562895.6048918</c:v>
                </c:pt>
                <c:pt idx="777">
                  <c:v>-2650994330.4324231</c:v>
                </c:pt>
                <c:pt idx="778">
                  <c:v>-2693819730.977016</c:v>
                </c:pt>
                <c:pt idx="779">
                  <c:v>-2737103594.3799119</c:v>
                </c:pt>
                <c:pt idx="780">
                  <c:v>-2780908763.8581362</c:v>
                </c:pt>
                <c:pt idx="781">
                  <c:v>-2825296221.6444473</c:v>
                </c:pt>
                <c:pt idx="782">
                  <c:v>-2870324887.9637041</c:v>
                </c:pt>
                <c:pt idx="783">
                  <c:v>-2916051426.6961389</c:v>
                </c:pt>
                <c:pt idx="784">
                  <c:v>-2962530058.356369</c:v>
                </c:pt>
                <c:pt idx="785">
                  <c:v>-3009812380.9932518</c:v>
                </c:pt>
                <c:pt idx="786">
                  <c:v>-3057947199.5900059</c:v>
                </c:pt>
                <c:pt idx="787">
                  <c:v>-3106980364.5164833</c:v>
                </c:pt>
                <c:pt idx="788">
                  <c:v>-3156954619.5561247</c:v>
                </c:pt>
                <c:pt idx="789">
                  <c:v>-3207909459.9990935</c:v>
                </c:pt>
                <c:pt idx="790">
                  <c:v>-3259881001.2604728</c:v>
                </c:pt>
                <c:pt idx="791">
                  <c:v>-3312901858.4482827</c:v>
                </c:pt>
                <c:pt idx="792">
                  <c:v>-3367001037.270596</c:v>
                </c:pt>
                <c:pt idx="793">
                  <c:v>-3422203836.6342797</c:v>
                </c:pt>
                <c:pt idx="794">
                  <c:v>-3478531763.250001</c:v>
                </c:pt>
                <c:pt idx="795">
                  <c:v>-3536002458.5192418</c:v>
                </c:pt>
                <c:pt idx="796">
                  <c:v>-3594629637.9392514</c:v>
                </c:pt>
                <c:pt idx="797">
                  <c:v>-3654423043.221312</c:v>
                </c:pt>
                <c:pt idx="798">
                  <c:v>-3715388407.2765241</c:v>
                </c:pt>
                <c:pt idx="799">
                  <c:v>-3777527432.1815972</c:v>
                </c:pt>
                <c:pt idx="800">
                  <c:v>-3840837780.1951175</c:v>
                </c:pt>
                <c:pt idx="801">
                  <c:v>-3905313077.8524675</c:v>
                </c:pt>
                <c:pt idx="802">
                  <c:v>-3970942933.1252441</c:v>
                </c:pt>
                <c:pt idx="803">
                  <c:v>-4037712965.5886717</c:v>
                </c:pt>
                <c:pt idx="804">
                  <c:v>-4105604849.4984407</c:v>
                </c:pt>
                <c:pt idx="805">
                  <c:v>-4174596369.6365571</c:v>
                </c:pt>
                <c:pt idx="806">
                  <c:v>-4244661489.7444863</c:v>
                </c:pt>
                <c:pt idx="807">
                  <c:v>-4315770433.3211269</c:v>
                </c:pt>
                <c:pt idx="808">
                  <c:v>-4387889776.5231304</c:v>
                </c:pt>
                <c:pt idx="809">
                  <c:v>-4460982552.8659248</c:v>
                </c:pt>
                <c:pt idx="810">
                  <c:v>-4535008369.3856554</c:v>
                </c:pt>
                <c:pt idx="811">
                  <c:v>-4609923533.8851347</c:v>
                </c:pt>
                <c:pt idx="812">
                  <c:v>-4685681192.8511124</c:v>
                </c:pt>
                <c:pt idx="813">
                  <c:v>-4762231479.595644</c:v>
                </c:pt>
                <c:pt idx="814">
                  <c:v>-4839521672.141305</c:v>
                </c:pt>
                <c:pt idx="815">
                  <c:v>-4917496360.3385172</c:v>
                </c:pt>
                <c:pt idx="816">
                  <c:v>-4996097621.6734505</c:v>
                </c:pt>
                <c:pt idx="817">
                  <c:v>-5075265205.196866</c:v>
                </c:pt>
                <c:pt idx="818">
                  <c:v>-5154936722.9781208</c:v>
                </c:pt>
                <c:pt idx="819">
                  <c:v>-5235047848.4642162</c:v>
                </c:pt>
                <c:pt idx="820">
                  <c:v>-5315532521.1015577</c:v>
                </c:pt>
                <c:pt idx="821">
                  <c:v>-5396323156.5578976</c:v>
                </c:pt>
                <c:pt idx="822">
                  <c:v>-5477350861.8639011</c:v>
                </c:pt>
                <c:pt idx="823">
                  <c:v>-5558545654.7779646</c:v>
                </c:pt>
                <c:pt idx="824">
                  <c:v>-5639836686.6643419</c:v>
                </c:pt>
                <c:pt idx="825">
                  <c:v>-5721152468.1633682</c:v>
                </c:pt>
                <c:pt idx="826">
                  <c:v>-5802421096.9236546</c:v>
                </c:pt>
                <c:pt idx="827">
                  <c:v>-5883570486.6595354</c:v>
                </c:pt>
                <c:pt idx="828">
                  <c:v>-5964528596.792902</c:v>
                </c:pt>
                <c:pt idx="829">
                  <c:v>-6045223661.9367352</c:v>
                </c:pt>
                <c:pt idx="830">
                  <c:v>-6125584420.4783077</c:v>
                </c:pt>
                <c:pt idx="831">
                  <c:v>-6205540341.5230064</c:v>
                </c:pt>
                <c:pt idx="832">
                  <c:v>-6285021849.4651556</c:v>
                </c:pt>
                <c:pt idx="833">
                  <c:v>-6363960545.4599943</c:v>
                </c:pt>
                <c:pt idx="834">
                  <c:v>-6442289425.0810671</c:v>
                </c:pt>
                <c:pt idx="835">
                  <c:v>-6519943091.4597349</c:v>
                </c:pt>
                <c:pt idx="836">
                  <c:v>-6596857963.2182302</c:v>
                </c:pt>
                <c:pt idx="837">
                  <c:v>-6672972476.5245504</c:v>
                </c:pt>
                <c:pt idx="838">
                  <c:v>-6748227280.6166496</c:v>
                </c:pt>
                <c:pt idx="839">
                  <c:v>-6822565426.1645145</c:v>
                </c:pt>
                <c:pt idx="840">
                  <c:v>-6895932545.8619938</c:v>
                </c:pt>
                <c:pt idx="841">
                  <c:v>-6968277026.6654215</c:v>
                </c:pt>
                <c:pt idx="842">
                  <c:v>-7039550173.1231232</c:v>
                </c:pt>
                <c:pt idx="843">
                  <c:v>-7109706361.2688055</c:v>
                </c:pt>
                <c:pt idx="844">
                  <c:v>-7178703182.5823288</c:v>
                </c:pt>
                <c:pt idx="845">
                  <c:v>-7246501577.5535564</c:v>
                </c:pt>
                <c:pt idx="846">
                  <c:v>-7313065958.4186115</c:v>
                </c:pt>
                <c:pt idx="847">
                  <c:v>-7378364320.6728916</c:v>
                </c:pt>
                <c:pt idx="848">
                  <c:v>-7442368343.0015173</c:v>
                </c:pt>
                <c:pt idx="849">
                  <c:v>-7505053475.3053312</c:v>
                </c:pt>
                <c:pt idx="850">
                  <c:v>-7566399014.5390701</c:v>
                </c:pt>
                <c:pt idx="851">
                  <c:v>-7626388168.1177197</c:v>
                </c:pt>
                <c:pt idx="852">
                  <c:v>-7685008104.6872673</c:v>
                </c:pt>
                <c:pt idx="853">
                  <c:v>-7742249992.0968628</c:v>
                </c:pt>
                <c:pt idx="854">
                  <c:v>-7798109022.4508133</c:v>
                </c:pt>
                <c:pt idx="855">
                  <c:v>-7852584424.1605167</c:v>
                </c:pt>
                <c:pt idx="856">
                  <c:v>-7905679460.9584808</c:v>
                </c:pt>
                <c:pt idx="857">
                  <c:v>-7957401417.8786774</c:v>
                </c:pt>
                <c:pt idx="858">
                  <c:v>-8007761574.2495642</c:v>
                </c:pt>
                <c:pt idx="859">
                  <c:v>-8056775163.7880554</c:v>
                </c:pt>
                <c:pt idx="860">
                  <c:v>-8104461321.9243898</c:v>
                </c:pt>
                <c:pt idx="861">
                  <c:v>-8150843020.5290461</c:v>
                </c:pt>
                <c:pt idx="862">
                  <c:v>-8195946990.2535629</c:v>
                </c:pt>
                <c:pt idx="863">
                  <c:v>-8239803630.737072</c:v>
                </c:pt>
                <c:pt idx="864">
                  <c:v>-8282446908.9695559</c:v>
                </c:pt>
                <c:pt idx="865">
                  <c:v>-8323914246.1410503</c:v>
                </c:pt>
                <c:pt idx="866">
                  <c:v>-8364246393.3431902</c:v>
                </c:pt>
                <c:pt idx="867">
                  <c:v>-8403487296.5254583</c:v>
                </c:pt>
                <c:pt idx="868">
                  <c:v>-8441683951.1432028</c:v>
                </c:pt>
                <c:pt idx="869">
                  <c:v>-8478886246.9677277</c:v>
                </c:pt>
                <c:pt idx="870">
                  <c:v>-8515146803.5605326</c:v>
                </c:pt>
                <c:pt idx="871">
                  <c:v>-8550520796.9438667</c:v>
                </c:pt>
                <c:pt idx="872">
                  <c:v>-8585065778.0282278</c:v>
                </c:pt>
                <c:pt idx="873">
                  <c:v>-8618841483.3839512</c:v>
                </c:pt>
                <c:pt idx="874">
                  <c:v>-8651909638.9688072</c:v>
                </c:pt>
                <c:pt idx="875">
                  <c:v>-8684333757.4462013</c:v>
                </c:pt>
                <c:pt idx="876">
                  <c:v>-8716178929.7492638</c:v>
                </c:pt>
                <c:pt idx="877">
                  <c:v>-8747511611.5646324</c:v>
                </c:pt>
                <c:pt idx="878">
                  <c:v>-8778399405.4261951</c:v>
                </c:pt>
                <c:pt idx="879">
                  <c:v>-8808910839.123106</c:v>
                </c:pt>
                <c:pt idx="880">
                  <c:v>-8839115141.1383152</c:v>
                </c:pt>
                <c:pt idx="881">
                  <c:v>-8869082013.843441</c:v>
                </c:pt>
                <c:pt idx="882">
                  <c:v>-8898881405.1829433</c:v>
                </c:pt>
                <c:pt idx="883">
                  <c:v>-8928583279.5855103</c:v>
                </c:pt>
                <c:pt idx="884">
                  <c:v>-8958257388.8429108</c:v>
                </c:pt>
                <c:pt idx="885">
                  <c:v>-8987973043.696764</c:v>
                </c:pt>
                <c:pt idx="886">
                  <c:v>-9017798886.8712673</c:v>
                </c:pt>
                <c:pt idx="887">
                  <c:v>-9047802668.2852077</c:v>
                </c:pt>
                <c:pt idx="888">
                  <c:v>-9078051023.1696243</c:v>
                </c:pt>
                <c:pt idx="889">
                  <c:v>-9108609253.8078918</c:v>
                </c:pt>
                <c:pt idx="890">
                  <c:v>-9139541115.6034012</c:v>
                </c:pt>
                <c:pt idx="891">
                  <c:v>-9170908608.1658993</c:v>
                </c:pt>
                <c:pt idx="892">
                  <c:v>-9202771772.091362</c:v>
                </c:pt>
                <c:pt idx="893">
                  <c:v>-9235188492.0917912</c:v>
                </c:pt>
                <c:pt idx="894">
                  <c:v>-9268214307.1107674</c:v>
                </c:pt>
                <c:pt idx="895">
                  <c:v>-9301902228.0380478</c:v>
                </c:pt>
                <c:pt idx="896">
                  <c:v>-9336302563.6117954</c:v>
                </c:pt>
                <c:pt idx="897">
                  <c:v>-9371462755.0706367</c:v>
                </c:pt>
                <c:pt idx="898">
                  <c:v>-9407427220.0893345</c:v>
                </c:pt>
                <c:pt idx="899">
                  <c:v>-9444237206.5019112</c:v>
                </c:pt>
                <c:pt idx="900">
                  <c:v>-9481930656.2843189</c:v>
                </c:pt>
                <c:pt idx="901">
                  <c:v>-9520542080.2356091</c:v>
                </c:pt>
                <c:pt idx="902">
                  <c:v>-9560102443.7619095</c:v>
                </c:pt>
                <c:pt idx="903">
                  <c:v>-9600639064.1316433</c:v>
                </c:pt>
                <c:pt idx="904">
                  <c:v>-9642175519.5332546</c:v>
                </c:pt>
                <c:pt idx="905">
                  <c:v>-9684731570.2286186</c:v>
                </c:pt>
                <c:pt idx="906">
                  <c:v>-9728323092.0560894</c:v>
                </c:pt>
                <c:pt idx="907">
                  <c:v>-9772962022.4973125</c:v>
                </c:pt>
                <c:pt idx="908">
                  <c:v>-9818656319.481205</c:v>
                </c:pt>
                <c:pt idx="909">
                  <c:v>-9865409933.0573769</c:v>
                </c:pt>
                <c:pt idx="910">
                  <c:v>-9913222790.0296516</c:v>
                </c:pt>
                <c:pt idx="911">
                  <c:v>-9962090791.5984211</c:v>
                </c:pt>
                <c:pt idx="912">
                  <c:v>-10012005824.018547</c:v>
                </c:pt>
                <c:pt idx="913">
                  <c:v>-10062955782.237434</c:v>
                </c:pt>
                <c:pt idx="914">
                  <c:v>-10114924606.435965</c:v>
                </c:pt>
                <c:pt idx="915">
                  <c:v>-10167892331.353256</c:v>
                </c:pt>
                <c:pt idx="916">
                  <c:v>-10221835148.234974</c:v>
                </c:pt>
                <c:pt idx="917">
                  <c:v>-10276725479.204025</c:v>
                </c:pt>
                <c:pt idx="918">
                  <c:v>-10332532063.812492</c:v>
                </c:pt>
                <c:pt idx="919">
                  <c:v>-10389220057.494164</c:v>
                </c:pt>
                <c:pt idx="920">
                  <c:v>-10446751141.598721</c:v>
                </c:pt>
                <c:pt idx="921">
                  <c:v>-10505083644.651176</c:v>
                </c:pt>
                <c:pt idx="922">
                  <c:v>-10564172674.443937</c:v>
                </c:pt>
                <c:pt idx="923">
                  <c:v>-10623970260.533951</c:v>
                </c:pt>
                <c:pt idx="924">
                  <c:v>-10684425506.683743</c:v>
                </c:pt>
                <c:pt idx="925">
                  <c:v>-10745484752.753166</c:v>
                </c:pt>
                <c:pt idx="926">
                  <c:v>-10807091745.518158</c:v>
                </c:pt>
                <c:pt idx="927">
                  <c:v>-10869187817.864008</c:v>
                </c:pt>
                <c:pt idx="928">
                  <c:v>-10931712075.773703</c:v>
                </c:pt>
                <c:pt idx="929">
                  <c:v>-10994601592.506805</c:v>
                </c:pt>
                <c:pt idx="930">
                  <c:v>-11057791609.341068</c:v>
                </c:pt>
                <c:pt idx="931">
                  <c:v>-11121215742.228033</c:v>
                </c:pt>
                <c:pt idx="932">
                  <c:v>-11184806193.694704</c:v>
                </c:pt>
                <c:pt idx="933">
                  <c:v>-11248493969.306601</c:v>
                </c:pt>
                <c:pt idx="934">
                  <c:v>-11312209097.992809</c:v>
                </c:pt>
                <c:pt idx="935">
                  <c:v>-11375880855.521332</c:v>
                </c:pt>
                <c:pt idx="936">
                  <c:v>-11439437990.402866</c:v>
                </c:pt>
                <c:pt idx="937">
                  <c:v>-11502808951.493483</c:v>
                </c:pt>
                <c:pt idx="938">
                  <c:v>-11565922116.561216</c:v>
                </c:pt>
                <c:pt idx="939">
                  <c:v>-11628706021.078609</c:v>
                </c:pt>
                <c:pt idx="940">
                  <c:v>-11691089586.502588</c:v>
                </c:pt>
                <c:pt idx="941">
                  <c:v>-11753002347.304832</c:v>
                </c:pt>
                <c:pt idx="942">
                  <c:v>-11814374676.019871</c:v>
                </c:pt>
                <c:pt idx="943">
                  <c:v>-11875138005.584719</c:v>
                </c:pt>
                <c:pt idx="944">
                  <c:v>-11935225048.252605</c:v>
                </c:pt>
                <c:pt idx="945">
                  <c:v>-11994570010.374599</c:v>
                </c:pt>
                <c:pt idx="946">
                  <c:v>-12053108802.356228</c:v>
                </c:pt>
                <c:pt idx="947">
                  <c:v>-12110779243.112024</c:v>
                </c:pt>
                <c:pt idx="948">
                  <c:v>-12167521258.358587</c:v>
                </c:pt>
                <c:pt idx="949">
                  <c:v>-12223277072.106861</c:v>
                </c:pt>
                <c:pt idx="950">
                  <c:v>-12277991390.736263</c:v>
                </c:pt>
                <c:pt idx="951">
                  <c:v>-12331611579.057348</c:v>
                </c:pt>
                <c:pt idx="952">
                  <c:v>-12384087827.795605</c:v>
                </c:pt>
                <c:pt idx="953">
                  <c:v>-12435373311.956726</c:v>
                </c:pt>
                <c:pt idx="954">
                  <c:v>-12485424339.563183</c:v>
                </c:pt>
                <c:pt idx="955">
                  <c:v>-12534200490.283026</c:v>
                </c:pt>
                <c:pt idx="956">
                  <c:v>-12581664743.504564</c:v>
                </c:pt>
                <c:pt idx="957">
                  <c:v>-12627783595.444578</c:v>
                </c:pt>
                <c:pt idx="958">
                  <c:v>-12672527164.913221</c:v>
                </c:pt>
                <c:pt idx="959">
                  <c:v>-12715869287.395355</c:v>
                </c:pt>
                <c:pt idx="960">
                  <c:v>-12757787597.14579</c:v>
                </c:pt>
                <c:pt idx="961">
                  <c:v>-12798263597.034609</c:v>
                </c:pt>
                <c:pt idx="962">
                  <c:v>-12837282715.918257</c:v>
                </c:pt>
                <c:pt idx="963">
                  <c:v>-12874834353.352375</c:v>
                </c:pt>
                <c:pt idx="964">
                  <c:v>-12910911911.503172</c:v>
                </c:pt>
                <c:pt idx="965">
                  <c:v>-12945512814.15542</c:v>
                </c:pt>
                <c:pt idx="966">
                  <c:v>-12978638512.756823</c:v>
                </c:pt>
                <c:pt idx="967">
                  <c:v>-13010294479.480259</c:v>
                </c:pt>
                <c:pt idx="968">
                  <c:v>-13040490187.327328</c:v>
                </c:pt>
                <c:pt idx="969">
                  <c:v>-13069239077.338381</c:v>
                </c:pt>
                <c:pt idx="970">
                  <c:v>-13096558513.015789</c:v>
                </c:pt>
                <c:pt idx="971">
                  <c:v>-13122469722.108438</c:v>
                </c:pt>
                <c:pt idx="972">
                  <c:v>-13146997725.946196</c:v>
                </c:pt>
                <c:pt idx="973">
                  <c:v>-13170171256.553207</c:v>
                </c:pt>
                <c:pt idx="974">
                  <c:v>-13192022661.808256</c:v>
                </c:pt>
                <c:pt idx="975">
                  <c:v>-13212587798.959009</c:v>
                </c:pt>
                <c:pt idx="976">
                  <c:v>-13231905916.834415</c:v>
                </c:pt>
                <c:pt idx="977">
                  <c:v>-13250019527.136021</c:v>
                </c:pt>
                <c:pt idx="978">
                  <c:v>-13266974265.224104</c:v>
                </c:pt>
                <c:pt idx="979">
                  <c:v>-13282818740.848412</c:v>
                </c:pt>
                <c:pt idx="980">
                  <c:v>-13297604379.305655</c:v>
                </c:pt>
                <c:pt idx="981">
                  <c:v>-13311385253.536747</c:v>
                </c:pt>
                <c:pt idx="982">
                  <c:v>-13324217907.706028</c:v>
                </c:pt>
                <c:pt idx="983">
                  <c:v>-13336161172.832027</c:v>
                </c:pt>
                <c:pt idx="984">
                  <c:v>-13347275975.065027</c:v>
                </c:pt>
                <c:pt idx="985">
                  <c:v>-13357625137.230318</c:v>
                </c:pt>
                <c:pt idx="986">
                  <c:v>-13367273174.277704</c:v>
                </c:pt>
                <c:pt idx="987">
                  <c:v>-13376286083.29747</c:v>
                </c:pt>
                <c:pt idx="988">
                  <c:v>-13384731128.780451</c:v>
                </c:pt>
                <c:pt idx="989">
                  <c:v>-13392676623.815218</c:v>
                </c:pt>
                <c:pt idx="990">
                  <c:v>-13400191707.928391</c:v>
                </c:pt>
                <c:pt idx="991">
                  <c:v>-13407346122.284897</c:v>
                </c:pt>
                <c:pt idx="992">
                  <c:v>-13414209982.973475</c:v>
                </c:pt>
                <c:pt idx="993">
                  <c:v>-13420853553.108883</c:v>
                </c:pt>
                <c:pt idx="994">
                  <c:v>-13427347014.485949</c:v>
                </c:pt>
                <c:pt idx="995">
                  <c:v>-13433760239.522163</c:v>
                </c:pt>
                <c:pt idx="996">
                  <c:v>-13440162564.224356</c:v>
                </c:pt>
                <c:pt idx="997">
                  <c:v>-13446622562.911819</c:v>
                </c:pt>
                <c:pt idx="998">
                  <c:v>-13453207825.422432</c:v>
                </c:pt>
                <c:pt idx="999">
                  <c:v>-13459984737.520306</c:v>
                </c:pt>
                <c:pt idx="1000">
                  <c:v>-13467018265.213139</c:v>
                </c:pt>
                <c:pt idx="1001">
                  <c:v>-13474371743.67478</c:v>
                </c:pt>
                <c:pt idx="1002">
                  <c:v>-13482106671.45359</c:v>
                </c:pt>
                <c:pt idx="1003">
                  <c:v>-13490282510.630159</c:v>
                </c:pt>
                <c:pt idx="1004">
                  <c:v>-13498956493.568619</c:v>
                </c:pt>
                <c:pt idx="1005">
                  <c:v>-13508183436.884575</c:v>
                </c:pt>
                <c:pt idx="1006">
                  <c:v>-13518015563.229258</c:v>
                </c:pt>
                <c:pt idx="1007">
                  <c:v>-13528502331.464315</c:v>
                </c:pt>
                <c:pt idx="1008">
                  <c:v>-13539690275.774557</c:v>
                </c:pt>
                <c:pt idx="1009">
                  <c:v>-13551622854.23702</c:v>
                </c:pt>
                <c:pt idx="1010">
                  <c:v>-13564340307.334276</c:v>
                </c:pt>
                <c:pt idx="1011">
                  <c:v>-13577879526.867701</c:v>
                </c:pt>
                <c:pt idx="1012">
                  <c:v>-13592273935.692886</c:v>
                </c:pt>
                <c:pt idx="1013">
                  <c:v>-13607553378.664454</c:v>
                </c:pt>
                <c:pt idx="1014">
                  <c:v>-13623744025.141254</c:v>
                </c:pt>
                <c:pt idx="1015">
                  <c:v>-13640868283.365675</c:v>
                </c:pt>
                <c:pt idx="1016">
                  <c:v>-13658944726.992445</c:v>
                </c:pt>
                <c:pt idx="1017">
                  <c:v>-13677988034.003078</c:v>
                </c:pt>
                <c:pt idx="1018">
                  <c:v>-13698008938.20215</c:v>
                </c:pt>
                <c:pt idx="1019">
                  <c:v>-13719014193.450937</c:v>
                </c:pt>
                <c:pt idx="1020">
                  <c:v>-13741006550.75292</c:v>
                </c:pt>
                <c:pt idx="1021">
                  <c:v>-13763984748.264147</c:v>
                </c:pt>
                <c:pt idx="1022">
                  <c:v>-13787943514.259682</c:v>
                </c:pt>
                <c:pt idx="1023">
                  <c:v>-13812873583.045704</c:v>
                </c:pt>
                <c:pt idx="1024">
                  <c:v>-13838761723.764938</c:v>
                </c:pt>
                <c:pt idx="1025">
                  <c:v>-13865590782.001556</c:v>
                </c:pt>
                <c:pt idx="1026">
                  <c:v>-13893339734.050413</c:v>
                </c:pt>
                <c:pt idx="1027">
                  <c:v>-13921983753.674644</c:v>
                </c:pt>
                <c:pt idx="1028">
                  <c:v>-13951494291.135347</c:v>
                </c:pt>
                <c:pt idx="1029">
                  <c:v>-13981839164.23756</c:v>
                </c:pt>
                <c:pt idx="1030">
                  <c:v>-14012982661.097992</c:v>
                </c:pt>
                <c:pt idx="1031">
                  <c:v>-14044885654.302153</c:v>
                </c:pt>
                <c:pt idx="1032">
                  <c:v>-14077505726.081877</c:v>
                </c:pt>
                <c:pt idx="1033">
                  <c:v>-14110797304.108721</c:v>
                </c:pt>
                <c:pt idx="1034">
                  <c:v>-14144711807.46451</c:v>
                </c:pt>
                <c:pt idx="1035">
                  <c:v>-14179197802.317516</c:v>
                </c:pt>
                <c:pt idx="1036">
                  <c:v>-14214201166.801559</c:v>
                </c:pt>
                <c:pt idx="1037">
                  <c:v>-14249665264.56563</c:v>
                </c:pt>
                <c:pt idx="1038">
                  <c:v>-14285531126.433821</c:v>
                </c:pt>
                <c:pt idx="1039">
                  <c:v>-14321737639.589151</c:v>
                </c:pt>
                <c:pt idx="1040">
                  <c:v>-14358221743.670795</c:v>
                </c:pt>
                <c:pt idx="1041">
                  <c:v>-14394918633.151937</c:v>
                </c:pt>
                <c:pt idx="1042">
                  <c:v>-14431761965.345297</c:v>
                </c:pt>
                <c:pt idx="1043">
                  <c:v>-14468684073.365341</c:v>
                </c:pt>
                <c:pt idx="1044">
                  <c:v>-14505616183.360266</c:v>
                </c:pt>
                <c:pt idx="1045">
                  <c:v>-14542488635.313168</c:v>
                </c:pt>
                <c:pt idx="1046">
                  <c:v>-14579231106.700399</c:v>
                </c:pt>
                <c:pt idx="1047">
                  <c:v>-14615772838.285957</c:v>
                </c:pt>
                <c:pt idx="1048">
                  <c:v>-14652042861.323988</c:v>
                </c:pt>
                <c:pt idx="1049">
                  <c:v>-14687970225.437027</c:v>
                </c:pt>
                <c:pt idx="1050">
                  <c:v>-14723484226.435509</c:v>
                </c:pt>
                <c:pt idx="1051">
                  <c:v>-14758514633.344313</c:v>
                </c:pt>
                <c:pt idx="1052">
                  <c:v>-14792991913.904846</c:v>
                </c:pt>
                <c:pt idx="1053">
                  <c:v>-14826847457.82609</c:v>
                </c:pt>
                <c:pt idx="1054">
                  <c:v>-14860013797.065399</c:v>
                </c:pt>
                <c:pt idx="1055">
                  <c:v>-14892424822.429501</c:v>
                </c:pt>
                <c:pt idx="1056">
                  <c:v>-14924015995.79809</c:v>
                </c:pt>
                <c:pt idx="1057">
                  <c:v>-14954724557.286608</c:v>
                </c:pt>
                <c:pt idx="1058">
                  <c:v>-14984489726.68112</c:v>
                </c:pt>
                <c:pt idx="1059">
                  <c:v>-15013252898.496849</c:v>
                </c:pt>
                <c:pt idx="1060">
                  <c:v>-15040957830.032417</c:v>
                </c:pt>
                <c:pt idx="1061">
                  <c:v>-15067550821.814575</c:v>
                </c:pt>
                <c:pt idx="1062">
                  <c:v>-15092980889.852726</c:v>
                </c:pt>
                <c:pt idx="1063">
                  <c:v>-15117199929.149057</c:v>
                </c:pt>
                <c:pt idx="1064">
                  <c:v>-15140162867.938206</c:v>
                </c:pt>
                <c:pt idx="1065">
                  <c:v>-15161827812.160469</c:v>
                </c:pt>
                <c:pt idx="1066">
                  <c:v>-15182156179.703924</c:v>
                </c:pt>
                <c:pt idx="1067">
                  <c:v>-15201112823.983936</c:v>
                </c:pt>
                <c:pt idx="1068">
                  <c:v>-15218666146.46282</c:v>
                </c:pt>
                <c:pt idx="1069">
                  <c:v>-15234788197.748192</c:v>
                </c:pt>
                <c:pt idx="1070">
                  <c:v>-15249454766.945265</c:v>
                </c:pt>
                <c:pt idx="1071">
                  <c:v>-15262645458.976278</c:v>
                </c:pt>
                <c:pt idx="1072">
                  <c:v>-15274343759.618969</c:v>
                </c:pt>
                <c:pt idx="1073">
                  <c:v>-15284537088.055593</c:v>
                </c:pt>
                <c:pt idx="1074">
                  <c:v>-15293216836.764282</c:v>
                </c:pt>
                <c:pt idx="1075">
                  <c:v>-15300378398.625164</c:v>
                </c:pt>
                <c:pt idx="1076">
                  <c:v>-15306021181.155058</c:v>
                </c:pt>
                <c:pt idx="1077">
                  <c:v>-15310148607.825792</c:v>
                </c:pt>
                <c:pt idx="1078">
                  <c:v>-15312768106.462952</c:v>
                </c:pt>
                <c:pt idx="1079">
                  <c:v>-15313891084.763353</c:v>
                </c:pt>
                <c:pt idx="1080">
                  <c:v>-15313532893.011116</c:v>
                </c:pt>
                <c:pt idx="1081">
                  <c:v>-15311712774.113258</c:v>
                </c:pt>
                <c:pt idx="1082">
                  <c:v>-15308453801.116774</c:v>
                </c:pt>
                <c:pt idx="1083">
                  <c:v>-15303782802.409195</c:v>
                </c:pt>
                <c:pt idx="1084">
                  <c:v>-15297730274.844522</c:v>
                </c:pt>
                <c:pt idx="1085">
                  <c:v>-15290330285.075054</c:v>
                </c:pt>
                <c:pt idx="1086">
                  <c:v>-15281620359.407742</c:v>
                </c:pt>
                <c:pt idx="1087">
                  <c:v>-15271641362.540546</c:v>
                </c:pt>
                <c:pt idx="1088">
                  <c:v>-15260437365.570072</c:v>
                </c:pt>
                <c:pt idx="1089">
                  <c:v>-15248055503.696226</c:v>
                </c:pt>
                <c:pt idx="1090">
                  <c:v>-15234545824.082872</c:v>
                </c:pt>
                <c:pt idx="1091">
                  <c:v>-15219961124.365042</c:v>
                </c:pt>
                <c:pt idx="1092">
                  <c:v>-15204356782.32332</c:v>
                </c:pt>
                <c:pt idx="1093">
                  <c:v>-15187790577.274534</c:v>
                </c:pt>
                <c:pt idx="1094">
                  <c:v>-15170322503.754366</c:v>
                </c:pt>
                <c:pt idx="1095">
                  <c:v>-15152014578.092438</c:v>
                </c:pt>
                <c:pt idx="1096">
                  <c:v>-15132930638.503084</c:v>
                </c:pt>
                <c:pt idx="1097">
                  <c:v>-15113136139.33606</c:v>
                </c:pt>
                <c:pt idx="1098">
                  <c:v>-15092697940.149996</c:v>
                </c:pt>
                <c:pt idx="1099">
                  <c:v>-15071684090.288218</c:v>
                </c:pt>
                <c:pt idx="1100">
                  <c:v>-15050163609.650826</c:v>
                </c:pt>
                <c:pt idx="1101">
                  <c:v>-15028206266.369268</c:v>
                </c:pt>
                <c:pt idx="1102">
                  <c:v>-15005882352.09944</c:v>
                </c:pt>
                <c:pt idx="1103">
                  <c:v>-14983262455.657114</c:v>
                </c:pt>
                <c:pt idx="1104">
                  <c:v>-14960417235.724604</c:v>
                </c:pt>
                <c:pt idx="1105">
                  <c:v>-14937417193.360725</c:v>
                </c:pt>
                <c:pt idx="1106">
                  <c:v>-14914332445.04652</c:v>
                </c:pt>
                <c:pt idx="1107">
                  <c:v>-14891232496.997511</c:v>
                </c:pt>
                <c:pt idx="1108">
                  <c:v>-14868186021.469193</c:v>
                </c:pt>
                <c:pt idx="1109">
                  <c:v>-14845260635.775867</c:v>
                </c:pt>
                <c:pt idx="1110">
                  <c:v>-14822522684.734243</c:v>
                </c:pt>
                <c:pt idx="1111">
                  <c:v>-14800037027.232105</c:v>
                </c:pt>
                <c:pt idx="1112">
                  <c:v>-14777866827.609055</c:v>
                </c:pt>
                <c:pt idx="1113">
                  <c:v>-14756073352.52076</c:v>
                </c:pt>
                <c:pt idx="1114">
                  <c:v>-14734715773.940432</c:v>
                </c:pt>
                <c:pt idx="1115">
                  <c:v>-14713850978.931501</c:v>
                </c:pt>
                <c:pt idx="1116">
                  <c:v>-14693533386.803541</c:v>
                </c:pt>
                <c:pt idx="1117">
                  <c:v>-14673814774.239723</c:v>
                </c:pt>
                <c:pt idx="1118">
                  <c:v>-14654744108.958334</c:v>
                </c:pt>
                <c:pt idx="1119">
                  <c:v>-14636367392.443424</c:v>
                </c:pt>
                <c:pt idx="1120">
                  <c:v>-14618727512.250307</c:v>
                </c:pt>
                <c:pt idx="1121">
                  <c:v>-14601864104.360889</c:v>
                </c:pt>
                <c:pt idx="1122">
                  <c:v>-14585813426.03129</c:v>
                </c:pt>
                <c:pt idx="1123">
                  <c:v>-14570608239.540462</c:v>
                </c:pt>
                <c:pt idx="1124">
                  <c:v>-14556277707.213383</c:v>
                </c:pt>
                <c:pt idx="1125">
                  <c:v>-14542847298.055986</c:v>
                </c:pt>
                <c:pt idx="1126">
                  <c:v>-14530338706.301664</c:v>
                </c:pt>
                <c:pt idx="1127">
                  <c:v>-14518769782.130753</c:v>
                </c:pt>
                <c:pt idx="1128">
                  <c:v>-14508154474.785154</c:v>
                </c:pt>
                <c:pt idx="1129">
                  <c:v>-14498502788.260397</c:v>
                </c:pt>
                <c:pt idx="1130">
                  <c:v>-14489820749.716825</c:v>
                </c:pt>
                <c:pt idx="1131">
                  <c:v>-14482110390.710726</c:v>
                </c:pt>
                <c:pt idx="1132">
                  <c:v>-14475369741.304832</c:v>
                </c:pt>
                <c:pt idx="1133">
                  <c:v>-14469592837.076223</c:v>
                </c:pt>
                <c:pt idx="1134">
                  <c:v>-14464769738.99807</c:v>
                </c:pt>
                <c:pt idx="1135">
                  <c:v>-14460886566.130253</c:v>
                </c:pt>
                <c:pt idx="1136">
                  <c:v>-14457925541.012619</c:v>
                </c:pt>
                <c:pt idx="1137">
                  <c:v>-14455865047.613762</c:v>
                </c:pt>
                <c:pt idx="1138">
                  <c:v>-14454679701.647779</c:v>
                </c:pt>
                <c:pt idx="1139">
                  <c:v>-14454340433.031736</c:v>
                </c:pt>
                <c:pt idx="1140">
                  <c:v>-14454814580.217335</c:v>
                </c:pt>
                <c:pt idx="1141">
                  <c:v>-14456065996.092291</c:v>
                </c:pt>
                <c:pt idx="1142">
                  <c:v>-14458055165.109528</c:v>
                </c:pt>
                <c:pt idx="1143">
                  <c:v>-14460739331.266272</c:v>
                </c:pt>
                <c:pt idx="1144">
                  <c:v>-14464072636.52025</c:v>
                </c:pt>
                <c:pt idx="1145">
                  <c:v>-14468006269.196581</c:v>
                </c:pt>
                <c:pt idx="1146">
                  <c:v>-14472488621.906862</c:v>
                </c:pt>
                <c:pt idx="1147">
                  <c:v>-14477465458.471432</c:v>
                </c:pt>
                <c:pt idx="1148">
                  <c:v>-14482880089.306755</c:v>
                </c:pt>
                <c:pt idx="1149">
                  <c:v>-14488673554.712822</c:v>
                </c:pt>
                <c:pt idx="1150">
                  <c:v>-14494784815.469946</c:v>
                </c:pt>
                <c:pt idx="1151">
                  <c:v>-14501150950.13101</c:v>
                </c:pt>
                <c:pt idx="1152">
                  <c:v>-14507707358.373646</c:v>
                </c:pt>
                <c:pt idx="1153">
                  <c:v>-14514387969.757437</c:v>
                </c:pt>
                <c:pt idx="1154">
                  <c:v>-14521125457.213877</c:v>
                </c:pt>
                <c:pt idx="1155">
                  <c:v>-14527851454.581745</c:v>
                </c:pt>
                <c:pt idx="1156">
                  <c:v>-14534496777.48748</c:v>
                </c:pt>
                <c:pt idx="1157">
                  <c:v>-14540991646.859612</c:v>
                </c:pt>
                <c:pt idx="1158">
                  <c:v>-14547265914.357765</c:v>
                </c:pt>
                <c:pt idx="1159">
                  <c:v>-14553249288.990778</c:v>
                </c:pt>
                <c:pt idx="1160">
                  <c:v>-14558871564.194677</c:v>
                </c:pt>
                <c:pt idx="1161">
                  <c:v>-14564062844.639874</c:v>
                </c:pt>
                <c:pt idx="1162">
                  <c:v>-14568753772.037901</c:v>
                </c:pt>
                <c:pt idx="1163">
                  <c:v>-14572875749.221313</c:v>
                </c:pt>
                <c:pt idx="1164">
                  <c:v>-14576361161.775959</c:v>
                </c:pt>
                <c:pt idx="1165">
                  <c:v>-14579143596.512924</c:v>
                </c:pt>
                <c:pt idx="1166">
                  <c:v>-14581158056.077499</c:v>
                </c:pt>
                <c:pt idx="1167">
                  <c:v>-14582341169.005192</c:v>
                </c:pt>
                <c:pt idx="1168">
                  <c:v>-14582631394.549463</c:v>
                </c:pt>
                <c:pt idx="1169">
                  <c:v>-14581969221.622721</c:v>
                </c:pt>
                <c:pt idx="1170">
                  <c:v>-14580297361.211191</c:v>
                </c:pt>
                <c:pt idx="1171">
                  <c:v>-14577560931.645281</c:v>
                </c:pt>
                <c:pt idx="1172">
                  <c:v>-14573707636.130102</c:v>
                </c:pt>
                <c:pt idx="1173">
                  <c:v>-14568687931.965832</c:v>
                </c:pt>
                <c:pt idx="1174">
                  <c:v>-14562455190.914293</c:v>
                </c:pt>
                <c:pt idx="1175">
                  <c:v>-14554965850.19673</c:v>
                </c:pt>
                <c:pt idx="1176">
                  <c:v>-14546179553.637884</c:v>
                </c:pt>
                <c:pt idx="1177">
                  <c:v>-14536059282.503271</c:v>
                </c:pt>
                <c:pt idx="1178">
                  <c:v>-14524571475.609694</c:v>
                </c:pt>
                <c:pt idx="1179">
                  <c:v>-14511686138.323578</c:v>
                </c:pt>
                <c:pt idx="1180">
                  <c:v>-14497376940.097511</c:v>
                </c:pt>
                <c:pt idx="1181">
                  <c:v>-14481621300.23218</c:v>
                </c:pt>
                <c:pt idx="1182">
                  <c:v>-14464400461.588896</c:v>
                </c:pt>
                <c:pt idx="1183">
                  <c:v>-14445699552.016567</c:v>
                </c:pt>
                <c:pt idx="1184">
                  <c:v>-14425507633.296541</c:v>
                </c:pt>
                <c:pt idx="1185">
                  <c:v>-14403817737.448883</c:v>
                </c:pt>
                <c:pt idx="1186">
                  <c:v>-14380626890.284321</c:v>
                </c:pt>
                <c:pt idx="1187">
                  <c:v>-14355936122.127043</c:v>
                </c:pt>
                <c:pt idx="1188">
                  <c:v>-14329750465.674847</c:v>
                </c:pt>
                <c:pt idx="1189">
                  <c:v>-14302078941.004467</c:v>
                </c:pt>
                <c:pt idx="1190">
                  <c:v>-14272934527.771206</c:v>
                </c:pt>
                <c:pt idx="1191">
                  <c:v>-14242334124.693193</c:v>
                </c:pt>
                <c:pt idx="1192">
                  <c:v>-14210298496.451443</c:v>
                </c:pt>
                <c:pt idx="1193">
                  <c:v>-14176852208.177315</c:v>
                </c:pt>
                <c:pt idx="1194">
                  <c:v>-14142023547.738894</c:v>
                </c:pt>
                <c:pt idx="1195">
                  <c:v>-14105844436.076973</c:v>
                </c:pt>
                <c:pt idx="1196">
                  <c:v>-14068350325.879738</c:v>
                </c:pt>
                <c:pt idx="1197">
                  <c:v>-14029580088.922716</c:v>
                </c:pt>
                <c:pt idx="1198">
                  <c:v>-13989575892.436939</c:v>
                </c:pt>
                <c:pt idx="1199">
                  <c:v>-13948383064.903519</c:v>
                </c:pt>
                <c:pt idx="1200">
                  <c:v>-13906049951.706802</c:v>
                </c:pt>
                <c:pt idx="1201">
                  <c:v>-13862627761.110825</c:v>
                </c:pt>
                <c:pt idx="1202">
                  <c:v>-13818170401.054838</c:v>
                </c:pt>
                <c:pt idx="1203">
                  <c:v>-13772734307.293161</c:v>
                </c:pt>
                <c:pt idx="1204">
                  <c:v>-13726378263.432472</c:v>
                </c:pt>
                <c:pt idx="1205">
                  <c:v>-13679163213.445457</c:v>
                </c:pt>
                <c:pt idx="1206">
                  <c:v>-13631152067.264147</c:v>
                </c:pt>
                <c:pt idx="1207">
                  <c:v>-13582409500.078213</c:v>
                </c:pt>
                <c:pt idx="1208">
                  <c:v>-13533001745.983879</c:v>
                </c:pt>
                <c:pt idx="1209">
                  <c:v>-13482996386.647076</c:v>
                </c:pt>
                <c:pt idx="1210">
                  <c:v>-13432462135.660555</c:v>
                </c:pt>
                <c:pt idx="1211">
                  <c:v>-13381468619.288404</c:v>
                </c:pt>
                <c:pt idx="1212">
                  <c:v>-13330086154.302959</c:v>
                </c:pt>
                <c:pt idx="1213">
                  <c:v>-13278385523.62849</c:v>
                </c:pt>
                <c:pt idx="1214">
                  <c:v>-13226437750.512926</c:v>
                </c:pt>
                <c:pt idx="1215">
                  <c:v>-13174313871.953638</c:v>
                </c:pt>
                <c:pt idx="1216">
                  <c:v>-13122084712.105644</c:v>
                </c:pt>
                <c:pt idx="1217">
                  <c:v>-13069820656.40056</c:v>
                </c:pt>
                <c:pt idx="1218">
                  <c:v>-13017591427.102314</c:v>
                </c:pt>
                <c:pt idx="1219">
                  <c:v>-12965465861.020998</c:v>
                </c:pt>
                <c:pt idx="1220">
                  <c:v>-12913511690.099169</c:v>
                </c:pt>
                <c:pt idx="1221">
                  <c:v>-12861795325.575718</c:v>
                </c:pt>
                <c:pt idx="1222">
                  <c:v>-12810381646.420786</c:v>
                </c:pt>
                <c:pt idx="1223">
                  <c:v>-12759333792.721502</c:v>
                </c:pt>
                <c:pt idx="1224">
                  <c:v>-12708712964.682301</c:v>
                </c:pt>
                <c:pt idx="1225">
                  <c:v>-12658578227.885513</c:v>
                </c:pt>
                <c:pt idx="1226">
                  <c:v>-12608986325.437723</c:v>
                </c:pt>
                <c:pt idx="1227">
                  <c:v>-12559991497.605242</c:v>
                </c:pt>
                <c:pt idx="1228">
                  <c:v>-12511645309.5179</c:v>
                </c:pt>
                <c:pt idx="1229">
                  <c:v>-12463996487.49436</c:v>
                </c:pt>
                <c:pt idx="1230">
                  <c:v>-12417090764.514454</c:v>
                </c:pt>
                <c:pt idx="1231">
                  <c:v>-12370970735.334587</c:v>
                </c:pt>
                <c:pt idx="1232">
                  <c:v>-12325675721.711132</c:v>
                </c:pt>
                <c:pt idx="1233">
                  <c:v>-12281241648.164347</c:v>
                </c:pt>
                <c:pt idx="1234">
                  <c:v>-12237700928.681318</c:v>
                </c:pt>
                <c:pt idx="1235">
                  <c:v>-12195082364.721287</c:v>
                </c:pt>
                <c:pt idx="1236">
                  <c:v>-12153411054.850355</c:v>
                </c:pt>
                <c:pt idx="1237">
                  <c:v>-12112708316.295134</c:v>
                </c:pt>
                <c:pt idx="1238">
                  <c:v>-12072991618.666569</c:v>
                </c:pt>
                <c:pt idx="1239">
                  <c:v>-12034274530.066069</c:v>
                </c:pt>
                <c:pt idx="1240">
                  <c:v>-11996566675.746172</c:v>
                </c:pt>
                <c:pt idx="1241">
                  <c:v>-11959873709.457706</c:v>
                </c:pt>
                <c:pt idx="1242">
                  <c:v>-11924197297.574524</c:v>
                </c:pt>
                <c:pt idx="1243">
                  <c:v>-11889535116.045855</c:v>
                </c:pt>
                <c:pt idx="1244">
                  <c:v>-11855880860.185095</c:v>
                </c:pt>
                <c:pt idx="1245">
                  <c:v>-11823224267.262579</c:v>
                </c:pt>
                <c:pt idx="1246">
                  <c:v>-11791551151.828686</c:v>
                </c:pt>
                <c:pt idx="1247">
                  <c:v>-11760843453.652813</c:v>
                </c:pt>
                <c:pt idx="1248">
                  <c:v>-11731079298.12314</c:v>
                </c:pt>
                <c:pt idx="1249">
                  <c:v>-11702233068.912085</c:v>
                </c:pt>
                <c:pt idx="1250">
                  <c:v>-11674275492.672977</c:v>
                </c:pt>
                <c:pt idx="1251">
                  <c:v>-11647173735.49481</c:v>
                </c:pt>
                <c:pt idx="1252">
                  <c:v>-11620891510.804174</c:v>
                </c:pt>
                <c:pt idx="1253">
                  <c:v>-11595389198.366722</c:v>
                </c:pt>
                <c:pt idx="1254">
                  <c:v>-11570623974.004879</c:v>
                </c:pt>
                <c:pt idx="1255">
                  <c:v>-11546549949.614107</c:v>
                </c:pt>
                <c:pt idx="1256">
                  <c:v>-11523118323.026989</c:v>
                </c:pt>
                <c:pt idx="1257">
                  <c:v>-11500277537.242815</c:v>
                </c:pt>
                <c:pt idx="1258">
                  <c:v>-11477973448.510248</c:v>
                </c:pt>
                <c:pt idx="1259">
                  <c:v>-11456149502.722345</c:v>
                </c:pt>
                <c:pt idx="1260">
                  <c:v>-11434746919.556482</c:v>
                </c:pt>
                <c:pt idx="1261">
                  <c:v>-11413704883.766922</c:v>
                </c:pt>
                <c:pt idx="1262">
                  <c:v>-11392960743.014885</c:v>
                </c:pt>
                <c:pt idx="1263">
                  <c:v>-11372450211.600002</c:v>
                </c:pt>
                <c:pt idx="1264">
                  <c:v>-11352107579.438145</c:v>
                </c:pt>
                <c:pt idx="1265">
                  <c:v>-11331865925.61385</c:v>
                </c:pt>
                <c:pt idx="1266">
                  <c:v>-11311657335.820953</c:v>
                </c:pt>
                <c:pt idx="1267">
                  <c:v>-11291413122.992565</c:v>
                </c:pt>
                <c:pt idx="1268">
                  <c:v>-11271064050.411446</c:v>
                </c:pt>
                <c:pt idx="1269">
                  <c:v>-11250540556.583843</c:v>
                </c:pt>
                <c:pt idx="1270">
                  <c:v>-11229772981.154358</c:v>
                </c:pt>
                <c:pt idx="1271">
                  <c:v>-11208691791.136084</c:v>
                </c:pt>
                <c:pt idx="1272">
                  <c:v>-11187227806.729332</c:v>
                </c:pt>
                <c:pt idx="1273">
                  <c:v>-11165312426.003698</c:v>
                </c:pt>
                <c:pt idx="1274">
                  <c:v>-11142877847.721914</c:v>
                </c:pt>
                <c:pt idx="1275">
                  <c:v>-11119857291.589951</c:v>
                </c:pt>
                <c:pt idx="1276">
                  <c:v>-11096185215.226273</c:v>
                </c:pt>
                <c:pt idx="1277">
                  <c:v>-11071797527.15365</c:v>
                </c:pt>
                <c:pt idx="1278">
                  <c:v>-11046631795.129845</c:v>
                </c:pt>
                <c:pt idx="1279">
                  <c:v>-11020627449.148502</c:v>
                </c:pt>
                <c:pt idx="1280">
                  <c:v>-10993725978.458792</c:v>
                </c:pt>
                <c:pt idx="1281">
                  <c:v>-10965871121.971567</c:v>
                </c:pt>
                <c:pt idx="1282">
                  <c:v>-10937009051.441135</c:v>
                </c:pt>
                <c:pt idx="1283">
                  <c:v>-10907088546.835064</c:v>
                </c:pt>
                <c:pt idx="1284">
                  <c:v>-10876061163.329403</c:v>
                </c:pt>
                <c:pt idx="1285">
                  <c:v>-10843881389.393885</c:v>
                </c:pt>
                <c:pt idx="1286">
                  <c:v>-10810506795.460133</c:v>
                </c:pt>
                <c:pt idx="1287">
                  <c:v>-10775898172.696274</c:v>
                </c:pt>
                <c:pt idx="1288">
                  <c:v>-10740019661.443167</c:v>
                </c:pt>
                <c:pt idx="1289">
                  <c:v>-10702838868.900669</c:v>
                </c:pt>
                <c:pt idx="1290">
                  <c:v>-10664326975.686905</c:v>
                </c:pt>
                <c:pt idx="1291">
                  <c:v>-10624458830.929277</c:v>
                </c:pt>
                <c:pt idx="1292">
                  <c:v>-10583213035.582783</c:v>
                </c:pt>
                <c:pt idx="1293">
                  <c:v>-10540572013.709061</c:v>
                </c:pt>
                <c:pt idx="1294">
                  <c:v>-10496522071.488174</c:v>
                </c:pt>
                <c:pt idx="1295">
                  <c:v>-10451053443.774668</c:v>
                </c:pt>
                <c:pt idx="1296">
                  <c:v>-10404160328.049273</c:v>
                </c:pt>
                <c:pt idx="1297">
                  <c:v>-10355840905.658226</c:v>
                </c:pt>
                <c:pt idx="1298">
                  <c:v>-10306097350.272961</c:v>
                </c:pt>
                <c:pt idx="1299">
                  <c:v>-10254935823.543854</c:v>
                </c:pt>
                <c:pt idx="1300">
                  <c:v>-10202366457.962969</c:v>
                </c:pt>
                <c:pt idx="1301">
                  <c:v>-10148403326.991636</c:v>
                </c:pt>
                <c:pt idx="1302">
                  <c:v>-10093064402.549698</c:v>
                </c:pt>
                <c:pt idx="1303">
                  <c:v>-10036371500.003706</c:v>
                </c:pt>
                <c:pt idx="1304">
                  <c:v>-9978350210.8315372</c:v>
                </c:pt>
                <c:pt idx="1305">
                  <c:v>-9919029823.1803627</c:v>
                </c:pt>
                <c:pt idx="1306">
                  <c:v>-9858443230.5737915</c:v>
                </c:pt>
                <c:pt idx="1307">
                  <c:v>-9796626829.0620346</c:v>
                </c:pt>
                <c:pt idx="1308">
                  <c:v>-9733620403.1458626</c:v>
                </c:pt>
                <c:pt idx="1309">
                  <c:v>-9669467000.8413715</c:v>
                </c:pt>
                <c:pt idx="1310">
                  <c:v>-9604212798.2871094</c:v>
                </c:pt>
                <c:pt idx="1311">
                  <c:v>-9537906954.3289051</c:v>
                </c:pt>
                <c:pt idx="1312">
                  <c:v>-9470601455.5496387</c:v>
                </c:pt>
                <c:pt idx="1313">
                  <c:v>-9402350952.2420101</c:v>
                </c:pt>
                <c:pt idx="1314">
                  <c:v>-9333212585.8512573</c:v>
                </c:pt>
                <c:pt idx="1315">
                  <c:v>-9263245808.4421597</c:v>
                </c:pt>
                <c:pt idx="1316">
                  <c:v>-9192512194.7701969</c:v>
                </c:pt>
                <c:pt idx="1317">
                  <c:v>-9121075247.5604687</c:v>
                </c:pt>
                <c:pt idx="1318">
                  <c:v>-9049000196.6196346</c:v>
                </c:pt>
                <c:pt idx="1319">
                  <c:v>-8976353792.4259892</c:v>
                </c:pt>
                <c:pt idx="1320">
                  <c:v>-8903204094.8603611</c:v>
                </c:pt>
                <c:pt idx="1321">
                  <c:v>-8829620257.7561188</c:v>
                </c:pt>
                <c:pt idx="1322">
                  <c:v>-8755672309.9599552</c:v>
                </c:pt>
                <c:pt idx="1323">
                  <c:v>-8681430933.6061573</c:v>
                </c:pt>
                <c:pt idx="1324">
                  <c:v>-8606967240.3161221</c:v>
                </c:pt>
                <c:pt idx="1325">
                  <c:v>-8532352546.0413189</c:v>
                </c:pt>
                <c:pt idx="1326">
                  <c:v>-8457658145.2723293</c:v>
                </c:pt>
                <c:pt idx="1327">
                  <c:v>-8382955085.3384762</c:v>
                </c:pt>
                <c:pt idx="1328">
                  <c:v>-8308313941.5222883</c:v>
                </c:pt>
                <c:pt idx="1329">
                  <c:v>-8233804593.7103128</c:v>
                </c:pt>
                <c:pt idx="1330">
                  <c:v>-8159496005.296855</c:v>
                </c:pt>
                <c:pt idx="1331">
                  <c:v>-8085456005.0499096</c:v>
                </c:pt>
                <c:pt idx="1332">
                  <c:v>-8011751072.6389894</c:v>
                </c:pt>
                <c:pt idx="1333">
                  <c:v>-7938446128.512785</c:v>
                </c:pt>
                <c:pt idx="1334">
                  <c:v>-7865604328.8005295</c:v>
                </c:pt>
                <c:pt idx="1335">
                  <c:v>-7793286865.8948183</c:v>
                </c:pt>
                <c:pt idx="1336">
                  <c:v>-7721552775.3553143</c:v>
                </c:pt>
                <c:pt idx="1337">
                  <c:v>-7650458749.7524614</c:v>
                </c:pt>
                <c:pt idx="1338">
                  <c:v>-7580058960.047987</c:v>
                </c:pt>
                <c:pt idx="1339">
                  <c:v>-7510404885.0847883</c:v>
                </c:pt>
                <c:pt idx="1340">
                  <c:v>-7441545149.7326498</c:v>
                </c:pt>
                <c:pt idx="1341">
                  <c:v>-7373525372.2085152</c:v>
                </c:pt>
                <c:pt idx="1342">
                  <c:v>-7306388021.0604801</c:v>
                </c:pt>
                <c:pt idx="1343">
                  <c:v>-7240172282.2736607</c:v>
                </c:pt>
                <c:pt idx="1344">
                  <c:v>-7174913936.9235716</c:v>
                </c:pt>
                <c:pt idx="1345">
                  <c:v>-7110645249.768754</c:v>
                </c:pt>
                <c:pt idx="1346">
                  <c:v>-7047394869.1392698</c:v>
                </c:pt>
                <c:pt idx="1347">
                  <c:v>-6985187738.4414063</c:v>
                </c:pt>
                <c:pt idx="1348">
                  <c:v>-6924045019.5616264</c:v>
                </c:pt>
                <c:pt idx="1349">
                  <c:v>-6863984028.4145937</c:v>
                </c:pt>
                <c:pt idx="1350">
                  <c:v>-6805018182.8411274</c:v>
                </c:pt>
                <c:pt idx="1351">
                  <c:v>-6747156963.0222702</c:v>
                </c:pt>
                <c:pt idx="1352">
                  <c:v>-6690405884.5355139</c:v>
                </c:pt>
                <c:pt idx="1353">
                  <c:v>-6634766484.1386366</c:v>
                </c:pt>
                <c:pt idx="1354">
                  <c:v>-6580236318.3257313</c:v>
                </c:pt>
                <c:pt idx="1355">
                  <c:v>-6526808974.6590843</c:v>
                </c:pt>
                <c:pt idx="1356">
                  <c:v>-6474474095.8395224</c:v>
                </c:pt>
                <c:pt idx="1357">
                  <c:v>-6423217416.4369888</c:v>
                </c:pt>
                <c:pt idx="1358">
                  <c:v>-6373020812.1625118</c:v>
                </c:pt>
                <c:pt idx="1359">
                  <c:v>-6323862361.5225039</c:v>
                </c:pt>
                <c:pt idx="1360">
                  <c:v>-6275716419.6565943</c:v>
                </c:pt>
                <c:pt idx="1361">
                  <c:v>-6228553704.1211634</c:v>
                </c:pt>
                <c:pt idx="1362">
                  <c:v>-6182341392.3424282</c:v>
                </c:pt>
                <c:pt idx="1363">
                  <c:v>-6137043230.4255085</c:v>
                </c:pt>
                <c:pt idx="1364">
                  <c:v>-6092619652.9695368</c:v>
                </c:pt>
                <c:pt idx="1365">
                  <c:v>-6049027913.5035763</c:v>
                </c:pt>
                <c:pt idx="1366">
                  <c:v>-6006222225.124074</c:v>
                </c:pt>
                <c:pt idx="1367">
                  <c:v>-5964153910.8819351</c:v>
                </c:pt>
                <c:pt idx="1368">
                  <c:v>-5922771563.4360104</c:v>
                </c:pt>
                <c:pt idx="1369">
                  <c:v>-5882021213.4601879</c:v>
                </c:pt>
                <c:pt idx="1370">
                  <c:v>-5841846506.2631836</c:v>
                </c:pt>
                <c:pt idx="1371">
                  <c:v>-5802188886.0539074</c:v>
                </c:pt>
                <c:pt idx="1372">
                  <c:v>-5762987787.260746</c:v>
                </c:pt>
                <c:pt idx="1373">
                  <c:v>-5724180832.2905951</c:v>
                </c:pt>
                <c:pt idx="1374">
                  <c:v>-5685704035.0928802</c:v>
                </c:pt>
                <c:pt idx="1375">
                  <c:v>-5647492009.8751888</c:v>
                </c:pt>
                <c:pt idx="1376">
                  <c:v>-5609478184.3007793</c:v>
                </c:pt>
                <c:pt idx="1377">
                  <c:v>-5571595016.4838533</c:v>
                </c:pt>
                <c:pt idx="1378">
                  <c:v>-5533774215.086401</c:v>
                </c:pt>
                <c:pt idx="1379">
                  <c:v>-5495946961.8105555</c:v>
                </c:pt>
                <c:pt idx="1380">
                  <c:v>-5458044135.5727587</c:v>
                </c:pt>
                <c:pt idx="1381">
                  <c:v>-5419996537.6407671</c:v>
                </c:pt>
                <c:pt idx="1382">
                  <c:v>-5381735117.0114784</c:v>
                </c:pt>
                <c:pt idx="1383">
                  <c:v>-5343191195.3068504</c:v>
                </c:pt>
                <c:pt idx="1384">
                  <c:v>-5304296690.4668541</c:v>
                </c:pt>
                <c:pt idx="1385">
                  <c:v>-5264984338.5222874</c:v>
                </c:pt>
                <c:pt idx="1386">
                  <c:v>-5225187912.7365227</c:v>
                </c:pt>
                <c:pt idx="1387">
                  <c:v>-5184842439.4137754</c:v>
                </c:pt>
                <c:pt idx="1388">
                  <c:v>-5143884409.6822233</c:v>
                </c:pt>
                <c:pt idx="1389">
                  <c:v>-5102251986.5733023</c:v>
                </c:pt>
                <c:pt idx="1390">
                  <c:v>-5059885206.7336359</c:v>
                </c:pt>
                <c:pt idx="1391">
                  <c:v>-5016726176.1233282</c:v>
                </c:pt>
                <c:pt idx="1392">
                  <c:v>-4972719259.0737066</c:v>
                </c:pt>
                <c:pt idx="1393">
                  <c:v>-4927811260.098938</c:v>
                </c:pt>
                <c:pt idx="1394">
                  <c:v>-4881951597.8792238</c:v>
                </c:pt>
                <c:pt idx="1395">
                  <c:v>-4835092470.8584585</c:v>
                </c:pt>
                <c:pt idx="1396">
                  <c:v>-4787189013.9261227</c:v>
                </c:pt>
                <c:pt idx="1397">
                  <c:v>-4738199445.6818514</c:v>
                </c:pt>
                <c:pt idx="1398">
                  <c:v>-4688085205.8113298</c:v>
                </c:pt>
                <c:pt idx="1399">
                  <c:v>-4636811082.1339111</c:v>
                </c:pt>
                <c:pt idx="1400">
                  <c:v>-4584345326.9154968</c:v>
                </c:pt>
                <c:pt idx="1401">
                  <c:v>-4530659762.0746536</c:v>
                </c:pt>
                <c:pt idx="1402">
                  <c:v>-4475729872.9455881</c:v>
                </c:pt>
                <c:pt idx="1403">
                  <c:v>-4419534890.2982779</c:v>
                </c:pt>
                <c:pt idx="1404">
                  <c:v>-4362057860.3537397</c:v>
                </c:pt>
                <c:pt idx="1405">
                  <c:v>-4303285702.5709095</c:v>
                </c:pt>
                <c:pt idx="1406">
                  <c:v>-4243209255.0207829</c:v>
                </c:pt>
                <c:pt idx="1407">
                  <c:v>-4181823307.2033038</c:v>
                </c:pt>
                <c:pt idx="1408">
                  <c:v>-4119126620.2027097</c:v>
                </c:pt>
                <c:pt idx="1409">
                  <c:v>-4055121934.1176205</c:v>
                </c:pt>
                <c:pt idx="1410">
                  <c:v>-3989815962.7429638</c:v>
                </c:pt>
                <c:pt idx="1411">
                  <c:v>-3923219375.5216484</c:v>
                </c:pt>
                <c:pt idx="1412">
                  <c:v>-3855346766.8247061</c:v>
                </c:pt>
                <c:pt idx="1413">
                  <c:v>-3786216612.6592107</c:v>
                </c:pt>
                <c:pt idx="1414">
                  <c:v>-3715851214.943553</c:v>
                </c:pt>
                <c:pt idx="1415">
                  <c:v>-3644276633.5294809</c:v>
                </c:pt>
                <c:pt idx="1416">
                  <c:v>-3571522606.1895437</c:v>
                </c:pt>
                <c:pt idx="1417">
                  <c:v>-3497622456.8271379</c:v>
                </c:pt>
                <c:pt idx="1418">
                  <c:v>-3422612992.2040434</c:v>
                </c:pt>
                <c:pt idx="1419">
                  <c:v>-3346534387.5171099</c:v>
                </c:pt>
                <c:pt idx="1420">
                  <c:v>-3269430061.1914678</c:v>
                </c:pt>
                <c:pt idx="1421">
                  <c:v>-3191346539.2921176</c:v>
                </c:pt>
                <c:pt idx="1422">
                  <c:v>-3112333309.9890208</c:v>
                </c:pt>
                <c:pt idx="1423">
                  <c:v>-3032442668.5426111</c:v>
                </c:pt>
                <c:pt idx="1424">
                  <c:v>-2951729553.3070021</c:v>
                </c:pt>
                <c:pt idx="1425">
                  <c:v>-2870251373.276886</c:v>
                </c:pt>
                <c:pt idx="1426">
                  <c:v>-2788067827.7311769</c:v>
                </c:pt>
                <c:pt idx="1427">
                  <c:v>-2705240718.551724</c:v>
                </c:pt>
                <c:pt idx="1428">
                  <c:v>-2621833755.8188396</c:v>
                </c:pt>
                <c:pt idx="1429">
                  <c:v>-2537912357.3068752</c:v>
                </c:pt>
                <c:pt idx="1430">
                  <c:v>-2453543442.5225854</c:v>
                </c:pt>
                <c:pt idx="1431">
                  <c:v>-2368795221.9464211</c:v>
                </c:pt>
                <c:pt idx="1432">
                  <c:v>-2283736982.1522503</c:v>
                </c:pt>
                <c:pt idx="1433">
                  <c:v>-2198438867.4941158</c:v>
                </c:pt>
                <c:pt idx="1434">
                  <c:v>-2112971659.0596161</c:v>
                </c:pt>
                <c:pt idx="1435">
                  <c:v>-2027406551.5981667</c:v>
                </c:pt>
                <c:pt idx="1436">
                  <c:v>-1941814929.1388612</c:v>
                </c:pt>
                <c:pt idx="1437">
                  <c:v>-1856268140.016772</c:v>
                </c:pt>
                <c:pt idx="1438">
                  <c:v>-1770837272.0283778</c:v>
                </c:pt>
                <c:pt idx="1439">
                  <c:v>-1685592928.4363363</c:v>
                </c:pt>
                <c:pt idx="1440">
                  <c:v>-1600605005.5410397</c:v>
                </c:pt>
                <c:pt idx="1441">
                  <c:v>-1515942472.5313199</c:v>
                </c:pt>
                <c:pt idx="1442">
                  <c:v>-1431673154.3193059</c:v>
                </c:pt>
                <c:pt idx="1443">
                  <c:v>-1347863518.0548325</c:v>
                </c:pt>
                <c:pt idx="1444">
                  <c:v>-1264578464.0029469</c:v>
                </c:pt>
                <c:pt idx="1445">
                  <c:v>-1181881121.4540317</c:v>
                </c:pt>
                <c:pt idx="1446">
                  <c:v>-1099832650.3198948</c:v>
                </c:pt>
                <c:pt idx="1447">
                  <c:v>-1018492049.0509007</c:v>
                </c:pt>
                <c:pt idx="1448">
                  <c:v>-937915969.48892665</c:v>
                </c:pt>
                <c:pt idx="1449">
                  <c:v>-858158539.24865294</c:v>
                </c:pt>
                <c:pt idx="1450">
                  <c:v>-779271192.19553924</c:v>
                </c:pt>
                <c:pt idx="1451">
                  <c:v>-701302507.56285322</c:v>
                </c:pt>
                <c:pt idx="1452">
                  <c:v>-624298058.22240174</c:v>
                </c:pt>
                <c:pt idx="1453">
                  <c:v>-548300268.59424663</c:v>
                </c:pt>
                <c:pt idx="1454">
                  <c:v>-473348282.64977944</c:v>
                </c:pt>
                <c:pt idx="1455">
                  <c:v>-399477842.43015277</c:v>
                </c:pt>
                <c:pt idx="1456">
                  <c:v>-326721177.46835089</c:v>
                </c:pt>
                <c:pt idx="1457">
                  <c:v>-255106905.46822518</c:v>
                </c:pt>
                <c:pt idx="1458">
                  <c:v>-184659944.55773014</c:v>
                </c:pt>
                <c:pt idx="1459">
                  <c:v>-115401437.39649463</c:v>
                </c:pt>
                <c:pt idx="1460">
                  <c:v>-47348687.379874587</c:v>
                </c:pt>
                <c:pt idx="1461">
                  <c:v>19484892.857141793</c:v>
                </c:pt>
                <c:pt idx="1462">
                  <c:v>85089820.472210407</c:v>
                </c:pt>
                <c:pt idx="1463">
                  <c:v>149460568.8600651</c:v>
                </c:pt>
                <c:pt idx="1464">
                  <c:v>212595581.42540914</c:v>
                </c:pt>
                <c:pt idx="1465">
                  <c:v>274497272.64115965</c:v>
                </c:pt>
                <c:pt idx="1466">
                  <c:v>335172016.38966531</c:v>
                </c:pt>
                <c:pt idx="1467">
                  <c:v>394630121.62524831</c:v>
                </c:pt>
                <c:pt idx="1468">
                  <c:v>452885795.43702292</c:v>
                </c:pt>
                <c:pt idx="1469">
                  <c:v>509957093.63129026</c:v>
                </c:pt>
                <c:pt idx="1470">
                  <c:v>565865858.99276555</c:v>
                </c:pt>
                <c:pt idx="1471">
                  <c:v>620637647.42334044</c:v>
                </c:pt>
                <c:pt idx="1472">
                  <c:v>674301642.1958847</c:v>
                </c:pt>
                <c:pt idx="1473">
                  <c:v>726890556.59863126</c:v>
                </c:pt>
                <c:pt idx="1474">
                  <c:v>778440525.28283978</c:v>
                </c:pt>
                <c:pt idx="1475">
                  <c:v>828990984.6625793</c:v>
                </c:pt>
                <c:pt idx="1476">
                  <c:v>878584542.75049567</c:v>
                </c:pt>
                <c:pt idx="1477">
                  <c:v>927266838.84721923</c:v>
                </c:pt>
                <c:pt idx="1478">
                  <c:v>975086393.53451991</c:v>
                </c:pt>
                <c:pt idx="1479">
                  <c:v>1022094449.4533159</c:v>
                </c:pt>
                <c:pt idx="1480">
                  <c:v>1068344803.3771112</c:v>
                </c:pt>
                <c:pt idx="1481">
                  <c:v>1113893630.1192455</c:v>
                </c:pt>
                <c:pt idx="1482">
                  <c:v>1158799298.8384464</c:v>
                </c:pt>
                <c:pt idx="1483">
                  <c:v>1203122182.3314476</c:v>
                </c:pt>
                <c:pt idx="1484">
                  <c:v>1246924459.9238379</c:v>
                </c:pt>
                <c:pt idx="1485">
                  <c:v>1290269914.5907369</c:v>
                </c:pt>
                <c:pt idx="1486">
                  <c:v>1333223724.9573064</c:v>
                </c:pt>
              </c:numCache>
            </c:numRef>
          </c:xVal>
          <c:yVal>
            <c:numRef>
              <c:f>Sayfa1!$BJ$14:$BJ$1612</c:f>
              <c:numCache>
                <c:formatCode>General</c:formatCode>
                <c:ptCount val="1599"/>
                <c:pt idx="0">
                  <c:v>15384400000</c:v>
                </c:pt>
                <c:pt idx="1">
                  <c:v>15383633094.001467</c:v>
                </c:pt>
                <c:pt idx="2">
                  <c:v>15381333409.917349</c:v>
                </c:pt>
                <c:pt idx="3">
                  <c:v>15377507139.403809</c:v>
                </c:pt>
                <c:pt idx="4">
                  <c:v>15372164579.361176</c:v>
                </c:pt>
                <c:pt idx="5">
                  <c:v>15365320098.243313</c:v>
                </c:pt>
                <c:pt idx="6">
                  <c:v>15356992089.038464</c:v>
                </c:pt>
                <c:pt idx="7">
                  <c:v>15347202909.074266</c:v>
                </c:pt>
                <c:pt idx="8">
                  <c:v>15335978806.842855</c:v>
                </c:pt>
                <c:pt idx="9">
                  <c:v>15323349836.08469</c:v>
                </c:pt>
                <c:pt idx="10">
                  <c:v>15309349757.41164</c:v>
                </c:pt>
                <c:pt idx="11">
                  <c:v>15294015927.790848</c:v>
                </c:pt>
                <c:pt idx="12">
                  <c:v>15277389178.250874</c:v>
                </c:pt>
                <c:pt idx="13">
                  <c:v>15259513680.210449</c:v>
                </c:pt>
                <c:pt idx="14">
                  <c:v>15240436800.867582</c:v>
                </c:pt>
                <c:pt idx="15">
                  <c:v>15220208948.122982</c:v>
                </c:pt>
                <c:pt idx="16">
                  <c:v>15198883405.546112</c:v>
                </c:pt>
                <c:pt idx="17">
                  <c:v>15176516157.9252</c:v>
                </c:pt>
                <c:pt idx="18">
                  <c:v>15153165707.973524</c:v>
                </c:pt>
                <c:pt idx="19">
                  <c:v>15128892884.793531</c:v>
                </c:pt>
                <c:pt idx="20">
                  <c:v>15103760644.727558</c:v>
                </c:pt>
                <c:pt idx="21">
                  <c:v>15077833865.249088</c:v>
                </c:pt>
                <c:pt idx="22">
                  <c:v>15051179132.571402</c:v>
                </c:pt>
                <c:pt idx="23">
                  <c:v>15023864523.671389</c:v>
                </c:pt>
                <c:pt idx="24">
                  <c:v>14995959383.444521</c:v>
                </c:pt>
                <c:pt idx="25">
                  <c:v>14967534097.723232</c:v>
                </c:pt>
                <c:pt idx="26">
                  <c:v>14938659862.904539</c:v>
                </c:pt>
                <c:pt idx="27">
                  <c:v>14909408452.943857</c:v>
                </c:pt>
                <c:pt idx="28">
                  <c:v>14879851984.480776</c:v>
                </c:pt>
                <c:pt idx="29">
                  <c:v>14850062680.868515</c:v>
                </c:pt>
                <c:pt idx="30">
                  <c:v>14820112635.882477</c:v>
                </c:pt>
                <c:pt idx="31">
                  <c:v>14790073577.88427</c:v>
                </c:pt>
                <c:pt idx="32">
                  <c:v>14760016635.215965</c:v>
                </c:pt>
                <c:pt idx="33">
                  <c:v>14730012103.595245</c:v>
                </c:pt>
                <c:pt idx="34">
                  <c:v>14700129216.275372</c:v>
                </c:pt>
                <c:pt idx="35">
                  <c:v>14670435917.724689</c:v>
                </c:pt>
                <c:pt idx="36">
                  <c:v>14640998641.568657</c:v>
                </c:pt>
                <c:pt idx="37">
                  <c:v>14611882093.523117</c:v>
                </c:pt>
                <c:pt idx="38">
                  <c:v>14583149040.031096</c:v>
                </c:pt>
                <c:pt idx="39">
                  <c:v>14554860103.296255</c:v>
                </c:pt>
                <c:pt idx="40">
                  <c:v>14527073563.385084</c:v>
                </c:pt>
                <c:pt idx="41">
                  <c:v>14499845168.046299</c:v>
                </c:pt>
                <c:pt idx="42">
                  <c:v>14473227950.870441</c:v>
                </c:pt>
                <c:pt idx="43">
                  <c:v>14447272058.385023</c:v>
                </c:pt>
                <c:pt idx="44">
                  <c:v>14422024586.650885</c:v>
                </c:pt>
                <c:pt idx="45">
                  <c:v>14397529427.894138</c:v>
                </c:pt>
                <c:pt idx="46">
                  <c:v>14373827127.674799</c:v>
                </c:pt>
                <c:pt idx="47">
                  <c:v>14350954753.058397</c:v>
                </c:pt>
                <c:pt idx="48">
                  <c:v>14328945772.220585</c:v>
                </c:pt>
                <c:pt idx="49">
                  <c:v>14307829945.876982</c:v>
                </c:pt>
                <c:pt idx="50">
                  <c:v>14287633230.89156</c:v>
                </c:pt>
                <c:pt idx="51">
                  <c:v>14268377696.376709</c:v>
                </c:pt>
                <c:pt idx="52">
                  <c:v>14250081452.557041</c:v>
                </c:pt>
                <c:pt idx="53">
                  <c:v>14232758592.627003</c:v>
                </c:pt>
                <c:pt idx="54">
                  <c:v>14216419147.789625</c:v>
                </c:pt>
                <c:pt idx="55">
                  <c:v>14201069055.620481</c:v>
                </c:pt>
                <c:pt idx="56">
                  <c:v>14186710141.857212</c:v>
                </c:pt>
                <c:pt idx="57">
                  <c:v>14173340115.670912</c:v>
                </c:pt>
                <c:pt idx="58">
                  <c:v>14160952578.431528</c:v>
                </c:pt>
                <c:pt idx="59">
                  <c:v>14149537045.935215</c:v>
                </c:pt>
                <c:pt idx="60">
                  <c:v>14139078984.017614</c:v>
                </c:pt>
                <c:pt idx="61">
                  <c:v>14129559857.433212</c:v>
                </c:pt>
                <c:pt idx="62">
                  <c:v>14120957191.837582</c:v>
                </c:pt>
                <c:pt idx="63">
                  <c:v>14113244648.666666</c:v>
                </c:pt>
                <c:pt idx="64">
                  <c:v>14106392112.665039</c:v>
                </c:pt>
                <c:pt idx="65">
                  <c:v>14100365791.774008</c:v>
                </c:pt>
                <c:pt idx="66">
                  <c:v>14095128329.050083</c:v>
                </c:pt>
                <c:pt idx="67">
                  <c:v>14090638926.245201</c:v>
                </c:pt>
                <c:pt idx="68">
                  <c:v>14086853478.642229</c:v>
                </c:pt>
                <c:pt idx="69">
                  <c:v>14083724720.702635</c:v>
                </c:pt>
                <c:pt idx="70">
                  <c:v>14081202382.04814</c:v>
                </c:pt>
                <c:pt idx="71">
                  <c:v>14079233353.264626</c:v>
                </c:pt>
                <c:pt idx="72">
                  <c:v>14077761860.984722</c:v>
                </c:pt>
                <c:pt idx="73">
                  <c:v>14076729651.675426</c:v>
                </c:pt>
                <c:pt idx="74">
                  <c:v>14076076183.528933</c:v>
                </c:pt>
                <c:pt idx="75">
                  <c:v>14075738825.828617</c:v>
                </c:pt>
                <c:pt idx="76">
                  <c:v>14075653065.137917</c:v>
                </c:pt>
                <c:pt idx="77">
                  <c:v>14075752717.637871</c:v>
                </c:pt>
                <c:pt idx="78">
                  <c:v>14075970146.919157</c:v>
                </c:pt>
                <c:pt idx="79">
                  <c:v>14076236486.516884</c:v>
                </c:pt>
                <c:pt idx="80">
                  <c:v>14076481866.461143</c:v>
                </c:pt>
                <c:pt idx="81">
                  <c:v>14076635643.103329</c:v>
                </c:pt>
                <c:pt idx="82">
                  <c:v>14076626631.467791</c:v>
                </c:pt>
                <c:pt idx="83">
                  <c:v>14076383339.370161</c:v>
                </c:pt>
                <c:pt idx="84">
                  <c:v>14075834202.538218</c:v>
                </c:pt>
                <c:pt idx="85">
                  <c:v>14074907819.967794</c:v>
                </c:pt>
                <c:pt idx="86">
                  <c:v>14073533188.745737</c:v>
                </c:pt>
                <c:pt idx="87">
                  <c:v>14071639937.573559</c:v>
                </c:pt>
                <c:pt idx="88">
                  <c:v>14069158558.229853</c:v>
                </c:pt>
                <c:pt idx="89">
                  <c:v>14066020634.216133</c:v>
                </c:pt>
                <c:pt idx="90">
                  <c:v>14062159065.840139</c:v>
                </c:pt>
                <c:pt idx="91">
                  <c:v>14057508291.00205</c:v>
                </c:pt>
                <c:pt idx="92">
                  <c:v>14052004500.963209</c:v>
                </c:pt>
                <c:pt idx="93">
                  <c:v>14045585850.393175</c:v>
                </c:pt>
                <c:pt idx="94">
                  <c:v>14038192661.009575</c:v>
                </c:pt>
                <c:pt idx="95">
                  <c:v>14029767618.146034</c:v>
                </c:pt>
                <c:pt idx="96">
                  <c:v>14020255959.606478</c:v>
                </c:pt>
                <c:pt idx="97">
                  <c:v>14009605656.189144</c:v>
                </c:pt>
                <c:pt idx="98">
                  <c:v>13997767583.290739</c:v>
                </c:pt>
                <c:pt idx="99">
                  <c:v>13984695683.030207</c:v>
                </c:pt>
                <c:pt idx="100">
                  <c:v>13970347116.362339</c:v>
                </c:pt>
                <c:pt idx="101">
                  <c:v>13954682404.684101</c:v>
                </c:pt>
                <c:pt idx="102">
                  <c:v>13937665560.470711</c:v>
                </c:pt>
                <c:pt idx="103">
                  <c:v>13919264206.514154</c:v>
                </c:pt>
                <c:pt idx="104">
                  <c:v>13899449683.374073</c:v>
                </c:pt>
                <c:pt idx="105">
                  <c:v>13878197144.689209</c:v>
                </c:pt>
                <c:pt idx="106">
                  <c:v>13855485640.037271</c:v>
                </c:pt>
                <c:pt idx="107">
                  <c:v>13831298185.0716</c:v>
                </c:pt>
                <c:pt idx="108">
                  <c:v>13805621818.704586</c:v>
                </c:pt>
                <c:pt idx="109">
                  <c:v>13778447647.149981</c:v>
                </c:pt>
                <c:pt idx="110">
                  <c:v>13749770874.679218</c:v>
                </c:pt>
                <c:pt idx="111">
                  <c:v>13719590820.990236</c:v>
                </c:pt>
                <c:pt idx="112">
                  <c:v>13687910925.130985</c:v>
                </c:pt>
                <c:pt idx="113">
                  <c:v>13654738735.963879</c:v>
                </c:pt>
                <c:pt idx="114">
                  <c:v>13620085889.201374</c:v>
                </c:pt>
                <c:pt idx="115">
                  <c:v>13583968071.086834</c:v>
                </c:pt>
                <c:pt idx="116">
                  <c:v>13546404968.838591</c:v>
                </c:pt>
                <c:pt idx="117">
                  <c:v>13507420208.018463</c:v>
                </c:pt>
                <c:pt idx="118">
                  <c:v>13467041277.02882</c:v>
                </c:pt>
                <c:pt idx="119">
                  <c:v>13425299438.984482</c:v>
                </c:pt>
                <c:pt idx="120">
                  <c:v>13382229631.247221</c:v>
                </c:pt>
                <c:pt idx="121">
                  <c:v>13337870352.951012</c:v>
                </c:pt>
                <c:pt idx="122">
                  <c:v>13292263540.885696</c:v>
                </c:pt>
                <c:pt idx="123">
                  <c:v>13245454434.144882</c:v>
                </c:pt>
                <c:pt idx="124">
                  <c:v>13197491427.980854</c:v>
                </c:pt>
                <c:pt idx="125">
                  <c:v>13148425917.344728</c:v>
                </c:pt>
                <c:pt idx="126">
                  <c:v>13098312130.623968</c:v>
                </c:pt>
                <c:pt idx="127">
                  <c:v>13047206954.121626</c:v>
                </c:pt>
                <c:pt idx="128">
                  <c:v>12995169747.852102</c:v>
                </c:pt>
                <c:pt idx="129">
                  <c:v>12942262153.256817</c:v>
                </c:pt>
                <c:pt idx="130">
                  <c:v>12888547893.469671</c:v>
                </c:pt>
                <c:pt idx="131">
                  <c:v>12834092566.786808</c:v>
                </c:pt>
                <c:pt idx="132">
                  <c:v>12778963434.017385</c:v>
                </c:pt>
                <c:pt idx="133">
                  <c:v>12723229200.412373</c:v>
                </c:pt>
                <c:pt idx="134">
                  <c:v>12666959792.886015</c:v>
                </c:pt>
                <c:pt idx="135">
                  <c:v>12610226133.260237</c:v>
                </c:pt>
                <c:pt idx="136">
                  <c:v>12553099908.275219</c:v>
                </c:pt>
                <c:pt idx="137">
                  <c:v>12495653337.120068</c:v>
                </c:pt>
                <c:pt idx="138">
                  <c:v>12437958937.245502</c:v>
                </c:pt>
                <c:pt idx="139">
                  <c:v>12380089289.226229</c:v>
                </c:pt>
                <c:pt idx="140">
                  <c:v>12322116801.443594</c:v>
                </c:pt>
                <c:pt idx="141">
                  <c:v>12264113475.359802</c:v>
                </c:pt>
                <c:pt idx="142">
                  <c:v>12206150672.152765</c:v>
                </c:pt>
                <c:pt idx="143">
                  <c:v>12148298881.476242</c:v>
                </c:pt>
                <c:pt idx="144">
                  <c:v>12090627493.102831</c:v>
                </c:pt>
                <c:pt idx="145">
                  <c:v>12033204572.197685</c:v>
                </c:pt>
                <c:pt idx="146">
                  <c:v>11976096638.958904</c:v>
                </c:pt>
                <c:pt idx="147">
                  <c:v>11919368453.346031</c:v>
                </c:pt>
                <c:pt idx="148">
                  <c:v>11863082805.601215</c:v>
                </c:pt>
                <c:pt idx="149">
                  <c:v>11807300313.248495</c:v>
                </c:pt>
                <c:pt idx="150">
                  <c:v>11752079225.235205</c:v>
                </c:pt>
                <c:pt idx="151">
                  <c:v>11697475233.855894</c:v>
                </c:pt>
                <c:pt idx="152">
                  <c:v>11643541295.073536</c:v>
                </c:pt>
                <c:pt idx="153">
                  <c:v>11590327457.824991</c:v>
                </c:pt>
                <c:pt idx="154">
                  <c:v>11537880702.868141</c:v>
                </c:pt>
                <c:pt idx="155">
                  <c:v>11486244791.69663</c:v>
                </c:pt>
                <c:pt idx="156">
                  <c:v>11435460126.014996</c:v>
                </c:pt>
                <c:pt idx="157">
                  <c:v>11385563618.232203</c:v>
                </c:pt>
                <c:pt idx="158">
                  <c:v>11336588573.395365</c:v>
                </c:pt>
                <c:pt idx="159">
                  <c:v>11288564582.947781</c:v>
                </c:pt>
                <c:pt idx="160">
                  <c:v>11241517430.656607</c:v>
                </c:pt>
                <c:pt idx="161">
                  <c:v>11195469011.015488</c:v>
                </c:pt>
                <c:pt idx="162">
                  <c:v>11150437260.386543</c:v>
                </c:pt>
                <c:pt idx="163">
                  <c:v>11106436101.104288</c:v>
                </c:pt>
                <c:pt idx="164">
                  <c:v>11063475398.721643</c:v>
                </c:pt>
                <c:pt idx="165">
                  <c:v>11021560932.535051</c:v>
                </c:pt>
                <c:pt idx="166">
                  <c:v>10980694379.482317</c:v>
                </c:pt>
                <c:pt idx="167">
                  <c:v>10940873311.462994</c:v>
                </c:pt>
                <c:pt idx="168">
                  <c:v>10902091206.087248</c:v>
                </c:pt>
                <c:pt idx="169">
                  <c:v>10864337470.815277</c:v>
                </c:pt>
                <c:pt idx="170">
                  <c:v>10827597480.405607</c:v>
                </c:pt>
                <c:pt idx="171">
                  <c:v>10791852627.547159</c:v>
                </c:pt>
                <c:pt idx="172">
                  <c:v>10757080386.506989</c:v>
                </c:pt>
                <c:pt idx="173">
                  <c:v>10723254389.583147</c:v>
                </c:pt>
                <c:pt idx="174">
                  <c:v>10690344516.110422</c:v>
                </c:pt>
                <c:pt idx="175">
                  <c:v>10658316993.725861</c:v>
                </c:pt>
                <c:pt idx="176">
                  <c:v>10627134511.561024</c:v>
                </c:pt>
                <c:pt idx="177">
                  <c:v>10596756344.989185</c:v>
                </c:pt>
                <c:pt idx="178">
                  <c:v>10567138491.518167</c:v>
                </c:pt>
                <c:pt idx="179">
                  <c:v>10538233817.383211</c:v>
                </c:pt>
                <c:pt idx="180">
                  <c:v>10509992214.359606</c:v>
                </c:pt>
                <c:pt idx="181">
                  <c:v>10482360766.281639</c:v>
                </c:pt>
                <c:pt idx="182">
                  <c:v>10455283924.722956</c:v>
                </c:pt>
                <c:pt idx="183">
                  <c:v>10428703693.263681</c:v>
                </c:pt>
                <c:pt idx="184">
                  <c:v>10402559819.741899</c:v>
                </c:pt>
                <c:pt idx="185">
                  <c:v>10376789995.861244</c:v>
                </c:pt>
                <c:pt idx="186">
                  <c:v>10351330063.502449</c:v>
                </c:pt>
                <c:pt idx="187">
                  <c:v>10326114227.065207</c:v>
                </c:pt>
                <c:pt idx="188">
                  <c:v>10301075271.147024</c:v>
                </c:pt>
                <c:pt idx="189">
                  <c:v>10276144782.84865</c:v>
                </c:pt>
                <c:pt idx="190">
                  <c:v>10251253377.980682</c:v>
                </c:pt>
                <c:pt idx="191">
                  <c:v>10226330930.433376</c:v>
                </c:pt>
                <c:pt idx="192">
                  <c:v>10201306803.961536</c:v>
                </c:pt>
                <c:pt idx="193">
                  <c:v>10176110085.628601</c:v>
                </c:pt>
                <c:pt idx="194">
                  <c:v>10150669820.148739</c:v>
                </c:pt>
                <c:pt idx="195">
                  <c:v>10124915244.362909</c:v>
                </c:pt>
                <c:pt idx="196">
                  <c:v>10098776021.084562</c:v>
                </c:pt>
                <c:pt idx="197">
                  <c:v>10072182471.552639</c:v>
                </c:pt>
                <c:pt idx="198">
                  <c:v>10045065805.734255</c:v>
                </c:pt>
                <c:pt idx="199">
                  <c:v>10017358349.726406</c:v>
                </c:pt>
                <c:pt idx="200">
                  <c:v>9988993769.515501</c:v>
                </c:pt>
                <c:pt idx="201">
                  <c:v>9959907290.3654861</c:v>
                </c:pt>
                <c:pt idx="202">
                  <c:v>9930035911.1194267</c:v>
                </c:pt>
                <c:pt idx="203">
                  <c:v>9899318612.7161102</c:v>
                </c:pt>
                <c:pt idx="204">
                  <c:v>9867696560.24193</c:v>
                </c:pt>
                <c:pt idx="205">
                  <c:v>9835113297.8594265</c:v>
                </c:pt>
                <c:pt idx="206">
                  <c:v>9801514935.9769859</c:v>
                </c:pt>
                <c:pt idx="207">
                  <c:v>9766850330.0494251</c:v>
                </c:pt>
                <c:pt idx="208">
                  <c:v>9731071250.4264145</c:v>
                </c:pt>
                <c:pt idx="209">
                  <c:v>9694132542.6948357</c:v>
                </c:pt>
                <c:pt idx="210">
                  <c:v>9655992277.992012</c:v>
                </c:pt>
                <c:pt idx="211">
                  <c:v>9616611892.7994576</c:v>
                </c:pt>
                <c:pt idx="212">
                  <c:v>9575956317.7609634</c:v>
                </c:pt>
                <c:pt idx="213">
                  <c:v>9533994095.104599</c:v>
                </c:pt>
                <c:pt idx="214">
                  <c:v>9490697484.2852268</c:v>
                </c:pt>
                <c:pt idx="215">
                  <c:v>9446042555.5026016</c:v>
                </c:pt>
                <c:pt idx="216">
                  <c:v>9400009270.789463</c:v>
                </c:pt>
                <c:pt idx="217">
                  <c:v>9352581552.4047127</c:v>
                </c:pt>
                <c:pt idx="218">
                  <c:v>9303747338.3079052</c:v>
                </c:pt>
                <c:pt idx="219">
                  <c:v>9253498624.5336208</c:v>
                </c:pt>
                <c:pt idx="220">
                  <c:v>9201831494.3268795</c:v>
                </c:pt>
                <c:pt idx="221">
                  <c:v>9148746133.9439392</c:v>
                </c:pt>
                <c:pt idx="222">
                  <c:v>9094246835.066412</c:v>
                </c:pt>
                <c:pt idx="223">
                  <c:v>9038341983.8202496</c:v>
                </c:pt>
                <c:pt idx="224">
                  <c:v>8981044036.4349575</c:v>
                </c:pt>
                <c:pt idx="225">
                  <c:v>8922369481.6219597</c:v>
                </c:pt>
                <c:pt idx="226">
                  <c:v>8862338789.7945271</c:v>
                </c:pt>
                <c:pt idx="227">
                  <c:v>8800976349.2946091</c:v>
                </c:pt>
                <c:pt idx="228">
                  <c:v>8738310389.8344345</c:v>
                </c:pt>
                <c:pt idx="229">
                  <c:v>8674372893.4025726</c:v>
                </c:pt>
                <c:pt idx="230">
                  <c:v>8609199492.9251251</c:v>
                </c:pt>
                <c:pt idx="231">
                  <c:v>8542829359.0128088</c:v>
                </c:pt>
                <c:pt idx="232">
                  <c:v>8475305075.1637192</c:v>
                </c:pt>
                <c:pt idx="233">
                  <c:v>8406672501.8292971</c:v>
                </c:pt>
                <c:pt idx="234">
                  <c:v>8336980629.7875767</c:v>
                </c:pt>
                <c:pt idx="235">
                  <c:v>8266281423.3027363</c:v>
                </c:pt>
                <c:pt idx="236">
                  <c:v>8194629653.5835056</c:v>
                </c:pt>
                <c:pt idx="237">
                  <c:v>8122082723.084733</c:v>
                </c:pt>
                <c:pt idx="238">
                  <c:v>8048700481.2264242</c:v>
                </c:pt>
                <c:pt idx="239">
                  <c:v>7974545032.1327105</c:v>
                </c:pt>
                <c:pt idx="240">
                  <c:v>7899680535.0193281</c:v>
                </c:pt>
                <c:pt idx="241">
                  <c:v>7824172997.8823185</c:v>
                </c:pt>
                <c:pt idx="242">
                  <c:v>7748090065.1625738</c:v>
                </c:pt>
                <c:pt idx="243">
                  <c:v>7671500800.0806026</c:v>
                </c:pt>
                <c:pt idx="244">
                  <c:v>7594475462.3533363</c:v>
                </c:pt>
                <c:pt idx="245">
                  <c:v>7517085282.0199366</c:v>
                </c:pt>
                <c:pt idx="246">
                  <c:v>7439402230.1162596</c:v>
                </c:pt>
                <c:pt idx="247">
                  <c:v>7361498786.9479179</c:v>
                </c:pt>
                <c:pt idx="248">
                  <c:v>7283447708.7197714</c:v>
                </c:pt>
                <c:pt idx="249">
                  <c:v>7205321793.2849312</c:v>
                </c:pt>
                <c:pt idx="250">
                  <c:v>7127193645.7792473</c:v>
                </c:pt>
                <c:pt idx="251">
                  <c:v>7049135444.9075432</c:v>
                </c:pt>
                <c:pt idx="252">
                  <c:v>6971218710.6456232</c:v>
                </c:pt>
                <c:pt idx="253">
                  <c:v>6893514074.117403</c:v>
                </c:pt>
                <c:pt idx="254">
                  <c:v>6816091050.39925</c:v>
                </c:pt>
                <c:pt idx="255">
                  <c:v>6739017814.9939651</c:v>
                </c:pt>
                <c:pt idx="256">
                  <c:v>6662360984.7046947</c:v>
                </c:pt>
                <c:pt idx="257">
                  <c:v>6586185403.6245365</c:v>
                </c:pt>
                <c:pt idx="258">
                  <c:v>6510553934.9407349</c:v>
                </c:pt>
                <c:pt idx="259">
                  <c:v>6435527259.233222</c:v>
                </c:pt>
                <c:pt idx="260">
                  <c:v>6361163679.925827</c:v>
                </c:pt>
                <c:pt idx="261">
                  <c:v>6287518936.524972</c:v>
                </c:pt>
                <c:pt idx="262">
                  <c:v>6214646026.255044</c:v>
                </c:pt>
                <c:pt idx="263">
                  <c:v>6142595034.6720104</c:v>
                </c:pt>
                <c:pt idx="264">
                  <c:v>6071412975.8073664</c:v>
                </c:pt>
                <c:pt idx="265">
                  <c:v>6001143642.363163</c:v>
                </c:pt>
                <c:pt idx="266">
                  <c:v>5931827466.4459047</c:v>
                </c:pt>
                <c:pt idx="267">
                  <c:v>5863501391.292491</c:v>
                </c:pt>
                <c:pt idx="268">
                  <c:v>5796198754.4053373</c:v>
                </c:pt>
                <c:pt idx="269">
                  <c:v>5729949182.4764042</c:v>
                </c:pt>
                <c:pt idx="270">
                  <c:v>5664778498.4412346</c:v>
                </c:pt>
                <c:pt idx="271">
                  <c:v>5600708640.9643698</c:v>
                </c:pt>
                <c:pt idx="272">
                  <c:v>5537757596.616827</c:v>
                </c:pt>
                <c:pt idx="273">
                  <c:v>5475939344.9647884</c:v>
                </c:pt>
                <c:pt idx="274">
                  <c:v>5415263816.7464266</c:v>
                </c:pt>
                <c:pt idx="275">
                  <c:v>5355736865.2710123</c:v>
                </c:pt>
                <c:pt idx="276">
                  <c:v>5297360251.1312761</c:v>
                </c:pt>
                <c:pt idx="277">
                  <c:v>5240131640.276474</c:v>
                </c:pt>
                <c:pt idx="278">
                  <c:v>5184044615.4500551</c:v>
                </c:pt>
                <c:pt idx="279">
                  <c:v>5129088700.9522076</c:v>
                </c:pt>
                <c:pt idx="280">
                  <c:v>5075249400.644104</c:v>
                </c:pt>
                <c:pt idx="281">
                  <c:v>5022508249.0675478</c:v>
                </c:pt>
                <c:pt idx="282">
                  <c:v>4970842875.5109739</c:v>
                </c:pt>
                <c:pt idx="283">
                  <c:v>4920227080.8106289</c:v>
                </c:pt>
                <c:pt idx="284">
                  <c:v>4870630926.6343021</c:v>
                </c:pt>
                <c:pt idx="285">
                  <c:v>4822020836.9543982</c:v>
                </c:pt>
                <c:pt idx="286">
                  <c:v>4774359711.3774929</c:v>
                </c:pt>
                <c:pt idx="287">
                  <c:v>4727607049.9590244</c:v>
                </c:pt>
                <c:pt idx="288">
                  <c:v>4681719089.0944328</c:v>
                </c:pt>
                <c:pt idx="289">
                  <c:v>4636648948.0421352</c:v>
                </c:pt>
                <c:pt idx="290">
                  <c:v>4592346785.5992079</c:v>
                </c:pt>
                <c:pt idx="291">
                  <c:v>4548759966.4177456</c:v>
                </c:pt>
                <c:pt idx="292">
                  <c:v>4505833236.4185762</c:v>
                </c:pt>
                <c:pt idx="293">
                  <c:v>4463508906.7295809</c:v>
                </c:pt>
                <c:pt idx="294">
                  <c:v>4421727045.5482225</c:v>
                </c:pt>
                <c:pt idx="295">
                  <c:v>4380425677.3022652</c:v>
                </c:pt>
                <c:pt idx="296">
                  <c:v>4339540988.459034</c:v>
                </c:pt>
                <c:pt idx="297">
                  <c:v>4299007539.3120813</c:v>
                </c:pt>
                <c:pt idx="298">
                  <c:v>4258758481.0548115</c:v>
                </c:pt>
                <c:pt idx="299">
                  <c:v>4218725777.4335318</c:v>
                </c:pt>
                <c:pt idx="300">
                  <c:v>4178840430.2576261</c:v>
                </c:pt>
                <c:pt idx="301">
                  <c:v>4139032708.0321417</c:v>
                </c:pt>
                <c:pt idx="302">
                  <c:v>4099232376.9679875</c:v>
                </c:pt>
                <c:pt idx="303">
                  <c:v>4059368933.617353</c:v>
                </c:pt>
                <c:pt idx="304">
                  <c:v>4019371838.3767281</c:v>
                </c:pt>
                <c:pt idx="305">
                  <c:v>3979170749.0972085</c:v>
                </c:pt>
                <c:pt idx="306">
                  <c:v>3938695754.0414453</c:v>
                </c:pt>
                <c:pt idx="307">
                  <c:v>3897877603.4288311</c:v>
                </c:pt>
                <c:pt idx="308">
                  <c:v>3856647938.815145</c:v>
                </c:pt>
                <c:pt idx="309">
                  <c:v>3814939519.5599537</c:v>
                </c:pt>
                <c:pt idx="310">
                  <c:v>3772686445.6446123</c:v>
                </c:pt>
                <c:pt idx="311">
                  <c:v>3729824376.11555</c:v>
                </c:pt>
                <c:pt idx="312">
                  <c:v>3686290742.4418411</c:v>
                </c:pt>
                <c:pt idx="313">
                  <c:v>3642024956.0925393</c:v>
                </c:pt>
                <c:pt idx="314">
                  <c:v>3596968609.6581335</c:v>
                </c:pt>
                <c:pt idx="315">
                  <c:v>3551065670.8614106</c:v>
                </c:pt>
                <c:pt idx="316">
                  <c:v>3504262668.8261857</c:v>
                </c:pt>
                <c:pt idx="317">
                  <c:v>3456508871.9974966</c:v>
                </c:pt>
                <c:pt idx="318">
                  <c:v>3407756457.1340251</c:v>
                </c:pt>
                <c:pt idx="319">
                  <c:v>3357960668.8225098</c:v>
                </c:pt>
                <c:pt idx="320">
                  <c:v>3307079968.9947548</c:v>
                </c:pt>
                <c:pt idx="321">
                  <c:v>3255076175.9603219</c:v>
                </c:pt>
                <c:pt idx="322">
                  <c:v>3201914592.5021009</c:v>
                </c:pt>
                <c:pt idx="323">
                  <c:v>3147564122.6175208</c:v>
                </c:pt>
                <c:pt idx="324">
                  <c:v>3091997376.5250816</c:v>
                </c:pt>
                <c:pt idx="325">
                  <c:v>3035190763.5940886</c:v>
                </c:pt>
                <c:pt idx="326">
                  <c:v>2977124572.8947439</c:v>
                </c:pt>
                <c:pt idx="327">
                  <c:v>2917783041.1060414</c:v>
                </c:pt>
                <c:pt idx="328">
                  <c:v>2857154407.5600839</c:v>
                </c:pt>
                <c:pt idx="329">
                  <c:v>2795230956.2432904</c:v>
                </c:pt>
                <c:pt idx="330">
                  <c:v>2732009044.6174703</c:v>
                </c:pt>
                <c:pt idx="331">
                  <c:v>2667489119.1666479</c:v>
                </c:pt>
                <c:pt idx="332">
                  <c:v>2601675717.6187844</c:v>
                </c:pt>
                <c:pt idx="333">
                  <c:v>2534577457.8349638</c:v>
                </c:pt>
                <c:pt idx="334">
                  <c:v>2466207013.4020715</c:v>
                </c:pt>
                <c:pt idx="335">
                  <c:v>2396581076.0083375</c:v>
                </c:pt>
                <c:pt idx="336">
                  <c:v>2325720304.7242346</c:v>
                </c:pt>
                <c:pt idx="337">
                  <c:v>2253649262.35392</c:v>
                </c:pt>
                <c:pt idx="338">
                  <c:v>2180396339.0646043</c:v>
                </c:pt>
                <c:pt idx="339">
                  <c:v>2105993663.5427372</c:v>
                </c:pt>
                <c:pt idx="340">
                  <c:v>2030477001.966619</c:v>
                </c:pt>
                <c:pt idx="341">
                  <c:v>1953885645.1248195</c:v>
                </c:pt>
                <c:pt idx="342">
                  <c:v>1876262284.0484843</c:v>
                </c:pt>
                <c:pt idx="343">
                  <c:v>1797652874.5631294</c:v>
                </c:pt>
                <c:pt idx="344">
                  <c:v>1718106491.2017035</c:v>
                </c:pt>
                <c:pt idx="345">
                  <c:v>1637675170.9554555</c:v>
                </c:pt>
                <c:pt idx="346">
                  <c:v>1556413747.3723354</c:v>
                </c:pt>
                <c:pt idx="347">
                  <c:v>1474379675.5442004</c:v>
                </c:pt>
                <c:pt idx="348">
                  <c:v>1391632848.5538549</c:v>
                </c:pt>
                <c:pt idx="349">
                  <c:v>1308235405.9808559</c:v>
                </c:pt>
                <c:pt idx="350">
                  <c:v>1224251535.0909638</c:v>
                </c:pt>
                <c:pt idx="351">
                  <c:v>1139747265.3580101</c:v>
                </c:pt>
                <c:pt idx="352">
                  <c:v>1054790256.9887311</c:v>
                </c:pt>
                <c:pt idx="353">
                  <c:v>969449584.14070189</c:v>
                </c:pt>
                <c:pt idx="354">
                  <c:v>883795513.54081392</c:v>
                </c:pt>
                <c:pt idx="355">
                  <c:v>797899279.22675681</c:v>
                </c:pt>
                <c:pt idx="356">
                  <c:v>711832854.1465888</c:v>
                </c:pt>
                <c:pt idx="357">
                  <c:v>625668719.36171532</c:v>
                </c:pt>
                <c:pt idx="358">
                  <c:v>539479631.60637748</c:v>
                </c:pt>
                <c:pt idx="359">
                  <c:v>453338389.96206868</c:v>
                </c:pt>
                <c:pt idx="360">
                  <c:v>367317602.4081322</c:v>
                </c:pt>
                <c:pt idx="361">
                  <c:v>281489453.01012522</c:v>
                </c:pt>
                <c:pt idx="362">
                  <c:v>195925470.50538379</c:v>
                </c:pt>
                <c:pt idx="363">
                  <c:v>110696299.04056962</c:v>
                </c:pt>
                <c:pt idx="364">
                  <c:v>25871471.808869332</c:v>
                </c:pt>
                <c:pt idx="365">
                  <c:v>-58480811.675053105</c:v>
                </c:pt>
                <c:pt idx="366">
                  <c:v>-142293903.93622878</c:v>
                </c:pt>
                <c:pt idx="367">
                  <c:v>-225502922.82491595</c:v>
                </c:pt>
                <c:pt idx="368">
                  <c:v>-308044959.03141057</c:v>
                </c:pt>
                <c:pt idx="369">
                  <c:v>-389859277.15400958</c:v>
                </c:pt>
                <c:pt idx="370">
                  <c:v>-470887509.66516364</c:v>
                </c:pt>
                <c:pt idx="371">
                  <c:v>-551073843.14416015</c:v>
                </c:pt>
                <c:pt idx="372">
                  <c:v>-630365196.17003632</c:v>
                </c:pt>
                <c:pt idx="373">
                  <c:v>-708711388.29576087</c:v>
                </c:pt>
                <c:pt idx="374">
                  <c:v>-786065299.55394638</c:v>
                </c:pt>
                <c:pt idx="375">
                  <c:v>-862383019.97536373</c:v>
                </c:pt>
                <c:pt idx="376">
                  <c:v>-937623988.63422561</c:v>
                </c:pt>
                <c:pt idx="377">
                  <c:v>-1011751121.7684811</c:v>
                </c:pt>
                <c:pt idx="378">
                  <c:v>-1084730929.5590992</c:v>
                </c:pt>
                <c:pt idx="379">
                  <c:v>-1156533621.1893995</c:v>
                </c:pt>
                <c:pt idx="380">
                  <c:v>-1227133197.8438005</c:v>
                </c:pt>
                <c:pt idx="381">
                  <c:v>-1296507533.3447495</c:v>
                </c:pt>
                <c:pt idx="382">
                  <c:v>-1364638442.1669805</c:v>
                </c:pt>
                <c:pt idx="383">
                  <c:v>-1431511734.6094444</c:v>
                </c:pt>
                <c:pt idx="384">
                  <c:v>-1497117258.9471619</c:v>
                </c:pt>
                <c:pt idx="385">
                  <c:v>-1561448930.4277277</c:v>
                </c:pt>
                <c:pt idx="386">
                  <c:v>-1624504747.0200708</c:v>
                </c:pt>
                <c:pt idx="387">
                  <c:v>-1686286791.8662679</c:v>
                </c:pt>
                <c:pt idx="388">
                  <c:v>-1746801222.4305129</c:v>
                </c:pt>
                <c:pt idx="389">
                  <c:v>-1806058246.3826745</c:v>
                </c:pt>
                <c:pt idx="390">
                  <c:v>-1864072084.2970417</c:v>
                </c:pt>
                <c:pt idx="391">
                  <c:v>-1920860919.2897758</c:v>
                </c:pt>
                <c:pt idx="392">
                  <c:v>-1976446833.7610493</c:v>
                </c:pt>
                <c:pt idx="393">
                  <c:v>-2030855733.4497886</c:v>
                </c:pt>
                <c:pt idx="394">
                  <c:v>-2084117259.0501664</c:v>
                </c:pt>
                <c:pt idx="395">
                  <c:v>-2136264685.6793935</c:v>
                </c:pt>
                <c:pt idx="396">
                  <c:v>-2187334810.5258126</c:v>
                </c:pt>
                <c:pt idx="397">
                  <c:v>-2237367829.0446591</c:v>
                </c:pt>
                <c:pt idx="398">
                  <c:v>-2286407200.1060133</c:v>
                </c:pt>
                <c:pt idx="399">
                  <c:v>-2334499500.5353103</c:v>
                </c:pt>
                <c:pt idx="400">
                  <c:v>-2381694269.5211434</c:v>
                </c:pt>
                <c:pt idx="401">
                  <c:v>-2428043843.3979607</c:v>
                </c:pt>
                <c:pt idx="402">
                  <c:v>-2473603181.3424129</c:v>
                </c:pt>
                <c:pt idx="403">
                  <c:v>-2518429682.5515451</c:v>
                </c:pt>
                <c:pt idx="404">
                  <c:v>-2562582995.4986038</c:v>
                </c:pt>
                <c:pt idx="405">
                  <c:v>-2606124819.887836</c:v>
                </c:pt>
                <c:pt idx="406">
                  <c:v>-2649118701.9533072</c:v>
                </c:pt>
                <c:pt idx="407">
                  <c:v>-2691629823.7682352</c:v>
                </c:pt>
                <c:pt idx="408">
                  <c:v>-2733724787.25073</c:v>
                </c:pt>
                <c:pt idx="409">
                  <c:v>-2775471393.5689054</c:v>
                </c:pt>
                <c:pt idx="410">
                  <c:v>-2816938418.6632056</c:v>
                </c:pt>
                <c:pt idx="411">
                  <c:v>-2858195385.6162868</c:v>
                </c:pt>
                <c:pt idx="412">
                  <c:v>-2899312334.6109233</c:v>
                </c:pt>
                <c:pt idx="413">
                  <c:v>-2940359591.2241807</c:v>
                </c:pt>
                <c:pt idx="414">
                  <c:v>-2981407533.8113837</c:v>
                </c:pt>
                <c:pt idx="415">
                  <c:v>-3022526360.7363091</c:v>
                </c:pt>
                <c:pt idx="416">
                  <c:v>-3063785858.2044425</c:v>
                </c:pt>
                <c:pt idx="417">
                  <c:v>-3105255169.4541206</c:v>
                </c:pt>
                <c:pt idx="418">
                  <c:v>-3147002566.0559092</c:v>
                </c:pt>
                <c:pt idx="419">
                  <c:v>-3189095222.0636601</c:v>
                </c:pt>
                <c:pt idx="420">
                  <c:v>-3231598991.7514</c:v>
                </c:pt>
                <c:pt idx="421">
                  <c:v>-3274578191.658484</c:v>
                </c:pt>
                <c:pt idx="422">
                  <c:v>-3318095387.6514635</c:v>
                </c:pt>
                <c:pt idx="423">
                  <c:v>-3362211187.6947527</c:v>
                </c:pt>
                <c:pt idx="424">
                  <c:v>-3406984041.003653</c:v>
                </c:pt>
                <c:pt idx="425">
                  <c:v>-3452470044.2325101</c:v>
                </c:pt>
                <c:pt idx="426">
                  <c:v>-3498722755.3279414</c:v>
                </c:pt>
                <c:pt idx="427">
                  <c:v>-3545793015.6521511</c:v>
                </c:pt>
                <c:pt idx="428">
                  <c:v>-3593728780.9544811</c:v>
                </c:pt>
                <c:pt idx="429">
                  <c:v>-3642574961.7406006</c:v>
                </c:pt>
                <c:pt idx="430">
                  <c:v>-3692373273.5582008</c:v>
                </c:pt>
                <c:pt idx="431">
                  <c:v>-3743162097.6858511</c:v>
                </c:pt>
                <c:pt idx="432">
                  <c:v>-3794976352.6778688</c:v>
                </c:pt>
                <c:pt idx="433">
                  <c:v>-3847847377.1827736</c:v>
                </c:pt>
                <c:pt idx="434">
                  <c:v>-3901802824.4162822</c:v>
                </c:pt>
                <c:pt idx="435">
                  <c:v>-3956866568.6319098</c:v>
                </c:pt>
                <c:pt idx="436">
                  <c:v>-4013058623.8932576</c:v>
                </c:pt>
                <c:pt idx="437">
                  <c:v>-4070395075.4120688</c:v>
                </c:pt>
                <c:pt idx="438">
                  <c:v>-4128888023.6753063</c:v>
                </c:pt>
                <c:pt idx="439">
                  <c:v>-4188545541.5429063</c:v>
                </c:pt>
                <c:pt idx="440">
                  <c:v>-4249371644.4556789</c:v>
                </c:pt>
                <c:pt idx="441">
                  <c:v>-4311366273.8502045</c:v>
                </c:pt>
                <c:pt idx="442">
                  <c:v>-4374525293.83461</c:v>
                </c:pt>
                <c:pt idx="443">
                  <c:v>-4438840501.1359463</c:v>
                </c:pt>
                <c:pt idx="444">
                  <c:v>-4504299648.2867508</c:v>
                </c:pt>
                <c:pt idx="445">
                  <c:v>-4570886479.9752216</c:v>
                </c:pt>
                <c:pt idx="446">
                  <c:v>-4638580782.4406767</c:v>
                </c:pt>
                <c:pt idx="447">
                  <c:v>-4707358445.7534094</c:v>
                </c:pt>
                <c:pt idx="448">
                  <c:v>-4777191538.776185</c:v>
                </c:pt>
                <c:pt idx="449">
                  <c:v>-4848048396.5632668</c:v>
                </c:pt>
                <c:pt idx="450">
                  <c:v>-4919893719.9123936</c:v>
                </c:pt>
                <c:pt idx="451">
                  <c:v>-4992688686.7455349</c:v>
                </c:pt>
                <c:pt idx="452">
                  <c:v>-5066391074.9557228</c:v>
                </c:pt>
                <c:pt idx="453">
                  <c:v>-5140955396.3198929</c:v>
                </c:pt>
                <c:pt idx="454">
                  <c:v>-5216333041.041647</c:v>
                </c:pt>
                <c:pt idx="455">
                  <c:v>-5292472432.4531832</c:v>
                </c:pt>
                <c:pt idx="456">
                  <c:v>-5369319191.3725557</c:v>
                </c:pt>
                <c:pt idx="457">
                  <c:v>-5446816309.5809746</c:v>
                </c:pt>
                <c:pt idx="458">
                  <c:v>-5524904331.855135</c:v>
                </c:pt>
                <c:pt idx="459">
                  <c:v>-5603521545.9616575</c:v>
                </c:pt>
                <c:pt idx="460">
                  <c:v>-5682604179.9948826</c:v>
                </c:pt>
                <c:pt idx="461">
                  <c:v>-5762086606.4152117</c:v>
                </c:pt>
                <c:pt idx="462">
                  <c:v>-5841901552.1234884</c:v>
                </c:pt>
                <c:pt idx="463">
                  <c:v>-5921980313.8871765</c:v>
                </c:pt>
                <c:pt idx="464">
                  <c:v>-6002252978.4167204</c:v>
                </c:pt>
                <c:pt idx="465">
                  <c:v>-6082648646.3753529</c:v>
                </c:pt>
                <c:pt idx="466">
                  <c:v>-6163095659.5927877</c:v>
                </c:pt>
                <c:pt idx="467">
                  <c:v>-6243521830.7429028</c:v>
                </c:pt>
                <c:pt idx="468">
                  <c:v>-6323854674.737462</c:v>
                </c:pt>
                <c:pt idx="469">
                  <c:v>-6404021641.0824671</c:v>
                </c:pt>
                <c:pt idx="470">
                  <c:v>-6483950346.4405766</c:v>
                </c:pt>
                <c:pt idx="471">
                  <c:v>-6563568806.6424761</c:v>
                </c:pt>
                <c:pt idx="472">
                  <c:v>-6642805667.3919392</c:v>
                </c:pt>
                <c:pt idx="473">
                  <c:v>-6721590432.9136438</c:v>
                </c:pt>
                <c:pt idx="474">
                  <c:v>-6799853691.7995939</c:v>
                </c:pt>
                <c:pt idx="475">
                  <c:v>-6877527339.3192272</c:v>
                </c:pt>
                <c:pt idx="476">
                  <c:v>-6954544795.4699011</c:v>
                </c:pt>
                <c:pt idx="477">
                  <c:v>-7030841218.0583963</c:v>
                </c:pt>
                <c:pt idx="478">
                  <c:v>-7106353710.1203976</c:v>
                </c:pt>
                <c:pt idx="479">
                  <c:v>-7181021521.0034475</c:v>
                </c:pt>
                <c:pt idx="480">
                  <c:v>-7254786240.4595957</c:v>
                </c:pt>
                <c:pt idx="481">
                  <c:v>-7327591985.116848</c:v>
                </c:pt>
                <c:pt idx="482">
                  <c:v>-7399385576.7234631</c:v>
                </c:pt>
                <c:pt idx="483">
                  <c:v>-7470116711.5860147</c:v>
                </c:pt>
                <c:pt idx="484">
                  <c:v>-7539738120.6509142</c:v>
                </c:pt>
                <c:pt idx="485">
                  <c:v>-7608205719.7096701</c:v>
                </c:pt>
                <c:pt idx="486">
                  <c:v>-7675478749.2404146</c:v>
                </c:pt>
                <c:pt idx="487">
                  <c:v>-7741519903.4320335</c:v>
                </c:pt>
                <c:pt idx="488">
                  <c:v>-7806295447.9725218</c:v>
                </c:pt>
                <c:pt idx="489">
                  <c:v>-7869775326.2199383</c:v>
                </c:pt>
                <c:pt idx="490">
                  <c:v>-7931933253.4120464</c:v>
                </c:pt>
                <c:pt idx="491">
                  <c:v>-7992746798.6098852</c:v>
                </c:pt>
                <c:pt idx="492">
                  <c:v>-8052197454.110383</c:v>
                </c:pt>
                <c:pt idx="493">
                  <c:v>-8110270692.1039877</c:v>
                </c:pt>
                <c:pt idx="494">
                  <c:v>-8166956008.394805</c:v>
                </c:pt>
                <c:pt idx="495">
                  <c:v>-8222246953.0428638</c:v>
                </c:pt>
                <c:pt idx="496">
                  <c:v>-8276141147.8306952</c:v>
                </c:pt>
                <c:pt idx="497">
                  <c:v>-8328640290.4992399</c:v>
                </c:pt>
                <c:pt idx="498">
                  <c:v>-8379750145.7411642</c:v>
                </c:pt>
                <c:pt idx="499">
                  <c:v>-8429480522.9826832</c:v>
                </c:pt>
                <c:pt idx="500">
                  <c:v>-8477845241.0279703</c:v>
                </c:pt>
                <c:pt idx="501">
                  <c:v>-8524862079.6828299</c:v>
                </c:pt>
                <c:pt idx="502">
                  <c:v>-8570552718.5167046</c:v>
                </c:pt>
                <c:pt idx="503">
                  <c:v>-8614942662.963747</c:v>
                </c:pt>
                <c:pt idx="504">
                  <c:v>-8658061158.0048313</c:v>
                </c:pt>
                <c:pt idx="505">
                  <c:v>-8699941089.712677</c:v>
                </c:pt>
                <c:pt idx="506">
                  <c:v>-8740618874.9815559</c:v>
                </c:pt>
                <c:pt idx="507">
                  <c:v>-8780134339.8014641</c:v>
                </c:pt>
                <c:pt idx="508">
                  <c:v>-8818530586.473671</c:v>
                </c:pt>
                <c:pt idx="509">
                  <c:v>-8855853850.2004414</c:v>
                </c:pt>
                <c:pt idx="510">
                  <c:v>-8892153345.5161457</c:v>
                </c:pt>
                <c:pt idx="511">
                  <c:v>-8927481103.0598412</c:v>
                </c:pt>
                <c:pt idx="512">
                  <c:v>-8961891797.2206593</c:v>
                </c:pt>
                <c:pt idx="513">
                  <c:v>-8995442565.2169323</c:v>
                </c:pt>
                <c:pt idx="514">
                  <c:v>-9028192818.1976147</c:v>
                </c:pt>
                <c:pt idx="515">
                  <c:v>-9060204044.9803905</c:v>
                </c:pt>
                <c:pt idx="516">
                  <c:v>-9091539609.0646553</c:v>
                </c:pt>
                <c:pt idx="517">
                  <c:v>-9122264539.579298</c:v>
                </c:pt>
                <c:pt idx="518">
                  <c:v>-9152445316.8447151</c:v>
                </c:pt>
                <c:pt idx="519">
                  <c:v>-9182149653.2459755</c:v>
                </c:pt>
                <c:pt idx="520">
                  <c:v>-9211446270.1291046</c:v>
                </c:pt>
                <c:pt idx="521">
                  <c:v>-9240404671.4452419</c:v>
                </c:pt>
                <c:pt idx="522">
                  <c:v>-9269094914.877985</c:v>
                </c:pt>
                <c:pt idx="523">
                  <c:v>-9297587381.1971893</c:v>
                </c:pt>
                <c:pt idx="524">
                  <c:v>-9325952542.5882778</c:v>
                </c:pt>
                <c:pt idx="525">
                  <c:v>-9354260730.7092705</c:v>
                </c:pt>
                <c:pt idx="526">
                  <c:v>-9382581905.2285862</c:v>
                </c:pt>
                <c:pt idx="527">
                  <c:v>-9410985423.5951023</c:v>
                </c:pt>
                <c:pt idx="528">
                  <c:v>-9439539812.7877598</c:v>
                </c:pt>
                <c:pt idx="529">
                  <c:v>-9468312543.7856712</c:v>
                </c:pt>
                <c:pt idx="530">
                  <c:v>-9497369809.4907074</c:v>
                </c:pt>
                <c:pt idx="531">
                  <c:v>-9526776306.8233337</c:v>
                </c:pt>
                <c:pt idx="532">
                  <c:v>-9556595023.6989021</c:v>
                </c:pt>
                <c:pt idx="533">
                  <c:v>-9586887031.5756874</c:v>
                </c:pt>
                <c:pt idx="534">
                  <c:v>-9617711284.2479</c:v>
                </c:pt>
                <c:pt idx="535">
                  <c:v>-9649124423.5365791</c:v>
                </c:pt>
                <c:pt idx="536">
                  <c:v>-9681180592.5089149</c:v>
                </c:pt>
                <c:pt idx="537">
                  <c:v>-9713931256.8320465</c:v>
                </c:pt>
                <c:pt idx="538">
                  <c:v>-9747425034.8410244</c:v>
                </c:pt>
                <c:pt idx="539">
                  <c:v>-9781707536.8723164</c:v>
                </c:pt>
                <c:pt idx="540">
                  <c:v>-9816821214.3841591</c:v>
                </c:pt>
                <c:pt idx="541">
                  <c:v>-9852805219.353302</c:v>
                </c:pt>
                <c:pt idx="542">
                  <c:v>-9889695274.4043598</c:v>
                </c:pt>
                <c:pt idx="543">
                  <c:v>-9927523554.0930653</c:v>
                </c:pt>
                <c:pt idx="544">
                  <c:v>-9966318577.7286625</c:v>
                </c:pt>
                <c:pt idx="545">
                  <c:v>-10006105114.083061</c:v>
                </c:pt>
                <c:pt idx="546">
                  <c:v>-10046904098.295929</c:v>
                </c:pt>
                <c:pt idx="547">
                  <c:v>-10088732561.24522</c:v>
                </c:pt>
                <c:pt idx="548">
                  <c:v>-10131603571.61219</c:v>
                </c:pt>
                <c:pt idx="549">
                  <c:v>-10175526190.828766</c:v>
                </c:pt>
                <c:pt idx="550">
                  <c:v>-10220505441.053276</c:v>
                </c:pt>
                <c:pt idx="551">
                  <c:v>-10266542286.278246</c:v>
                </c:pt>
                <c:pt idx="552">
                  <c:v>-10313633626.631325</c:v>
                </c:pt>
                <c:pt idx="553">
                  <c:v>-10361772305.887562</c:v>
                </c:pt>
                <c:pt idx="554">
                  <c:v>-10410947132.168346</c:v>
                </c:pt>
                <c:pt idx="555">
                  <c:v>-10461142911.759453</c:v>
                </c:pt>
                <c:pt idx="556">
                  <c:v>-10512340495.938057</c:v>
                </c:pt>
                <c:pt idx="557">
                  <c:v>-10564516840.6563</c:v>
                </c:pt>
                <c:pt idx="558">
                  <c:v>-10617645078.887213</c:v>
                </c:pt>
                <c:pt idx="559">
                  <c:v>-10671694605.397661</c:v>
                </c:pt>
                <c:pt idx="560">
                  <c:v>-10726631173.672556</c:v>
                </c:pt>
                <c:pt idx="561">
                  <c:v>-10782417004.675182</c:v>
                </c:pt>
                <c:pt idx="562">
                  <c:v>-10839010907.089888</c:v>
                </c:pt>
                <c:pt idx="563">
                  <c:v>-10896368408.656183</c:v>
                </c:pt>
                <c:pt idx="564">
                  <c:v>-10954441898.167168</c:v>
                </c:pt>
                <c:pt idx="565">
                  <c:v>-11013180777.670582</c:v>
                </c:pt>
                <c:pt idx="566">
                  <c:v>-11072531624.377594</c:v>
                </c:pt>
                <c:pt idx="567">
                  <c:v>-11132438361.752914</c:v>
                </c:pt>
                <c:pt idx="568">
                  <c:v>-11192842439.229925</c:v>
                </c:pt>
                <c:pt idx="569">
                  <c:v>-11253683019.96657</c:v>
                </c:pt>
                <c:pt idx="570">
                  <c:v>-11314897176.031553</c:v>
                </c:pt>
                <c:pt idx="571">
                  <c:v>-11376420090.386292</c:v>
                </c:pt>
                <c:pt idx="572">
                  <c:v>-11438185265.005968</c:v>
                </c:pt>
                <c:pt idx="573">
                  <c:v>-11500124734.463135</c:v>
                </c:pt>
                <c:pt idx="574">
                  <c:v>-11562169284.279537</c:v>
                </c:pt>
                <c:pt idx="575">
                  <c:v>-11624248673.336416</c:v>
                </c:pt>
                <c:pt idx="576">
                  <c:v>-11686291859.62035</c:v>
                </c:pt>
                <c:pt idx="577">
                  <c:v>-11748227228.570883</c:v>
                </c:pt>
                <c:pt idx="578">
                  <c:v>-11809982823.287861</c:v>
                </c:pt>
                <c:pt idx="579">
                  <c:v>-11871486575.850309</c:v>
                </c:pt>
                <c:pt idx="580">
                  <c:v>-11932666538.995167</c:v>
                </c:pt>
                <c:pt idx="581">
                  <c:v>-11993451117.403124</c:v>
                </c:pt>
                <c:pt idx="582">
                  <c:v>-12053769297.840109</c:v>
                </c:pt>
                <c:pt idx="583">
                  <c:v>-12113550877.406771</c:v>
                </c:pt>
                <c:pt idx="584">
                  <c:v>-12172726689.154573</c:v>
                </c:pt>
                <c:pt idx="585">
                  <c:v>-12231228824.335701</c:v>
                </c:pt>
                <c:pt idx="586">
                  <c:v>-12288990850.565067</c:v>
                </c:pt>
                <c:pt idx="587">
                  <c:v>-12345948025.186024</c:v>
                </c:pt>
                <c:pt idx="588">
                  <c:v>-12402037503.147139</c:v>
                </c:pt>
                <c:pt idx="589">
                  <c:v>-12457198538.715237</c:v>
                </c:pt>
                <c:pt idx="590">
                  <c:v>-12511372680.370134</c:v>
                </c:pt>
                <c:pt idx="591">
                  <c:v>-12564503958.248657</c:v>
                </c:pt>
                <c:pt idx="592">
                  <c:v>-12616539063.529909</c:v>
                </c:pt>
                <c:pt idx="593">
                  <c:v>-12667427519.179996</c:v>
                </c:pt>
                <c:pt idx="594">
                  <c:v>-12717121841.502604</c:v>
                </c:pt>
                <c:pt idx="595">
                  <c:v>-12765577691.971777</c:v>
                </c:pt>
                <c:pt idx="596">
                  <c:v>-12812754018.854897</c:v>
                </c:pt>
                <c:pt idx="597">
                  <c:v>-12858613188.167133</c:v>
                </c:pt>
                <c:pt idx="598">
                  <c:v>-12903121103.533386</c:v>
                </c:pt>
                <c:pt idx="599">
                  <c:v>-12946247314.569744</c:v>
                </c:pt>
                <c:pt idx="600">
                  <c:v>-12987965113.434021</c:v>
                </c:pt>
                <c:pt idx="601">
                  <c:v>-13028251619.233219</c:v>
                </c:pt>
                <c:pt idx="602">
                  <c:v>-13067087850.015392</c:v>
                </c:pt>
                <c:pt idx="603">
                  <c:v>-13104458782.113714</c:v>
                </c:pt>
                <c:pt idx="604">
                  <c:v>-13140353396.651623</c:v>
                </c:pt>
                <c:pt idx="605">
                  <c:v>-13174764713.059662</c:v>
                </c:pt>
                <c:pt idx="606">
                  <c:v>-13207689809.496847</c:v>
                </c:pt>
                <c:pt idx="607">
                  <c:v>-13239129830.111874</c:v>
                </c:pt>
                <c:pt idx="608">
                  <c:v>-13269089979.122206</c:v>
                </c:pt>
                <c:pt idx="609">
                  <c:v>-13297579501.73192</c:v>
                </c:pt>
                <c:pt idx="610">
                  <c:v>-13324611651.951794</c:v>
                </c:pt>
                <c:pt idx="611">
                  <c:v>-13350203647.427706</c:v>
                </c:pt>
                <c:pt idx="612">
                  <c:v>-13374376611.425472</c:v>
                </c:pt>
                <c:pt idx="613">
                  <c:v>-13397155502.161932</c:v>
                </c:pt>
                <c:pt idx="614">
                  <c:v>-13418569029.713026</c:v>
                </c:pt>
                <c:pt idx="615">
                  <c:v>-13438649560.769987</c:v>
                </c:pt>
                <c:pt idx="616">
                  <c:v>-13457433011.554008</c:v>
                </c:pt>
                <c:pt idx="617">
                  <c:v>-13474958729.238121</c:v>
                </c:pt>
                <c:pt idx="618">
                  <c:v>-13491269362.262302</c:v>
                </c:pt>
                <c:pt idx="619">
                  <c:v>-13506410719.963644</c:v>
                </c:pt>
                <c:pt idx="620">
                  <c:v>-13520431621.978109</c:v>
                </c:pt>
                <c:pt idx="621">
                  <c:v>-13533383737.903395</c:v>
                </c:pt>
                <c:pt idx="622">
                  <c:v>-13545321417.743948</c:v>
                </c:pt>
                <c:pt idx="623">
                  <c:v>-13556301513.688986</c:v>
                </c:pt>
                <c:pt idx="624">
                  <c:v>-13566383193.802343</c:v>
                </c:pt>
                <c:pt idx="625">
                  <c:v>-13575627748.229156</c:v>
                </c:pt>
                <c:pt idx="626">
                  <c:v>-13584098388.548429</c:v>
                </c:pt>
                <c:pt idx="627">
                  <c:v>-13591860040.922848</c:v>
                </c:pt>
                <c:pt idx="628">
                  <c:v>-13598979133.717012</c:v>
                </c:pt>
                <c:pt idx="629">
                  <c:v>-13605523380.273214</c:v>
                </c:pt>
                <c:pt idx="630">
                  <c:v>-13611561557.54949</c:v>
                </c:pt>
                <c:pt idx="631">
                  <c:v>-13617163281.337917</c:v>
                </c:pt>
                <c:pt idx="632">
                  <c:v>-13622398778.792191</c:v>
                </c:pt>
                <c:pt idx="633">
                  <c:v>-13627338659.002142</c:v>
                </c:pt>
                <c:pt idx="634">
                  <c:v>-13632053682.359079</c:v>
                </c:pt>
                <c:pt idx="635">
                  <c:v>-13636614529.459677</c:v>
                </c:pt>
                <c:pt idx="636">
                  <c:v>-13641091570.297607</c:v>
                </c:pt>
                <c:pt idx="637">
                  <c:v>-13645554634.491045</c:v>
                </c:pt>
                <c:pt idx="638">
                  <c:v>-13650072783.290798</c:v>
                </c:pt>
                <c:pt idx="639">
                  <c:v>-13654714084.107943</c:v>
                </c:pt>
                <c:pt idx="640">
                  <c:v>-13659545388.291721</c:v>
                </c:pt>
                <c:pt idx="641">
                  <c:v>-13664632112.877729</c:v>
                </c:pt>
                <c:pt idx="642">
                  <c:v>-13670038027.013638</c:v>
                </c:pt>
                <c:pt idx="643">
                  <c:v>-13675825043.754442</c:v>
                </c:pt>
                <c:pt idx="644">
                  <c:v>-13682053017.9018</c:v>
                </c:pt>
                <c:pt idx="645">
                  <c:v>-13688779550.54241</c:v>
                </c:pt>
                <c:pt idx="646">
                  <c:v>-13696059800.918617</c:v>
                </c:pt>
                <c:pt idx="647">
                  <c:v>-13703946306.240736</c:v>
                </c:pt>
                <c:pt idx="648">
                  <c:v>-13712488810.024694</c:v>
                </c:pt>
                <c:pt idx="649">
                  <c:v>-13721734099.511059</c:v>
                </c:pt>
                <c:pt idx="650">
                  <c:v>-13731725852.692049</c:v>
                </c:pt>
                <c:pt idx="651">
                  <c:v>-13742504495.441935</c:v>
                </c:pt>
                <c:pt idx="652">
                  <c:v>-13754107069.213516</c:v>
                </c:pt>
                <c:pt idx="653">
                  <c:v>-13766567109.729137</c:v>
                </c:pt>
                <c:pt idx="654">
                  <c:v>-13779914537.059017</c:v>
                </c:pt>
                <c:pt idx="655">
                  <c:v>-13794175557.442745</c:v>
                </c:pt>
                <c:pt idx="656">
                  <c:v>-13809372577.171816</c:v>
                </c:pt>
                <c:pt idx="657">
                  <c:v>-13825524128.811884</c:v>
                </c:pt>
                <c:pt idx="658">
                  <c:v>-13842644810.003456</c:v>
                </c:pt>
                <c:pt idx="659">
                  <c:v>-13860745235.038992</c:v>
                </c:pt>
                <c:pt idx="660">
                  <c:v>-13879831999.37289</c:v>
                </c:pt>
                <c:pt idx="661">
                  <c:v>-13899907657.178993</c:v>
                </c:pt>
                <c:pt idx="662">
                  <c:v>-13920970712.027893</c:v>
                </c:pt>
                <c:pt idx="663">
                  <c:v>-13943015620.713776</c:v>
                </c:pt>
                <c:pt idx="664">
                  <c:v>-13966032810.217934</c:v>
                </c:pt>
                <c:pt idx="665">
                  <c:v>-13990008707.753473</c:v>
                </c:pt>
                <c:pt idx="666">
                  <c:v>-14014925783.793312</c:v>
                </c:pt>
                <c:pt idx="667">
                  <c:v>-14040762607.941458</c:v>
                </c:pt>
                <c:pt idx="668">
                  <c:v>-14067493917.465929</c:v>
                </c:pt>
                <c:pt idx="669">
                  <c:v>-14095090698.270601</c:v>
                </c:pt>
                <c:pt idx="670">
                  <c:v>-14123520278.042904</c:v>
                </c:pt>
                <c:pt idx="671">
                  <c:v>-14152746431.274851</c:v>
                </c:pt>
                <c:pt idx="672">
                  <c:v>-14182729495.816345</c:v>
                </c:pt>
                <c:pt idx="673">
                  <c:v>-14213426500.582249</c:v>
                </c:pt>
                <c:pt idx="674">
                  <c:v>-14244791303.998672</c:v>
                </c:pt>
                <c:pt idx="675">
                  <c:v>-14276774742.738953</c:v>
                </c:pt>
                <c:pt idx="676">
                  <c:v>-14309324790.266514</c:v>
                </c:pt>
                <c:pt idx="677">
                  <c:v>-14342386724.669975</c:v>
                </c:pt>
                <c:pt idx="678">
                  <c:v>-14375903305.245733</c:v>
                </c:pt>
                <c:pt idx="679">
                  <c:v>-14409814957.254915</c:v>
                </c:pt>
                <c:pt idx="680">
                  <c:v>-14444059964.255026</c:v>
                </c:pt>
                <c:pt idx="681">
                  <c:v>-14478574667.382168</c:v>
                </c:pt>
                <c:pt idx="682">
                  <c:v>-14513293670.937098</c:v>
                </c:pt>
                <c:pt idx="683">
                  <c:v>-14548150053.607998</c:v>
                </c:pt>
                <c:pt idx="684">
                  <c:v>-14583075584.644592</c:v>
                </c:pt>
                <c:pt idx="685">
                  <c:v>-14618000944.282227</c:v>
                </c:pt>
                <c:pt idx="686">
                  <c:v>-14652855947.700729</c:v>
                </c:pt>
                <c:pt idx="687">
                  <c:v>-14687569771.791517</c:v>
                </c:pt>
                <c:pt idx="688">
                  <c:v>-14722071183.997282</c:v>
                </c:pt>
                <c:pt idx="689">
                  <c:v>-14756288772.482014</c:v>
                </c:pt>
                <c:pt idx="690">
                  <c:v>-14790151176.884779</c:v>
                </c:pt>
                <c:pt idx="691">
                  <c:v>-14823587318.908852</c:v>
                </c:pt>
                <c:pt idx="692">
                  <c:v>-14856526631.998489</c:v>
                </c:pt>
                <c:pt idx="693">
                  <c:v>-14888899289.358515</c:v>
                </c:pt>
                <c:pt idx="694">
                  <c:v>-14920636429.577499</c:v>
                </c:pt>
                <c:pt idx="695">
                  <c:v>-14951670379.123039</c:v>
                </c:pt>
                <c:pt idx="696">
                  <c:v>-14981934870.987919</c:v>
                </c:pt>
                <c:pt idx="697">
                  <c:v>-15011365258.778564</c:v>
                </c:pt>
                <c:pt idx="698">
                  <c:v>-15039898725.551943</c:v>
                </c:pt>
                <c:pt idx="699">
                  <c:v>-15067474486.724264</c:v>
                </c:pt>
                <c:pt idx="700">
                  <c:v>-15094033986.394178</c:v>
                </c:pt>
                <c:pt idx="701">
                  <c:v>-15119521086.444529</c:v>
                </c:pt>
                <c:pt idx="702">
                  <c:v>-15143882247.810268</c:v>
                </c:pt>
                <c:pt idx="703">
                  <c:v>-15167066703.325668</c:v>
                </c:pt>
                <c:pt idx="704">
                  <c:v>-15189026621.591278</c:v>
                </c:pt>
                <c:pt idx="705">
                  <c:v>-15209717261.330318</c:v>
                </c:pt>
                <c:pt idx="706">
                  <c:v>-15229097115.735168</c:v>
                </c:pt>
                <c:pt idx="707">
                  <c:v>-15247128046.337013</c:v>
                </c:pt>
                <c:pt idx="708">
                  <c:v>-15263775405.965879</c:v>
                </c:pt>
                <c:pt idx="709">
                  <c:v>-15279008150.403652</c:v>
                </c:pt>
                <c:pt idx="710">
                  <c:v>-15292798938.369415</c:v>
                </c:pt>
                <c:pt idx="711">
                  <c:v>-15305124219.514284</c:v>
                </c:pt>
                <c:pt idx="712">
                  <c:v>-15315964310.141943</c:v>
                </c:pt>
                <c:pt idx="713">
                  <c:v>-15325303456.410717</c:v>
                </c:pt>
                <c:pt idx="714">
                  <c:v>-15333129884.81386</c:v>
                </c:pt>
                <c:pt idx="715">
                  <c:v>-15339435839.775799</c:v>
                </c:pt>
                <c:pt idx="716">
                  <c:v>-15344217608.243984</c:v>
                </c:pt>
                <c:pt idx="717">
                  <c:v>-15347475531.198069</c:v>
                </c:pt>
                <c:pt idx="718">
                  <c:v>-15349214002.040577</c:v>
                </c:pt>
                <c:pt idx="719">
                  <c:v>-15349441451.875734</c:v>
                </c:pt>
                <c:pt idx="720">
                  <c:v>-15348170321.725557</c:v>
                </c:pt>
                <c:pt idx="721">
                  <c:v>-15345417021.774679</c:v>
                </c:pt>
                <c:pt idx="722">
                  <c:v>-15341201877.777325</c:v>
                </c:pt>
                <c:pt idx="723">
                  <c:v>-15335549064.801388</c:v>
                </c:pt>
                <c:pt idx="724">
                  <c:v>-15328486528.525625</c:v>
                </c:pt>
                <c:pt idx="725">
                  <c:v>-15320045894.346203</c:v>
                </c:pt>
                <c:pt idx="726">
                  <c:v>-15310262364.588209</c:v>
                </c:pt>
                <c:pt idx="727">
                  <c:v>-15299174604.156319</c:v>
                </c:pt>
                <c:pt idx="728">
                  <c:v>-15286824614.996101</c:v>
                </c:pt>
                <c:pt idx="729">
                  <c:v>-15273257599.773647</c:v>
                </c:pt>
                <c:pt idx="730">
                  <c:v>-15258521815.216024</c:v>
                </c:pt>
                <c:pt idx="731">
                  <c:v>-15242668415.588457</c:v>
                </c:pt>
                <c:pt idx="732">
                  <c:v>-15225751286.816069</c:v>
                </c:pt>
                <c:pt idx="733">
                  <c:v>-15207826871.788067</c:v>
                </c:pt>
                <c:pt idx="734">
                  <c:v>-15188953987.410866</c:v>
                </c:pt>
                <c:pt idx="735">
                  <c:v>-15169193634.003206</c:v>
                </c:pt>
                <c:pt idx="736">
                  <c:v>-15148608797.650984</c:v>
                </c:pt>
                <c:pt idx="737">
                  <c:v>-15127264246.16231</c:v>
                </c:pt>
                <c:pt idx="738">
                  <c:v>-15105226319.28384</c:v>
                </c:pt>
                <c:pt idx="739">
                  <c:v>-15082562713.857971</c:v>
                </c:pt>
                <c:pt idx="740">
                  <c:v>-15059342264.616745</c:v>
                </c:pt>
                <c:pt idx="741">
                  <c:v>-15035634721.322384</c:v>
                </c:pt>
                <c:pt idx="742">
                  <c:v>-15011510522.976048</c:v>
                </c:pt>
                <c:pt idx="743">
                  <c:v>-14987040569.825895</c:v>
                </c:pt>
                <c:pt idx="744">
                  <c:v>-14962295993.912508</c:v>
                </c:pt>
                <c:pt idx="745">
                  <c:v>-14937347928.894421</c:v>
                </c:pt>
                <c:pt idx="746">
                  <c:v>-14912267279.89875</c:v>
                </c:pt>
                <c:pt idx="747">
                  <c:v>-14887124494.141783</c:v>
                </c:pt>
                <c:pt idx="748">
                  <c:v>-14861989333.061804</c:v>
                </c:pt>
                <c:pt idx="749">
                  <c:v>-14836930646.701473</c:v>
                </c:pt>
                <c:pt idx="750">
                  <c:v>-14812016151.06979</c:v>
                </c:pt>
                <c:pt idx="751">
                  <c:v>-14787312209.203901</c:v>
                </c:pt>
                <c:pt idx="752">
                  <c:v>-14762883616.639076</c:v>
                </c:pt>
                <c:pt idx="753">
                  <c:v>-14738793391.980774</c:v>
                </c:pt>
                <c:pt idx="754">
                  <c:v>-14715102573.256245</c:v>
                </c:pt>
                <c:pt idx="755">
                  <c:v>-14691870020.704344</c:v>
                </c:pt>
                <c:pt idx="756">
                  <c:v>-14669152226.641354</c:v>
                </c:pt>
                <c:pt idx="757">
                  <c:v>-14647003133.017708</c:v>
                </c:pt>
                <c:pt idx="758">
                  <c:v>-14625473957.255606</c:v>
                </c:pt>
                <c:pt idx="759">
                  <c:v>-14604613026.930614</c:v>
                </c:pt>
                <c:pt idx="760">
                  <c:v>-14584465623.831833</c:v>
                </c:pt>
                <c:pt idx="761">
                  <c:v>-14565073837.904722</c:v>
                </c:pt>
                <c:pt idx="762">
                  <c:v>-14546476431.548761</c:v>
                </c:pt>
                <c:pt idx="763">
                  <c:v>-14528708714.708544</c:v>
                </c:pt>
                <c:pt idx="764">
                  <c:v>-14511802431.162052</c:v>
                </c:pt>
                <c:pt idx="765">
                  <c:v>-14495785656.373459</c:v>
                </c:pt>
                <c:pt idx="766">
                  <c:v>-14480682707.240572</c:v>
                </c:pt>
                <c:pt idx="767">
                  <c:v>-14466514064.028328</c:v>
                </c:pt>
                <c:pt idx="768">
                  <c:v>-14453296304.740499</c:v>
                </c:pt>
                <c:pt idx="769">
                  <c:v>-14441042052.141321</c:v>
                </c:pt>
                <c:pt idx="770">
                  <c:v>-14429759933.597988</c:v>
                </c:pt>
                <c:pt idx="771">
                  <c:v>-14419454553.873314</c:v>
                </c:pt>
                <c:pt idx="772">
                  <c:v>-14410126480.956039</c:v>
                </c:pt>
                <c:pt idx="773">
                  <c:v>-14401772244.974039</c:v>
                </c:pt>
                <c:pt idx="774">
                  <c:v>-14394384350.193277</c:v>
                </c:pt>
                <c:pt idx="775">
                  <c:v>-14387951300.063122</c:v>
                </c:pt>
                <c:pt idx="776">
                  <c:v>-14382457635.226265</c:v>
                </c:pt>
                <c:pt idx="777">
                  <c:v>-14377883984.369644</c:v>
                </c:pt>
                <c:pt idx="778">
                  <c:v>-14374207127.751118</c:v>
                </c:pt>
                <c:pt idx="779">
                  <c:v>-14371400073.19565</c:v>
                </c:pt>
                <c:pt idx="780">
                  <c:v>-14369432144.314402</c:v>
                </c:pt>
                <c:pt idx="781">
                  <c:v>-14368269080.66054</c:v>
                </c:pt>
                <c:pt idx="782">
                  <c:v>-14367873149.496937</c:v>
                </c:pt>
                <c:pt idx="783">
                  <c:v>-14368203268.813408</c:v>
                </c:pt>
                <c:pt idx="784">
                  <c:v>-14369215141.194607</c:v>
                </c:pt>
                <c:pt idx="785">
                  <c:v>-14370861398.104704</c:v>
                </c:pt>
                <c:pt idx="786">
                  <c:v>-14373091754.121195</c:v>
                </c:pt>
                <c:pt idx="787">
                  <c:v>-14375853170.617973</c:v>
                </c:pt>
                <c:pt idx="788">
                  <c:v>-14379090028.367289</c:v>
                </c:pt>
                <c:pt idx="789">
                  <c:v>-14382744308.501316</c:v>
                </c:pt>
                <c:pt idx="790">
                  <c:v>-14386755781.24699</c:v>
                </c:pt>
                <c:pt idx="791">
                  <c:v>-14391062201.822731</c:v>
                </c:pt>
                <c:pt idx="792">
                  <c:v>-14395599512.862328</c:v>
                </c:pt>
                <c:pt idx="793">
                  <c:v>-14400302052.710421</c:v>
                </c:pt>
                <c:pt idx="794">
                  <c:v>-14405102768.914772</c:v>
                </c:pt>
                <c:pt idx="795">
                  <c:v>-14409933436.22393</c:v>
                </c:pt>
                <c:pt idx="796">
                  <c:v>-14414724878.384237</c:v>
                </c:pt>
                <c:pt idx="797">
                  <c:v>-14419407193.017963</c:v>
                </c:pt>
                <c:pt idx="798">
                  <c:v>-14423909978.854307</c:v>
                </c:pt>
                <c:pt idx="799">
                  <c:v>-14428162564.577621</c:v>
                </c:pt>
                <c:pt idx="800">
                  <c:v>-14432094238.551802</c:v>
                </c:pt>
                <c:pt idx="801">
                  <c:v>-14435634478.677277</c:v>
                </c:pt>
                <c:pt idx="802">
                  <c:v>-14438713181.636446</c:v>
                </c:pt>
                <c:pt idx="803">
                  <c:v>-14441260890.785591</c:v>
                </c:pt>
                <c:pt idx="804">
                  <c:v>-14443209021.955694</c:v>
                </c:pt>
                <c:pt idx="805">
                  <c:v>-14444490086.431429</c:v>
                </c:pt>
                <c:pt idx="806">
                  <c:v>-14445037910.386896</c:v>
                </c:pt>
                <c:pt idx="807">
                  <c:v>-14444787850.068035</c:v>
                </c:pt>
                <c:pt idx="808">
                  <c:v>-14443677002.025719</c:v>
                </c:pt>
                <c:pt idx="809">
                  <c:v>-14441644407.71945</c:v>
                </c:pt>
                <c:pt idx="810">
                  <c:v>-14438631251.830002</c:v>
                </c:pt>
                <c:pt idx="811">
                  <c:v>-14434581053.639746</c:v>
                </c:pt>
                <c:pt idx="812">
                  <c:v>-14429439850.861917</c:v>
                </c:pt>
                <c:pt idx="813">
                  <c:v>-14423156375.324593</c:v>
                </c:pt>
                <c:pt idx="814">
                  <c:v>-14415682219.941654</c:v>
                </c:pt>
                <c:pt idx="815">
                  <c:v>-14406971996.431177</c:v>
                </c:pt>
                <c:pt idx="816">
                  <c:v>-14396983483.271807</c:v>
                </c:pt>
                <c:pt idx="817">
                  <c:v>-14385677763.419285</c:v>
                </c:pt>
                <c:pt idx="818">
                  <c:v>-14373019351.338499</c:v>
                </c:pt>
                <c:pt idx="819">
                  <c:v>-14358976308.941111</c:v>
                </c:pt>
                <c:pt idx="820">
                  <c:v>-14343520350.054693</c:v>
                </c:pt>
                <c:pt idx="821">
                  <c:v>-14326626933.086535</c:v>
                </c:pt>
                <c:pt idx="822">
                  <c:v>-14308275341.58353</c:v>
                </c:pt>
                <c:pt idx="823">
                  <c:v>-14288448752.428659</c:v>
                </c:pt>
                <c:pt idx="824">
                  <c:v>-14267134291.454762</c:v>
                </c:pt>
                <c:pt idx="825">
                  <c:v>-14244323076.29689</c:v>
                </c:pt>
                <c:pt idx="826">
                  <c:v>-14220010246.345957</c:v>
                </c:pt>
                <c:pt idx="827">
                  <c:v>-14194194979.708027</c:v>
                </c:pt>
                <c:pt idx="828">
                  <c:v>-14166880497.115747</c:v>
                </c:pt>
                <c:pt idx="829">
                  <c:v>-14138074052.780514</c:v>
                </c:pt>
                <c:pt idx="830">
                  <c:v>-14107786912.216288</c:v>
                </c:pt>
                <c:pt idx="831">
                  <c:v>-14076034317.108067</c:v>
                </c:pt>
                <c:pt idx="832">
                  <c:v>-14042835437.33987</c:v>
                </c:pt>
                <c:pt idx="833">
                  <c:v>-14008213310.338669</c:v>
                </c:pt>
                <c:pt idx="834">
                  <c:v>-13972194767.931585</c:v>
                </c:pt>
                <c:pt idx="835">
                  <c:v>-13934810350.954113</c:v>
                </c:pt>
                <c:pt idx="836">
                  <c:v>-13896094211.886599</c:v>
                </c:pt>
                <c:pt idx="837">
                  <c:v>-13856084005.834961</c:v>
                </c:pt>
                <c:pt idx="838">
                  <c:v>-13814820770.209166</c:v>
                </c:pt>
                <c:pt idx="839">
                  <c:v>-13772348793.489538</c:v>
                </c:pt>
                <c:pt idx="840">
                  <c:v>-13728715473.506145</c:v>
                </c:pt>
                <c:pt idx="841">
                  <c:v>-13683971165.690378</c:v>
                </c:pt>
                <c:pt idx="842">
                  <c:v>-13638169021.790136</c:v>
                </c:pt>
                <c:pt idx="843">
                  <c:v>-13591364819.57081</c:v>
                </c:pt>
                <c:pt idx="844">
                  <c:v>-13543616784.053349</c:v>
                </c:pt>
                <c:pt idx="845">
                  <c:v>-13494985400.867893</c:v>
                </c:pt>
                <c:pt idx="846">
                  <c:v>-13445533222.326923</c:v>
                </c:pt>
                <c:pt idx="847">
                  <c:v>-13395324666.84531</c:v>
                </c:pt>
                <c:pt idx="848">
                  <c:v>-13344425812.356035</c:v>
                </c:pt>
                <c:pt idx="849">
                  <c:v>-13292904184.389729</c:v>
                </c:pt>
                <c:pt idx="850">
                  <c:v>-13240828539.503307</c:v>
                </c:pt>
                <c:pt idx="851">
                  <c:v>-13188268644.757904</c:v>
                </c:pt>
                <c:pt idx="852">
                  <c:v>-13135295053.959061</c:v>
                </c:pt>
                <c:pt idx="853">
                  <c:v>-13081978881.382429</c:v>
                </c:pt>
                <c:pt idx="854">
                  <c:v>-13028391573.716383</c:v>
                </c:pt>
                <c:pt idx="855">
                  <c:v>-12974604680.958521</c:v>
                </c:pt>
                <c:pt idx="856">
                  <c:v>-12920689627.006437</c:v>
                </c:pt>
                <c:pt idx="857">
                  <c:v>-12866717480.684013</c:v>
                </c:pt>
                <c:pt idx="858">
                  <c:v>-12812758727.942997</c:v>
                </c:pt>
                <c:pt idx="859">
                  <c:v>-12758883045.975832</c:v>
                </c:pt>
                <c:pt idx="860">
                  <c:v>-12705159079.969379</c:v>
                </c:pt>
                <c:pt idx="861">
                  <c:v>-12651654223.220652</c:v>
                </c:pt>
                <c:pt idx="862">
                  <c:v>-12598434401.324759</c:v>
                </c:pt>
                <c:pt idx="863">
                  <c:v>-12545563861.13201</c:v>
                </c:pt>
                <c:pt idx="864">
                  <c:v>-12493104965.155687</c:v>
                </c:pt>
                <c:pt idx="865">
                  <c:v>-12441117992.094398</c:v>
                </c:pt>
                <c:pt idx="866">
                  <c:v>-12389660944.113031</c:v>
                </c:pt>
                <c:pt idx="867">
                  <c:v>-12338789361.504511</c:v>
                </c:pt>
                <c:pt idx="868">
                  <c:v>-12288556145.330727</c:v>
                </c:pt>
                <c:pt idx="869">
                  <c:v>-12239011388.615063</c:v>
                </c:pt>
                <c:pt idx="870">
                  <c:v>-12190202216.631422</c:v>
                </c:pt>
                <c:pt idx="871">
                  <c:v>-12142172636.805195</c:v>
                </c:pt>
                <c:pt idx="872">
                  <c:v>-12094963398.710484</c:v>
                </c:pt>
                <c:pt idx="873">
                  <c:v>-12048611864.615341</c:v>
                </c:pt>
                <c:pt idx="874">
                  <c:v>-12003151890.992632</c:v>
                </c:pt>
                <c:pt idx="875">
                  <c:v>-11958613721.378691</c:v>
                </c:pt>
                <c:pt idx="876">
                  <c:v>-11915023890.925274</c:v>
                </c:pt>
                <c:pt idx="877">
                  <c:v>-11872405142.952547</c:v>
                </c:pt>
                <c:pt idx="878">
                  <c:v>-11830776357.771973</c:v>
                </c:pt>
                <c:pt idx="879">
                  <c:v>-11790152494.008423</c:v>
                </c:pt>
                <c:pt idx="880">
                  <c:v>-11750544542.610367</c:v>
                </c:pt>
                <c:pt idx="881">
                  <c:v>-11711959493.696016</c:v>
                </c:pt>
                <c:pt idx="882">
                  <c:v>-11674400316.341825</c:v>
                </c:pt>
                <c:pt idx="883">
                  <c:v>-11637865951.377935</c:v>
                </c:pt>
                <c:pt idx="884">
                  <c:v>-11602351317.213081</c:v>
                </c:pt>
                <c:pt idx="885">
                  <c:v>-11567847328.669439</c:v>
                </c:pt>
                <c:pt idx="886">
                  <c:v>-11534340928.765799</c:v>
                </c:pt>
                <c:pt idx="887">
                  <c:v>-11501815133.345621</c:v>
                </c:pt>
                <c:pt idx="888">
                  <c:v>-11470249088.405106</c:v>
                </c:pt>
                <c:pt idx="889">
                  <c:v>-11439618139.935196</c:v>
                </c:pt>
                <c:pt idx="890">
                  <c:v>-11409893916.051237</c:v>
                </c:pt>
                <c:pt idx="891">
                  <c:v>-11381044421.144112</c:v>
                </c:pt>
                <c:pt idx="892">
                  <c:v>-11353034141.747929</c:v>
                </c:pt>
                <c:pt idx="893">
                  <c:v>-11325824163.781509</c:v>
                </c:pt>
                <c:pt idx="894">
                  <c:v>-11299372300.784113</c:v>
                </c:pt>
                <c:pt idx="895">
                  <c:v>-11273633232.730343</c:v>
                </c:pt>
                <c:pt idx="896">
                  <c:v>-11248558654.975084</c:v>
                </c:pt>
                <c:pt idx="897">
                  <c:v>-11224097436.846476</c:v>
                </c:pt>
                <c:pt idx="898">
                  <c:v>-11200195789.373857</c:v>
                </c:pt>
                <c:pt idx="899">
                  <c:v>-11176797441.608122</c:v>
                </c:pt>
                <c:pt idx="900">
                  <c:v>-11153843824.964136</c:v>
                </c:pt>
                <c:pt idx="901">
                  <c:v>-11131274264.989021</c:v>
                </c:pt>
                <c:pt idx="902">
                  <c:v>-11109026179.936111</c:v>
                </c:pt>
                <c:pt idx="903">
                  <c:v>-11087035285.502457</c:v>
                </c:pt>
                <c:pt idx="904">
                  <c:v>-11065235805.067862</c:v>
                </c:pt>
                <c:pt idx="905">
                  <c:v>-11043560684.755711</c:v>
                </c:pt>
                <c:pt idx="906">
                  <c:v>-11021941812.620287</c:v>
                </c:pt>
                <c:pt idx="907">
                  <c:v>-11000310241.252022</c:v>
                </c:pt>
                <c:pt idx="908">
                  <c:v>-10978596413.081123</c:v>
                </c:pt>
                <c:pt idx="909">
                  <c:v>-10956730387.651335</c:v>
                </c:pt>
                <c:pt idx="910">
                  <c:v>-10934642070.129332</c:v>
                </c:pt>
                <c:pt idx="911">
                  <c:v>-10912261440.311243</c:v>
                </c:pt>
                <c:pt idx="912">
                  <c:v>-10889518781.38633</c:v>
                </c:pt>
                <c:pt idx="913">
                  <c:v>-10866344907.718668</c:v>
                </c:pt>
                <c:pt idx="914">
                  <c:v>-10842671390.910908</c:v>
                </c:pt>
                <c:pt idx="915">
                  <c:v>-10818430783.419823</c:v>
                </c:pt>
                <c:pt idx="916">
                  <c:v>-10793556839.001366</c:v>
                </c:pt>
                <c:pt idx="917">
                  <c:v>-10767984729.273249</c:v>
                </c:pt>
                <c:pt idx="918">
                  <c:v>-10741651255.695633</c:v>
                </c:pt>
                <c:pt idx="919">
                  <c:v>-10714495056.285519</c:v>
                </c:pt>
                <c:pt idx="920">
                  <c:v>-10686456806.397388</c:v>
                </c:pt>
                <c:pt idx="921">
                  <c:v>-10657479412.921972</c:v>
                </c:pt>
                <c:pt idx="922">
                  <c:v>-10627508201.276348</c:v>
                </c:pt>
                <c:pt idx="923">
                  <c:v>-10596491094.581913</c:v>
                </c:pt>
                <c:pt idx="924">
                  <c:v>-10564378784.45208</c:v>
                </c:pt>
                <c:pt idx="925">
                  <c:v>-10531124892.8388</c:v>
                </c:pt>
                <c:pt idx="926">
                  <c:v>-10496686124.415852</c:v>
                </c:pt>
                <c:pt idx="927">
                  <c:v>-10461022409.007528</c:v>
                </c:pt>
                <c:pt idx="928">
                  <c:v>-10424097033.60363</c:v>
                </c:pt>
                <c:pt idx="929">
                  <c:v>-10385876763.535227</c:v>
                </c:pt>
                <c:pt idx="930">
                  <c:v>-10346331952.420853</c:v>
                </c:pt>
                <c:pt idx="931">
                  <c:v>-10305436640.529047</c:v>
                </c:pt>
                <c:pt idx="932">
                  <c:v>-10263168641.240625</c:v>
                </c:pt>
                <c:pt idx="933">
                  <c:v>-10219509615.332539</c:v>
                </c:pt>
                <c:pt idx="934">
                  <c:v>-10174445132.844553</c:v>
                </c:pt>
                <c:pt idx="935">
                  <c:v>-10127964722.330118</c:v>
                </c:pt>
                <c:pt idx="936">
                  <c:v>-10080061907.333485</c:v>
                </c:pt>
                <c:pt idx="937">
                  <c:v>-10030734229.97657</c:v>
                </c:pt>
                <c:pt idx="938">
                  <c:v>-9979983261.5804482</c:v>
                </c:pt>
                <c:pt idx="939">
                  <c:v>-9927814600.288475</c:v>
                </c:pt>
                <c:pt idx="940">
                  <c:v>-9874237855.6998405</c:v>
                </c:pt>
                <c:pt idx="941">
                  <c:v>-9819266620.5643597</c:v>
                </c:pt>
                <c:pt idx="942">
                  <c:v>-9762918429.631052</c:v>
                </c:pt>
                <c:pt idx="943">
                  <c:v>-9705214705.7844963</c:v>
                </c:pt>
                <c:pt idx="944">
                  <c:v>-9646180693.6440086</c:v>
                </c:pt>
                <c:pt idx="945">
                  <c:v>-9585845380.841074</c:v>
                </c:pt>
                <c:pt idx="946">
                  <c:v>-9524241407.2302589</c:v>
                </c:pt>
                <c:pt idx="947">
                  <c:v>-9461404962.3276749</c:v>
                </c:pt>
                <c:pt idx="948">
                  <c:v>-9397375671.3090916</c:v>
                </c:pt>
                <c:pt idx="949">
                  <c:v>-9332196469.9366131</c:v>
                </c:pt>
                <c:pt idx="950">
                  <c:v>-9265913468.8185234</c:v>
                </c:pt>
                <c:pt idx="951">
                  <c:v>-9198575807.4413128</c:v>
                </c:pt>
                <c:pt idx="952">
                  <c:v>-9130235498.4457779</c:v>
                </c:pt>
                <c:pt idx="953">
                  <c:v>-9060947262.6505451</c:v>
                </c:pt>
                <c:pt idx="954">
                  <c:v>-8990768355.3561935</c:v>
                </c:pt>
                <c:pt idx="955">
                  <c:v>-8919758384.4911079</c:v>
                </c:pt>
                <c:pt idx="956">
                  <c:v>-8847979121.1865883</c:v>
                </c:pt>
                <c:pt idx="957">
                  <c:v>-8775494303.3929634</c:v>
                </c:pt>
                <c:pt idx="958">
                  <c:v>-8702369433.1709557</c:v>
                </c:pt>
                <c:pt idx="959">
                  <c:v>-8628671568.3127384</c:v>
                </c:pt>
                <c:pt idx="960">
                  <c:v>-8554469108.9655161</c:v>
                </c:pt>
                <c:pt idx="961">
                  <c:v>-8479831579.9463272</c:v>
                </c:pt>
                <c:pt idx="962">
                  <c:v>-8404829409.4507217</c:v>
                </c:pt>
                <c:pt idx="963">
                  <c:v>-8329533704.8694792</c:v>
                </c:pt>
                <c:pt idx="964">
                  <c:v>-8254016026.4367666</c:v>
                </c:pt>
                <c:pt idx="965">
                  <c:v>-8178348159.4401083</c:v>
                </c:pt>
                <c:pt idx="966">
                  <c:v>-8102601885.7270575</c:v>
                </c:pt>
                <c:pt idx="967">
                  <c:v>-8026848755.2456875</c:v>
                </c:pt>
                <c:pt idx="968">
                  <c:v>-7951159858.3558474</c:v>
                </c:pt>
                <c:pt idx="969">
                  <c:v>-7875605599.6455555</c:v>
                </c:pt>
                <c:pt idx="970">
                  <c:v>-7800255473.981987</c:v>
                </c:pt>
                <c:pt idx="971">
                  <c:v>-7725177845.5192661</c:v>
                </c:pt>
                <c:pt idx="972">
                  <c:v>-7650439730.3756552</c:v>
                </c:pt>
                <c:pt idx="973">
                  <c:v>-7576106583.6808472</c:v>
                </c:pt>
                <c:pt idx="974">
                  <c:v>-7502242091.6799259</c:v>
                </c:pt>
                <c:pt idx="975">
                  <c:v>-7428907969.5641994</c:v>
                </c:pt>
                <c:pt idx="976">
                  <c:v>-7356163765.6805716</c:v>
                </c:pt>
                <c:pt idx="977">
                  <c:v>-7284066672.7505369</c:v>
                </c:pt>
                <c:pt idx="978">
                  <c:v>-7212671346.7071896</c:v>
                </c:pt>
                <c:pt idx="979">
                  <c:v>-7142029733.7340851</c:v>
                </c:pt>
                <c:pt idx="980">
                  <c:v>-7072190906.0632257</c:v>
                </c:pt>
                <c:pt idx="981">
                  <c:v>-7003200907.0612335</c:v>
                </c:pt>
                <c:pt idx="982">
                  <c:v>-6935102606.1027422</c:v>
                </c:pt>
                <c:pt idx="983">
                  <c:v>-6867935563.6984558</c:v>
                </c:pt>
                <c:pt idx="984">
                  <c:v>-6801735907.3122091</c:v>
                </c:pt>
                <c:pt idx="985">
                  <c:v>-6736536218.2668943</c:v>
                </c:pt>
                <c:pt idx="986">
                  <c:v>-6672365430.1033096</c:v>
                </c:pt>
                <c:pt idx="987">
                  <c:v>-6609248738.7190123</c:v>
                </c:pt>
                <c:pt idx="988">
                  <c:v>-6547207524.5763006</c:v>
                </c:pt>
                <c:pt idx="989">
                  <c:v>-6486259287.2294369</c:v>
                </c:pt>
                <c:pt idx="990">
                  <c:v>-6426417592.3815365</c:v>
                </c:pt>
                <c:pt idx="991">
                  <c:v>-6367692031.6410837</c:v>
                </c:pt>
                <c:pt idx="992">
                  <c:v>-6310088195.1070929</c:v>
                </c:pt>
                <c:pt idx="993">
                  <c:v>-6253607656.8705111</c:v>
                </c:pt>
                <c:pt idx="994">
                  <c:v>-6198247973.4778423</c:v>
                </c:pt>
                <c:pt idx="995">
                  <c:v>-6144002695.3611145</c:v>
                </c:pt>
                <c:pt idx="996">
                  <c:v>-6090861391.1965132</c:v>
                </c:pt>
                <c:pt idx="997">
                  <c:v>-6038809685.1122894</c:v>
                </c:pt>
                <c:pt idx="998">
                  <c:v>-5987829306.6251106</c:v>
                </c:pt>
                <c:pt idx="999">
                  <c:v>-5937898153.1429787</c:v>
                </c:pt>
                <c:pt idx="1000">
                  <c:v>-5888990364.8322983</c:v>
                </c:pt>
                <c:pt idx="1001">
                  <c:v>-5841076411.6068029</c:v>
                </c:pt>
                <c:pt idx="1002">
                  <c:v>-5794123191.9569721</c:v>
                </c:pt>
                <c:pt idx="1003">
                  <c:v>-5748094143.3003874</c:v>
                </c:pt>
                <c:pt idx="1004">
                  <c:v>-5702949363.4962988</c:v>
                </c:pt>
                <c:pt idx="1005">
                  <c:v>-5658645743.1317234</c:v>
                </c:pt>
                <c:pt idx="1006">
                  <c:v>-5615137108.1516533</c:v>
                </c:pt>
                <c:pt idx="1007">
                  <c:v>-5572374372.372571</c:v>
                </c:pt>
                <c:pt idx="1008">
                  <c:v>-5530305699.3866844</c:v>
                </c:pt>
                <c:pt idx="1009">
                  <c:v>-5488876673.3339729</c:v>
                </c:pt>
                <c:pt idx="1010">
                  <c:v>-5448030477.9905653</c:v>
                </c:pt>
                <c:pt idx="1011">
                  <c:v>-5407708083.5952244</c:v>
                </c:pt>
                <c:pt idx="1012">
                  <c:v>-5367848440.8107319</c:v>
                </c:pt>
                <c:pt idx="1013">
                  <c:v>-5328388681.1940184</c:v>
                </c:pt>
                <c:pt idx="1014">
                  <c:v>-5289264323.527936</c:v>
                </c:pt>
                <c:pt idx="1015">
                  <c:v>-5250409485.3486948</c:v>
                </c:pt>
                <c:pt idx="1016">
                  <c:v>-5211757098.9862766</c:v>
                </c:pt>
                <c:pt idx="1017">
                  <c:v>-5173239131.4206362</c:v>
                </c:pt>
                <c:pt idx="1018">
                  <c:v>-5134786807.2442474</c:v>
                </c:pt>
                <c:pt idx="1019">
                  <c:v>-5096330834.0115747</c:v>
                </c:pt>
                <c:pt idx="1020">
                  <c:v>-5057801629.2484322</c:v>
                </c:pt>
                <c:pt idx="1021">
                  <c:v>-5019129548.3888865</c:v>
                </c:pt>
                <c:pt idx="1022">
                  <c:v>-4980245112.9044151</c:v>
                </c:pt>
                <c:pt idx="1023">
                  <c:v>-4941079237.8895302</c:v>
                </c:pt>
                <c:pt idx="1024">
                  <c:v>-4901563458.3698235</c:v>
                </c:pt>
                <c:pt idx="1025">
                  <c:v>-4861630153.6026535</c:v>
                </c:pt>
                <c:pt idx="1026">
                  <c:v>-4821212768.6471739</c:v>
                </c:pt>
                <c:pt idx="1027">
                  <c:v>-4780246032.4893513</c:v>
                </c:pt>
                <c:pt idx="1028">
                  <c:v>-4738666172.0187073</c:v>
                </c:pt>
                <c:pt idx="1029">
                  <c:v>-4696411121.1670942</c:v>
                </c:pt>
                <c:pt idx="1030">
                  <c:v>-4653420724.5353651</c:v>
                </c:pt>
                <c:pt idx="1031">
                  <c:v>-4609636934.8517418</c:v>
                </c:pt>
                <c:pt idx="1032">
                  <c:v>-4565004003.6255951</c:v>
                </c:pt>
                <c:pt idx="1033">
                  <c:v>-4519468664.3823843</c:v>
                </c:pt>
                <c:pt idx="1034">
                  <c:v>-4472980307.8894968</c:v>
                </c:pt>
                <c:pt idx="1035">
                  <c:v>-4425491148.8086195</c:v>
                </c:pt>
                <c:pt idx="1036">
                  <c:v>-4376956383.237977</c:v>
                </c:pt>
                <c:pt idx="1037">
                  <c:v>-4327334336.6372337</c:v>
                </c:pt>
                <c:pt idx="1038">
                  <c:v>-4276586601.6588898</c:v>
                </c:pt>
                <c:pt idx="1039">
                  <c:v>-4224678165.4426389</c:v>
                </c:pt>
                <c:pt idx="1040">
                  <c:v>-4171577525.96316</c:v>
                </c:pt>
                <c:pt idx="1041">
                  <c:v>-4117256797.0571609</c:v>
                </c:pt>
                <c:pt idx="1042">
                  <c:v>-4061691801.7920451</c:v>
                </c:pt>
                <c:pt idx="1043">
                  <c:v>-4004862153.8761787</c:v>
                </c:pt>
                <c:pt idx="1044">
                  <c:v>-3946751326.8493471</c:v>
                </c:pt>
                <c:pt idx="1045">
                  <c:v>-3887346710.8313894</c:v>
                </c:pt>
                <c:pt idx="1046">
                  <c:v>-3826639656.6471558</c:v>
                </c:pt>
                <c:pt idx="1047">
                  <c:v>-3764625507.1866241</c:v>
                </c:pt>
                <c:pt idx="1048">
                  <c:v>-3701303615.9001894</c:v>
                </c:pt>
                <c:pt idx="1049">
                  <c:v>-3636677352.3706059</c:v>
                </c:pt>
                <c:pt idx="1050">
                  <c:v>-3570754094.9447241</c:v>
                </c:pt>
                <c:pt idx="1051">
                  <c:v>-3503545210.4498744</c:v>
                </c:pt>
                <c:pt idx="1052">
                  <c:v>-3435066021.0613546</c:v>
                </c:pt>
                <c:pt idx="1053">
                  <c:v>-3365335758.428895</c:v>
                </c:pt>
                <c:pt idx="1054">
                  <c:v>-3294377505.2109957</c:v>
                </c:pt>
                <c:pt idx="1055">
                  <c:v>-3222218124.2066135</c:v>
                </c:pt>
                <c:pt idx="1056">
                  <c:v>-3148888175.3135834</c:v>
                </c:pt>
                <c:pt idx="1057">
                  <c:v>-3074421820.5823855</c:v>
                </c:pt>
                <c:pt idx="1058">
                  <c:v>-2998856717.6721706</c:v>
                </c:pt>
                <c:pt idx="1059">
                  <c:v>-2922233902.0532885</c:v>
                </c:pt>
                <c:pt idx="1060">
                  <c:v>-2844597658.3367815</c:v>
                </c:pt>
                <c:pt idx="1061">
                  <c:v>-2765995381.1462874</c:v>
                </c:pt>
                <c:pt idx="1062">
                  <c:v>-2686477425.9814301</c:v>
                </c:pt>
                <c:pt idx="1063">
                  <c:v>-2606096950.5539575</c:v>
                </c:pt>
                <c:pt idx="1064">
                  <c:v>-2524909747.1085515</c:v>
                </c:pt>
                <c:pt idx="1065">
                  <c:v>-2442974066.2691631</c:v>
                </c:pt>
                <c:pt idx="1066">
                  <c:v>-2360350432.9790168</c:v>
                </c:pt>
                <c:pt idx="1067">
                  <c:v>-2277101455.1277771</c:v>
                </c:pt>
                <c:pt idx="1068">
                  <c:v>-2193291625.4829097</c:v>
                </c:pt>
                <c:pt idx="1069">
                  <c:v>-2108987117.5637197</c:v>
                </c:pt>
                <c:pt idx="1070">
                  <c:v>-2024255576.1160247</c:v>
                </c:pt>
                <c:pt idx="1071">
                  <c:v>-1939165902.8627238</c:v>
                </c:pt>
                <c:pt idx="1072">
                  <c:v>-1853788038.2206683</c:v>
                </c:pt>
                <c:pt idx="1073">
                  <c:v>-1768192739.6871648</c:v>
                </c:pt>
                <c:pt idx="1074">
                  <c:v>-1682451357.6100926</c:v>
                </c:pt>
                <c:pt idx="1075">
                  <c:v>-1596635609.0639732</c:v>
                </c:pt>
                <c:pt idx="1076">
                  <c:v>-1510817350.5603595</c:v>
                </c:pt>
                <c:pt idx="1077">
                  <c:v>-1425068350.3245969</c:v>
                </c:pt>
                <c:pt idx="1078">
                  <c:v>-1339460060.8723369</c:v>
                </c:pt>
                <c:pt idx="1079">
                  <c:v>-1254063392.6181557</c:v>
                </c:pt>
                <c:pt idx="1080">
                  <c:v>-1168948489.2452328</c:v>
                </c:pt>
                <c:pt idx="1081">
                  <c:v>-1084184505.5593235</c:v>
                </c:pt>
                <c:pt idx="1082">
                  <c:v>-999839388.54218245</c:v>
                </c:pt>
                <c:pt idx="1083">
                  <c:v>-915979662.30925381</c:v>
                </c:pt>
                <c:pt idx="1084">
                  <c:v>-832670217.66379142</c:v>
                </c:pt>
                <c:pt idx="1085">
                  <c:v>-749974106.92473865</c:v>
                </c:pt>
                <c:pt idx="1086">
                  <c:v>-667952344.68864751</c:v>
                </c:pt>
                <c:pt idx="1087">
                  <c:v>-586663715.16677332</c:v>
                </c:pt>
                <c:pt idx="1088">
                  <c:v>-506164586.71724737</c:v>
                </c:pt>
                <c:pt idx="1089">
                  <c:v>-426508734.16903216</c:v>
                </c:pt>
                <c:pt idx="1090">
                  <c:v>-347747169.50922114</c:v>
                </c:pt>
                <c:pt idx="1091">
                  <c:v>-269927981.47828376</c:v>
                </c:pt>
                <c:pt idx="1092">
                  <c:v>-193096184.58913237</c:v>
                </c:pt>
                <c:pt idx="1093">
                  <c:v>-117293578.05551159</c:v>
                </c:pt>
                <c:pt idx="1094">
                  <c:v>-42558615.083272159</c:v>
                </c:pt>
                <c:pt idx="1095">
                  <c:v>31073717.055308282</c:v>
                </c:pt>
                <c:pt idx="1096">
                  <c:v>103572005.77873802</c:v>
                </c:pt>
                <c:pt idx="1097">
                  <c:v>174908510.43562698</c:v>
                </c:pt>
                <c:pt idx="1098">
                  <c:v>245059247.71378142</c:v>
                </c:pt>
                <c:pt idx="1099">
                  <c:v>314004064.94486552</c:v>
                </c:pt>
                <c:pt idx="1100">
                  <c:v>381726701.0694105</c:v>
                </c:pt>
                <c:pt idx="1101">
                  <c:v>448214835.06669831</c:v>
                </c:pt>
                <c:pt idx="1102">
                  <c:v>513460121.6944223</c:v>
                </c:pt>
                <c:pt idx="1103">
                  <c:v>577458214.42389798</c:v>
                </c:pt>
                <c:pt idx="1104">
                  <c:v>640208775.49783492</c:v>
                </c:pt>
                <c:pt idx="1105">
                  <c:v>701715473.07915044</c:v>
                </c:pt>
                <c:pt idx="1106">
                  <c:v>761985965.50087428</c:v>
                </c:pt>
                <c:pt idx="1107">
                  <c:v>821031872.6687305</c:v>
                </c:pt>
                <c:pt idx="1108">
                  <c:v>878868734.70934582</c:v>
                </c:pt>
                <c:pt idx="1109">
                  <c:v>935515957.99810076</c:v>
                </c:pt>
                <c:pt idx="1110">
                  <c:v>990996748.74127114</c:v>
                </c:pt>
                <c:pt idx="1111">
                  <c:v>1045338034.3271699</c:v>
                </c:pt>
                <c:pt idx="1112">
                  <c:v>1098570372.7003779</c:v>
                </c:pt>
                <c:pt idx="1113">
                  <c:v>1150727850.0516982</c:v>
                </c:pt>
                <c:pt idx="1114">
                  <c:v>1201847967.154079</c:v>
                </c:pt>
                <c:pt idx="1115">
                  <c:v>1251971514.7112885</c:v>
                </c:pt>
                <c:pt idx="1116">
                  <c:v>1301142438.1214869</c:v>
                </c:pt>
                <c:pt idx="1117">
                  <c:v>1349407692.0918941</c:v>
                </c:pt>
                <c:pt idx="1118">
                  <c:v>1396817085.57341</c:v>
                </c:pt>
                <c:pt idx="1119">
                  <c:v>1443423117.5151811</c:v>
                </c:pt>
                <c:pt idx="1120">
                  <c:v>1489280803.9686346</c:v>
                </c:pt>
                <c:pt idx="1121">
                  <c:v>1534447497.098321</c:v>
                </c:pt>
                <c:pt idx="1122">
                  <c:v>1578982696.682925</c:v>
                </c:pt>
                <c:pt idx="1123">
                  <c:v>1622947854.7139535</c:v>
                </c:pt>
                <c:pt idx="1124">
                  <c:v>1666406173.7217789</c:v>
                </c:pt>
                <c:pt idx="1125">
                  <c:v>1709422399.4788742</c:v>
                </c:pt>
                <c:pt idx="1126">
                  <c:v>1752062608.7481339</c:v>
                </c:pt>
                <c:pt idx="1127">
                  <c:v>1794393992.7600725</c:v>
                </c:pt>
                <c:pt idx="1128">
                  <c:v>1836484637.1163914</c:v>
                </c:pt>
                <c:pt idx="1129">
                  <c:v>1878403298.8288591</c:v>
                </c:pt>
                <c:pt idx="1130">
                  <c:v>1920219181.2116091</c:v>
                </c:pt>
                <c:pt idx="1131">
                  <c:v>1962001707.3518162</c:v>
                </c:pt>
                <c:pt idx="1132">
                  <c:v>2003820292.888221</c:v>
                </c:pt>
                <c:pt idx="1133">
                  <c:v>2045744118.8291419</c:v>
                </c:pt>
                <c:pt idx="1134">
                  <c:v>2087841905.1414144</c:v>
                </c:pt>
                <c:pt idx="1135">
                  <c:v>2130181685.8391545</c:v>
                </c:pt>
                <c:pt idx="1136">
                  <c:v>2172830586.2963443</c:v>
                </c:pt>
                <c:pt idx="1137">
                  <c:v>2215854603.5000038</c:v>
                </c:pt>
                <c:pt idx="1138">
                  <c:v>2259318389.9511867</c:v>
                </c:pt>
                <c:pt idx="1139">
                  <c:v>2303285041.9092121</c:v>
                </c:pt>
                <c:pt idx="1140">
                  <c:v>2347815892.6605034</c:v>
                </c:pt>
                <c:pt idx="1141">
                  <c:v>2392970311.4771566</c:v>
                </c:pt>
                <c:pt idx="1142">
                  <c:v>2438805508.9119658</c:v>
                </c:pt>
                <c:pt idx="1143">
                  <c:v>2485376349.0561905</c:v>
                </c:pt>
                <c:pt idx="1144">
                  <c:v>2532735169.3638415</c:v>
                </c:pt>
                <c:pt idx="1145">
                  <c:v>2580931608.6218705</c:v>
                </c:pt>
                <c:pt idx="1146">
                  <c:v>2630012443.6193357</c:v>
                </c:pt>
                <c:pt idx="1147">
                  <c:v>2680021435.0405807</c:v>
                </c:pt>
                <c:pt idx="1148">
                  <c:v>2730999183.0776978</c:v>
                </c:pt>
                <c:pt idx="1149">
                  <c:v>2782982993.2262239</c:v>
                </c:pt>
                <c:pt idx="1150">
                  <c:v>2836006752.6951718</c:v>
                </c:pt>
                <c:pt idx="1151">
                  <c:v>2890100817.8283157</c:v>
                </c:pt>
                <c:pt idx="1152">
                  <c:v>2945291912.8981314</c:v>
                </c:pt>
                <c:pt idx="1153">
                  <c:v>3001603040.5971942</c:v>
                </c:pt>
                <c:pt idx="1154">
                  <c:v>3059053404.5141106</c:v>
                </c:pt>
                <c:pt idx="1155">
                  <c:v>3117658343.8425002</c:v>
                </c:pt>
                <c:pt idx="1156">
                  <c:v>3177429280.5321207</c:v>
                </c:pt>
                <c:pt idx="1157">
                  <c:v>3238373679.0511866</c:v>
                </c:pt>
                <c:pt idx="1158">
                  <c:v>3300495018.8883305</c:v>
                </c:pt>
                <c:pt idx="1159">
                  <c:v>3363792779.8816404</c:v>
                </c:pt>
                <c:pt idx="1160">
                  <c:v>3428262440.4209418</c:v>
                </c:pt>
                <c:pt idx="1161">
                  <c:v>3493895488.5280538</c:v>
                </c:pt>
                <c:pt idx="1162">
                  <c:v>3560679445.7783279</c:v>
                </c:pt>
                <c:pt idx="1163">
                  <c:v>3628597903.9854732</c:v>
                </c:pt>
                <c:pt idx="1164">
                  <c:v>3697630574.5306005</c:v>
                </c:pt>
                <c:pt idx="1165">
                  <c:v>3767753350.1757908</c:v>
                </c:pt>
                <c:pt idx="1166">
                  <c:v>3838938379.1623149</c:v>
                </c:pt>
                <c:pt idx="1167">
                  <c:v>3911154151.3541698</c:v>
                </c:pt>
                <c:pt idx="1168">
                  <c:v>3984365596.1488576</c:v>
                </c:pt>
                <c:pt idx="1169">
                  <c:v>4058534191.8395381</c:v>
                </c:pt>
                <c:pt idx="1170">
                  <c:v>4133618086.0758557</c:v>
                </c:pt>
                <c:pt idx="1171">
                  <c:v>4209572227.0351367</c:v>
                </c:pt>
                <c:pt idx="1172">
                  <c:v>4286348504.8811927</c:v>
                </c:pt>
                <c:pt idx="1173">
                  <c:v>4363895903.0549765</c:v>
                </c:pt>
                <c:pt idx="1174">
                  <c:v>4442160658.9097338</c:v>
                </c:pt>
                <c:pt idx="1175">
                  <c:v>4521086433.1733198</c:v>
                </c:pt>
                <c:pt idx="1176">
                  <c:v>4600614487.6920061</c:v>
                </c:pt>
                <c:pt idx="1177">
                  <c:v>4680683870.8835392</c:v>
                </c:pt>
                <c:pt idx="1178">
                  <c:v>4761231610.3024702</c:v>
                </c:pt>
                <c:pt idx="1179">
                  <c:v>4842192911.6979914</c:v>
                </c:pt>
                <c:pt idx="1180">
                  <c:v>4923501363.9236765</c:v>
                </c:pt>
                <c:pt idx="1181">
                  <c:v>5005089149.0397968</c:v>
                </c:pt>
                <c:pt idx="1182">
                  <c:v>5086887256.9322243</c:v>
                </c:pt>
                <c:pt idx="1183">
                  <c:v>5168825703.7575235</c:v>
                </c:pt>
                <c:pt idx="1184">
                  <c:v>5250833753.511549</c:v>
                </c:pt>
                <c:pt idx="1185">
                  <c:v>5332840142.0089321</c:v>
                </c:pt>
                <c:pt idx="1186">
                  <c:v>5414773302.5531425</c:v>
                </c:pt>
                <c:pt idx="1187">
                  <c:v>5496561592.5714226</c:v>
                </c:pt>
                <c:pt idx="1188">
                  <c:v>5578133520.4859076</c:v>
                </c:pt>
                <c:pt idx="1189">
                  <c:v>5659417972.0915012</c:v>
                </c:pt>
                <c:pt idx="1190">
                  <c:v>5740344435.712739</c:v>
                </c:pt>
                <c:pt idx="1191">
                  <c:v>5820843225.4159079</c:v>
                </c:pt>
                <c:pt idx="1192">
                  <c:v>5900845701.5589256</c:v>
                </c:pt>
                <c:pt idx="1193">
                  <c:v>5980284487.9701672</c:v>
                </c:pt>
                <c:pt idx="1194">
                  <c:v>6059093685.0583019</c:v>
                </c:pt>
                <c:pt idx="1195">
                  <c:v>6137209078.168335</c:v>
                </c:pt>
                <c:pt idx="1196">
                  <c:v>6214568340.5143929</c:v>
                </c:pt>
                <c:pt idx="1197">
                  <c:v>6291111230.0372734</c:v>
                </c:pt>
                <c:pt idx="1198">
                  <c:v>6366779779.5543833</c:v>
                </c:pt>
                <c:pt idx="1199">
                  <c:v>6441518479.5912571</c:v>
                </c:pt>
                <c:pt idx="1200">
                  <c:v>6515274453.3074627</c:v>
                </c:pt>
                <c:pt idx="1201">
                  <c:v>6587997622.9551411</c:v>
                </c:pt>
                <c:pt idx="1202">
                  <c:v>6659640867.3356781</c:v>
                </c:pt>
                <c:pt idx="1203">
                  <c:v>6730160169.7489967</c:v>
                </c:pt>
                <c:pt idx="1204">
                  <c:v>6799514755.9605465</c:v>
                </c:pt>
                <c:pt idx="1205">
                  <c:v>6867667221.7432098</c:v>
                </c:pt>
                <c:pt idx="1206">
                  <c:v>6934583649.5848446</c:v>
                </c:pt>
                <c:pt idx="1207">
                  <c:v>7000233714.1870785</c:v>
                </c:pt>
                <c:pt idx="1208">
                  <c:v>7064590776.4170246</c:v>
                </c:pt>
                <c:pt idx="1209">
                  <c:v>7127631965.4106884</c:v>
                </c:pt>
                <c:pt idx="1210">
                  <c:v>7189338248.5650034</c:v>
                </c:pt>
                <c:pt idx="1211">
                  <c:v>7249694489.1943207</c:v>
                </c:pt>
                <c:pt idx="1212">
                  <c:v>7308689491.6669054</c:v>
                </c:pt>
                <c:pt idx="1213">
                  <c:v>7366316033.8771839</c:v>
                </c:pt>
                <c:pt idx="1214">
                  <c:v>7422570886.9502907</c:v>
                </c:pt>
                <c:pt idx="1215">
                  <c:v>7477454822.1164026</c:v>
                </c:pt>
                <c:pt idx="1216">
                  <c:v>7530972604.7337132</c:v>
                </c:pt>
                <c:pt idx="1217">
                  <c:v>7583132975.4801111</c:v>
                </c:pt>
                <c:pt idx="1218">
                  <c:v>7633948618.7749367</c:v>
                </c:pt>
                <c:pt idx="1219">
                  <c:v>7683436118.5332127</c:v>
                </c:pt>
                <c:pt idx="1220">
                  <c:v>7731615901.3954411</c:v>
                </c:pt>
                <c:pt idx="1221">
                  <c:v>7778512167.6163578</c:v>
                </c:pt>
                <c:pt idx="1222">
                  <c:v>7824152809.8356247</c:v>
                </c:pt>
                <c:pt idx="1223">
                  <c:v>7868569319.9924564</c:v>
                </c:pt>
                <c:pt idx="1224">
                  <c:v>7911796684.6841936</c:v>
                </c:pt>
                <c:pt idx="1225">
                  <c:v>7953873269.3060246</c:v>
                </c:pt>
                <c:pt idx="1226">
                  <c:v>7994840691.3450699</c:v>
                </c:pt>
                <c:pt idx="1227">
                  <c:v>8034743683.2368698</c:v>
                </c:pt>
                <c:pt idx="1228">
                  <c:v>8073629945.2258558</c:v>
                </c:pt>
                <c:pt idx="1229">
                  <c:v>8111549988.7034864</c:v>
                </c:pt>
                <c:pt idx="1230">
                  <c:v>8148556970.5282898</c:v>
                </c:pt>
                <c:pt idx="1231">
                  <c:v>8184706518.8610296</c:v>
                </c:pt>
                <c:pt idx="1232">
                  <c:v>8220056551.0753937</c:v>
                </c:pt>
                <c:pt idx="1233">
                  <c:v>8254667084.3301296</c:v>
                </c:pt>
                <c:pt idx="1234">
                  <c:v>8288600039.4119644</c:v>
                </c:pt>
                <c:pt idx="1235">
                  <c:v>8321919038.4803658</c:v>
                </c:pt>
                <c:pt idx="1236">
                  <c:v>8354689197.3646469</c:v>
                </c:pt>
                <c:pt idx="1237">
                  <c:v>8386976913.0814276</c:v>
                </c:pt>
                <c:pt idx="1238">
                  <c:v>8418849647.2557745</c:v>
                </c:pt>
                <c:pt idx="1239">
                  <c:v>8450375706.1424131</c:v>
                </c:pt>
                <c:pt idx="1240">
                  <c:v>8481624017.9543362</c:v>
                </c:pt>
                <c:pt idx="1241">
                  <c:v>8512663908.2146578</c:v>
                </c:pt>
                <c:pt idx="1242">
                  <c:v>8543564873.8539162</c:v>
                </c:pt>
                <c:pt idx="1243">
                  <c:v>8574396356.7789469</c:v>
                </c:pt>
                <c:pt idx="1244">
                  <c:v>8605227517.6411304</c:v>
                </c:pt>
                <c:pt idx="1245">
                  <c:v>8636127010.5310574</c:v>
                </c:pt>
                <c:pt idx="1246">
                  <c:v>8667162759.3236561</c:v>
                </c:pt>
                <c:pt idx="1247">
                  <c:v>8698401736.3924389</c:v>
                </c:pt>
                <c:pt idx="1248">
                  <c:v>8729909744.4038239</c:v>
                </c:pt>
                <c:pt idx="1249">
                  <c:v>8761751201.8925781</c:v>
                </c:pt>
                <c:pt idx="1250">
                  <c:v>8793988933.3071079</c:v>
                </c:pt>
                <c:pt idx="1251">
                  <c:v>8826683964.1990185</c:v>
                </c:pt>
                <c:pt idx="1252">
                  <c:v>8859895322.2146797</c:v>
                </c:pt>
                <c:pt idx="1253">
                  <c:v>8893679844.527813</c:v>
                </c:pt>
                <c:pt idx="1254">
                  <c:v>8928091992.3314323</c:v>
                </c:pt>
                <c:pt idx="1255">
                  <c:v>8963183672.9846649</c:v>
                </c:pt>
                <c:pt idx="1256">
                  <c:v>8999004070.3853092</c:v>
                </c:pt>
                <c:pt idx="1257">
                  <c:v>9035599484.1125641</c:v>
                </c:pt>
                <c:pt idx="1258">
                  <c:v>9073013177.8560352</c:v>
                </c:pt>
                <c:pt idx="1259">
                  <c:v>9111285237.6173191</c:v>
                </c:pt>
                <c:pt idx="1260">
                  <c:v>9150452440.1389694</c:v>
                </c:pt>
                <c:pt idx="1261">
                  <c:v>9190548131.9827137</c:v>
                </c:pt>
                <c:pt idx="1262">
                  <c:v>9231602119.6446533</c:v>
                </c:pt>
                <c:pt idx="1263">
                  <c:v>9273640571.0594807</c:v>
                </c:pt>
                <c:pt idx="1264">
                  <c:v>9316685928.8093262</c:v>
                </c:pt>
                <c:pt idx="1265">
                  <c:v>9360756835.3150635</c:v>
                </c:pt>
                <c:pt idx="1266">
                  <c:v>9405868070.2494774</c:v>
                </c:pt>
                <c:pt idx="1267">
                  <c:v>9452030500.3723297</c:v>
                </c:pt>
                <c:pt idx="1268">
                  <c:v>9499251041.9474926</c:v>
                </c:pt>
                <c:pt idx="1269">
                  <c:v>9547532635.8618813</c:v>
                </c:pt>
                <c:pt idx="1270">
                  <c:v>9596874235.5250702</c:v>
                </c:pt>
                <c:pt idx="1271">
                  <c:v>9647270807.5874653</c:v>
                </c:pt>
                <c:pt idx="1272">
                  <c:v>9698713345.4736843</c:v>
                </c:pt>
                <c:pt idx="1273">
                  <c:v>9751188895.6866684</c:v>
                </c:pt>
                <c:pt idx="1274">
                  <c:v>9804680596.7970524</c:v>
                </c:pt>
                <c:pt idx="1275">
                  <c:v>9859167730.9915295</c:v>
                </c:pt>
                <c:pt idx="1276">
                  <c:v>9914625788.0137157</c:v>
                </c:pt>
                <c:pt idx="1277">
                  <c:v>9971026541.2911396</c:v>
                </c:pt>
                <c:pt idx="1278">
                  <c:v>10028338136.002993</c:v>
                </c:pt>
                <c:pt idx="1279">
                  <c:v>10086525188.804834</c:v>
                </c:pt>
                <c:pt idx="1280">
                  <c:v>10145548898.889145</c:v>
                </c:pt>
                <c:pt idx="1281">
                  <c:v>10205367170.024202</c:v>
                </c:pt>
                <c:pt idx="1282">
                  <c:v>10265934743.178556</c:v>
                </c:pt>
                <c:pt idx="1283">
                  <c:v>10327203339.304436</c:v>
                </c:pt>
                <c:pt idx="1284">
                  <c:v>10389121811.820871</c:v>
                </c:pt>
                <c:pt idx="1285">
                  <c:v>10451636308.306143</c:v>
                </c:pt>
                <c:pt idx="1286">
                  <c:v>10514690440.87978</c:v>
                </c:pt>
                <c:pt idx="1287">
                  <c:v>10578225464.72636</c:v>
                </c:pt>
                <c:pt idx="1288">
                  <c:v>10642180464.187351</c:v>
                </c:pt>
                <c:pt idx="1289">
                  <c:v>10706492545.823013</c:v>
                </c:pt>
                <c:pt idx="1290">
                  <c:v>10771097037.823992</c:v>
                </c:pt>
                <c:pt idx="1291">
                  <c:v>10835927695.131968</c:v>
                </c:pt>
                <c:pt idx="1292">
                  <c:v>10900916909.610485</c:v>
                </c:pt>
                <c:pt idx="1293">
                  <c:v>10965995924.590857</c:v>
                </c:pt>
                <c:pt idx="1294">
                  <c:v>11031095053.104136</c:v>
                </c:pt>
                <c:pt idx="1295">
                  <c:v>11096143899.098339</c:v>
                </c:pt>
                <c:pt idx="1296">
                  <c:v>11161071580.930626</c:v>
                </c:pt>
                <c:pt idx="1297">
                  <c:v>11225806956.416868</c:v>
                </c:pt>
                <c:pt idx="1298">
                  <c:v>11290278848.716112</c:v>
                </c:pt>
                <c:pt idx="1299">
                  <c:v>11354416272.324869</c:v>
                </c:pt>
                <c:pt idx="1300">
                  <c:v>11418148658.455805</c:v>
                </c:pt>
                <c:pt idx="1301">
                  <c:v>11481406079.077541</c:v>
                </c:pt>
                <c:pt idx="1302">
                  <c:v>11544119468.896526</c:v>
                </c:pt>
                <c:pt idx="1303">
                  <c:v>11606220844.568693</c:v>
                </c:pt>
                <c:pt idx="1304">
                  <c:v>11667643520.437544</c:v>
                </c:pt>
                <c:pt idx="1305">
                  <c:v>11728322320.106485</c:v>
                </c:pt>
                <c:pt idx="1306">
                  <c:v>11788193783.166697</c:v>
                </c:pt>
                <c:pt idx="1307">
                  <c:v>11847196366.417412</c:v>
                </c:pt>
                <c:pt idx="1308">
                  <c:v>11905270638.933212</c:v>
                </c:pt>
                <c:pt idx="1309">
                  <c:v>11962359470.352737</c:v>
                </c:pt>
                <c:pt idx="1310">
                  <c:v>12018408211.785021</c:v>
                </c:pt>
                <c:pt idx="1311">
                  <c:v>12073364868.753399</c:v>
                </c:pt>
                <c:pt idx="1312">
                  <c:v>12127180265.622555</c:v>
                </c:pt>
                <c:pt idx="1313">
                  <c:v>12179808200.981579</c:v>
                </c:pt>
                <c:pt idx="1314">
                  <c:v>12231205593.485081</c:v>
                </c:pt>
                <c:pt idx="1315">
                  <c:v>12281332617.684971</c:v>
                </c:pt>
                <c:pt idx="1316">
                  <c:v>12330152829.417702</c:v>
                </c:pt>
                <c:pt idx="1317">
                  <c:v>12377633280.345352</c:v>
                </c:pt>
                <c:pt idx="1318">
                  <c:v>12423744621.283724</c:v>
                </c:pt>
                <c:pt idx="1319">
                  <c:v>12468461193.986635</c:v>
                </c:pt>
                <c:pt idx="1320">
                  <c:v>12511761111.092716</c:v>
                </c:pt>
                <c:pt idx="1321">
                  <c:v>12553626323.978951</c:v>
                </c:pt>
                <c:pt idx="1322">
                  <c:v>12594042678.304058</c:v>
                </c:pt>
                <c:pt idx="1323">
                  <c:v>12632999957.064384</c:v>
                </c:pt>
                <c:pt idx="1324">
                  <c:v>12670491911.024963</c:v>
                </c:pt>
                <c:pt idx="1325">
                  <c:v>12706516276.428986</c:v>
                </c:pt>
                <c:pt idx="1326">
                  <c:v>12741074779.929766</c:v>
                </c:pt>
                <c:pt idx="1327">
                  <c:v>12774173130.730232</c:v>
                </c:pt>
                <c:pt idx="1328">
                  <c:v>12805820999.9561</c:v>
                </c:pt>
                <c:pt idx="1329">
                  <c:v>12836031987.329775</c:v>
                </c:pt>
                <c:pt idx="1330">
                  <c:v>12864823575.252855</c:v>
                </c:pt>
                <c:pt idx="1331">
                  <c:v>12892217070.445417</c:v>
                </c:pt>
                <c:pt idx="1332">
                  <c:v>12918237533.330294</c:v>
                </c:pt>
                <c:pt idx="1333">
                  <c:v>12942913695.389721</c:v>
                </c:pt>
                <c:pt idx="1334">
                  <c:v>12966277864.760494</c:v>
                </c:pt>
                <c:pt idx="1335">
                  <c:v>12988365820.371292</c:v>
                </c:pt>
                <c:pt idx="1336">
                  <c:v>13009216694.96274</c:v>
                </c:pt>
                <c:pt idx="1337">
                  <c:v>13028872847.366356</c:v>
                </c:pt>
                <c:pt idx="1338">
                  <c:v>13047379724.45295</c:v>
                </c:pt>
                <c:pt idx="1339">
                  <c:v>13064785713.194206</c:v>
                </c:pt>
                <c:pt idx="1340">
                  <c:v>13081141983.312843</c:v>
                </c:pt>
                <c:pt idx="1341">
                  <c:v>13096502321.026924</c:v>
                </c:pt>
                <c:pt idx="1342">
                  <c:v>13110922954.422398</c:v>
                </c:pt>
                <c:pt idx="1343">
                  <c:v>13124462371.01483</c:v>
                </c:pt>
                <c:pt idx="1344">
                  <c:v>13137181128.086227</c:v>
                </c:pt>
                <c:pt idx="1345">
                  <c:v>13149141656.406076</c:v>
                </c:pt>
                <c:pt idx="1346">
                  <c:v>13160408057.966799</c:v>
                </c:pt>
                <c:pt idx="1347">
                  <c:v>13171045898.38308</c:v>
                </c:pt>
                <c:pt idx="1348">
                  <c:v>13181121994.621538</c:v>
                </c:pt>
                <c:pt idx="1349">
                  <c:v>13190704198.742123</c:v>
                </c:pt>
                <c:pt idx="1350">
                  <c:v>13199861178.345402</c:v>
                </c:pt>
                <c:pt idx="1351">
                  <c:v>13208662194.430387</c:v>
                </c:pt>
                <c:pt idx="1352">
                  <c:v>13217176877.375814</c:v>
                </c:pt>
                <c:pt idx="1353">
                  <c:v>13225475001.763702</c:v>
                </c:pt>
                <c:pt idx="1354">
                  <c:v>13233626260.767744</c:v>
                </c:pt>
                <c:pt idx="1355">
                  <c:v>13241700040.830345</c:v>
                </c:pt>
                <c:pt idx="1356">
                  <c:v>13249765197.351168</c:v>
                </c:pt>
                <c:pt idx="1357">
                  <c:v>13257889832.10672</c:v>
                </c:pt>
                <c:pt idx="1358">
                  <c:v>13266141073.11492</c:v>
                </c:pt>
                <c:pt idx="1359">
                  <c:v>13274584857.650635</c:v>
                </c:pt>
                <c:pt idx="1360">
                  <c:v>13283285719.108013</c:v>
                </c:pt>
                <c:pt idx="1361">
                  <c:v>13292306578.393089</c:v>
                </c:pt>
                <c:pt idx="1362">
                  <c:v>13301708540.515423</c:v>
                </c:pt>
                <c:pt idx="1363">
                  <c:v>13311550697.030918</c:v>
                </c:pt>
                <c:pt idx="1364">
                  <c:v>13321889934.969063</c:v>
                </c:pt>
                <c:pt idx="1365">
                  <c:v>13332780752.856924</c:v>
                </c:pt>
                <c:pt idx="1366">
                  <c:v>13344275084.429575</c:v>
                </c:pt>
                <c:pt idx="1367">
                  <c:v>13356422130.591703</c:v>
                </c:pt>
                <c:pt idx="1368">
                  <c:v>13369268200.168795</c:v>
                </c:pt>
                <c:pt idx="1369">
                  <c:v>13382856559.957922</c:v>
                </c:pt>
                <c:pt idx="1370">
                  <c:v>13397227294.558426</c:v>
                </c:pt>
                <c:pt idx="1371">
                  <c:v>13412417176.431189</c:v>
                </c:pt>
                <c:pt idx="1372">
                  <c:v>13428459546.60247</c:v>
                </c:pt>
                <c:pt idx="1373">
                  <c:v>13445384206.394102</c:v>
                </c:pt>
                <c:pt idx="1374">
                  <c:v>13463217320.526321</c:v>
                </c:pt>
                <c:pt idx="1375">
                  <c:v>13481981331.903135</c:v>
                </c:pt>
                <c:pt idx="1376">
                  <c:v>13501694888.352566</c:v>
                </c:pt>
                <c:pt idx="1377">
                  <c:v>13522372781.555721</c:v>
                </c:pt>
                <c:pt idx="1378">
                  <c:v>13544025898.359613</c:v>
                </c:pt>
                <c:pt idx="1379">
                  <c:v>13566661184.628828</c:v>
                </c:pt>
                <c:pt idx="1380">
                  <c:v>13590281621.750977</c:v>
                </c:pt>
                <c:pt idx="1381">
                  <c:v>13614886215.870249</c:v>
                </c:pt>
                <c:pt idx="1382">
                  <c:v>13640469999.882607</c:v>
                </c:pt>
                <c:pt idx="1383">
                  <c:v>13667024048.1852</c:v>
                </c:pt>
                <c:pt idx="1384">
                  <c:v>13694535504.131674</c:v>
                </c:pt>
                <c:pt idx="1385">
                  <c:v>13722987620.104374</c:v>
                </c:pt>
                <c:pt idx="1386">
                  <c:v>13752359810.073963</c:v>
                </c:pt>
                <c:pt idx="1387">
                  <c:v>13782627714.476952</c:v>
                </c:pt>
                <c:pt idx="1388">
                  <c:v>13813763277.202168</c:v>
                </c:pt>
                <c:pt idx="1389">
                  <c:v>13845734834.438425</c:v>
                </c:pt>
                <c:pt idx="1390">
                  <c:v>13878507215.097631</c:v>
                </c:pt>
                <c:pt idx="1391">
                  <c:v>13912041852.490444</c:v>
                </c:pt>
                <c:pt idx="1392">
                  <c:v>13946296906.895679</c:v>
                </c:pt>
                <c:pt idx="1393">
                  <c:v>13981227398.629658</c:v>
                </c:pt>
                <c:pt idx="1394">
                  <c:v>14016785351.188143</c:v>
                </c:pt>
                <c:pt idx="1395">
                  <c:v>14052919944.001238</c:v>
                </c:pt>
                <c:pt idx="1396">
                  <c:v>14089577674.310877</c:v>
                </c:pt>
                <c:pt idx="1397">
                  <c:v>14126702527.651323</c:v>
                </c:pt>
                <c:pt idx="1398">
                  <c:v>14164236156.385601</c:v>
                </c:pt>
                <c:pt idx="1399">
                  <c:v>14202118065.724977</c:v>
                </c:pt>
                <c:pt idx="1400">
                  <c:v>14240285806.634747</c:v>
                </c:pt>
                <c:pt idx="1401">
                  <c:v>14278675175.007479</c:v>
                </c:pt>
                <c:pt idx="1402">
                  <c:v>14317220416.464945</c:v>
                </c:pt>
                <c:pt idx="1403">
                  <c:v>14355854436.131926</c:v>
                </c:pt>
                <c:pt idx="1404">
                  <c:v>14394509012.709181</c:v>
                </c:pt>
                <c:pt idx="1405">
                  <c:v>14433115016.159269</c:v>
                </c:pt>
                <c:pt idx="1406">
                  <c:v>14471602628.307295</c:v>
                </c:pt>
                <c:pt idx="1407">
                  <c:v>14509901565.649366</c:v>
                </c:pt>
                <c:pt idx="1408">
                  <c:v>14547941303.654669</c:v>
                </c:pt>
                <c:pt idx="1409">
                  <c:v>14585651301.842197</c:v>
                </c:pt>
                <c:pt idx="1410">
                  <c:v>14622961228.910833</c:v>
                </c:pt>
                <c:pt idx="1411">
                  <c:v>14659801187.201353</c:v>
                </c:pt>
                <c:pt idx="1412">
                  <c:v>14696101935.77116</c:v>
                </c:pt>
                <c:pt idx="1413">
                  <c:v>14731795111.367006</c:v>
                </c:pt>
                <c:pt idx="1414">
                  <c:v>14766813446.587803</c:v>
                </c:pt>
                <c:pt idx="1415">
                  <c:v>14801090984.538668</c:v>
                </c:pt>
                <c:pt idx="1416">
                  <c:v>14834563289.288679</c:v>
                </c:pt>
                <c:pt idx="1417">
                  <c:v>14867167651.458263</c:v>
                </c:pt>
                <c:pt idx="1418">
                  <c:v>14898843288.277843</c:v>
                </c:pt>
                <c:pt idx="1419">
                  <c:v>14929531537.477182</c:v>
                </c:pt>
                <c:pt idx="1420">
                  <c:v>14959176044.384544</c:v>
                </c:pt>
                <c:pt idx="1421">
                  <c:v>14987722941.636761</c:v>
                </c:pt>
                <c:pt idx="1422">
                  <c:v>15015121020.924896</c:v>
                </c:pt>
                <c:pt idx="1423">
                  <c:v>15041321896.225809</c:v>
                </c:pt>
                <c:pt idx="1424">
                  <c:v>15066280157.997274</c:v>
                </c:pt>
                <c:pt idx="1425">
                  <c:v>15089953517.843216</c:v>
                </c:pt>
                <c:pt idx="1426">
                  <c:v>15112302943.18626</c:v>
                </c:pt>
                <c:pt idx="1427">
                  <c:v>15133292781.51687</c:v>
                </c:pt>
                <c:pt idx="1428">
                  <c:v>15152890873.821676</c:v>
                </c:pt>
                <c:pt idx="1429">
                  <c:v>15171068656.828362</c:v>
                </c:pt>
                <c:pt idx="1430">
                  <c:v>15187801253.740381</c:v>
                </c:pt>
                <c:pt idx="1431">
                  <c:v>15203067553.171528</c:v>
                </c:pt>
                <c:pt idx="1432">
                  <c:v>15216850276.028368</c:v>
                </c:pt>
                <c:pt idx="1433">
                  <c:v>15229136030.127064</c:v>
                </c:pt>
                <c:pt idx="1434">
                  <c:v>15239915352.370487</c:v>
                </c:pt>
                <c:pt idx="1435">
                  <c:v>15249182738.351362</c:v>
                </c:pt>
                <c:pt idx="1436">
                  <c:v>15256936659.287464</c:v>
                </c:pt>
                <c:pt idx="1437">
                  <c:v>15263179566.235489</c:v>
                </c:pt>
                <c:pt idx="1438">
                  <c:v>15267917881.571011</c:v>
                </c:pt>
                <c:pt idx="1439">
                  <c:v>15271161977.762669</c:v>
                </c:pt>
                <c:pt idx="1440">
                  <c:v>15272926143.509472</c:v>
                </c:pt>
                <c:pt idx="1441">
                  <c:v>15273228537.350554</c:v>
                </c:pt>
                <c:pt idx="1442">
                  <c:v>15272091128.896908</c:v>
                </c:pt>
                <c:pt idx="1443">
                  <c:v>15269539627.874132</c:v>
                </c:pt>
                <c:pt idx="1444">
                  <c:v>15265603401.204418</c:v>
                </c:pt>
                <c:pt idx="1445">
                  <c:v>15260315378.394173</c:v>
                </c:pt>
                <c:pt idx="1446">
                  <c:v>15253711945.531168</c:v>
                </c:pt>
                <c:pt idx="1447">
                  <c:v>15245832828.231592</c:v>
                </c:pt>
                <c:pt idx="1448">
                  <c:v>15236720963.912687</c:v>
                </c:pt>
                <c:pt idx="1449">
                  <c:v>15226422363.80089</c:v>
                </c:pt>
                <c:pt idx="1450">
                  <c:v>15214985965.118179</c:v>
                </c:pt>
                <c:pt idx="1451">
                  <c:v>15202463473.920792</c:v>
                </c:pt>
                <c:pt idx="1452">
                  <c:v>15188909199.094418</c:v>
                </c:pt>
                <c:pt idx="1453">
                  <c:v>15174379878.038134</c:v>
                </c:pt>
                <c:pt idx="1454">
                  <c:v>15158934494.596073</c:v>
                </c:pt>
                <c:pt idx="1455">
                  <c:v>15142634089.820543</c:v>
                </c:pt>
                <c:pt idx="1456">
                  <c:v>15125541566.173178</c:v>
                </c:pt>
                <c:pt idx="1457">
                  <c:v>15107721485.791761</c:v>
                </c:pt>
                <c:pt idx="1458">
                  <c:v>15089239863.469242</c:v>
                </c:pt>
                <c:pt idx="1459">
                  <c:v>15070163955.00841</c:v>
                </c:pt>
                <c:pt idx="1460">
                  <c:v>15050562041.630373</c:v>
                </c:pt>
                <c:pt idx="1461">
                  <c:v>15030503211.127686</c:v>
                </c:pt>
                <c:pt idx="1462">
                  <c:v>15010057136.463144</c:v>
                </c:pt>
                <c:pt idx="1463">
                  <c:v>14989293852.52363</c:v>
                </c:pt>
                <c:pt idx="1464">
                  <c:v>14968283531.74404</c:v>
                </c:pt>
                <c:pt idx="1465">
                  <c:v>14947096259.319946</c:v>
                </c:pt>
                <c:pt idx="1466">
                  <c:v>14925801808.728979</c:v>
                </c:pt>
                <c:pt idx="1467">
                  <c:v>14904469418.279673</c:v>
                </c:pt>
                <c:pt idx="1468">
                  <c:v>14883167569.403399</c:v>
                </c:pt>
                <c:pt idx="1469">
                  <c:v>14861963767.399153</c:v>
                </c:pt>
                <c:pt idx="1470">
                  <c:v>14840924325.333166</c:v>
                </c:pt>
                <c:pt idx="1471">
                  <c:v>14820114151.785122</c:v>
                </c:pt>
                <c:pt idx="1472">
                  <c:v>14799596543.120306</c:v>
                </c:pt>
                <c:pt idx="1473">
                  <c:v>14779432980.952591</c:v>
                </c:pt>
                <c:pt idx="1474">
                  <c:v>14759682935.446318</c:v>
                </c:pt>
                <c:pt idx="1475">
                  <c:v>14740403675.086525</c:v>
                </c:pt>
                <c:pt idx="1476">
                  <c:v>14721650083.52607</c:v>
                </c:pt>
                <c:pt idx="1477">
                  <c:v>14703474484.095577</c:v>
                </c:pt>
                <c:pt idx="1478">
                  <c:v>14685926472.537497</c:v>
                </c:pt>
                <c:pt idx="1479">
                  <c:v>14669052758.499144</c:v>
                </c:pt>
                <c:pt idx="1480">
                  <c:v>14652897016.291594</c:v>
                </c:pt>
                <c:pt idx="1481">
                  <c:v>14637499745.391464</c:v>
                </c:pt>
                <c:pt idx="1482">
                  <c:v>14622898141.13146</c:v>
                </c:pt>
                <c:pt idx="1483">
                  <c:v>14609125975.992872</c:v>
                </c:pt>
                <c:pt idx="1484">
                  <c:v>14596213491.879211</c:v>
                </c:pt>
                <c:pt idx="1485">
                  <c:v>14584187303.714989</c:v>
                </c:pt>
                <c:pt idx="1486">
                  <c:v>14573070314.67737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47-482C-A4E3-55758CE4A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645504"/>
        <c:axId val="1239825616"/>
      </c:scatterChart>
      <c:valAx>
        <c:axId val="123064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39825616"/>
        <c:crosses val="autoZero"/>
        <c:crossBetween val="midCat"/>
      </c:valAx>
      <c:valAx>
        <c:axId val="12398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23064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100484</xdr:colOff>
      <xdr:row>12</xdr:row>
      <xdr:rowOff>41867</xdr:rowOff>
    </xdr:from>
    <xdr:to>
      <xdr:col>34</xdr:col>
      <xdr:colOff>159099</xdr:colOff>
      <xdr:row>37</xdr:row>
      <xdr:rowOff>33494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3380CC31-1123-460D-A1E5-EEA461658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301450</xdr:colOff>
      <xdr:row>37</xdr:row>
      <xdr:rowOff>159098</xdr:rowOff>
    </xdr:from>
    <xdr:to>
      <xdr:col>34</xdr:col>
      <xdr:colOff>594527</xdr:colOff>
      <xdr:row>61</xdr:row>
      <xdr:rowOff>125604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8418E3DB-F434-431D-A536-690E32AB3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449579</xdr:colOff>
      <xdr:row>66</xdr:row>
      <xdr:rowOff>0</xdr:rowOff>
    </xdr:from>
    <xdr:to>
      <xdr:col>37</xdr:col>
      <xdr:colOff>0</xdr:colOff>
      <xdr:row>108</xdr:row>
      <xdr:rowOff>159100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255CCFE0-65AE-4AA9-8247-C7B1BAC7E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500"/>
  <sheetViews>
    <sheetView tabSelected="1" topLeftCell="V66" zoomScaleNormal="100" workbookViewId="0">
      <selection activeCell="AH38" sqref="AH38"/>
    </sheetView>
  </sheetViews>
  <sheetFormatPr defaultRowHeight="14.4" x14ac:dyDescent="0.3"/>
  <cols>
    <col min="2" max="2" width="11" bestFit="1" customWidth="1"/>
    <col min="4" max="4" width="13.21875" bestFit="1" customWidth="1"/>
    <col min="5" max="5" width="12.88671875" bestFit="1" customWidth="1"/>
    <col min="9" max="9" width="12" bestFit="1" customWidth="1"/>
    <col min="11" max="11" width="12.6640625" bestFit="1" customWidth="1"/>
    <col min="14" max="14" width="12" bestFit="1" customWidth="1"/>
    <col min="16" max="17" width="12.6640625" bestFit="1" customWidth="1"/>
    <col min="20" max="20" width="12.6640625" bestFit="1" customWidth="1"/>
    <col min="22" max="22" width="13.21875" bestFit="1" customWidth="1"/>
    <col min="23" max="23" width="11.5546875" bestFit="1" customWidth="1"/>
    <col min="36" max="36" width="12.109375" bestFit="1" customWidth="1"/>
    <col min="37" max="37" width="11" bestFit="1" customWidth="1"/>
    <col min="40" max="40" width="11" bestFit="1" customWidth="1"/>
    <col min="41" max="41" width="12.88671875" bestFit="1" customWidth="1"/>
    <col min="43" max="43" width="13.5546875" bestFit="1" customWidth="1"/>
    <col min="46" max="46" width="12.109375" bestFit="1" customWidth="1"/>
    <col min="47" max="47" width="11" bestFit="1" customWidth="1"/>
    <col min="48" max="49" width="13.5546875" bestFit="1" customWidth="1"/>
    <col min="52" max="52" width="13.5546875" bestFit="1" customWidth="1"/>
    <col min="54" max="54" width="12.109375" bestFit="1" customWidth="1"/>
    <col min="60" max="60" width="13.21875" bestFit="1" customWidth="1"/>
    <col min="62" max="62" width="13.21875" bestFit="1" customWidth="1"/>
  </cols>
  <sheetData>
    <row r="1" spans="1:62" x14ac:dyDescent="0.3">
      <c r="A1" t="s">
        <v>0</v>
      </c>
      <c r="B1">
        <f>6.6743*10^(-11)</f>
        <v>6.6742999999999994E-11</v>
      </c>
    </row>
    <row r="2" spans="1:62" x14ac:dyDescent="0.3">
      <c r="A2" t="s">
        <v>1</v>
      </c>
      <c r="B2">
        <f>1.989*10^30</f>
        <v>1.9890000000000002E+30</v>
      </c>
    </row>
    <row r="3" spans="1:62" x14ac:dyDescent="0.3">
      <c r="A3" t="s">
        <v>2</v>
      </c>
      <c r="B3">
        <f>5.972*10^24</f>
        <v>5.9720000000000003E+24</v>
      </c>
    </row>
    <row r="4" spans="1:62" x14ac:dyDescent="0.3">
      <c r="A4" t="s">
        <v>3</v>
      </c>
      <c r="B4">
        <f>7.347*10^22</f>
        <v>7.3470000000000005E+22</v>
      </c>
    </row>
    <row r="5" spans="1:62" x14ac:dyDescent="0.3">
      <c r="A5" t="s">
        <v>4</v>
      </c>
      <c r="B5">
        <f>150000000*1000</f>
        <v>150000000000</v>
      </c>
    </row>
    <row r="6" spans="1:62" x14ac:dyDescent="0.3">
      <c r="A6" t="s">
        <v>5</v>
      </c>
      <c r="B6">
        <f>384400*1000</f>
        <v>384400000</v>
      </c>
    </row>
    <row r="7" spans="1:62" x14ac:dyDescent="0.3">
      <c r="A7" t="s">
        <v>6</v>
      </c>
      <c r="B7">
        <f>6*3600</f>
        <v>21600</v>
      </c>
      <c r="K7" s="1" t="s">
        <v>32</v>
      </c>
      <c r="L7" s="2"/>
      <c r="M7" s="2"/>
      <c r="N7" s="2"/>
      <c r="O7" s="2"/>
      <c r="P7" s="2"/>
      <c r="Q7" s="3"/>
    </row>
    <row r="8" spans="1:62" x14ac:dyDescent="0.3">
      <c r="A8" t="s">
        <v>7</v>
      </c>
      <c r="B8">
        <f>SQRT(G*Ms/Des)</f>
        <v>29749.154273693228</v>
      </c>
    </row>
    <row r="9" spans="1:62" x14ac:dyDescent="0.3">
      <c r="A9" t="s">
        <v>8</v>
      </c>
      <c r="B9">
        <f>SQRT(G*Me/Dem)</f>
        <v>1018.2890457258004</v>
      </c>
    </row>
    <row r="10" spans="1:62" x14ac:dyDescent="0.3">
      <c r="A10" t="s">
        <v>9</v>
      </c>
      <c r="B10">
        <v>0</v>
      </c>
    </row>
    <row r="11" spans="1:62" x14ac:dyDescent="0.3">
      <c r="A11" t="s">
        <v>10</v>
      </c>
      <c r="B11">
        <v>0</v>
      </c>
    </row>
    <row r="12" spans="1:62" x14ac:dyDescent="0.3">
      <c r="A12" t="s">
        <v>11</v>
      </c>
      <c r="B12">
        <v>0</v>
      </c>
    </row>
    <row r="13" spans="1:62" x14ac:dyDescent="0.3">
      <c r="A13" t="s">
        <v>12</v>
      </c>
      <c r="B13">
        <v>0</v>
      </c>
      <c r="D13" t="s">
        <v>11</v>
      </c>
      <c r="E13" t="s">
        <v>12</v>
      </c>
      <c r="F13" t="s">
        <v>13</v>
      </c>
      <c r="G13" t="s">
        <v>14</v>
      </c>
      <c r="H13" t="s">
        <v>4</v>
      </c>
      <c r="I13" t="s">
        <v>15</v>
      </c>
      <c r="J13" t="s">
        <v>16</v>
      </c>
      <c r="K13" t="s">
        <v>17</v>
      </c>
      <c r="L13" t="s">
        <v>18</v>
      </c>
      <c r="M13" t="s">
        <v>19</v>
      </c>
      <c r="N13" t="s">
        <v>20</v>
      </c>
      <c r="O13" t="s">
        <v>21</v>
      </c>
      <c r="P13" t="s">
        <v>22</v>
      </c>
      <c r="Q13" t="s">
        <v>23</v>
      </c>
      <c r="R13" t="s">
        <v>24</v>
      </c>
      <c r="S13" t="s">
        <v>25</v>
      </c>
      <c r="T13" t="s">
        <v>26</v>
      </c>
      <c r="U13" t="s">
        <v>27</v>
      </c>
      <c r="V13" t="s">
        <v>28</v>
      </c>
      <c r="W13" t="s">
        <v>29</v>
      </c>
      <c r="X13" t="s">
        <v>30</v>
      </c>
      <c r="Y13" t="s">
        <v>31</v>
      </c>
      <c r="AJ13" t="s">
        <v>33</v>
      </c>
      <c r="AK13" t="s">
        <v>34</v>
      </c>
      <c r="AL13" t="s">
        <v>35</v>
      </c>
      <c r="AM13" t="s">
        <v>36</v>
      </c>
      <c r="AN13" t="s">
        <v>5</v>
      </c>
      <c r="AO13" t="s">
        <v>15</v>
      </c>
      <c r="AP13" t="s">
        <v>37</v>
      </c>
      <c r="AQ13" t="s">
        <v>38</v>
      </c>
      <c r="AR13" t="s">
        <v>39</v>
      </c>
      <c r="AS13" t="s">
        <v>40</v>
      </c>
      <c r="AT13" t="s">
        <v>41</v>
      </c>
      <c r="AU13" t="s">
        <v>42</v>
      </c>
      <c r="AV13" t="s">
        <v>22</v>
      </c>
      <c r="AW13" t="s">
        <v>23</v>
      </c>
      <c r="AX13" t="s">
        <v>43</v>
      </c>
      <c r="AY13" t="s">
        <v>44</v>
      </c>
      <c r="AZ13" t="s">
        <v>45</v>
      </c>
      <c r="BA13" t="s">
        <v>46</v>
      </c>
      <c r="BB13" t="s">
        <v>47</v>
      </c>
      <c r="BC13" t="s">
        <v>48</v>
      </c>
      <c r="BD13" t="s">
        <v>49</v>
      </c>
      <c r="BE13" t="s">
        <v>50</v>
      </c>
      <c r="BG13" t="s">
        <v>11</v>
      </c>
      <c r="BH13" t="s">
        <v>12</v>
      </c>
      <c r="BI13" t="s">
        <v>33</v>
      </c>
      <c r="BJ13" t="s">
        <v>34</v>
      </c>
    </row>
    <row r="14" spans="1:62" x14ac:dyDescent="0.3">
      <c r="D14">
        <f>Xs</f>
        <v>0</v>
      </c>
      <c r="E14">
        <f>Ys+Des</f>
        <v>150000000000</v>
      </c>
      <c r="F14">
        <f>Ve</f>
        <v>29749.154273693228</v>
      </c>
      <c r="G14">
        <f>0</f>
        <v>0</v>
      </c>
      <c r="H14">
        <f>SQRT((Xs-D14)^2+(Ys-E14)^2)</f>
        <v>150000000000</v>
      </c>
      <c r="I14">
        <f>G*Ms*Me/H14^2</f>
        <v>3.5235284926400003E+22</v>
      </c>
      <c r="J14">
        <f>(Xs-D14)/H14*I14</f>
        <v>0</v>
      </c>
      <c r="K14">
        <f>(Ys-E14)/H14*I14</f>
        <v>-3.5235284926400003E+22</v>
      </c>
      <c r="L14">
        <f>J14/Me</f>
        <v>0</v>
      </c>
      <c r="M14">
        <f>K14/Me</f>
        <v>-5.9000812000000007E-3</v>
      </c>
      <c r="N14">
        <f>D14+F14*dt/2</f>
        <v>321290866.15588689</v>
      </c>
      <c r="O14">
        <f>E14+G14*dt/2</f>
        <v>150000000000</v>
      </c>
      <c r="P14">
        <f>(Xs-N14)/H14*I14</f>
        <v>-7.5471834755016819E+19</v>
      </c>
      <c r="Q14">
        <f>(Ys-O14)/H14*I14</f>
        <v>-3.5235284926400003E+22</v>
      </c>
      <c r="R14">
        <f>F14+L14*dt/2</f>
        <v>29749.154273693228</v>
      </c>
      <c r="S14">
        <f>G14+M14*dt/2</f>
        <v>-63.720876960000005</v>
      </c>
      <c r="T14">
        <f>P14/Me</f>
        <v>-1.2637614660920431E-5</v>
      </c>
      <c r="U14">
        <f>Q14/Me</f>
        <v>-5.9000812000000007E-3</v>
      </c>
      <c r="V14">
        <f>R14*dt</f>
        <v>642581732.31177378</v>
      </c>
      <c r="W14">
        <f>S14*dt</f>
        <v>-1376370.942336</v>
      </c>
      <c r="X14">
        <f>T14*dt</f>
        <v>-0.27297247667588131</v>
      </c>
      <c r="Y14">
        <f>U14*dt</f>
        <v>-127.44175392000001</v>
      </c>
      <c r="AJ14">
        <f>Xs</f>
        <v>0</v>
      </c>
      <c r="AK14">
        <f>Ys+Dem</f>
        <v>384400000</v>
      </c>
      <c r="AL14">
        <f>Vm</f>
        <v>1018.2890457258004</v>
      </c>
      <c r="AM14">
        <f>0</f>
        <v>0</v>
      </c>
      <c r="AN14">
        <f>SQRT((Xe-AJ14)^2+(Ye-AK14)^2)</f>
        <v>384400000</v>
      </c>
      <c r="AO14">
        <f>G*Me*Mm/AN14^2</f>
        <v>1.9818409807492199E+20</v>
      </c>
      <c r="AP14">
        <f>(Xe-AJ14)/AN14*AO14</f>
        <v>0</v>
      </c>
      <c r="AQ14">
        <f>(Ye-AK14)/AN14*AO14</f>
        <v>-1.9818409807492199E+20</v>
      </c>
      <c r="AR14">
        <f>AP14/Mm</f>
        <v>0</v>
      </c>
      <c r="AS14">
        <f>AQ14/Mm</f>
        <v>-2.6974833003256021E-3</v>
      </c>
      <c r="AT14">
        <f>AJ14+AL14*dt/2</f>
        <v>10997521.693838645</v>
      </c>
      <c r="AU14">
        <f>AK14+AM14*dt/2</f>
        <v>384400000</v>
      </c>
      <c r="AV14">
        <f>(Xe-AT14)/AN14*AO14</f>
        <v>-5.6699633661623316E+18</v>
      </c>
      <c r="AW14">
        <f>(Xe- AU14)/AN14*AO14</f>
        <v>-1.9818409807492199E+20</v>
      </c>
      <c r="AX14">
        <f>AL14+AR14*dt/2</f>
        <v>1018.2890457258004</v>
      </c>
      <c r="AY14">
        <f>AM14+AS14*dt/2</f>
        <v>-29.132819643516502</v>
      </c>
      <c r="AZ14">
        <f>AV14/Mm</f>
        <v>-7.7173858257279592E-5</v>
      </c>
      <c r="BA14">
        <f>AW14/Mm</f>
        <v>-2.6974833003256021E-3</v>
      </c>
      <c r="BB14">
        <f>AX14*dt</f>
        <v>21995043.38767729</v>
      </c>
      <c r="BC14">
        <f>AY14*dt</f>
        <v>-629268.9042999564</v>
      </c>
      <c r="BD14">
        <f>AZ14*dt</f>
        <v>-1.6669553383572391</v>
      </c>
      <c r="BE14">
        <f>BA14*dt</f>
        <v>-58.265639287033004</v>
      </c>
      <c r="BG14">
        <f>D14/10</f>
        <v>0</v>
      </c>
      <c r="BH14">
        <f>E14/10</f>
        <v>15000000000</v>
      </c>
      <c r="BI14">
        <f>BG14+AJ14</f>
        <v>0</v>
      </c>
      <c r="BJ14">
        <f>BH14+AK14</f>
        <v>15384400000</v>
      </c>
    </row>
    <row r="15" spans="1:62" x14ac:dyDescent="0.3">
      <c r="D15">
        <f>D14+V14</f>
        <v>642581732.31177378</v>
      </c>
      <c r="E15">
        <f>E14+W14</f>
        <v>149998623629.05768</v>
      </c>
      <c r="F15">
        <f>F14+X14</f>
        <v>29748.881301216552</v>
      </c>
      <c r="G15">
        <f>G14+Y14</f>
        <v>-127.44175392000001</v>
      </c>
      <c r="H15">
        <f>SQRT((Xs-D15)^2+(Ys-E15)^2)</f>
        <v>150000000006.31467</v>
      </c>
      <c r="I15">
        <f>G*Ms*Me/H15^2</f>
        <v>3.5235284923433351E+22</v>
      </c>
      <c r="J15">
        <f>(Xs-D15)/H15*I15</f>
        <v>-1.5094366949097046E+20</v>
      </c>
      <c r="K15">
        <f>(Ys-E15)/H15*I15</f>
        <v>-3.5234961609801282E+22</v>
      </c>
      <c r="L15">
        <f>J15/Me</f>
        <v>-2.5275229318648771E-5</v>
      </c>
      <c r="M15">
        <f>K15/Me</f>
        <v>-5.9000270612527264E-3</v>
      </c>
      <c r="N15">
        <f>D15+F15*dt/2</f>
        <v>963869650.36491251</v>
      </c>
      <c r="O15">
        <f>E15+G15*dt/2</f>
        <v>149997247258.11536</v>
      </c>
      <c r="P15">
        <f>(Xs-N15)/H15*I15</f>
        <v>-2.2641481172152028E+20</v>
      </c>
      <c r="Q15">
        <f>(Ys-O15)/H15*I15</f>
        <v>-3.5234638297652546E+22</v>
      </c>
      <c r="R15">
        <f>F15+L15*dt/2</f>
        <v>29748.608328739909</v>
      </c>
      <c r="S15">
        <f>G15+M15*dt/2</f>
        <v>-191.16204618152946</v>
      </c>
      <c r="T15">
        <f>P15/Me</f>
        <v>-3.7912728017669165E-5</v>
      </c>
      <c r="U15">
        <f>Q15/Me</f>
        <v>-5.899972923250593E-3</v>
      </c>
      <c r="V15">
        <f>R15*dt</f>
        <v>642569939.90078199</v>
      </c>
      <c r="W15">
        <f>S15*dt</f>
        <v>-4129100.1975210365</v>
      </c>
      <c r="X15">
        <f>T15*dt</f>
        <v>-0.81891492518165399</v>
      </c>
      <c r="Y15">
        <f>U15*dt</f>
        <v>-127.43941514221281</v>
      </c>
      <c r="AJ15">
        <f>AJ14+BB14</f>
        <v>21995043.38767729</v>
      </c>
      <c r="AK15">
        <f>AK14+BC14</f>
        <v>383770731.09570003</v>
      </c>
      <c r="AL15">
        <f>AL14+BD14</f>
        <v>1016.6220903874432</v>
      </c>
      <c r="AM15">
        <f>AM14+BE14</f>
        <v>-58.265639287033004</v>
      </c>
      <c r="AN15">
        <f>SQRT((Xe-AJ15)^2+(Ye-AK15)^2)</f>
        <v>384400515.06124949</v>
      </c>
      <c r="AO15">
        <f>G*Me*Mm/AN15^2</f>
        <v>1.9818356697843905E+20</v>
      </c>
      <c r="AP15">
        <f>(Xe-AJ15)/AN15*AO15</f>
        <v>-1.1339881149016809E+19</v>
      </c>
      <c r="AQ15">
        <f>(Ye-AK15)/AN15*AO15</f>
        <v>-1.9785887221912394E+20</v>
      </c>
      <c r="AR15">
        <f>AP15/Mm</f>
        <v>-1.5434709608026144E-4</v>
      </c>
      <c r="AS15">
        <f>AQ15/Mm</f>
        <v>-2.6930566519548648E-3</v>
      </c>
      <c r="AT15">
        <f>AJ15+AL15*dt/2</f>
        <v>32974561.963861674</v>
      </c>
      <c r="AU15">
        <f>AK15+AM15*dt/2</f>
        <v>383141462.19140005</v>
      </c>
      <c r="AV15">
        <f>(Xe-AT15)/AN15*AO15</f>
        <v>-1.7000539940765673E+19</v>
      </c>
      <c r="AW15">
        <f>(Xe- AU15)/AN15*AO15</f>
        <v>-1.9753444300751657E+20</v>
      </c>
      <c r="AX15">
        <f>AL15+AR15*dt/2</f>
        <v>1014.9551417497764</v>
      </c>
      <c r="AY15">
        <f>AM15+AS15*dt/2</f>
        <v>-87.350651128145543</v>
      </c>
      <c r="AZ15">
        <f>AV15/Mm</f>
        <v>-2.3139430979672891E-4</v>
      </c>
      <c r="BA15">
        <f>AW15/Mm</f>
        <v>-2.6886408467063638E-3</v>
      </c>
      <c r="BB15">
        <f>AX15*dt</f>
        <v>21923031.061795171</v>
      </c>
      <c r="BC15">
        <f>AY15*dt</f>
        <v>-1886774.0643679437</v>
      </c>
      <c r="BD15">
        <f>AZ15*dt</f>
        <v>-4.9981170916093447</v>
      </c>
      <c r="BE15">
        <f>BA15*dt</f>
        <v>-58.074642288857461</v>
      </c>
      <c r="BG15">
        <f t="shared" ref="BG15:BG78" si="0">D15/10</f>
        <v>64258173.231177375</v>
      </c>
      <c r="BH15">
        <f t="shared" ref="BH15:BH78" si="1">E15/10</f>
        <v>14999862362.905767</v>
      </c>
      <c r="BI15">
        <f t="shared" ref="BI15:BI78" si="2">BG15+AJ15</f>
        <v>86253216.618854672</v>
      </c>
      <c r="BJ15">
        <f t="shared" ref="BJ15:BJ78" si="3">BH15+AK15</f>
        <v>15383633094.001467</v>
      </c>
    </row>
    <row r="16" spans="1:62" x14ac:dyDescent="0.3">
      <c r="D16">
        <f t="shared" ref="D16:D79" si="4">D15+V15</f>
        <v>1285151672.2125559</v>
      </c>
      <c r="E16">
        <f t="shared" ref="E16:E79" si="5">E15+W15</f>
        <v>149994494528.86017</v>
      </c>
      <c r="F16">
        <f t="shared" ref="F16:F79" si="6">F15+X15</f>
        <v>29748.062386291371</v>
      </c>
      <c r="G16">
        <f t="shared" ref="G16:G79" si="7">G15+Y15</f>
        <v>-254.88116906221282</v>
      </c>
      <c r="H16">
        <f>SQRT((Xs-D16)^2+(Ys-E16)^2)</f>
        <v>150000000012.62952</v>
      </c>
      <c r="I16">
        <f>G*Ms*Me/H16^2</f>
        <v>3.5235284920466607E+22</v>
      </c>
      <c r="J16">
        <f>(Xs-D16)/H16*I16</f>
        <v>-3.0188456888407235E+20</v>
      </c>
      <c r="K16">
        <f>(Ys-E16)/H16*I16</f>
        <v>-3.5233991671871795E+22</v>
      </c>
      <c r="L16">
        <f>J16/Me</f>
        <v>-5.0549994789697306E-5</v>
      </c>
      <c r="M16">
        <f>K16/Me</f>
        <v>-5.8998646469979564E-3</v>
      </c>
      <c r="N16">
        <f>D16+F16*dt/2</f>
        <v>1606430745.9845028</v>
      </c>
      <c r="O16">
        <f>E16+G16*dt/2</f>
        <v>149991741812.23428</v>
      </c>
      <c r="P16">
        <f>(Xs-N16)/H16*I16</f>
        <v>-3.7735363356663919E+20</v>
      </c>
      <c r="Q16">
        <f>(Ys-O16)/H16*I16</f>
        <v>-3.5233345053507728E+22</v>
      </c>
      <c r="R16">
        <f>F16+L16*dt/2</f>
        <v>29747.516446347643</v>
      </c>
      <c r="S16">
        <f>G16+M16*dt/2</f>
        <v>-318.59970724979075</v>
      </c>
      <c r="T16">
        <f>P16/Me</f>
        <v>-6.31871456072738E-5</v>
      </c>
      <c r="U16">
        <f>Q16/Me</f>
        <v>-5.8997563719872283E-3</v>
      </c>
      <c r="V16">
        <f>R16*dt</f>
        <v>642546355.24110913</v>
      </c>
      <c r="W16">
        <f>S16*dt</f>
        <v>-6881753.6765954802</v>
      </c>
      <c r="X16">
        <f>T16*dt</f>
        <v>-1.3648423451171141</v>
      </c>
      <c r="Y16">
        <f>U16*dt</f>
        <v>-127.43473763492413</v>
      </c>
      <c r="AJ16">
        <f t="shared" ref="AJ16:AJ79" si="8">AJ15+BB15</f>
        <v>43918074.449472457</v>
      </c>
      <c r="AK16">
        <f t="shared" ref="AK16:AK79" si="9">AK15+BC15</f>
        <v>381883957.03133208</v>
      </c>
      <c r="AL16">
        <f t="shared" ref="AL16:AL79" si="10">AL15+BD15</f>
        <v>1011.6239732958338</v>
      </c>
      <c r="AM16">
        <f t="shared" ref="AM16:AM79" si="11">AM15+BE15</f>
        <v>-116.34028157589046</v>
      </c>
      <c r="AN16">
        <f>SQRT((Xe-AJ16)^2+(Ye-AK16)^2)</f>
        <v>384401032.64853191</v>
      </c>
      <c r="AO16">
        <f>G*Me*Mm/AN16^2</f>
        <v>1.9818303327943157E+20</v>
      </c>
      <c r="AP16">
        <f>(Xe-AJ16)/AN16*AO16</f>
        <v>-2.264254377835266E+19</v>
      </c>
      <c r="AQ16">
        <f>(Ye-AK16)/AN16*AO16</f>
        <v>-1.9688532167503413E+20</v>
      </c>
      <c r="AR16">
        <f>AP16/Mm</f>
        <v>-3.0818761097526416E-4</v>
      </c>
      <c r="AS16">
        <f>AQ16/Mm</f>
        <v>-2.6798056577519275E-3</v>
      </c>
      <c r="AT16">
        <f>AJ16+AL16*dt/2</f>
        <v>54843613.361067459</v>
      </c>
      <c r="AU16">
        <f>AK16+AM16*dt/2</f>
        <v>380627481.99031246</v>
      </c>
      <c r="AV16">
        <f>(Xe-AT16)/AN16*AO16</f>
        <v>-2.8275349774719758E+19</v>
      </c>
      <c r="AW16">
        <f>(Xe- AU16)/AN16*AO16</f>
        <v>-1.9623752935992646E+20</v>
      </c>
      <c r="AX16">
        <f>AL16+AR16*dt/2</f>
        <v>1008.295547097301</v>
      </c>
      <c r="AY16">
        <f>AM16+AS16*dt/2</f>
        <v>-145.28218267961128</v>
      </c>
      <c r="AZ16">
        <f>AV16/Mm</f>
        <v>-3.8485572035823815E-4</v>
      </c>
      <c r="BA16">
        <f>AW16/Mm</f>
        <v>-2.670988558049904E-3</v>
      </c>
      <c r="BB16">
        <f>AX16*dt</f>
        <v>21779183.817301702</v>
      </c>
      <c r="BC16">
        <f>AY16*dt</f>
        <v>-3138095.1458796035</v>
      </c>
      <c r="BD16">
        <f>AZ16*dt</f>
        <v>-8.3128835597379442</v>
      </c>
      <c r="BE16">
        <f>BA16*dt</f>
        <v>-57.693352853877926</v>
      </c>
      <c r="BG16">
        <f t="shared" si="0"/>
        <v>128515167.22125559</v>
      </c>
      <c r="BH16">
        <f t="shared" si="1"/>
        <v>14999449452.886017</v>
      </c>
      <c r="BI16">
        <f t="shared" si="2"/>
        <v>172433241.67072803</v>
      </c>
      <c r="BJ16">
        <f t="shared" si="3"/>
        <v>15381333409.917349</v>
      </c>
    </row>
    <row r="17" spans="4:62" x14ac:dyDescent="0.3">
      <c r="D17">
        <f t="shared" si="4"/>
        <v>1927698027.453665</v>
      </c>
      <c r="E17">
        <f t="shared" si="5"/>
        <v>149987612775.18356</v>
      </c>
      <c r="F17">
        <f t="shared" si="6"/>
        <v>29746.697543946255</v>
      </c>
      <c r="G17">
        <f t="shared" si="7"/>
        <v>-382.31590669713694</v>
      </c>
      <c r="H17">
        <f>SQRT((Xs-D17)^2+(Ys-E17)^2)</f>
        <v>150000000018.94485</v>
      </c>
      <c r="I17">
        <f>G*Ms*Me/H17^2</f>
        <v>3.5235284917499636E+22</v>
      </c>
      <c r="J17">
        <f>(Xs-D17)/H17*I17</f>
        <v>-4.5281992815768876E+20</v>
      </c>
      <c r="K17">
        <f>(Ys-E17)/H17*I17</f>
        <v>-3.5232375130411527E+22</v>
      </c>
      <c r="L17">
        <f>J17/Me</f>
        <v>-7.5823832578313579E-5</v>
      </c>
      <c r="M17">
        <f>K17/Me</f>
        <v>-5.8995939602162631E-3</v>
      </c>
      <c r="N17">
        <f>D17+F17*dt/2</f>
        <v>2248962360.9282846</v>
      </c>
      <c r="O17">
        <f>E17+G17*dt/2</f>
        <v>149983483763.39124</v>
      </c>
      <c r="P17">
        <f>(Xs-N17)/H17*I17</f>
        <v>-5.2828553030688316E+20</v>
      </c>
      <c r="Q17">
        <f>(Ys-O17)/H17*I17</f>
        <v>-3.5231405217698778E+22</v>
      </c>
      <c r="R17">
        <f>F17+L17*dt/2</f>
        <v>29745.878646554411</v>
      </c>
      <c r="S17">
        <f>G17+M17*dt/2</f>
        <v>-446.0315214674726</v>
      </c>
      <c r="T17">
        <f>P17/Me</f>
        <v>-8.8460403601286523E-5</v>
      </c>
      <c r="U17">
        <f>Q17/Me</f>
        <v>-5.8994315501839879E-3</v>
      </c>
      <c r="V17">
        <f>R17*dt</f>
        <v>642510978.76557529</v>
      </c>
      <c r="W17">
        <f>S17*dt</f>
        <v>-9634280.8636974078</v>
      </c>
      <c r="X17">
        <f>T17*dt</f>
        <v>-1.910744717787789</v>
      </c>
      <c r="Y17">
        <f>U17*dt</f>
        <v>-127.42772148397414</v>
      </c>
      <c r="AJ17">
        <f t="shared" si="8"/>
        <v>65697258.266774163</v>
      </c>
      <c r="AK17">
        <f t="shared" si="9"/>
        <v>378745861.88545245</v>
      </c>
      <c r="AL17">
        <f t="shared" si="10"/>
        <v>1003.3110897360958</v>
      </c>
      <c r="AM17">
        <f t="shared" si="11"/>
        <v>-174.03363442976837</v>
      </c>
      <c r="AN17">
        <f>SQRT((Xe-AJ17)^2+(Ye-AK17)^2)</f>
        <v>384401557.80007637</v>
      </c>
      <c r="AO17">
        <f>G*Me*Mm/AN17^2</f>
        <v>1.9818249178290117E+20</v>
      </c>
      <c r="AP17">
        <f>(Xe-AJ17)/AN17*AO17</f>
        <v>-3.3870951046940631E+19</v>
      </c>
      <c r="AQ17">
        <f>(Ye-AK17)/AN17*AO17</f>
        <v>-1.952666349493826E+20</v>
      </c>
      <c r="AR17">
        <f>AP17/Mm</f>
        <v>-4.6101743632694472E-4</v>
      </c>
      <c r="AS17">
        <f>AQ17/Mm</f>
        <v>-2.6577737164745147E-3</v>
      </c>
      <c r="AT17">
        <f>AJ17+AL17*dt/2</f>
        <v>76533018.035924003</v>
      </c>
      <c r="AU17">
        <f>AK17+AM17*dt/2</f>
        <v>376866298.63361096</v>
      </c>
      <c r="AV17">
        <f>(Xe-AT17)/AN17*AO17</f>
        <v>-3.9457447323649016E+19</v>
      </c>
      <c r="AW17">
        <f>(Xe- AU17)/AN17*AO17</f>
        <v>-1.9429760524293367E+20</v>
      </c>
      <c r="AX17">
        <f>AL17+AR17*dt/2</f>
        <v>998.33210142376481</v>
      </c>
      <c r="AY17">
        <f>AM17+AS17*dt/2</f>
        <v>-202.73759056769313</v>
      </c>
      <c r="AZ17">
        <f>AV17/Mm</f>
        <v>-5.3705522422279857E-4</v>
      </c>
      <c r="BA17">
        <f>AW17/Mm</f>
        <v>-2.6445842553822468E-3</v>
      </c>
      <c r="BB17">
        <f>AX17*dt</f>
        <v>21563973.390753321</v>
      </c>
      <c r="BC17">
        <f>AY17*dt</f>
        <v>-4379131.9562621713</v>
      </c>
      <c r="BD17">
        <f>AZ17*dt</f>
        <v>-11.600392843212449</v>
      </c>
      <c r="BE17">
        <f>BA17*dt</f>
        <v>-57.123019916256531</v>
      </c>
      <c r="BG17">
        <f t="shared" si="0"/>
        <v>192769802.74536651</v>
      </c>
      <c r="BH17">
        <f t="shared" si="1"/>
        <v>14998761277.518356</v>
      </c>
      <c r="BI17">
        <f t="shared" si="2"/>
        <v>258467061.01214069</v>
      </c>
      <c r="BJ17">
        <f t="shared" si="3"/>
        <v>15377507139.403809</v>
      </c>
    </row>
    <row r="18" spans="4:62" x14ac:dyDescent="0.3">
      <c r="D18">
        <f t="shared" si="4"/>
        <v>2570209006.2192402</v>
      </c>
      <c r="E18">
        <f t="shared" si="5"/>
        <v>149977978494.31985</v>
      </c>
      <c r="F18">
        <f t="shared" si="6"/>
        <v>29744.786799228466</v>
      </c>
      <c r="G18">
        <f t="shared" si="7"/>
        <v>-509.74362818111109</v>
      </c>
      <c r="H18">
        <f>SQRT((Xs-D18)^2+(Ys-E18)^2)</f>
        <v>150000000025.26105</v>
      </c>
      <c r="I18">
        <f>G*Ms*Me/H18^2</f>
        <v>3.5235284914532266E+22</v>
      </c>
      <c r="J18">
        <f>(Xs-D18)/H18*I18</f>
        <v>-6.0374697739186982E+20</v>
      </c>
      <c r="K18">
        <f>(Ys-E18)/H18*I18</f>
        <v>-3.5230112015086692E+22</v>
      </c>
      <c r="L18">
        <f>J18/Me</f>
        <v>-1.0109627886668952E-4</v>
      </c>
      <c r="M18">
        <f>K18/Me</f>
        <v>-5.899215005875199E-3</v>
      </c>
      <c r="N18">
        <f>D18+F18*dt/2</f>
        <v>2891452703.6509075</v>
      </c>
      <c r="O18">
        <f>E18+G18*dt/2</f>
        <v>149972473263.1355</v>
      </c>
      <c r="P18">
        <f>(Xs-N18)/H18*I18</f>
        <v>-6.7920773208584566E+20</v>
      </c>
      <c r="Q18">
        <f>(Ys-O18)/H18*I18</f>
        <v>-3.52288188258249E+22</v>
      </c>
      <c r="R18">
        <f>F18+L18*dt/2</f>
        <v>29743.694959416705</v>
      </c>
      <c r="S18">
        <f>G18+M18*dt/2</f>
        <v>-573.45515024456324</v>
      </c>
      <c r="T18">
        <f>P18/Me</f>
        <v>-1.1373203819253945E-4</v>
      </c>
      <c r="U18">
        <f>Q18/Me</f>
        <v>-5.8989984638018918E-3</v>
      </c>
      <c r="V18">
        <f>R18*dt</f>
        <v>642463811.12340081</v>
      </c>
      <c r="W18">
        <f>S18*dt</f>
        <v>-12386631.245282566</v>
      </c>
      <c r="X18">
        <f>T18*dt</f>
        <v>-2.4566120249588521</v>
      </c>
      <c r="Y18">
        <f>U18*dt</f>
        <v>-127.41836681812086</v>
      </c>
      <c r="AJ18">
        <f t="shared" si="8"/>
        <v>87261231.657527477</v>
      </c>
      <c r="AK18">
        <f t="shared" si="9"/>
        <v>374366729.92919028</v>
      </c>
      <c r="AL18">
        <f t="shared" si="10"/>
        <v>991.71069689288333</v>
      </c>
      <c r="AM18">
        <f t="shared" si="11"/>
        <v>-231.15665434602491</v>
      </c>
      <c r="AN18">
        <f>SQRT((Xe-AJ18)^2+(Ye-AK18)^2)</f>
        <v>384402095.5045172</v>
      </c>
      <c r="AO18">
        <f>G*Me*Mm/AN18^2</f>
        <v>1.9818193734507345E+20</v>
      </c>
      <c r="AP18">
        <f>(Xe-AJ18)/AN18*AO18</f>
        <v>-4.4988308199279387E+19</v>
      </c>
      <c r="AQ18">
        <f>(Ye-AK18)/AN18*AO18</f>
        <v>-1.9300811489471958E+20</v>
      </c>
      <c r="AR18">
        <f>AP18/Mm</f>
        <v>-6.123357588033127E-4</v>
      </c>
      <c r="AS18">
        <f>AQ18/Mm</f>
        <v>-2.6270330052364172E-3</v>
      </c>
      <c r="AT18">
        <f>AJ18+AL18*dt/2</f>
        <v>97971707.183970615</v>
      </c>
      <c r="AU18">
        <f>AK18+AM18*dt/2</f>
        <v>371870238.06225324</v>
      </c>
      <c r="AV18">
        <f>(Xe-AT18)/AN18*AO18</f>
        <v>-5.0510189621209752E+19</v>
      </c>
      <c r="AW18">
        <f>(Xe- AU18)/AN18*AO18</f>
        <v>-1.9172102619114098E+20</v>
      </c>
      <c r="AX18">
        <f>AL18+AR18*dt/2</f>
        <v>985.09747069780758</v>
      </c>
      <c r="AY18">
        <f>AM18+AS18*dt/2</f>
        <v>-259.52861080257821</v>
      </c>
      <c r="AZ18">
        <f>AV18/Mm</f>
        <v>-6.8749407406029325E-4</v>
      </c>
      <c r="BA18">
        <f>AW18/Mm</f>
        <v>-2.6095144438701644E-3</v>
      </c>
      <c r="BB18">
        <f>AX18*dt</f>
        <v>21278105.367072646</v>
      </c>
      <c r="BC18">
        <f>AY18*dt</f>
        <v>-5605817.9933356894</v>
      </c>
      <c r="BD18">
        <f>AZ18*dt</f>
        <v>-14.849871999702334</v>
      </c>
      <c r="BE18">
        <f>BA18*dt</f>
        <v>-56.365511987595553</v>
      </c>
      <c r="BG18">
        <f t="shared" si="0"/>
        <v>257020900.62192401</v>
      </c>
      <c r="BH18">
        <f t="shared" si="1"/>
        <v>14997797849.431986</v>
      </c>
      <c r="BI18">
        <f t="shared" si="2"/>
        <v>344282132.27945149</v>
      </c>
      <c r="BJ18">
        <f t="shared" si="3"/>
        <v>15372164579.361176</v>
      </c>
    </row>
    <row r="19" spans="4:62" x14ac:dyDescent="0.3">
      <c r="D19">
        <f t="shared" si="4"/>
        <v>3212672817.3426409</v>
      </c>
      <c r="E19">
        <f t="shared" si="5"/>
        <v>149965591863.07458</v>
      </c>
      <c r="F19">
        <f t="shared" si="6"/>
        <v>29742.330187203508</v>
      </c>
      <c r="G19">
        <f t="shared" si="7"/>
        <v>-637.16199499923198</v>
      </c>
      <c r="H19">
        <f>SQRT((Xs-D19)^2+(Ys-E19)^2)</f>
        <v>150000000031.57852</v>
      </c>
      <c r="I19">
        <f>G*Ms*Me/H19^2</f>
        <v>3.5235284911564293E+22</v>
      </c>
      <c r="J19">
        <f>(Xs-D19)/H19*I19</f>
        <v>-7.54662946819165E+20</v>
      </c>
      <c r="K19">
        <f>(Ys-E19)/H19*I19</f>
        <v>-3.5227202367429185E+22</v>
      </c>
      <c r="L19">
        <f>J19/Me</f>
        <v>-1.2636686986255275E-4</v>
      </c>
      <c r="M19">
        <f>K19/Me</f>
        <v>-5.8987277909292E-3</v>
      </c>
      <c r="N19">
        <f>D19+F19*dt/2</f>
        <v>3533889983.364439</v>
      </c>
      <c r="O19">
        <f>E19+G19*dt/2</f>
        <v>149958710513.52859</v>
      </c>
      <c r="P19">
        <f>(Xs-N19)/H19*I19</f>
        <v>-8.301174692250355E+20</v>
      </c>
      <c r="Q19">
        <f>(Ys-O19)/H19*I19</f>
        <v>-3.5225585925350668E+22</v>
      </c>
      <c r="R19">
        <f>F19+L19*dt/2</f>
        <v>29740.965425008992</v>
      </c>
      <c r="S19">
        <f>G19+M19*dt/2</f>
        <v>-700.86825514126735</v>
      </c>
      <c r="T19">
        <f>P19/Me</f>
        <v>-1.3900158560365631E-4</v>
      </c>
      <c r="U19">
        <f>Q19/Me</f>
        <v>-5.8984571207887923E-3</v>
      </c>
      <c r="V19">
        <f>R19*dt</f>
        <v>642404853.18019426</v>
      </c>
      <c r="W19">
        <f>S19*dt</f>
        <v>-15138754.311051374</v>
      </c>
      <c r="X19">
        <f>T19*dt</f>
        <v>-3.0024342490389762</v>
      </c>
      <c r="Y19">
        <f>U19*dt</f>
        <v>-127.40667380903791</v>
      </c>
      <c r="AJ19">
        <f t="shared" si="8"/>
        <v>108539337.02460012</v>
      </c>
      <c r="AK19">
        <f t="shared" si="9"/>
        <v>368760911.93585461</v>
      </c>
      <c r="AL19">
        <f t="shared" si="10"/>
        <v>976.86082489318096</v>
      </c>
      <c r="AM19">
        <f t="shared" si="11"/>
        <v>-287.52216633362048</v>
      </c>
      <c r="AN19">
        <f>SQRT((Xe-AJ19)^2+(Ye-AK19)^2)</f>
        <v>384402650.68480325</v>
      </c>
      <c r="AO19">
        <f>G*Me*Mm/AN19^2</f>
        <v>1.9818136488999272E+20</v>
      </c>
      <c r="AP19">
        <f>(Xe-AJ19)/AN19*AO19</f>
        <v>-5.5958183216140239E+19</v>
      </c>
      <c r="AQ19">
        <f>(Ye-AK19)/AN19*AO19</f>
        <v>-1.9011716156309858E+20</v>
      </c>
      <c r="AR19">
        <f>AP19/Mm</f>
        <v>-7.6164670227494538E-4</v>
      </c>
      <c r="AS19">
        <f>AQ19/Mm</f>
        <v>-2.5876842461290128E-3</v>
      </c>
      <c r="AT19">
        <f>AJ19+AL19*dt/2</f>
        <v>119089433.93344647</v>
      </c>
      <c r="AU19">
        <f>AK19+AM19*dt/2</f>
        <v>365655672.53945154</v>
      </c>
      <c r="AV19">
        <f>(Xe-AT19)/AN19*AO19</f>
        <v>-6.1397356440862015E+19</v>
      </c>
      <c r="AW19">
        <f>(Xe- AU19)/AN19*AO19</f>
        <v>-1.885162345643044E+20</v>
      </c>
      <c r="AX19">
        <f>AL19+AR19*dt/2</f>
        <v>968.6350405086115</v>
      </c>
      <c r="AY19">
        <f>AM19+AS19*dt/2</f>
        <v>-315.46915619181379</v>
      </c>
      <c r="AZ19">
        <f>AV19/Mm</f>
        <v>-8.3567927645109583E-4</v>
      </c>
      <c r="BA19">
        <f>AW19/Mm</f>
        <v>-2.5658940324527614E-3</v>
      </c>
      <c r="BB19">
        <f>AX19*dt</f>
        <v>20922516.874986008</v>
      </c>
      <c r="BC19">
        <f>AY19*dt</f>
        <v>-6814133.7737431778</v>
      </c>
      <c r="BD19">
        <f>AZ19*dt</f>
        <v>-18.050672371343669</v>
      </c>
      <c r="BE19">
        <f>BA19*dt</f>
        <v>-55.423311100979646</v>
      </c>
      <c r="BG19">
        <f t="shared" si="0"/>
        <v>321267281.73426408</v>
      </c>
      <c r="BH19">
        <f t="shared" si="1"/>
        <v>14996559186.307459</v>
      </c>
      <c r="BI19">
        <f t="shared" si="2"/>
        <v>429806618.75886416</v>
      </c>
      <c r="BJ19">
        <f t="shared" si="3"/>
        <v>15365320098.243313</v>
      </c>
    </row>
    <row r="20" spans="4:62" x14ac:dyDescent="0.3">
      <c r="D20">
        <f t="shared" si="4"/>
        <v>3855077670.5228353</v>
      </c>
      <c r="E20">
        <f t="shared" si="5"/>
        <v>149950453108.76352</v>
      </c>
      <c r="F20">
        <f t="shared" si="6"/>
        <v>29739.327752954468</v>
      </c>
      <c r="G20">
        <f t="shared" si="7"/>
        <v>-764.56866880826988</v>
      </c>
      <c r="H20">
        <f>SQRT((Xs-D20)^2+(Ys-E20)^2)</f>
        <v>150000000037.89749</v>
      </c>
      <c r="I20">
        <f>G*Ms*Me/H20^2</f>
        <v>3.5235284908595615E+22</v>
      </c>
      <c r="J20">
        <f>(Xs-D20)/H20*I20</f>
        <v>-9.0556506687545698E+20</v>
      </c>
      <c r="K20">
        <f>(Ys-E20)/H20*I20</f>
        <v>-3.5223646240836015E+22</v>
      </c>
      <c r="L20">
        <f>J20/Me</f>
        <v>-1.5163514180767864E-4</v>
      </c>
      <c r="M20">
        <f>K20/Me</f>
        <v>-5.8981323243194935E-3</v>
      </c>
      <c r="N20">
        <f>D20+F20*dt/2</f>
        <v>4176262410.2547436</v>
      </c>
      <c r="O20">
        <f>E20+G20*dt/2</f>
        <v>149942195767.14038</v>
      </c>
      <c r="P20">
        <f>(Xs-N20)/H20*I20</f>
        <v>-9.8101197227470815E+20</v>
      </c>
      <c r="Q20">
        <f>(Ys-O20)/H20*I20</f>
        <v>-3.5221706575605307E+22</v>
      </c>
      <c r="R20">
        <f>F20+L20*dt/2</f>
        <v>29737.690093422945</v>
      </c>
      <c r="S20">
        <f>G20+M20*dt/2</f>
        <v>-828.26849791092036</v>
      </c>
      <c r="T20">
        <f>P20/Me</f>
        <v>-1.6426858209556399E-4</v>
      </c>
      <c r="U20">
        <f>Q20/Me</f>
        <v>-5.8978075310792541E-3</v>
      </c>
      <c r="V20">
        <f>R20*dt</f>
        <v>642334106.01793563</v>
      </c>
      <c r="W20">
        <f>S20*dt</f>
        <v>-17890599.55487588</v>
      </c>
      <c r="X20">
        <f>T20*dt</f>
        <v>-3.5482013732641824</v>
      </c>
      <c r="Y20">
        <f>U20*dt</f>
        <v>-127.39264267131189</v>
      </c>
      <c r="AJ20">
        <f t="shared" si="8"/>
        <v>129461853.89958613</v>
      </c>
      <c r="AK20">
        <f t="shared" si="9"/>
        <v>361946778.16211146</v>
      </c>
      <c r="AL20">
        <f t="shared" si="10"/>
        <v>958.81015252183727</v>
      </c>
      <c r="AM20">
        <f t="shared" si="11"/>
        <v>-342.94547743460009</v>
      </c>
      <c r="AN20">
        <f>SQRT((Xe-AJ20)^2+(Ye-AK20)^2)</f>
        <v>384403228.18240029</v>
      </c>
      <c r="AO20">
        <f>G*Me*Mm/AN20^2</f>
        <v>1.9818076942581534E+20</v>
      </c>
      <c r="AP20">
        <f>(Xe-AJ20)/AN20*AO20</f>
        <v>-6.6744626309272904E+19</v>
      </c>
      <c r="AQ20">
        <f>(Ye-AK20)/AN20*AO20</f>
        <v>-1.8660324817388283E+20</v>
      </c>
      <c r="AR20">
        <f>AP20/Mm</f>
        <v>-9.084609542571512E-4</v>
      </c>
      <c r="AS20">
        <f>AQ20/Mm</f>
        <v>-2.5398563791191346E-3</v>
      </c>
      <c r="AT20">
        <f>AJ20+AL20*dt/2</f>
        <v>139817003.54682198</v>
      </c>
      <c r="AU20">
        <f>AK20+AM20*dt/2</f>
        <v>358242967.00581777</v>
      </c>
      <c r="AV20">
        <f>(Xe-AT20)/AN20*AO20</f>
        <v>-7.2083269104527712E+19</v>
      </c>
      <c r="AW20">
        <f>(Xe- AU20)/AN20*AO20</f>
        <v>-1.8469373209558938E+20</v>
      </c>
      <c r="AX20">
        <f>AL20+AR20*dt/2</f>
        <v>948.99877421586007</v>
      </c>
      <c r="AY20">
        <f>AM20+AS20*dt/2</f>
        <v>-370.37592632908672</v>
      </c>
      <c r="AZ20">
        <f>AV20/Mm</f>
        <v>-9.8112520899044106E-4</v>
      </c>
      <c r="BA20">
        <f>AW20/Mm</f>
        <v>-2.5138659601958539E-3</v>
      </c>
      <c r="BB20">
        <f>AX20*dt</f>
        <v>20498373.523062576</v>
      </c>
      <c r="BC20">
        <f>AY20*dt</f>
        <v>-8000120.0087082731</v>
      </c>
      <c r="BD20">
        <f>AZ20*dt</f>
        <v>-21.192304514193527</v>
      </c>
      <c r="BE20">
        <f>BA20*dt</f>
        <v>-54.299504740230446</v>
      </c>
      <c r="BG20">
        <f t="shared" si="0"/>
        <v>385507767.05228353</v>
      </c>
      <c r="BH20">
        <f t="shared" si="1"/>
        <v>14995045310.876352</v>
      </c>
      <c r="BI20">
        <f t="shared" si="2"/>
        <v>514969620.95186967</v>
      </c>
      <c r="BJ20">
        <f t="shared" si="3"/>
        <v>15356992089.038464</v>
      </c>
    </row>
    <row r="21" spans="4:62" x14ac:dyDescent="0.3">
      <c r="D21">
        <f t="shared" si="4"/>
        <v>4497411776.5407705</v>
      </c>
      <c r="E21">
        <f t="shared" si="5"/>
        <v>149932562509.20865</v>
      </c>
      <c r="F21">
        <f t="shared" si="6"/>
        <v>29735.779551581203</v>
      </c>
      <c r="G21">
        <f t="shared" si="7"/>
        <v>-891.96131147958181</v>
      </c>
      <c r="H21">
        <f>SQRT((Xs-D21)^2+(Ys-E21)^2)</f>
        <v>150000000044.21841</v>
      </c>
      <c r="I21">
        <f>G*Ms*Me/H21^2</f>
        <v>3.5235284905626022E+22</v>
      </c>
      <c r="J21">
        <f>(Xs-D21)/H21*I21</f>
        <v>-1.0564505682507809E+21</v>
      </c>
      <c r="K21">
        <f>(Ys-E21)/H21*I21</f>
        <v>-3.5219443700568013E+22</v>
      </c>
      <c r="L21">
        <f>J21/Me</f>
        <v>-1.769006309864E-4</v>
      </c>
      <c r="M21">
        <f>K21/Me</f>
        <v>-5.8974286169738797E-3</v>
      </c>
      <c r="N21">
        <f>D21+F21*dt/2</f>
        <v>4818558195.6978474</v>
      </c>
      <c r="O21">
        <f>E21+G21*dt/2</f>
        <v>149922929327.04468</v>
      </c>
      <c r="P21">
        <f>(Xs-N21)/H21*I21</f>
        <v>-1.1318884720646841E+21</v>
      </c>
      <c r="Q21">
        <f>(Ys-O21)/H21*I21</f>
        <v>-3.5217180847781372E+22</v>
      </c>
      <c r="R21">
        <f>F21+L21*dt/2</f>
        <v>29733.869024766551</v>
      </c>
      <c r="S21">
        <f>G21+M21*dt/2</f>
        <v>-955.65354054289969</v>
      </c>
      <c r="T21">
        <f>P21/Me</f>
        <v>-1.8953256397600201E-4</v>
      </c>
      <c r="U21">
        <f>Q21/Me</f>
        <v>-5.8970497065943357E-3</v>
      </c>
      <c r="V21">
        <f>R21*dt</f>
        <v>642251570.9349575</v>
      </c>
      <c r="W21">
        <f>S21*dt</f>
        <v>-20642116.475726634</v>
      </c>
      <c r="X21">
        <f>T21*dt</f>
        <v>-4.0939033818816437</v>
      </c>
      <c r="Y21">
        <f>U21*dt</f>
        <v>-127.37627366243765</v>
      </c>
      <c r="AJ21">
        <f t="shared" si="8"/>
        <v>149960227.4226487</v>
      </c>
      <c r="AK21">
        <f t="shared" si="9"/>
        <v>353946658.15340316</v>
      </c>
      <c r="AL21">
        <f t="shared" si="10"/>
        <v>937.61784800764372</v>
      </c>
      <c r="AM21">
        <f t="shared" si="11"/>
        <v>-397.24498217483051</v>
      </c>
      <c r="AN21">
        <f>SQRT((Xe-AJ21)^2+(Ye-AK21)^2)</f>
        <v>384403832.7418375</v>
      </c>
      <c r="AO21">
        <f>G*Me*Mm/AN21^2</f>
        <v>1.9818014606074967E+20</v>
      </c>
      <c r="AP21">
        <f>(Xe-AJ21)/AN21*AO21</f>
        <v>-7.7312287866502332E+19</v>
      </c>
      <c r="AQ21">
        <f>(Ye-AK21)/AN21*AO21</f>
        <v>-1.8247789027032053E+20</v>
      </c>
      <c r="AR21">
        <f>AP21/Mm</f>
        <v>-1.05229737126041E-3</v>
      </c>
      <c r="AS21">
        <f>AQ21/Mm</f>
        <v>-2.4837061422392885E-3</v>
      </c>
      <c r="AT21">
        <f>AJ21+AL21*dt/2</f>
        <v>160086500.18113124</v>
      </c>
      <c r="AU21">
        <f>AK21+AM21*dt/2</f>
        <v>349656412.34591502</v>
      </c>
      <c r="AV21">
        <f>(Xe-AT21)/AN21*AO21</f>
        <v>-8.2532907546626146E+19</v>
      </c>
      <c r="AW21">
        <f>(Xe- AU21)/AN21*AO21</f>
        <v>-1.8026604567267436E+20</v>
      </c>
      <c r="AX21">
        <f>AL21+AR21*dt/2</f>
        <v>926.25303639803133</v>
      </c>
      <c r="AY21">
        <f>AM21+AS21*dt/2</f>
        <v>-424.06900851101483</v>
      </c>
      <c r="AZ21">
        <f>AV21/Mm</f>
        <v>-1.1233552136467422E-3</v>
      </c>
      <c r="BA21">
        <f>AW21/Mm</f>
        <v>-2.4536007305386463E-3</v>
      </c>
      <c r="BB21">
        <f>AX21*dt</f>
        <v>20007065.586197477</v>
      </c>
      <c r="BC21">
        <f>AY21*dt</f>
        <v>-9159890.5838379208</v>
      </c>
      <c r="BD21">
        <f>AZ21*dt</f>
        <v>-24.26447261476963</v>
      </c>
      <c r="BE21">
        <f>BA21*dt</f>
        <v>-52.997775779634757</v>
      </c>
      <c r="BG21">
        <f t="shared" si="0"/>
        <v>449741177.65407705</v>
      </c>
      <c r="BH21">
        <f t="shared" si="1"/>
        <v>14993256250.920864</v>
      </c>
      <c r="BI21">
        <f t="shared" si="2"/>
        <v>599701405.07672572</v>
      </c>
      <c r="BJ21">
        <f t="shared" si="3"/>
        <v>15347202909.074266</v>
      </c>
    </row>
    <row r="22" spans="4:62" x14ac:dyDescent="0.3">
      <c r="D22">
        <f t="shared" si="4"/>
        <v>5139663347.475728</v>
      </c>
      <c r="E22">
        <f t="shared" si="5"/>
        <v>149911920392.73291</v>
      </c>
      <c r="F22">
        <f t="shared" si="6"/>
        <v>29731.68564819932</v>
      </c>
      <c r="G22">
        <f t="shared" si="7"/>
        <v>-1019.3375851420194</v>
      </c>
      <c r="H22">
        <f>SQRT((Xs-D22)^2+(Ys-E22)^2)</f>
        <v>150000000050.5416</v>
      </c>
      <c r="I22">
        <f>G*Ms*Me/H22^2</f>
        <v>3.5235284902655369E+22</v>
      </c>
      <c r="J22">
        <f>(Xs-D22)/H22*I22</f>
        <v>-1.2073166819401531E+21</v>
      </c>
      <c r="K22">
        <f>(Ys-E22)/H22*I22</f>
        <v>-3.5214594823748894E+22</v>
      </c>
      <c r="L22">
        <f>J22/Me</f>
        <v>-2.0216287373411808E-4</v>
      </c>
      <c r="M22">
        <f>K22/Me</f>
        <v>-5.8966166818065794E-3</v>
      </c>
      <c r="N22">
        <f>D22+F22*dt/2</f>
        <v>5460765552.4762802</v>
      </c>
      <c r="O22">
        <f>E22+G22*dt/2</f>
        <v>149900911546.81339</v>
      </c>
      <c r="P22">
        <f>(Xs-N22)/H22*I22</f>
        <v>-1.2827441997551735E+21</v>
      </c>
      <c r="Q22">
        <f>(Ys-O22)/H22*I22</f>
        <v>-3.5212008824933603E+22</v>
      </c>
      <c r="R22">
        <f>F22+L22*dt/2</f>
        <v>29729.502289162992</v>
      </c>
      <c r="S22">
        <f>G22+M22*dt/2</f>
        <v>-1083.0210453055304</v>
      </c>
      <c r="T22">
        <f>P22/Me</f>
        <v>-2.1479306760803307E-4</v>
      </c>
      <c r="U22">
        <f>Q22/Me</f>
        <v>-5.8961836612413934E-3</v>
      </c>
      <c r="V22">
        <f>R22*dt</f>
        <v>642157249.44592059</v>
      </c>
      <c r="W22">
        <f>S22*dt</f>
        <v>-23393254.578599457</v>
      </c>
      <c r="X22">
        <f>T22*dt</f>
        <v>-4.6395302603335145</v>
      </c>
      <c r="Y22">
        <f>U22*dt</f>
        <v>-127.3575670828141</v>
      </c>
      <c r="AJ22">
        <f t="shared" si="8"/>
        <v>169967293.00884616</v>
      </c>
      <c r="AK22">
        <f t="shared" si="9"/>
        <v>344786767.56956524</v>
      </c>
      <c r="AL22">
        <f t="shared" si="10"/>
        <v>913.35337539287411</v>
      </c>
      <c r="AM22">
        <f t="shared" si="11"/>
        <v>-450.24275795446528</v>
      </c>
      <c r="AN22">
        <f>SQRT((Xe-AJ22)^2+(Ye-AK22)^2)</f>
        <v>384404468.99564576</v>
      </c>
      <c r="AO22">
        <f>G*Me*Mm/AN22^2</f>
        <v>1.9817949001859373E+20</v>
      </c>
      <c r="AP22">
        <f>(Xe-AJ22)/AN22*AO22</f>
        <v>-8.7626534458202587E+19</v>
      </c>
      <c r="AQ22">
        <f>(Ye-AK22)/AN22*AO22</f>
        <v>-1.7775460816213829E+20</v>
      </c>
      <c r="AR22">
        <f>AP22/Mm</f>
        <v>-1.1926845577542205E-3</v>
      </c>
      <c r="AS22">
        <f>AQ22/Mm</f>
        <v>-2.419417560393879E-3</v>
      </c>
      <c r="AT22">
        <f>AJ22+AL22*dt/2</f>
        <v>179831509.4630892</v>
      </c>
      <c r="AU22">
        <f>AK22+AM22*dt/2</f>
        <v>339924145.78365701</v>
      </c>
      <c r="AV22">
        <f>(Xe-AT22)/AN22*AO22</f>
        <v>-9.2712025247221105E+19</v>
      </c>
      <c r="AW22">
        <f>(Xe- AU22)/AN22*AO22</f>
        <v>-1.7524768646010287E+20</v>
      </c>
      <c r="AX22">
        <f>AL22+AR22*dt/2</f>
        <v>900.47238216912854</v>
      </c>
      <c r="AY22">
        <f>AM22+AS22*dt/2</f>
        <v>-476.37246760671917</v>
      </c>
      <c r="AZ22">
        <f>AV22/Mm</f>
        <v>-1.2619031611163889E-3</v>
      </c>
      <c r="BA22">
        <f>AW22/Mm</f>
        <v>-2.3852958549081646E-3</v>
      </c>
      <c r="BB22">
        <f>AX22*dt</f>
        <v>19450203.454853177</v>
      </c>
      <c r="BC22">
        <f>AY22*dt</f>
        <v>-10289645.300305134</v>
      </c>
      <c r="BD22">
        <f>AZ22*dt</f>
        <v>-27.257108280114</v>
      </c>
      <c r="BE22">
        <f>BA22*dt</f>
        <v>-51.522390466016354</v>
      </c>
      <c r="BG22">
        <f t="shared" si="0"/>
        <v>513966334.74757278</v>
      </c>
      <c r="BH22">
        <f t="shared" si="1"/>
        <v>14991192039.273291</v>
      </c>
      <c r="BI22">
        <f t="shared" si="2"/>
        <v>683933627.75641894</v>
      </c>
      <c r="BJ22">
        <f t="shared" si="3"/>
        <v>15335978806.842855</v>
      </c>
    </row>
    <row r="23" spans="4:62" x14ac:dyDescent="0.3">
      <c r="D23">
        <f t="shared" si="4"/>
        <v>5781820596.921649</v>
      </c>
      <c r="E23">
        <f t="shared" si="5"/>
        <v>149888527138.1543</v>
      </c>
      <c r="F23">
        <f t="shared" si="6"/>
        <v>29727.046117938986</v>
      </c>
      <c r="G23">
        <f t="shared" si="7"/>
        <v>-1146.6951522248335</v>
      </c>
      <c r="H23">
        <f>SQRT((Xs-D23)^2+(Ys-E23)^2)</f>
        <v>150000000056.86734</v>
      </c>
      <c r="I23">
        <f>G*Ms*Me/H23^2</f>
        <v>3.5235284899683512E+22</v>
      </c>
      <c r="J23">
        <f>(Xs-D23)/H23*I23</f>
        <v>-1.3581606392943833E+21</v>
      </c>
      <c r="K23">
        <f>(Ys-E23)/H23*I23</f>
        <v>-3.5209099699363747E+22</v>
      </c>
      <c r="L23">
        <f>J23/Me</f>
        <v>-2.2742140644581098E-4</v>
      </c>
      <c r="M23">
        <f>K23/Me</f>
        <v>-5.8956965337179749E-3</v>
      </c>
      <c r="N23">
        <f>D23+F23*dt/2</f>
        <v>6102872694.9953899</v>
      </c>
      <c r="O23">
        <f>E23+G23*dt/2</f>
        <v>149876142830.51025</v>
      </c>
      <c r="P23">
        <f>(Xs-N23)/H23*I23</f>
        <v>-1.433576386887588E+21</v>
      </c>
      <c r="Q23">
        <f>(Ys-O23)/H23*I23</f>
        <v>-3.5206190601977366E+22</v>
      </c>
      <c r="R23">
        <f>F23+L23*dt/2</f>
        <v>29724.589966749372</v>
      </c>
      <c r="S23">
        <f>G23+M23*dt/2</f>
        <v>-1210.3686747889876</v>
      </c>
      <c r="T23">
        <f>P23/Me</f>
        <v>-2.4004962941855123E-4</v>
      </c>
      <c r="U23">
        <f>Q23/Me</f>
        <v>-5.8952094109138249E-3</v>
      </c>
      <c r="V23">
        <f>R23*dt</f>
        <v>642051143.28178644</v>
      </c>
      <c r="W23">
        <f>S23*dt</f>
        <v>-26143963.375442132</v>
      </c>
      <c r="X23">
        <f>T23*dt</f>
        <v>-5.1850719954407065</v>
      </c>
      <c r="Y23">
        <f>U23*dt</f>
        <v>-127.33652327573861</v>
      </c>
      <c r="AJ23">
        <f t="shared" si="8"/>
        <v>189417496.46369934</v>
      </c>
      <c r="AK23">
        <f t="shared" si="9"/>
        <v>334497122.26926011</v>
      </c>
      <c r="AL23">
        <f t="shared" si="10"/>
        <v>886.09626711276007</v>
      </c>
      <c r="AM23">
        <f t="shared" si="11"/>
        <v>-501.76514842048164</v>
      </c>
      <c r="AN23">
        <f>SQRT((Xe-AJ23)^2+(Ye-AK23)^2)</f>
        <v>384405141.44973648</v>
      </c>
      <c r="AO23">
        <f>G*Me*Mm/AN23^2</f>
        <v>1.9817879665381881E+20</v>
      </c>
      <c r="AP23">
        <f>(Xe-AJ23)/AN23*AO23</f>
        <v>-9.7653562522038551E+19</v>
      </c>
      <c r="AQ23">
        <f>(Ye-AK23)/AN23*AO23</f>
        <v>-1.7244888277373665E+20</v>
      </c>
      <c r="AR23">
        <f>AP23/Mm</f>
        <v>-1.3291624135298562E-3</v>
      </c>
      <c r="AS23">
        <f>AQ23/Mm</f>
        <v>-2.3472013444091008E-3</v>
      </c>
      <c r="AT23">
        <f>AJ23+AL23*dt/2</f>
        <v>198987336.14851716</v>
      </c>
      <c r="AU23">
        <f>AK23+AM23*dt/2</f>
        <v>329078058.66631889</v>
      </c>
      <c r="AV23">
        <f>(Xe-AT23)/AN23*AO23</f>
        <v>-1.0258726165455951E+20</v>
      </c>
      <c r="AW23">
        <f>(Xe- AU23)/AN23*AO23</f>
        <v>-1.6965510249345437E+20</v>
      </c>
      <c r="AX23">
        <f>AL23+AR23*dt/2</f>
        <v>871.74131304663763</v>
      </c>
      <c r="AY23">
        <f>AM23+AS23*dt/2</f>
        <v>-527.11492294009997</v>
      </c>
      <c r="AZ23">
        <f>AV23/Mm</f>
        <v>-1.3963149810066627E-3</v>
      </c>
      <c r="BA23">
        <f>AW23/Mm</f>
        <v>-2.3091752074786221E-3</v>
      </c>
      <c r="BB23">
        <f>AX23*dt</f>
        <v>18829612.361807372</v>
      </c>
      <c r="BC23">
        <f>AY23*dt</f>
        <v>-11385682.33550616</v>
      </c>
      <c r="BD23">
        <f>AZ23*dt</f>
        <v>-30.160403589743915</v>
      </c>
      <c r="BE23">
        <f>BA23*dt</f>
        <v>-49.878184481538234</v>
      </c>
      <c r="BG23">
        <f t="shared" si="0"/>
        <v>578182059.6921649</v>
      </c>
      <c r="BH23">
        <f t="shared" si="1"/>
        <v>14988852713.81543</v>
      </c>
      <c r="BI23">
        <f t="shared" si="2"/>
        <v>767599556.15586424</v>
      </c>
      <c r="BJ23">
        <f t="shared" si="3"/>
        <v>15323349836.08469</v>
      </c>
    </row>
    <row r="24" spans="4:62" x14ac:dyDescent="0.3">
      <c r="D24">
        <f t="shared" si="4"/>
        <v>6423871740.2034359</v>
      </c>
      <c r="E24">
        <f t="shared" si="5"/>
        <v>149862383174.77887</v>
      </c>
      <c r="F24">
        <f t="shared" si="6"/>
        <v>29721.861045943544</v>
      </c>
      <c r="G24">
        <f t="shared" si="7"/>
        <v>-1274.031675500572</v>
      </c>
      <c r="H24">
        <f>SQRT((Xs-D24)^2+(Ys-E24)^2)</f>
        <v>150000000063.19611</v>
      </c>
      <c r="I24">
        <f>G*Ms*Me/H24^2</f>
        <v>3.5235284896710232E+22</v>
      </c>
      <c r="J24">
        <f>(Xs-D24)/H24*I24</f>
        <v>-1.508979672070881E+21</v>
      </c>
      <c r="K24">
        <f>(Ys-E24)/H24*I24</f>
        <v>-3.5202958428257315E+22</v>
      </c>
      <c r="L24">
        <f>J24/Me</f>
        <v>-2.5267576558454135E-4</v>
      </c>
      <c r="M24">
        <f>K24/Me</f>
        <v>-5.894668189594326E-3</v>
      </c>
      <c r="N24">
        <f>D24+F24*dt/2</f>
        <v>6744867839.4996262</v>
      </c>
      <c r="O24">
        <f>E24+G24*dt/2</f>
        <v>149848623632.68347</v>
      </c>
      <c r="P24">
        <f>(Xs-N24)/H24*I24</f>
        <v>-1.5843822654353396E+21</v>
      </c>
      <c r="Q24">
        <f>(Ys-O24)/H24*I24</f>
        <v>-3.5199726285686816E+22</v>
      </c>
      <c r="R24">
        <f>F24+L24*dt/2</f>
        <v>29719.132147675231</v>
      </c>
      <c r="S24">
        <f>G24+M24*dt/2</f>
        <v>-1337.6940919481906</v>
      </c>
      <c r="T24">
        <f>P24/Me</f>
        <v>-2.6530178590678828E-4</v>
      </c>
      <c r="U24">
        <f>Q24/Me</f>
        <v>-5.8941269734907589E-3</v>
      </c>
      <c r="V24">
        <f>R24*dt</f>
        <v>641933254.38978493</v>
      </c>
      <c r="W24">
        <f>S24*dt</f>
        <v>-28894192.386080917</v>
      </c>
      <c r="X24">
        <f>T24*dt</f>
        <v>-5.7305185755866273</v>
      </c>
      <c r="Y24">
        <f>U24*dt</f>
        <v>-127.3131426274004</v>
      </c>
      <c r="AJ24">
        <f t="shared" si="8"/>
        <v>208247108.82550672</v>
      </c>
      <c r="AK24">
        <f t="shared" si="9"/>
        <v>323111439.93375397</v>
      </c>
      <c r="AL24">
        <f t="shared" si="10"/>
        <v>855.93586352301611</v>
      </c>
      <c r="AM24">
        <f t="shared" si="11"/>
        <v>-551.64333290201989</v>
      </c>
      <c r="AN24">
        <f>SQRT((Xe-AJ24)^2+(Ye-AK24)^2)</f>
        <v>384405854.46926576</v>
      </c>
      <c r="AO24">
        <f>G*Me*Mm/AN24^2</f>
        <v>1.9817806146615391E+20</v>
      </c>
      <c r="AP24">
        <f>(Xe-AJ24)/AN24*AO24</f>
        <v>-1.0736050935007224E+20</v>
      </c>
      <c r="AQ24">
        <f>(Ye-AK24)/AN24*AO24</f>
        <v>-1.6657810503957515E+20</v>
      </c>
      <c r="AR24">
        <f>AP24/Mm</f>
        <v>-1.4612836443456136E-3</v>
      </c>
      <c r="AS24">
        <f>AQ24/Mm</f>
        <v>-2.2672942022536431E-3</v>
      </c>
      <c r="AT24">
        <f>AJ24+AL24*dt/2</f>
        <v>217491216.1515553</v>
      </c>
      <c r="AU24">
        <f>AK24+AM24*dt/2</f>
        <v>317153691.93841213</v>
      </c>
      <c r="AV24">
        <f>(Xe-AT24)/AN24*AO24</f>
        <v>-1.1212625172512196E+20</v>
      </c>
      <c r="AW24">
        <f>(Xe- AU24)/AN24*AO24</f>
        <v>-1.6350662489770571E+20</v>
      </c>
      <c r="AX24">
        <f>AL24+AR24*dt/2</f>
        <v>840.15400016408353</v>
      </c>
      <c r="AY24">
        <f>AM24+AS24*dt/2</f>
        <v>-576.13011028635924</v>
      </c>
      <c r="AZ24">
        <f>AV24/Mm</f>
        <v>-1.526150152785109E-3</v>
      </c>
      <c r="BA24">
        <f>AW24/Mm</f>
        <v>-2.2254882931496624E-3</v>
      </c>
      <c r="BB24">
        <f>AX24*dt</f>
        <v>18147326.403544202</v>
      </c>
      <c r="BC24">
        <f>AY24*dt</f>
        <v>-12444410.38218536</v>
      </c>
      <c r="BD24">
        <f>AZ24*dt</f>
        <v>-32.964843300158357</v>
      </c>
      <c r="BE24">
        <f>BA24*dt</f>
        <v>-48.070547132032708</v>
      </c>
      <c r="BG24">
        <f t="shared" si="0"/>
        <v>642387174.02034354</v>
      </c>
      <c r="BH24">
        <f t="shared" si="1"/>
        <v>14986238317.477886</v>
      </c>
      <c r="BI24">
        <f t="shared" si="2"/>
        <v>850634282.84585023</v>
      </c>
      <c r="BJ24">
        <f t="shared" si="3"/>
        <v>15309349757.41164</v>
      </c>
    </row>
    <row r="25" spans="4:62" x14ac:dyDescent="0.3">
      <c r="D25">
        <f t="shared" si="4"/>
        <v>7065804994.5932207</v>
      </c>
      <c r="E25">
        <f t="shared" si="5"/>
        <v>149833488982.39279</v>
      </c>
      <c r="F25">
        <f t="shared" si="6"/>
        <v>29716.130527367957</v>
      </c>
      <c r="G25">
        <f t="shared" si="7"/>
        <v>-1401.3448181279723</v>
      </c>
      <c r="H25">
        <f>SQRT((Xs-D25)^2+(Ys-E25)^2)</f>
        <v>150000000069.52814</v>
      </c>
      <c r="I25">
        <f>G*Ms*Me/H25^2</f>
        <v>3.5235284893735418E+22</v>
      </c>
      <c r="J25">
        <f>(Xs-D25)/H25*I25</f>
        <v>-1.6597710124844665E+21</v>
      </c>
      <c r="K25">
        <f>(Ys-E25)/H25*I25</f>
        <v>-3.519617112313235E+22</v>
      </c>
      <c r="L25">
        <f>J25/Me</f>
        <v>-2.7792548768996425E-4</v>
      </c>
      <c r="M25">
        <f>K25/Me</f>
        <v>-5.8935316683074931E-3</v>
      </c>
      <c r="N25">
        <f>D25+F25*dt/2</f>
        <v>7386739204.2887945</v>
      </c>
      <c r="O25">
        <f>E25+G25*dt/2</f>
        <v>149818354458.35699</v>
      </c>
      <c r="P25">
        <f>(Xs-N25)/H25*I25</f>
        <v>-1.7351590678546518E+21</v>
      </c>
      <c r="Q25">
        <f>(Ys-O25)/H25*I25</f>
        <v>-3.5192615994693119E+22</v>
      </c>
      <c r="R25">
        <f>F25+L25*dt/2</f>
        <v>29713.128932100906</v>
      </c>
      <c r="S25">
        <f>G25+M25*dt/2</f>
        <v>-1464.9949601456933</v>
      </c>
      <c r="T25">
        <f>P25/Me</f>
        <v>-2.9054907365282177E-4</v>
      </c>
      <c r="U25">
        <f>Q25/Me</f>
        <v>-5.8929363688367577E-3</v>
      </c>
      <c r="V25">
        <f>R25*dt</f>
        <v>641803584.93337953</v>
      </c>
      <c r="W25">
        <f>S25*dt</f>
        <v>-31643891.139146976</v>
      </c>
      <c r="X25">
        <f>T25*dt</f>
        <v>-6.2758599909009503</v>
      </c>
      <c r="Y25">
        <f>U25*dt</f>
        <v>-127.28742556687396</v>
      </c>
      <c r="AJ25">
        <f t="shared" si="8"/>
        <v>226394435.22905093</v>
      </c>
      <c r="AK25">
        <f t="shared" si="9"/>
        <v>310667029.55156863</v>
      </c>
      <c r="AL25">
        <f t="shared" si="10"/>
        <v>822.97102022285776</v>
      </c>
      <c r="AM25">
        <f t="shared" si="11"/>
        <v>-599.71388003405264</v>
      </c>
      <c r="AN25">
        <f>SQRT((Xe-AJ25)^2+(Ye-AK25)^2)</f>
        <v>384406612.26502877</v>
      </c>
      <c r="AO25">
        <f>G*Me*Mm/AN25^2</f>
        <v>1.9817728011462417E+20</v>
      </c>
      <c r="AP25">
        <f>(Xe-AJ25)/AN25*AO25</f>
        <v>-1.1671556101081524E+20</v>
      </c>
      <c r="AQ25">
        <f>(Ye-AK25)/AN25*AO25</f>
        <v>-1.6016151900990721E+20</v>
      </c>
      <c r="AR25">
        <f>AP25/Mm</f>
        <v>-1.5886152308536169E-3</v>
      </c>
      <c r="AS25">
        <f>AQ25/Mm</f>
        <v>-2.179958064650976E-3</v>
      </c>
      <c r="AT25">
        <f>AJ25+AL25*dt/2</f>
        <v>235282522.2474578</v>
      </c>
      <c r="AU25">
        <f>AK25+AM25*dt/2</f>
        <v>304190119.64720088</v>
      </c>
      <c r="AV25">
        <f>(Xe-AT25)/AN25*AO25</f>
        <v>-1.212977322184103E+20</v>
      </c>
      <c r="AW25">
        <f>(Xe- AU25)/AN25*AO25</f>
        <v>-1.5682240790348818E+20</v>
      </c>
      <c r="AX25">
        <f>AL25+AR25*dt/2</f>
        <v>805.81397572963874</v>
      </c>
      <c r="AY25">
        <f>AM25+AS25*dt/2</f>
        <v>-623.25742713228317</v>
      </c>
      <c r="AZ25">
        <f>AV25/Mm</f>
        <v>-1.6509831525576466E-3</v>
      </c>
      <c r="BA25">
        <f>AW25/Mm</f>
        <v>-2.1345094311077742E-3</v>
      </c>
      <c r="BB25">
        <f>AX25*dt</f>
        <v>17405581.875760198</v>
      </c>
      <c r="BC25">
        <f>AY25*dt</f>
        <v>-13462360.426057316</v>
      </c>
      <c r="BD25">
        <f>AZ25*dt</f>
        <v>-35.661236095245165</v>
      </c>
      <c r="BE25">
        <f>BA25*dt</f>
        <v>-46.10540371192792</v>
      </c>
      <c r="BG25">
        <f t="shared" si="0"/>
        <v>706580499.45932209</v>
      </c>
      <c r="BH25">
        <f t="shared" si="1"/>
        <v>14983348898.239279</v>
      </c>
      <c r="BI25">
        <f t="shared" si="2"/>
        <v>932974934.68837309</v>
      </c>
      <c r="BJ25">
        <f t="shared" si="3"/>
        <v>15294015927.790848</v>
      </c>
    </row>
    <row r="26" spans="4:62" x14ac:dyDescent="0.3">
      <c r="D26">
        <f t="shared" si="4"/>
        <v>7707608579.5265999</v>
      </c>
      <c r="E26">
        <f t="shared" si="5"/>
        <v>149801845091.25363</v>
      </c>
      <c r="F26">
        <f t="shared" si="6"/>
        <v>29709.854667377058</v>
      </c>
      <c r="G26">
        <f t="shared" si="7"/>
        <v>-1528.6322436948462</v>
      </c>
      <c r="H26">
        <f>SQRT((Xs-D26)^2+(Ys-E26)^2)</f>
        <v>150000000075.8638</v>
      </c>
      <c r="I26">
        <f>G*Ms*Me/H26^2</f>
        <v>3.5235284890758901E+22</v>
      </c>
      <c r="J26">
        <f>(Xs-D26)/H26*I26</f>
        <v>-1.8105318932581565E+21</v>
      </c>
      <c r="K26">
        <f>(Ys-E26)/H26*I26</f>
        <v>-3.5188737908547353E+22</v>
      </c>
      <c r="L26">
        <f>J26/Me</f>
        <v>-3.0317010938683126E-4</v>
      </c>
      <c r="M26">
        <f>K26/Me</f>
        <v>-5.8922869907145599E-3</v>
      </c>
      <c r="N26">
        <f>D26+F26*dt/2</f>
        <v>8028475009.9342718</v>
      </c>
      <c r="O26">
        <f>E26+G26*dt/2</f>
        <v>149785335863.02173</v>
      </c>
      <c r="P26">
        <f>(Xs-N26)/H26*I26</f>
        <v>-1.8859040271353376E+21</v>
      </c>
      <c r="Q26">
        <f>(Ys-O26)/H26*I26</f>
        <v>-3.5184859859482132E+22</v>
      </c>
      <c r="R26">
        <f>F26+L26*dt/2</f>
        <v>29706.580430195681</v>
      </c>
      <c r="S26">
        <f>G26+M26*dt/2</f>
        <v>-1592.2689431945635</v>
      </c>
      <c r="T26">
        <f>P26/Me</f>
        <v>-3.1579102932607792E-4</v>
      </c>
      <c r="U26">
        <f>Q26/Me</f>
        <v>-5.8916376188014284E-3</v>
      </c>
      <c r="V26">
        <f>R26*dt</f>
        <v>641662137.29222667</v>
      </c>
      <c r="W26">
        <f>S26*dt</f>
        <v>-34393009.173002571</v>
      </c>
      <c r="X26">
        <f>T26*dt</f>
        <v>-6.8210862334432827</v>
      </c>
      <c r="Y26">
        <f>U26*dt</f>
        <v>-127.25937256611086</v>
      </c>
      <c r="AJ26">
        <f t="shared" si="8"/>
        <v>243800017.10481113</v>
      </c>
      <c r="AK26">
        <f t="shared" si="9"/>
        <v>297204669.12551129</v>
      </c>
      <c r="AL26">
        <f t="shared" si="10"/>
        <v>787.3097841276126</v>
      </c>
      <c r="AM26">
        <f t="shared" si="11"/>
        <v>-645.81928374598056</v>
      </c>
      <c r="AN26">
        <f>SQRT((Xe-AJ26)^2+(Ye-AK26)^2)</f>
        <v>384407418.88042539</v>
      </c>
      <c r="AO26">
        <f>G*Me*Mm/AN26^2</f>
        <v>1.9817644843099976E+20</v>
      </c>
      <c r="AP26">
        <f>(Xe-AJ26)/AN26*AO26</f>
        <v>-1.2568805684855307E+20</v>
      </c>
      <c r="AQ26">
        <f>(Ye-AK26)/AN26*AO26</f>
        <v>-1.5322015885111073E+20</v>
      </c>
      <c r="AR26">
        <f>AP26/Mm</f>
        <v>-1.710739850939881E-3</v>
      </c>
      <c r="AS26">
        <f>AQ26/Mm</f>
        <v>-2.0854792275909993E-3</v>
      </c>
      <c r="AT26">
        <f>AJ26+AL26*dt/2</f>
        <v>252302962.77338934</v>
      </c>
      <c r="AU26">
        <f>AK26+AM26*dt/2</f>
        <v>290229820.86105472</v>
      </c>
      <c r="AV26">
        <f>(Xe-AT26)/AN26*AO26</f>
        <v>-1.3007164439404931E+20</v>
      </c>
      <c r="AW26">
        <f>(Xe- AU26)/AN26*AO26</f>
        <v>-1.4962436285575535E+20</v>
      </c>
      <c r="AX26">
        <f>AL26+AR26*dt/2</f>
        <v>768.83379373746186</v>
      </c>
      <c r="AY26">
        <f>AM26+AS26*dt/2</f>
        <v>-668.3424594039634</v>
      </c>
      <c r="AZ26">
        <f>AV26/Mm</f>
        <v>-1.7704048508785804E-3</v>
      </c>
      <c r="BA26">
        <f>AW26/Mm</f>
        <v>-2.0365368566184201E-3</v>
      </c>
      <c r="BB26">
        <f>AX26*dt</f>
        <v>16606809.944729175</v>
      </c>
      <c r="BC26">
        <f>AY26*dt</f>
        <v>-14436197.123125609</v>
      </c>
      <c r="BD26">
        <f>AZ26*dt</f>
        <v>-38.240744778977337</v>
      </c>
      <c r="BE26">
        <f>BA26*dt</f>
        <v>-43.989196102957877</v>
      </c>
      <c r="BG26">
        <f t="shared" si="0"/>
        <v>770760857.95265996</v>
      </c>
      <c r="BH26">
        <f t="shared" si="1"/>
        <v>14980184509.125362</v>
      </c>
      <c r="BI26">
        <f t="shared" si="2"/>
        <v>1014560875.057471</v>
      </c>
      <c r="BJ26">
        <f t="shared" si="3"/>
        <v>15277389178.250874</v>
      </c>
    </row>
    <row r="27" spans="4:62" x14ac:dyDescent="0.3">
      <c r="D27">
        <f t="shared" si="4"/>
        <v>8349270716.8188267</v>
      </c>
      <c r="E27">
        <f t="shared" si="5"/>
        <v>149767452082.08063</v>
      </c>
      <c r="F27">
        <f t="shared" si="6"/>
        <v>29703.033581143616</v>
      </c>
      <c r="G27">
        <f t="shared" si="7"/>
        <v>-1655.8916162609571</v>
      </c>
      <c r="H27">
        <f>SQRT((Xs-D27)^2+(Ys-E27)^2)</f>
        <v>150000000082.20349</v>
      </c>
      <c r="I27">
        <f>G*Ms*Me/H27^2</f>
        <v>3.5235284887780492E+22</v>
      </c>
      <c r="J27">
        <f>(Xs-D27)/H27*I27</f>
        <v>-1.9612595476739481E+21</v>
      </c>
      <c r="K27">
        <f>(Ys-E27)/H27*I27</f>
        <v>-3.5180658920914344E+22</v>
      </c>
      <c r="L27">
        <f>J27/Me</f>
        <v>-3.2840916739349429E-4</v>
      </c>
      <c r="M27">
        <f>K27/Me</f>
        <v>-5.8909341796574586E-3</v>
      </c>
      <c r="N27">
        <f>D27+F27*dt/2</f>
        <v>8670063479.4951782</v>
      </c>
      <c r="O27">
        <f>E27+G27*dt/2</f>
        <v>149749568452.625</v>
      </c>
      <c r="P27">
        <f>(Xs-N27)/H27*I27</f>
        <v>-2.0366143768515812E+21</v>
      </c>
      <c r="Q27">
        <f>(Ys-O27)/H27*I27</f>
        <v>-3.5176458022392005E+22</v>
      </c>
      <c r="R27">
        <f>F27+L27*dt/2</f>
        <v>29699.486762135766</v>
      </c>
      <c r="S27">
        <f>G27+M27*dt/2</f>
        <v>-1719.5137054012578</v>
      </c>
      <c r="T27">
        <f>P27/Me</f>
        <v>-3.4102718969383474E-4</v>
      </c>
      <c r="U27">
        <f>Q27/Me</f>
        <v>-5.8902307472190225E-3</v>
      </c>
      <c r="V27">
        <f>R27*dt</f>
        <v>641508914.0621326</v>
      </c>
      <c r="W27">
        <f>S27*dt</f>
        <v>-37141496.036667168</v>
      </c>
      <c r="X27">
        <f>T27*dt</f>
        <v>-7.3661872973868299</v>
      </c>
      <c r="Y27">
        <f>U27*dt</f>
        <v>-127.22898413993089</v>
      </c>
      <c r="AJ27">
        <f t="shared" si="8"/>
        <v>260406827.04954031</v>
      </c>
      <c r="AK27">
        <f t="shared" si="9"/>
        <v>282768472.00238568</v>
      </c>
      <c r="AL27">
        <f t="shared" si="10"/>
        <v>749.06903934863521</v>
      </c>
      <c r="AM27">
        <f t="shared" si="11"/>
        <v>-689.80847984893842</v>
      </c>
      <c r="AN27">
        <f>SQRT((Xe-AJ27)^2+(Ye-AK27)^2)</f>
        <v>384408278.1790387</v>
      </c>
      <c r="AO27">
        <f>G*Me*Mm/AN27^2</f>
        <v>1.9817556243261388E+20</v>
      </c>
      <c r="AP27">
        <f>(Xe-AJ27)/AN27*AO27</f>
        <v>-1.3424859021324034E+20</v>
      </c>
      <c r="AQ27">
        <f>(Ye-AK27)/AN27*AO27</f>
        <v>-1.4577677994536819E+20</v>
      </c>
      <c r="AR27">
        <f>AP27/Mm</f>
        <v>-1.8272572507586815E-3</v>
      </c>
      <c r="AS27">
        <f>AQ27/Mm</f>
        <v>-1.984167414527946E-3</v>
      </c>
      <c r="AT27">
        <f>AJ27+AL27*dt/2</f>
        <v>268496772.67450559</v>
      </c>
      <c r="AU27">
        <f>AK27+AM27*dt/2</f>
        <v>275318540.42001712</v>
      </c>
      <c r="AV27">
        <f>(Xe-AT27)/AN27*AO27</f>
        <v>-1.384192327703448E+20</v>
      </c>
      <c r="AW27">
        <f>(Xe- AU27)/AN27*AO27</f>
        <v>-1.4193608642957261E+20</v>
      </c>
      <c r="AX27">
        <f>AL27+AR27*dt/2</f>
        <v>729.33466104044146</v>
      </c>
      <c r="AY27">
        <f>AM27+AS27*dt/2</f>
        <v>-711.23748792584024</v>
      </c>
      <c r="AZ27">
        <f>AV27/Mm</f>
        <v>-1.8840238569531073E-3</v>
      </c>
      <c r="BA27">
        <f>AW27/Mm</f>
        <v>-1.9318917439713162E-3</v>
      </c>
      <c r="BB27">
        <f>AX27*dt</f>
        <v>15753628.678473536</v>
      </c>
      <c r="BC27">
        <f>AY27*dt</f>
        <v>-15362729.73919815</v>
      </c>
      <c r="BD27">
        <f>AZ27*dt</f>
        <v>-40.69491531018712</v>
      </c>
      <c r="BE27">
        <f>BA27*dt</f>
        <v>-41.728861669780429</v>
      </c>
      <c r="BG27">
        <f t="shared" si="0"/>
        <v>834927071.68188262</v>
      </c>
      <c r="BH27">
        <f t="shared" si="1"/>
        <v>14976745208.208063</v>
      </c>
      <c r="BI27">
        <f t="shared" si="2"/>
        <v>1095333898.7314229</v>
      </c>
      <c r="BJ27">
        <f t="shared" si="3"/>
        <v>15259513680.210449</v>
      </c>
    </row>
    <row r="28" spans="4:62" x14ac:dyDescent="0.3">
      <c r="D28">
        <f t="shared" si="4"/>
        <v>8990779630.8809586</v>
      </c>
      <c r="E28">
        <f t="shared" si="5"/>
        <v>149730310586.04395</v>
      </c>
      <c r="F28">
        <f t="shared" si="6"/>
        <v>29695.66739384623</v>
      </c>
      <c r="G28">
        <f t="shared" si="7"/>
        <v>-1783.120600400888</v>
      </c>
      <c r="H28">
        <f>SQRT((Xs-D28)^2+(Ys-E28)^2)</f>
        <v>150000000088.54749</v>
      </c>
      <c r="I28">
        <f>G*Ms*Me/H28^2</f>
        <v>3.5235284884800057E+22</v>
      </c>
      <c r="J28">
        <f>(Xs-D28)/H28*I28</f>
        <v>-2.1119512096236008E+21</v>
      </c>
      <c r="K28">
        <f>(Ys-E28)/H28*I28</f>
        <v>-3.5171934308496442E+22</v>
      </c>
      <c r="L28">
        <f>J28/Me</f>
        <v>-3.5364219853040868E-4</v>
      </c>
      <c r="M28">
        <f>K28/Me</f>
        <v>-5.8894732599625655E-3</v>
      </c>
      <c r="N28">
        <f>D28+F28*dt/2</f>
        <v>9311492838.7344971</v>
      </c>
      <c r="O28">
        <f>E28+G28*dt/2</f>
        <v>149711052883.5596</v>
      </c>
      <c r="P28">
        <f>(Xs-N28)/H28*I28</f>
        <v>-2.1872873512127121E+21</v>
      </c>
      <c r="Q28">
        <f>(Ys-O28)/H28*I28</f>
        <v>-3.5167410637610691E+22</v>
      </c>
      <c r="R28">
        <f>F28+L28*dt/2</f>
        <v>29691.848058102103</v>
      </c>
      <c r="S28">
        <f>G28+M28*dt/2</f>
        <v>-1846.7269116084838</v>
      </c>
      <c r="T28">
        <f>P28/Me</f>
        <v>-3.6625709162972403E-4</v>
      </c>
      <c r="U28">
        <f>Q28/Me</f>
        <v>-5.8887157799080185E-3</v>
      </c>
      <c r="V28">
        <f>R28*dt</f>
        <v>641343918.05500543</v>
      </c>
      <c r="W28">
        <f>S28*dt</f>
        <v>-39889301.290743247</v>
      </c>
      <c r="X28">
        <f>T28*dt</f>
        <v>-7.9111531792020386</v>
      </c>
      <c r="Y28">
        <f>U28*dt</f>
        <v>-127.1962608460132</v>
      </c>
      <c r="AJ28">
        <f t="shared" si="8"/>
        <v>276160455.72801387</v>
      </c>
      <c r="AK28">
        <f t="shared" si="9"/>
        <v>267405742.26318753</v>
      </c>
      <c r="AL28">
        <f t="shared" si="10"/>
        <v>708.37412403844814</v>
      </c>
      <c r="AM28">
        <f t="shared" si="11"/>
        <v>-731.5373415187189</v>
      </c>
      <c r="AN28">
        <f>SQRT((Xe-AJ28)^2+(Ye-AK28)^2)</f>
        <v>384409193.83286166</v>
      </c>
      <c r="AO28">
        <f>G*Me*Mm/AN28^2</f>
        <v>1.9817461833451137E+20</v>
      </c>
      <c r="AP28">
        <f>(Xe-AJ28)/AN28*AO28</f>
        <v>-1.4236910508643872E+20</v>
      </c>
      <c r="AQ28">
        <f>(Ye-AK28)/AN28*AO28</f>
        <v>-1.3785578431431818E+20</v>
      </c>
      <c r="AR28">
        <f>AP28/Mm</f>
        <v>-1.937785559907972E-3</v>
      </c>
      <c r="AS28">
        <f>AQ28/Mm</f>
        <v>-1.8763547613218751E-3</v>
      </c>
      <c r="AT28">
        <f>AJ28+AL28*dt/2</f>
        <v>283810896.26762909</v>
      </c>
      <c r="AU28">
        <f>AK28+AM28*dt/2</f>
        <v>259505138.97478536</v>
      </c>
      <c r="AV28">
        <f>(Xe-AT28)/AN28*AO28</f>
        <v>-1.4631313961618599E+20</v>
      </c>
      <c r="AW28">
        <f>(Xe- AU28)/AN28*AO28</f>
        <v>-1.3378278328726094E+20</v>
      </c>
      <c r="AX28">
        <f>AL28+AR28*dt/2</f>
        <v>687.44603999144203</v>
      </c>
      <c r="AY28">
        <f>AM28+AS28*dt/2</f>
        <v>-751.80197294099514</v>
      </c>
      <c r="AZ28">
        <f>AV28/Mm</f>
        <v>-1.9914678047663805E-3</v>
      </c>
      <c r="BA28">
        <f>AW28/Mm</f>
        <v>-1.8209171537669924E-3</v>
      </c>
      <c r="BB28">
        <f>AX28*dt</f>
        <v>14848834.463815147</v>
      </c>
      <c r="BC28">
        <f>AY28*dt</f>
        <v>-16238922.615525495</v>
      </c>
      <c r="BD28">
        <f>AZ28*dt</f>
        <v>-43.015704582953816</v>
      </c>
      <c r="BE28">
        <f>BA28*dt</f>
        <v>-39.331810521367039</v>
      </c>
      <c r="BG28">
        <f t="shared" si="0"/>
        <v>899077963.0880959</v>
      </c>
      <c r="BH28">
        <f t="shared" si="1"/>
        <v>14973031058.604395</v>
      </c>
      <c r="BI28">
        <f t="shared" si="2"/>
        <v>1175238418.8161097</v>
      </c>
      <c r="BJ28">
        <f t="shared" si="3"/>
        <v>15240436800.867582</v>
      </c>
    </row>
    <row r="29" spans="4:62" x14ac:dyDescent="0.3">
      <c r="D29">
        <f t="shared" si="4"/>
        <v>9632123548.9359646</v>
      </c>
      <c r="E29">
        <f t="shared" si="5"/>
        <v>149690421284.7532</v>
      </c>
      <c r="F29">
        <f t="shared" si="6"/>
        <v>29687.756240667029</v>
      </c>
      <c r="G29">
        <f t="shared" si="7"/>
        <v>-1910.3168612469012</v>
      </c>
      <c r="H29">
        <f>SQRT((Xs-D29)^2+(Ys-E29)^2)</f>
        <v>150000000094.89621</v>
      </c>
      <c r="I29">
        <f>G*Ms*Me/H29^2</f>
        <v>3.5235284881817404E+22</v>
      </c>
      <c r="J29">
        <f>(Xs-D29)/H29*I29</f>
        <v>-2.2626041136593885E+21</v>
      </c>
      <c r="K29">
        <f>(Ys-E29)/H29*I29</f>
        <v>-3.5162564231404991E+22</v>
      </c>
      <c r="L29">
        <f>J29/Me</f>
        <v>-3.7886873972863168E-4</v>
      </c>
      <c r="M29">
        <f>K29/Me</f>
        <v>-5.8879042584402191E-3</v>
      </c>
      <c r="N29">
        <f>D29+F29*dt/2</f>
        <v>9952751316.3351688</v>
      </c>
      <c r="O29">
        <f>E29+G29*dt/2</f>
        <v>149669789862.65173</v>
      </c>
      <c r="P29">
        <f>(Xs-N29)/H29*I29</f>
        <v>-2.337920185113954E+21</v>
      </c>
      <c r="Q29">
        <f>(Ys-O29)/H29*I29</f>
        <v>-3.5157717871172973E+22</v>
      </c>
      <c r="R29">
        <f>F29+L29*dt/2</f>
        <v>29683.664458277959</v>
      </c>
      <c r="S29">
        <f>G29+M29*dt/2</f>
        <v>-1973.9062272380556</v>
      </c>
      <c r="T29">
        <f>P29/Me</f>
        <v>-3.9148027212222936E-4</v>
      </c>
      <c r="U29">
        <f>Q29/Me</f>
        <v>-5.8870927446706247E-3</v>
      </c>
      <c r="V29">
        <f>R29*dt</f>
        <v>641167152.29880393</v>
      </c>
      <c r="W29">
        <f>S29*dt</f>
        <v>-42636374.508342005</v>
      </c>
      <c r="X29">
        <f>T29*dt</f>
        <v>-8.4559738778401545</v>
      </c>
      <c r="Y29">
        <f>U29*dt</f>
        <v>-127.16120328488549</v>
      </c>
      <c r="AJ29">
        <f t="shared" si="8"/>
        <v>291009290.19182903</v>
      </c>
      <c r="AK29">
        <f t="shared" si="9"/>
        <v>251166819.64766204</v>
      </c>
      <c r="AL29">
        <f t="shared" si="10"/>
        <v>665.3584194554943</v>
      </c>
      <c r="AM29">
        <f t="shared" si="11"/>
        <v>-770.86915204008596</v>
      </c>
      <c r="AN29">
        <f>SQRT((Xe-AJ29)^2+(Ye-AK29)^2)</f>
        <v>384410169.31121027</v>
      </c>
      <c r="AO29">
        <f>G*Me*Mm/AN29^2</f>
        <v>1.9817361256088941E+20</v>
      </c>
      <c r="AP29">
        <f>(Xe-AJ29)/AN29*AO29</f>
        <v>-1.5002298828209786E+20</v>
      </c>
      <c r="AQ29">
        <f>(Ye-AK29)/AN29*AO29</f>
        <v>-1.294831406104402E+20</v>
      </c>
      <c r="AR29">
        <f>AP29/Mm</f>
        <v>-2.0419625463740008E-3</v>
      </c>
      <c r="AS29">
        <f>AQ29/Mm</f>
        <v>-1.7623947272415979E-3</v>
      </c>
      <c r="AT29">
        <f>AJ29+AL29*dt/2</f>
        <v>298195161.12194836</v>
      </c>
      <c r="AU29">
        <f>AK29+AM29*dt/2</f>
        <v>242841432.8056291</v>
      </c>
      <c r="AV29">
        <f>(Xe-AT29)/AN29*AO29</f>
        <v>-1.5372749486206078E+20</v>
      </c>
      <c r="AW29">
        <f>(Xe- AU29)/AN29*AO29</f>
        <v>-1.2519118342988793E+20</v>
      </c>
      <c r="AX29">
        <f>AL29+AR29*dt/2</f>
        <v>643.30522395465505</v>
      </c>
      <c r="AY29">
        <f>AM29+AS29*dt/2</f>
        <v>-789.90301509429526</v>
      </c>
      <c r="AZ29">
        <f>AV29/Mm</f>
        <v>-2.0923845768621311E-3</v>
      </c>
      <c r="BA29">
        <f>AW29/Mm</f>
        <v>-1.7039769079881303E-3</v>
      </c>
      <c r="BB29">
        <f>AX29*dt</f>
        <v>13895392.837420549</v>
      </c>
      <c r="BC29">
        <f>AY29*dt</f>
        <v>-17061905.126036778</v>
      </c>
      <c r="BD29">
        <f>AZ29*dt</f>
        <v>-45.195506860222032</v>
      </c>
      <c r="BE29">
        <f>BA29*dt</f>
        <v>-36.805901212543617</v>
      </c>
      <c r="BG29">
        <f t="shared" si="0"/>
        <v>963212354.89359641</v>
      </c>
      <c r="BH29">
        <f t="shared" si="1"/>
        <v>14969042128.475321</v>
      </c>
      <c r="BI29">
        <f t="shared" si="2"/>
        <v>1254221645.0854254</v>
      </c>
      <c r="BJ29">
        <f t="shared" si="3"/>
        <v>15220208948.122982</v>
      </c>
    </row>
    <row r="30" spans="4:62" x14ac:dyDescent="0.3">
      <c r="D30">
        <f t="shared" si="4"/>
        <v>10273290701.234768</v>
      </c>
      <c r="E30">
        <f t="shared" si="5"/>
        <v>149647784910.24487</v>
      </c>
      <c r="F30">
        <f t="shared" si="6"/>
        <v>29679.300266789189</v>
      </c>
      <c r="G30">
        <f t="shared" si="7"/>
        <v>-2037.4780645317867</v>
      </c>
      <c r="H30">
        <f>SQRT((Xs-D30)^2+(Ys-E30)^2)</f>
        <v>150000000101.24997</v>
      </c>
      <c r="I30">
        <f>G*Ms*Me/H30^2</f>
        <v>3.5235284878832385E+22</v>
      </c>
      <c r="J30">
        <f>(Xs-D30)/H30*I30</f>
        <v>-2.4132154950448584E+21</v>
      </c>
      <c r="K30">
        <f>(Ys-E30)/H30*I30</f>
        <v>-3.5152548861596785E+22</v>
      </c>
      <c r="L30">
        <f>J30/Me</f>
        <v>-4.0408832803832186E-4</v>
      </c>
      <c r="M30">
        <f>K30/Me</f>
        <v>-5.8862272038842575E-3</v>
      </c>
      <c r="N30">
        <f>D30+F30*dt/2</f>
        <v>10593827144.116091</v>
      </c>
      <c r="O30">
        <f>E30+G30*dt/2</f>
        <v>149625780147.14792</v>
      </c>
      <c r="P30">
        <f>(Xs-N30)/H30*I30</f>
        <v>-2.4885101141871747E+21</v>
      </c>
      <c r="Q30">
        <f>(Ys-O30)/H30*I30</f>
        <v>-3.5147379900957527E+22</v>
      </c>
      <c r="R30">
        <f>F30+L30*dt/2</f>
        <v>29674.936112846375</v>
      </c>
      <c r="S30">
        <f>G30+M30*dt/2</f>
        <v>-2101.0493183337367</v>
      </c>
      <c r="T30">
        <f>P30/Me</f>
        <v>-4.1669626828318395E-4</v>
      </c>
      <c r="U30">
        <f>Q30/Me</f>
        <v>-5.8853616712922852E-3</v>
      </c>
      <c r="V30">
        <f>R30*dt</f>
        <v>640978620.03748167</v>
      </c>
      <c r="W30">
        <f>S30*dt</f>
        <v>-45382665.27600871</v>
      </c>
      <c r="X30">
        <f>T30*dt</f>
        <v>-9.0006393949167727</v>
      </c>
      <c r="Y30">
        <f>U30*dt</f>
        <v>-127.12381209991337</v>
      </c>
      <c r="AJ30">
        <f t="shared" si="8"/>
        <v>304904683.02924955</v>
      </c>
      <c r="AK30">
        <f t="shared" si="9"/>
        <v>234104914.52162528</v>
      </c>
      <c r="AL30">
        <f t="shared" si="10"/>
        <v>620.16291259527225</v>
      </c>
      <c r="AM30">
        <f t="shared" si="11"/>
        <v>-807.6750532526296</v>
      </c>
      <c r="AN30">
        <f>SQRT((Xe-AJ30)^2+(Ye-AK30)^2)</f>
        <v>384411207.87035412</v>
      </c>
      <c r="AO30">
        <f>G*Me*Mm/AN30^2</f>
        <v>1.981725417557976E+20</v>
      </c>
      <c r="AP30">
        <f>(Xe-AJ30)/AN30*AO30</f>
        <v>-1.5718515691543154E+20</v>
      </c>
      <c r="AQ30">
        <f>(Ye-AK30)/AN30*AO30</f>
        <v>-1.2068629893829915E+20</v>
      </c>
      <c r="AR30">
        <f>AP30/Mm</f>
        <v>-2.1394468070699813E-3</v>
      </c>
      <c r="AS30">
        <f>AQ30/Mm</f>
        <v>-1.6426609355968307E-3</v>
      </c>
      <c r="AT30">
        <f>AJ30+AL30*dt/2</f>
        <v>311602442.48527849</v>
      </c>
      <c r="AU30">
        <f>AK30+AM30*dt/2</f>
        <v>225382023.94649687</v>
      </c>
      <c r="AV30">
        <f>(Xe-AT30)/AN30*AO30</f>
        <v>-1.6063800113093588E+20</v>
      </c>
      <c r="AW30">
        <f>(Xe- AU30)/AN30*AO30</f>
        <v>-1.1618945451404947E+20</v>
      </c>
      <c r="AX30">
        <f>AL30+AR30*dt/2</f>
        <v>597.05688707891647</v>
      </c>
      <c r="AY30">
        <f>AM30+AS30*dt/2</f>
        <v>-825.41579135707536</v>
      </c>
      <c r="AZ30">
        <f>AV30/Mm</f>
        <v>-2.1864434616977796E-3</v>
      </c>
      <c r="BA30">
        <f>AW30/Mm</f>
        <v>-1.5814543965434798E-3</v>
      </c>
      <c r="BB30">
        <f>AX30*dt</f>
        <v>12896428.760904595</v>
      </c>
      <c r="BC30">
        <f>AY30*dt</f>
        <v>-17828981.093312826</v>
      </c>
      <c r="BD30">
        <f>AZ30*dt</f>
        <v>-47.22717877267204</v>
      </c>
      <c r="BE30">
        <f>BA30*dt</f>
        <v>-34.159414965339167</v>
      </c>
      <c r="BG30">
        <f t="shared" si="0"/>
        <v>1027329070.1234767</v>
      </c>
      <c r="BH30">
        <f t="shared" si="1"/>
        <v>14964778491.024487</v>
      </c>
      <c r="BI30">
        <f t="shared" si="2"/>
        <v>1332233753.1527262</v>
      </c>
      <c r="BJ30">
        <f t="shared" si="3"/>
        <v>15198883405.546112</v>
      </c>
    </row>
    <row r="31" spans="4:62" x14ac:dyDescent="0.3">
      <c r="D31">
        <f t="shared" si="4"/>
        <v>10914269321.272249</v>
      </c>
      <c r="E31">
        <f t="shared" si="5"/>
        <v>149602402244.96887</v>
      </c>
      <c r="F31">
        <f t="shared" si="6"/>
        <v>29670.299627394274</v>
      </c>
      <c r="G31">
        <f t="shared" si="7"/>
        <v>-2164.6018766317002</v>
      </c>
      <c r="H31">
        <f>SQRT((Xs-D31)^2+(Ys-E31)^2)</f>
        <v>150000000107.6091</v>
      </c>
      <c r="I31">
        <f>G*Ms*Me/H31^2</f>
        <v>3.5235284875844837E+22</v>
      </c>
      <c r="J31">
        <f>(Xs-D31)/H31*I31</f>
        <v>-2.5637825898055671E+21</v>
      </c>
      <c r="K31">
        <f>(Ys-E31)/H31*I31</f>
        <v>-3.5141888382870804E+22</v>
      </c>
      <c r="L31">
        <f>J31/Me</f>
        <v>-4.2930050063723493E-4</v>
      </c>
      <c r="M31">
        <f>K31/Me</f>
        <v>-5.8844421270714672E-3</v>
      </c>
      <c r="N31">
        <f>D31+F31*dt/2</f>
        <v>11234708557.248108</v>
      </c>
      <c r="O31">
        <f>E31+G31*dt/2</f>
        <v>149579024544.70126</v>
      </c>
      <c r="P31">
        <f>(Xs-N31)/H31*I31</f>
        <v>-2.6390543748516172E+21</v>
      </c>
      <c r="Q31">
        <f>(Ys-O31)/H31*I31</f>
        <v>-3.5136396916683597E+22</v>
      </c>
      <c r="R31">
        <f>F31+L31*dt/2</f>
        <v>29665.663181987391</v>
      </c>
      <c r="S31">
        <f>G31+M31*dt/2</f>
        <v>-2228.1538516040719</v>
      </c>
      <c r="T31">
        <f>P31/Me</f>
        <v>-4.4190461735626541E-4</v>
      </c>
      <c r="U31">
        <f>Q31/Me</f>
        <v>-5.8835225915411246E-3</v>
      </c>
      <c r="V31">
        <f>R31*dt</f>
        <v>640778324.73092759</v>
      </c>
      <c r="W31">
        <f>S31*dt</f>
        <v>-48128123.194647953</v>
      </c>
      <c r="X31">
        <f>T31*dt</f>
        <v>-9.5451397348953329</v>
      </c>
      <c r="Y31">
        <f>U31*dt</f>
        <v>-127.08408797728829</v>
      </c>
      <c r="AJ31">
        <f t="shared" si="8"/>
        <v>317801111.79015416</v>
      </c>
      <c r="AK31">
        <f t="shared" si="9"/>
        <v>216275933.42831245</v>
      </c>
      <c r="AL31">
        <f t="shared" si="10"/>
        <v>572.93573382260024</v>
      </c>
      <c r="AM31">
        <f t="shared" si="11"/>
        <v>-841.83446821796872</v>
      </c>
      <c r="AN31">
        <f>SQRT((Xe-AJ31)^2+(Ye-AK31)^2)</f>
        <v>384412312.5438959</v>
      </c>
      <c r="AO31">
        <f>G*Me*Mm/AN31^2</f>
        <v>1.9817140279306463E+20</v>
      </c>
      <c r="AP31">
        <f>(Xe-AJ31)/AN31*AO31</f>
        <v>-1.638321408486593E+20</v>
      </c>
      <c r="AQ31">
        <f>(Ye-AK31)/AN31*AO31</f>
        <v>-1.1149410078527077E+20</v>
      </c>
      <c r="AR31">
        <f>AP31/Mm</f>
        <v>-2.2299188900048901E-3</v>
      </c>
      <c r="AS31">
        <f>AQ31/Mm</f>
        <v>-1.5175459478055091E-3</v>
      </c>
      <c r="AT31">
        <f>AJ31+AL31*dt/2</f>
        <v>323988817.71543825</v>
      </c>
      <c r="AU31">
        <f>AK31+AM31*dt/2</f>
        <v>207184121.17155838</v>
      </c>
      <c r="AV31">
        <f>(Xe-AT31)/AN31*AO31</f>
        <v>-1.6702201360577731E+20</v>
      </c>
      <c r="AW31">
        <f>(Xe- AU31)/AN31*AO31</f>
        <v>-1.0680710942193769E+20</v>
      </c>
      <c r="AX31">
        <f>AL31+AR31*dt/2</f>
        <v>548.85260981054739</v>
      </c>
      <c r="AY31">
        <f>AM31+AS31*dt/2</f>
        <v>-858.22396445426818</v>
      </c>
      <c r="AZ31">
        <f>AV31/Mm</f>
        <v>-2.2733362407210741E-3</v>
      </c>
      <c r="BA31">
        <f>AW31/Mm</f>
        <v>-1.4537513192042694E-3</v>
      </c>
      <c r="BB31">
        <f>AX31*dt</f>
        <v>11855216.371907823</v>
      </c>
      <c r="BC31">
        <f>AY31*dt</f>
        <v>-18537637.632212192</v>
      </c>
      <c r="BD31">
        <f>AZ31*dt</f>
        <v>-49.104062799575203</v>
      </c>
      <c r="BE31">
        <f>BA31*dt</f>
        <v>-31.40102849481222</v>
      </c>
      <c r="BG31">
        <f t="shared" si="0"/>
        <v>1091426932.1272249</v>
      </c>
      <c r="BH31">
        <f t="shared" si="1"/>
        <v>14960240224.496887</v>
      </c>
      <c r="BI31">
        <f t="shared" si="2"/>
        <v>1409228043.9173791</v>
      </c>
      <c r="BJ31">
        <f t="shared" si="3"/>
        <v>15176516157.9252</v>
      </c>
    </row>
    <row r="32" spans="4:62" x14ac:dyDescent="0.3">
      <c r="D32">
        <f t="shared" si="4"/>
        <v>11555047646.003178</v>
      </c>
      <c r="E32">
        <f t="shared" si="5"/>
        <v>149554274121.77423</v>
      </c>
      <c r="F32">
        <f t="shared" si="6"/>
        <v>29660.754487659378</v>
      </c>
      <c r="G32">
        <f t="shared" si="7"/>
        <v>-2291.6859646089883</v>
      </c>
      <c r="H32">
        <f>SQRT((Xs-D32)^2+(Ys-E32)^2)</f>
        <v>150000000113.97397</v>
      </c>
      <c r="I32">
        <f>G*Ms*Me/H32^2</f>
        <v>3.5235284872854596E+22</v>
      </c>
      <c r="J32">
        <f>(Xs-D32)/H32*I32</f>
        <v>-2.7143026347798E+21</v>
      </c>
      <c r="K32">
        <f>(Ys-E32)/H32*I32</f>
        <v>-3.5130582990864861E+22</v>
      </c>
      <c r="L32">
        <f>J32/Me</f>
        <v>-4.5450479483921631E-4</v>
      </c>
      <c r="M32">
        <f>K32/Me</f>
        <v>-5.8825490607610281E-3</v>
      </c>
      <c r="N32">
        <f>D32+F32*dt/2</f>
        <v>11875383794.469898</v>
      </c>
      <c r="O32">
        <f>E32+G32*dt/2</f>
        <v>149529523913.35645</v>
      </c>
      <c r="P32">
        <f>(Xs-N32)/H32*I32</f>
        <v>-2.7895502043646116E+21</v>
      </c>
      <c r="Q32">
        <f>(Ys-O32)/H32*I32</f>
        <v>-3.5124769119907525E+22</v>
      </c>
      <c r="R32">
        <f>F32+L32*dt/2</f>
        <v>29655.845835875116</v>
      </c>
      <c r="S32">
        <f>G32+M32*dt/2</f>
        <v>-2355.2174944652074</v>
      </c>
      <c r="T32">
        <f>P32/Me</f>
        <v>-4.6710485672548751E-4</v>
      </c>
      <c r="U32">
        <f>Q32/Me</f>
        <v>-5.8815755391673679E-3</v>
      </c>
      <c r="V32">
        <f>R32*dt</f>
        <v>640566270.05490255</v>
      </c>
      <c r="W32">
        <f>S32*dt</f>
        <v>-50872697.880448483</v>
      </c>
      <c r="X32">
        <f>T32*dt</f>
        <v>-10.08946490527053</v>
      </c>
      <c r="Y32">
        <f>U32*dt</f>
        <v>-127.04203164601515</v>
      </c>
      <c r="AJ32">
        <f t="shared" si="8"/>
        <v>329656328.16206199</v>
      </c>
      <c r="AK32">
        <f t="shared" si="9"/>
        <v>197738295.79610026</v>
      </c>
      <c r="AL32">
        <f t="shared" si="10"/>
        <v>523.83167102302502</v>
      </c>
      <c r="AM32">
        <f t="shared" si="11"/>
        <v>-873.2354967127809</v>
      </c>
      <c r="AN32">
        <f>SQRT((Xe-AJ32)^2+(Ye-AK32)^2)</f>
        <v>384413486.13392735</v>
      </c>
      <c r="AO32">
        <f>G*Me*Mm/AN32^2</f>
        <v>1.9817019278542337E+20</v>
      </c>
      <c r="AP32">
        <f>(Xe-AJ32)/AN32*AO32</f>
        <v>-1.6994215983892591E+20</v>
      </c>
      <c r="AQ32">
        <f>(Ye-AK32)/AN32*AO32</f>
        <v>-1.0193668435795239E+20</v>
      </c>
      <c r="AR32">
        <f>AP32/Mm</f>
        <v>-2.3130823443436219E-3</v>
      </c>
      <c r="AS32">
        <f>AQ32/Mm</f>
        <v>-1.3874599749278942E-3</v>
      </c>
      <c r="AT32">
        <f>AJ32+AL32*dt/2</f>
        <v>335313710.20911068</v>
      </c>
      <c r="AU32">
        <f>AK32+AM32*dt/2</f>
        <v>188307352.43160224</v>
      </c>
      <c r="AV32">
        <f>(Xe-AT32)/AN32*AO32</f>
        <v>-1.7285861446750739E+20</v>
      </c>
      <c r="AW32">
        <f>(Xe- AU32)/AN32*AO32</f>
        <v>-9.7074909388798853E+19</v>
      </c>
      <c r="AX32">
        <f>AL32+AR32*dt/2</f>
        <v>498.85038170411389</v>
      </c>
      <c r="AY32">
        <f>AM32+AS32*dt/2</f>
        <v>-888.22006444200213</v>
      </c>
      <c r="AZ32">
        <f>AV32/Mm</f>
        <v>-2.3527782015449485E-3</v>
      </c>
      <c r="BA32">
        <f>AW32/Mm</f>
        <v>-1.3212863670722587E-3</v>
      </c>
      <c r="BB32">
        <f>AX32*dt</f>
        <v>10775168.24480886</v>
      </c>
      <c r="BC32">
        <f>AY32*dt</f>
        <v>-19185553.391947247</v>
      </c>
      <c r="BD32">
        <f>AZ32*dt</f>
        <v>-50.82000915337089</v>
      </c>
      <c r="BE32">
        <f>BA32*dt</f>
        <v>-28.539785528760788</v>
      </c>
      <c r="BG32">
        <f t="shared" si="0"/>
        <v>1155504764.6003177</v>
      </c>
      <c r="BH32">
        <f t="shared" si="1"/>
        <v>14955427412.177423</v>
      </c>
      <c r="BI32">
        <f t="shared" si="2"/>
        <v>1485161092.7623796</v>
      </c>
      <c r="BJ32">
        <f t="shared" si="3"/>
        <v>15153165707.973524</v>
      </c>
    </row>
    <row r="33" spans="4:62" x14ac:dyDescent="0.3">
      <c r="D33">
        <f t="shared" si="4"/>
        <v>12195613916.058081</v>
      </c>
      <c r="E33">
        <f t="shared" si="5"/>
        <v>149503401423.89377</v>
      </c>
      <c r="F33">
        <f t="shared" si="6"/>
        <v>29650.665022754107</v>
      </c>
      <c r="G33">
        <f t="shared" si="7"/>
        <v>-2418.7279962550033</v>
      </c>
      <c r="H33">
        <f>SQRT((Xs-D33)^2+(Ys-E33)^2)</f>
        <v>150000000120.34491</v>
      </c>
      <c r="I33">
        <f>G*Ms*Me/H33^2</f>
        <v>3.5235284869861507E+22</v>
      </c>
      <c r="J33">
        <f>(Xs-D33)/H33*I33</f>
        <v>-2.8647728676692862E+21</v>
      </c>
      <c r="K33">
        <f>(Ys-E33)/H33*I33</f>
        <v>-3.5118632893052046E+22</v>
      </c>
      <c r="L33">
        <f>J33/Me</f>
        <v>-4.7970074810269357E-4</v>
      </c>
      <c r="M33">
        <f>K33/Me</f>
        <v>-5.8805480396939124E-3</v>
      </c>
      <c r="N33">
        <f>D33+F33*dt/2</f>
        <v>12515841098.303825</v>
      </c>
      <c r="O33">
        <f>E33+G33*dt/2</f>
        <v>149477279161.53421</v>
      </c>
      <c r="P33">
        <f>(Xs-N33)/H33*I33</f>
        <v>-2.9399948408722812E+21</v>
      </c>
      <c r="Q33">
        <f>(Ys-O33)/H33*I33</f>
        <v>-3.5112496724019071E+22</v>
      </c>
      <c r="R33">
        <f>F33+L33*dt/2</f>
        <v>29645.484254674597</v>
      </c>
      <c r="S33">
        <f>G33+M33*dt/2</f>
        <v>-2482.2379150836978</v>
      </c>
      <c r="T33">
        <f>P33/Me</f>
        <v>-4.922965239236907E-4</v>
      </c>
      <c r="U33">
        <f>Q33/Me</f>
        <v>-5.8795205499027241E-3</v>
      </c>
      <c r="V33">
        <f>R33*dt</f>
        <v>640342459.90097129</v>
      </c>
      <c r="W33">
        <f>S33*dt</f>
        <v>-53616338.96580787</v>
      </c>
      <c r="X33">
        <f>T33*dt</f>
        <v>-10.63360491675172</v>
      </c>
      <c r="Y33">
        <f>U33*dt</f>
        <v>-126.99764387789884</v>
      </c>
      <c r="AJ33">
        <f t="shared" si="8"/>
        <v>340431496.40687084</v>
      </c>
      <c r="AK33">
        <f t="shared" si="9"/>
        <v>178552742.40415302</v>
      </c>
      <c r="AL33">
        <f t="shared" si="10"/>
        <v>473.01166186965412</v>
      </c>
      <c r="AM33">
        <f t="shared" si="11"/>
        <v>-901.77528224154173</v>
      </c>
      <c r="AN33">
        <f>SQRT((Xe-AJ33)^2+(Ye-AK33)^2)</f>
        <v>384414731.20298755</v>
      </c>
      <c r="AO33">
        <f>G*Me*Mm/AN33^2</f>
        <v>1.9816890909280649E+20</v>
      </c>
      <c r="AP33">
        <f>(Xe-AJ33)/AN33*AO33</f>
        <v>-1.7549519513121345E+20</v>
      </c>
      <c r="AQ33">
        <f>(Ye-AK33)/AN33*AO33</f>
        <v>-9.2045385636056252E+19</v>
      </c>
      <c r="AR33">
        <f>AP33/Mm</f>
        <v>-2.3886646948579481E-3</v>
      </c>
      <c r="AS33">
        <f>AQ33/Mm</f>
        <v>-1.2528295309113414E-3</v>
      </c>
      <c r="AT33">
        <f>AJ33+AL33*dt/2</f>
        <v>345540022.35506308</v>
      </c>
      <c r="AU33">
        <f>AK33+AM33*dt/2</f>
        <v>168813569.35594437</v>
      </c>
      <c r="AV33">
        <f>(Xe-AT33)/AN33*AO33</f>
        <v>-1.7812868165514946E+20</v>
      </c>
      <c r="AW33">
        <f>(Xe- AU33)/AN33*AO33</f>
        <v>-8.7024763006975869E+19</v>
      </c>
      <c r="AX33">
        <f>AL33+AR33*dt/2</f>
        <v>447.2140831651883</v>
      </c>
      <c r="AY33">
        <f>AM33+AS33*dt/2</f>
        <v>-915.30584117538422</v>
      </c>
      <c r="AZ33">
        <f>AV33/Mm</f>
        <v>-2.4245090738416967E-3</v>
      </c>
      <c r="BA33">
        <f>AW33/Mm</f>
        <v>-1.1844938479239943E-3</v>
      </c>
      <c r="BB33">
        <f>AX33*dt</f>
        <v>9659824.1963680666</v>
      </c>
      <c r="BC33">
        <f>AY33*dt</f>
        <v>-19770606.169388298</v>
      </c>
      <c r="BD33">
        <f>AZ33*dt</f>
        <v>-52.36939599498065</v>
      </c>
      <c r="BE33">
        <f>BA33*dt</f>
        <v>-25.585067115158274</v>
      </c>
      <c r="BG33">
        <f t="shared" si="0"/>
        <v>1219561391.605808</v>
      </c>
      <c r="BH33">
        <f t="shared" si="1"/>
        <v>14950340142.389378</v>
      </c>
      <c r="BI33">
        <f t="shared" si="2"/>
        <v>1559992888.0126789</v>
      </c>
      <c r="BJ33">
        <f t="shared" si="3"/>
        <v>15128892884.793531</v>
      </c>
    </row>
    <row r="34" spans="4:62" x14ac:dyDescent="0.3">
      <c r="D34">
        <f t="shared" si="4"/>
        <v>12835956375.959051</v>
      </c>
      <c r="E34">
        <f t="shared" si="5"/>
        <v>149449785084.92795</v>
      </c>
      <c r="F34">
        <f t="shared" si="6"/>
        <v>29640.031417837356</v>
      </c>
      <c r="G34">
        <f t="shared" si="7"/>
        <v>-2545.7256401329023</v>
      </c>
      <c r="H34">
        <f>SQRT((Xs-D34)^2+(Ys-E34)^2)</f>
        <v>150000000126.72226</v>
      </c>
      <c r="I34">
        <f>G*Ms*Me/H34^2</f>
        <v>3.5235284866865402E+22</v>
      </c>
      <c r="J34">
        <f>(Xs-D34)/H34*I34</f>
        <v>-3.0151905270898848E+21</v>
      </c>
      <c r="K34">
        <f>(Ys-E34)/H34*I34</f>
        <v>-3.5106038308736879E+22</v>
      </c>
      <c r="L34">
        <f>J34/Me</f>
        <v>-5.0488789803916352E-4</v>
      </c>
      <c r="M34">
        <f>K34/Me</f>
        <v>-5.8784391005922429E-3</v>
      </c>
      <c r="N34">
        <f>D34+F34*dt/2</f>
        <v>13156068715.271694</v>
      </c>
      <c r="O34">
        <f>E34+G34*dt/2</f>
        <v>149422291248.01453</v>
      </c>
      <c r="P34">
        <f>(Xs-N34)/H34*I34</f>
        <v>-3.0903855234602227E+21</v>
      </c>
      <c r="Q34">
        <f>(Ys-O34)/H34*I34</f>
        <v>-3.5099579954237484E+22</v>
      </c>
      <c r="R34">
        <f>F34+L34*dt/2</f>
        <v>29634.578628538533</v>
      </c>
      <c r="S34">
        <f>G34+M34*dt/2</f>
        <v>-2609.2127824192985</v>
      </c>
      <c r="T34">
        <f>P34/Me</f>
        <v>-5.1747915664102854E-4</v>
      </c>
      <c r="U34">
        <f>Q34/Me</f>
        <v>-5.8773576614597261E-3</v>
      </c>
      <c r="V34">
        <f>R34*dt</f>
        <v>640106898.3764323</v>
      </c>
      <c r="W34">
        <f>S34*dt</f>
        <v>-56358996.100256845</v>
      </c>
      <c r="X34">
        <f>T34*dt</f>
        <v>-11.177549783446217</v>
      </c>
      <c r="Y34">
        <f>U34*dt</f>
        <v>-126.95092548753009</v>
      </c>
      <c r="AJ34">
        <f t="shared" si="8"/>
        <v>350091320.60323888</v>
      </c>
      <c r="AK34">
        <f t="shared" si="9"/>
        <v>158782136.23476472</v>
      </c>
      <c r="AL34">
        <f t="shared" si="10"/>
        <v>420.64226587467346</v>
      </c>
      <c r="AM34">
        <f t="shared" si="11"/>
        <v>-927.3603493567</v>
      </c>
      <c r="AN34">
        <f>SQRT((Xe-AJ34)^2+(Ye-AK34)^2)</f>
        <v>384416050.06684512</v>
      </c>
      <c r="AO34">
        <f>G*Me*Mm/AN34^2</f>
        <v>1.9816754932979188E+20</v>
      </c>
      <c r="AP34">
        <f>(Xe-AJ34)/AN34*AO34</f>
        <v>-1.8047305525747581E+20</v>
      </c>
      <c r="AQ34">
        <f>(Ye-AK34)/AN34*AO34</f>
        <v>-8.1852635470139769E+19</v>
      </c>
      <c r="AR34">
        <f>AP34/Mm</f>
        <v>-2.4564183375183858E-3</v>
      </c>
      <c r="AS34">
        <f>AQ34/Mm</f>
        <v>-1.1140960319877468E-3</v>
      </c>
      <c r="AT34">
        <f>AJ34+AL34*dt/2</f>
        <v>354634257.07468534</v>
      </c>
      <c r="AU34">
        <f>AK34+AM34*dt/2</f>
        <v>148766644.46171236</v>
      </c>
      <c r="AV34">
        <f>(Xe-AT34)/AN34*AO34</f>
        <v>-1.8281495171874721E+20</v>
      </c>
      <c r="AW34">
        <f>(Xe- AU34)/AN34*AO34</f>
        <v>-7.6689621439759516E+19</v>
      </c>
      <c r="AX34">
        <f>AL34+AR34*dt/2</f>
        <v>394.11294782947488</v>
      </c>
      <c r="AY34">
        <f>AM34+AS34*dt/2</f>
        <v>-939.39258650216766</v>
      </c>
      <c r="AZ34">
        <f>AV34/Mm</f>
        <v>-2.4882938848339079E-3</v>
      </c>
      <c r="BA34">
        <f>AW34/Mm</f>
        <v>-1.0438222599667825E-3</v>
      </c>
      <c r="BB34">
        <f>AX34*dt</f>
        <v>8512839.6731166579</v>
      </c>
      <c r="BC34">
        <f>AY34*dt</f>
        <v>-20290879.868446823</v>
      </c>
      <c r="BD34">
        <f>AZ34*dt</f>
        <v>-53.747147912412409</v>
      </c>
      <c r="BE34">
        <f>BA34*dt</f>
        <v>-22.546560815282501</v>
      </c>
      <c r="BG34">
        <f t="shared" si="0"/>
        <v>1283595637.5959051</v>
      </c>
      <c r="BH34">
        <f t="shared" si="1"/>
        <v>14944978508.492794</v>
      </c>
      <c r="BI34">
        <f t="shared" si="2"/>
        <v>1633686958.1991439</v>
      </c>
      <c r="BJ34">
        <f t="shared" si="3"/>
        <v>15103760644.727558</v>
      </c>
    </row>
    <row r="35" spans="4:62" x14ac:dyDescent="0.3">
      <c r="D35">
        <f t="shared" si="4"/>
        <v>13476063274.335484</v>
      </c>
      <c r="E35">
        <f t="shared" si="5"/>
        <v>149393426088.8277</v>
      </c>
      <c r="F35">
        <f t="shared" si="6"/>
        <v>29628.85386805391</v>
      </c>
      <c r="G35">
        <f t="shared" si="7"/>
        <v>-2672.6765656204325</v>
      </c>
      <c r="H35">
        <f>SQRT((Xs-D35)^2+(Ys-E35)^2)</f>
        <v>150000000133.10638</v>
      </c>
      <c r="I35">
        <f>G*Ms*Me/H35^2</f>
        <v>3.5235284863866114E+22</v>
      </c>
      <c r="J35">
        <f>(Xs-D35)/H35*I35</f>
        <v>-3.1655528526222653E+21</v>
      </c>
      <c r="K35">
        <f>(Ys-E35)/H35*I35</f>
        <v>-3.5092799469051305E+22</v>
      </c>
      <c r="L35">
        <f>J35/Me</f>
        <v>-5.3006578242167869E-4</v>
      </c>
      <c r="M35">
        <f>K35/Me</f>
        <v>-5.8762222821586241E-3</v>
      </c>
      <c r="N35">
        <f>D35+F35*dt/2</f>
        <v>13796054896.110466</v>
      </c>
      <c r="O35">
        <f>E35+G35*dt/2</f>
        <v>149364561181.91901</v>
      </c>
      <c r="P35">
        <f>(Xs-N35)/H35*I35</f>
        <v>-3.2407194922041779E+21</v>
      </c>
      <c r="Q35">
        <f>(Ys-O35)/H35*I35</f>
        <v>-3.5086019047607344E+22</v>
      </c>
      <c r="R35">
        <f>F35+L35*dt/2</f>
        <v>29623.129157603755</v>
      </c>
      <c r="S35">
        <f>G35+M35*dt/2</f>
        <v>-2736.1397662677455</v>
      </c>
      <c r="T35">
        <f>P35/Me</f>
        <v>-5.4265229273345241E-4</v>
      </c>
      <c r="U35">
        <f>Q35/Me</f>
        <v>-5.8750869135310354E-3</v>
      </c>
      <c r="V35">
        <f>R35*dt</f>
        <v>639859589.80424106</v>
      </c>
      <c r="W35">
        <f>S35*dt</f>
        <v>-59100618.9513833</v>
      </c>
      <c r="X35">
        <f>T35*dt</f>
        <v>-11.721289523042572</v>
      </c>
      <c r="Y35">
        <f>U35*dt</f>
        <v>-126.90187733227036</v>
      </c>
      <c r="AJ35">
        <f t="shared" si="8"/>
        <v>358604160.27635556</v>
      </c>
      <c r="AK35">
        <f t="shared" si="9"/>
        <v>138491256.3663179</v>
      </c>
      <c r="AL35">
        <f t="shared" si="10"/>
        <v>366.89511796226105</v>
      </c>
      <c r="AM35">
        <f t="shared" si="11"/>
        <v>-949.90691017198253</v>
      </c>
      <c r="AN35">
        <f>SQRT((Xe-AJ35)^2+(Ye-AK35)^2)</f>
        <v>384417444.78812522</v>
      </c>
      <c r="AO35">
        <f>G*Me*Mm/AN35^2</f>
        <v>1.9816611137217348E+20</v>
      </c>
      <c r="AP35">
        <f>(Xe-AJ35)/AN35*AO35</f>
        <v>-1.8485943582247177E+20</v>
      </c>
      <c r="AQ35">
        <f>(Ye-AK35)/AN35*AO35</f>
        <v>-7.1391853062979781E+19</v>
      </c>
      <c r="AR35">
        <f>AP35/Mm</f>
        <v>-2.5161213532390331E-3</v>
      </c>
      <c r="AS35">
        <f>AQ35/Mm</f>
        <v>-9.717143468487788E-4</v>
      </c>
      <c r="AT35">
        <f>AJ35+AL35*dt/2</f>
        <v>362566627.55034798</v>
      </c>
      <c r="AU35">
        <f>AK35+AM35*dt/2</f>
        <v>128232261.73646049</v>
      </c>
      <c r="AV35">
        <f>(Xe-AT35)/AN35*AO35</f>
        <v>-1.8690207655528078E+20</v>
      </c>
      <c r="AW35">
        <f>(Xe- AU35)/AN35*AO35</f>
        <v>-6.6103370191170085E+19</v>
      </c>
      <c r="AX35">
        <f>AL35+AR35*dt/2</f>
        <v>339.72100734727951</v>
      </c>
      <c r="AY35">
        <f>AM35+AS35*dt/2</f>
        <v>-960.40142511794932</v>
      </c>
      <c r="AZ35">
        <f>AV35/Mm</f>
        <v>-2.543923731526892E-3</v>
      </c>
      <c r="BA35">
        <f>AW35/Mm</f>
        <v>-8.9973281871743682E-4</v>
      </c>
      <c r="BB35">
        <f>AX35*dt</f>
        <v>7337973.7587012378</v>
      </c>
      <c r="BC35">
        <f>AY35*dt</f>
        <v>-20744670.782547705</v>
      </c>
      <c r="BD35">
        <f>AZ35*dt</f>
        <v>-54.948752600980868</v>
      </c>
      <c r="BE35">
        <f>BA35*dt</f>
        <v>-19.434228884296637</v>
      </c>
      <c r="BG35">
        <f t="shared" si="0"/>
        <v>1347606327.4335485</v>
      </c>
      <c r="BH35">
        <f t="shared" si="1"/>
        <v>14939342608.882771</v>
      </c>
      <c r="BI35">
        <f t="shared" si="2"/>
        <v>1706210487.709904</v>
      </c>
      <c r="BJ35">
        <f t="shared" si="3"/>
        <v>15077833865.249088</v>
      </c>
    </row>
    <row r="36" spans="4:62" x14ac:dyDescent="0.3">
      <c r="D36">
        <f t="shared" si="4"/>
        <v>14115922864.139725</v>
      </c>
      <c r="E36">
        <f t="shared" si="5"/>
        <v>149334325469.87631</v>
      </c>
      <c r="F36">
        <f t="shared" si="6"/>
        <v>29617.132578530865</v>
      </c>
      <c r="G36">
        <f t="shared" si="7"/>
        <v>-2799.578442952703</v>
      </c>
      <c r="H36">
        <f>SQRT((Xs-D36)^2+(Ys-E36)^2)</f>
        <v>150000000139.49765</v>
      </c>
      <c r="I36">
        <f>G*Ms*Me/H36^2</f>
        <v>3.5235284860863475E+22</v>
      </c>
      <c r="J36">
        <f>(Xs-D36)/H36*I36</f>
        <v>-3.3158570848625649E+21</v>
      </c>
      <c r="K36">
        <f>(Ys-E36)/H36*I36</f>
        <v>-3.5078916616950433E+22</v>
      </c>
      <c r="L36">
        <f>J36/Me</f>
        <v>-5.5523393919332969E-4</v>
      </c>
      <c r="M36">
        <f>K36/Me</f>
        <v>-5.873897625075424E-3</v>
      </c>
      <c r="N36">
        <f>D36+F36*dt/2</f>
        <v>14435787895.987858</v>
      </c>
      <c r="O36">
        <f>E36+G36*dt/2</f>
        <v>149304090022.69241</v>
      </c>
      <c r="P36">
        <f>(Xs-N36)/H36*I36</f>
        <v>-3.3909939882206765E+21</v>
      </c>
      <c r="Q36">
        <f>(Ys-O36)/H36*I36</f>
        <v>-3.5071814252994239E+22</v>
      </c>
      <c r="R36">
        <f>F36+L36*dt/2</f>
        <v>29611.136051987578</v>
      </c>
      <c r="S36">
        <f>G36+M36*dt/2</f>
        <v>-2863.0165373035175</v>
      </c>
      <c r="T36">
        <f>P36/Me</f>
        <v>-5.678154702311916E-4</v>
      </c>
      <c r="U36">
        <f>Q36/Me</f>
        <v>-5.8727083477887205E-3</v>
      </c>
      <c r="V36">
        <f>R36*dt</f>
        <v>639600538.72293174</v>
      </c>
      <c r="W36">
        <f>S36*dt</f>
        <v>-61841157.205755979</v>
      </c>
      <c r="X36">
        <f>T36*dt</f>
        <v>-12.264814156993738</v>
      </c>
      <c r="Y36">
        <f>U36*dt</f>
        <v>-126.85050031223636</v>
      </c>
      <c r="AJ36">
        <f t="shared" si="8"/>
        <v>365942134.03505683</v>
      </c>
      <c r="AK36">
        <f t="shared" si="9"/>
        <v>117746585.58377019</v>
      </c>
      <c r="AL36">
        <f t="shared" si="10"/>
        <v>311.94636536128019</v>
      </c>
      <c r="AM36">
        <f t="shared" si="11"/>
        <v>-969.34113905627919</v>
      </c>
      <c r="AN36">
        <f>SQRT((Xe-AJ36)^2+(Ye-AK36)^2)</f>
        <v>384418917.17079639</v>
      </c>
      <c r="AO36">
        <f>G*Me*Mm/AN36^2</f>
        <v>1.9816459336264486E+20</v>
      </c>
      <c r="AP36">
        <f>(Xe-AJ36)/AN36*AO36</f>
        <v>-1.886399730768101E+20</v>
      </c>
      <c r="AQ36">
        <f>(Ye-AK36)/AN36*AO36</f>
        <v>-6.0697336186712146E+19</v>
      </c>
      <c r="AR36">
        <f>AP36/Mm</f>
        <v>-2.5675782370601619E-3</v>
      </c>
      <c r="AS36">
        <f>AQ36/Mm</f>
        <v>-8.2615130239161751E-4</v>
      </c>
      <c r="AT36">
        <f>AJ36+AL36*dt/2</f>
        <v>369311154.78095865</v>
      </c>
      <c r="AU36">
        <f>AK36+AM36*dt/2</f>
        <v>107277701.28196236</v>
      </c>
      <c r="AV36">
        <f>(Xe-AT36)/AN36*AO36</f>
        <v>-1.9037667383819672E+20</v>
      </c>
      <c r="AW36">
        <f>(Xe- AU36)/AN36*AO36</f>
        <v>-5.5300717789531136E+19</v>
      </c>
      <c r="AX36">
        <f>AL36+AR36*dt/2</f>
        <v>284.21652040103044</v>
      </c>
      <c r="AY36">
        <f>AM36+AS36*dt/2</f>
        <v>-978.26357312210871</v>
      </c>
      <c r="AZ36">
        <f>AV36/Mm</f>
        <v>-2.5912164671048959E-3</v>
      </c>
      <c r="BA36">
        <f>AW36/Mm</f>
        <v>-7.5269794187465811E-4</v>
      </c>
      <c r="BB36">
        <f>AX36*dt</f>
        <v>6139076.8406622577</v>
      </c>
      <c r="BC36">
        <f>AY36*dt</f>
        <v>-21130493.179437548</v>
      </c>
      <c r="BD36">
        <f>AZ36*dt</f>
        <v>-55.970275689465751</v>
      </c>
      <c r="BE36">
        <f>BA36*dt</f>
        <v>-16.258275544492616</v>
      </c>
      <c r="BG36">
        <f t="shared" si="0"/>
        <v>1411592286.4139724</v>
      </c>
      <c r="BH36">
        <f t="shared" si="1"/>
        <v>14933432546.987631</v>
      </c>
      <c r="BI36">
        <f t="shared" si="2"/>
        <v>1777534420.4490292</v>
      </c>
      <c r="BJ36">
        <f t="shared" si="3"/>
        <v>15051179132.571402</v>
      </c>
    </row>
    <row r="37" spans="4:62" x14ac:dyDescent="0.3">
      <c r="D37">
        <f t="shared" si="4"/>
        <v>14755523402.862656</v>
      </c>
      <c r="E37">
        <f t="shared" si="5"/>
        <v>149272484312.67056</v>
      </c>
      <c r="F37">
        <f t="shared" si="6"/>
        <v>29604.86776437387</v>
      </c>
      <c r="G37">
        <f t="shared" si="7"/>
        <v>-2926.4289432649393</v>
      </c>
      <c r="H37">
        <f>SQRT((Xs-D37)^2+(Ys-E37)^2)</f>
        <v>150000000145.89636</v>
      </c>
      <c r="I37">
        <f>G*Ms*Me/H37^2</f>
        <v>3.5235284857857337E+22</v>
      </c>
      <c r="J37">
        <f>(Xs-D37)/H37*I37</f>
        <v>-3.4661004654730307E+21</v>
      </c>
      <c r="K37">
        <f>(Ys-E37)/H37*I37</f>
        <v>-3.5064390007208142E+22</v>
      </c>
      <c r="L37">
        <f>J37/Me</f>
        <v>-5.8039190647572519E-4</v>
      </c>
      <c r="M37">
        <f>K37/Me</f>
        <v>-5.8714651720040423E-3</v>
      </c>
      <c r="N37">
        <f>D37+F37*dt/2</f>
        <v>15075255974.717894</v>
      </c>
      <c r="O37">
        <f>E37+G37*dt/2</f>
        <v>149240878880.08331</v>
      </c>
      <c r="P37">
        <f>(Xs-N37)/H37*I37</f>
        <v>-3.5412062537176774E+21</v>
      </c>
      <c r="Q37">
        <f>(Ys-O37)/H37*I37</f>
        <v>-3.5056965831080244E+22</v>
      </c>
      <c r="R37">
        <f>F37+L37*dt/2</f>
        <v>29598.599531783933</v>
      </c>
      <c r="S37">
        <f>G37+M37*dt/2</f>
        <v>-2989.8407671225832</v>
      </c>
      <c r="T37">
        <f>P37/Me</f>
        <v>-5.929682273472333E-4</v>
      </c>
      <c r="U37">
        <f>Q37/Me</f>
        <v>-5.8702220078834964E-3</v>
      </c>
      <c r="V37">
        <f>R37*dt</f>
        <v>639329749.8865329</v>
      </c>
      <c r="W37">
        <f>S37*dt</f>
        <v>-64580560.5698478</v>
      </c>
      <c r="X37">
        <f>T37*dt</f>
        <v>-12.808113710700239</v>
      </c>
      <c r="Y37">
        <f>U37*dt</f>
        <v>-126.79679537028352</v>
      </c>
      <c r="AJ37">
        <f t="shared" si="8"/>
        <v>372081210.87571907</v>
      </c>
      <c r="AK37">
        <f t="shared" si="9"/>
        <v>96616092.404332638</v>
      </c>
      <c r="AL37">
        <f t="shared" si="10"/>
        <v>255.97608967181444</v>
      </c>
      <c r="AM37">
        <f t="shared" si="11"/>
        <v>-985.59941460077175</v>
      </c>
      <c r="AN37">
        <f>SQRT((Xe-AJ37)^2+(Ye-AK37)^2)</f>
        <v>384420468.75553322</v>
      </c>
      <c r="AO37">
        <f>G*Me*Mm/AN37^2</f>
        <v>1.9816299371557641E+20</v>
      </c>
      <c r="AP37">
        <f>(Xe-AJ37)/AN37*AO37</f>
        <v>-1.9180229109844427E+20</v>
      </c>
      <c r="AQ37">
        <f>(Ye-AK37)/AN37*AO37</f>
        <v>-4.9804148498967618E+19</v>
      </c>
      <c r="AR37">
        <f>AP37/Mm</f>
        <v>-2.6106205403354328E-3</v>
      </c>
      <c r="AS37">
        <f>AQ37/Mm</f>
        <v>-6.7788414997914273E-4</v>
      </c>
      <c r="AT37">
        <f>AJ37+AL37*dt/2</f>
        <v>374845752.6441747</v>
      </c>
      <c r="AU37">
        <f>AK37+AM37*dt/2</f>
        <v>85971618.726644307</v>
      </c>
      <c r="AV37">
        <f>(Xe-AT37)/AN37*AO37</f>
        <v>-1.9322737097221472E+20</v>
      </c>
      <c r="AW37">
        <f>(Xe- AU37)/AN37*AO37</f>
        <v>-4.4317081753209143E+19</v>
      </c>
      <c r="AX37">
        <f>AL37+AR37*dt/2</f>
        <v>227.78138783619175</v>
      </c>
      <c r="AY37">
        <f>AM37+AS37*dt/2</f>
        <v>-992.9205634205465</v>
      </c>
      <c r="AZ37">
        <f>AV37/Mm</f>
        <v>-2.6300172991998738E-3</v>
      </c>
      <c r="BA37">
        <f>AW37/Mm</f>
        <v>-6.0319969719898107E-4</v>
      </c>
      <c r="BB37">
        <f>AX37*dt</f>
        <v>4920077.9772617416</v>
      </c>
      <c r="BC37">
        <f>AY37*dt</f>
        <v>-21447084.169883806</v>
      </c>
      <c r="BD37">
        <f>AZ37*dt</f>
        <v>-56.808373662717273</v>
      </c>
      <c r="BE37">
        <f>BA37*dt</f>
        <v>-13.02911345949799</v>
      </c>
      <c r="BG37">
        <f t="shared" si="0"/>
        <v>1475552340.2862656</v>
      </c>
      <c r="BH37">
        <f t="shared" si="1"/>
        <v>14927248431.267056</v>
      </c>
      <c r="BI37">
        <f t="shared" si="2"/>
        <v>1847633551.1619847</v>
      </c>
      <c r="BJ37">
        <f t="shared" si="3"/>
        <v>15023864523.671389</v>
      </c>
    </row>
    <row r="38" spans="4:62" x14ac:dyDescent="0.3">
      <c r="D38">
        <f t="shared" si="4"/>
        <v>15394853152.749189</v>
      </c>
      <c r="E38">
        <f t="shared" si="5"/>
        <v>149207903752.10071</v>
      </c>
      <c r="F38">
        <f t="shared" si="6"/>
        <v>29592.05965066317</v>
      </c>
      <c r="G38">
        <f t="shared" si="7"/>
        <v>-3053.225738635223</v>
      </c>
      <c r="H38">
        <f>SQRT((Xs-D38)^2+(Ys-E38)^2)</f>
        <v>150000000152.30286</v>
      </c>
      <c r="I38">
        <f>G*Ms*Me/H38^2</f>
        <v>3.5235284854847543E+22</v>
      </c>
      <c r="J38">
        <f>(Xs-D38)/H38*I38</f>
        <v>-3.6162802372326379E+21</v>
      </c>
      <c r="K38">
        <f>(Ys-E38)/H38*I38</f>
        <v>-3.5049219906412317E+22</v>
      </c>
      <c r="L38">
        <f>J38/Me</f>
        <v>-6.0553922257746784E-4</v>
      </c>
      <c r="M38">
        <f>K38/Me</f>
        <v>-5.868924967584112E-3</v>
      </c>
      <c r="N38">
        <f>D38+F38*dt/2</f>
        <v>15714447396.976351</v>
      </c>
      <c r="O38">
        <f>E38+G38*dt/2</f>
        <v>149174928914.12344</v>
      </c>
      <c r="P38">
        <f>(Xs-N38)/H38*I38</f>
        <v>-3.69135353204517E+21</v>
      </c>
      <c r="Q38">
        <f>(Ys-O38)/H38*I38</f>
        <v>-3.5041474054359041E+22</v>
      </c>
      <c r="R38">
        <f>F38+L38*dt/2</f>
        <v>29585.519827059332</v>
      </c>
      <c r="S38">
        <f>G38+M38*dt/2</f>
        <v>-3116.6101282851314</v>
      </c>
      <c r="T38">
        <f>P38/Me</f>
        <v>-6.1811010248579541E-4</v>
      </c>
      <c r="U38">
        <f>Q38/Me</f>
        <v>-5.8676279394439118E-3</v>
      </c>
      <c r="V38">
        <f>R38*dt</f>
        <v>639047228.26448154</v>
      </c>
      <c r="W38">
        <f>S38*dt</f>
        <v>-67318778.770958841</v>
      </c>
      <c r="X38">
        <f>T38*dt</f>
        <v>-13.351178213693181</v>
      </c>
      <c r="Y38">
        <f>U38*dt</f>
        <v>-126.74076349198849</v>
      </c>
      <c r="AJ38">
        <f t="shared" si="8"/>
        <v>377001288.85298079</v>
      </c>
      <c r="AK38">
        <f t="shared" si="9"/>
        <v>75169008.234448835</v>
      </c>
      <c r="AL38">
        <f t="shared" si="10"/>
        <v>199.16771600909715</v>
      </c>
      <c r="AM38">
        <f t="shared" si="11"/>
        <v>-998.62852806026979</v>
      </c>
      <c r="AN38">
        <f>SQRT((Xe-AJ38)^2+(Ye-AK38)^2)</f>
        <v>384422100.81596416</v>
      </c>
      <c r="AO38">
        <f>G*Me*Mm/AN38^2</f>
        <v>1.9816131112087801E+20</v>
      </c>
      <c r="AP38">
        <f>(Xe-AJ38)/AN38*AO38</f>
        <v>-1.9433604242523069E+20</v>
      </c>
      <c r="AQ38">
        <f>(Ye-AK38)/AN38*AO38</f>
        <v>-3.8748004331117994E+19</v>
      </c>
      <c r="AR38">
        <f>AP38/Mm</f>
        <v>-2.6451074237815527E-3</v>
      </c>
      <c r="AS38">
        <f>AQ38/Mm</f>
        <v>-5.2739899729301748E-4</v>
      </c>
      <c r="AT38">
        <f>AJ38+AL38*dt/2</f>
        <v>379152300.18587905</v>
      </c>
      <c r="AU38">
        <f>AK38+AM38*dt/2</f>
        <v>64383820.131397918</v>
      </c>
      <c r="AV38">
        <f>(Xe-AT38)/AN38*AO38</f>
        <v>-1.954448424267349E+20</v>
      </c>
      <c r="AW38">
        <f>(Xe- AU38)/AN38*AO38</f>
        <v>-3.3188472216160281E+19</v>
      </c>
      <c r="AX38">
        <f>AL38+AR38*dt/2</f>
        <v>170.60055583225639</v>
      </c>
      <c r="AY38">
        <f>AM38+AS38*dt/2</f>
        <v>-1004.3244372310344</v>
      </c>
      <c r="AZ38">
        <f>AV38/Mm</f>
        <v>-2.6601992980364079E-3</v>
      </c>
      <c r="BA38">
        <f>AW38/Mm</f>
        <v>-4.5172821854036038E-4</v>
      </c>
      <c r="BB38">
        <f>AX38*dt</f>
        <v>3684972.0059767379</v>
      </c>
      <c r="BC38">
        <f>AY38*dt</f>
        <v>-21693407.844190344</v>
      </c>
      <c r="BD38">
        <f>AZ38*dt</f>
        <v>-57.460304837586413</v>
      </c>
      <c r="BE38">
        <f>BA38*dt</f>
        <v>-9.7573295204717834</v>
      </c>
      <c r="BG38">
        <f t="shared" si="0"/>
        <v>1539485315.274919</v>
      </c>
      <c r="BH38">
        <f t="shared" si="1"/>
        <v>14920790375.210072</v>
      </c>
      <c r="BI38">
        <f t="shared" si="2"/>
        <v>1916486604.1278999</v>
      </c>
      <c r="BJ38">
        <f t="shared" si="3"/>
        <v>14995959383.444521</v>
      </c>
    </row>
    <row r="39" spans="4:62" x14ac:dyDescent="0.3">
      <c r="D39">
        <f t="shared" si="4"/>
        <v>16033900381.013672</v>
      </c>
      <c r="E39">
        <f t="shared" si="5"/>
        <v>149140584973.32974</v>
      </c>
      <c r="F39">
        <f t="shared" si="6"/>
        <v>29578.708472449478</v>
      </c>
      <c r="G39">
        <f t="shared" si="7"/>
        <v>-3179.9665021272117</v>
      </c>
      <c r="H39">
        <f>SQRT((Xs-D39)^2+(Ys-E39)^2)</f>
        <v>150000000158.71753</v>
      </c>
      <c r="I39">
        <f>G*Ms*Me/H39^2</f>
        <v>3.5235284851833902E+22</v>
      </c>
      <c r="J39">
        <f>(Xs-D39)/H39*I39</f>
        <v>-3.766393644087681E+21</v>
      </c>
      <c r="K39">
        <f>(Ys-E39)/H39*I39</f>
        <v>-3.5033406592959975E+22</v>
      </c>
      <c r="L39">
        <f>J39/Me</f>
        <v>-6.3067542600262567E-4</v>
      </c>
      <c r="M39">
        <f>K39/Me</f>
        <v>-5.866277058432681E-3</v>
      </c>
      <c r="N39">
        <f>D39+F39*dt/2</f>
        <v>16353350432.516127</v>
      </c>
      <c r="O39">
        <f>E39+G39*dt/2</f>
        <v>149106241335.10678</v>
      </c>
      <c r="P39">
        <f>(Xs-N39)/H39*I39</f>
        <v>-3.8414330677457605E+21</v>
      </c>
      <c r="Q39">
        <f>(Ys-O39)/H39*I39</f>
        <v>-3.5025339207130951E+22</v>
      </c>
      <c r="R39">
        <f>F39+L39*dt/2</f>
        <v>29571.897177848648</v>
      </c>
      <c r="S39">
        <f>G39+M39*dt/2</f>
        <v>-3243.3222943582846</v>
      </c>
      <c r="T39">
        <f>P39/Me</f>
        <v>-6.4324063425079707E-4</v>
      </c>
      <c r="U39">
        <f>Q39/Me</f>
        <v>-5.8649261900755104E-3</v>
      </c>
      <c r="V39">
        <f>R39*dt</f>
        <v>638752979.04153085</v>
      </c>
      <c r="W39">
        <f>S39*dt</f>
        <v>-70055761.558138952</v>
      </c>
      <c r="X39">
        <f>T39*dt</f>
        <v>-13.893997699817216</v>
      </c>
      <c r="Y39">
        <f>U39*dt</f>
        <v>-126.68240570563103</v>
      </c>
      <c r="AJ39">
        <f t="shared" si="8"/>
        <v>380686260.85895753</v>
      </c>
      <c r="AK39">
        <f t="shared" si="9"/>
        <v>53475600.390258491</v>
      </c>
      <c r="AL39">
        <f t="shared" si="10"/>
        <v>141.70741117151073</v>
      </c>
      <c r="AM39">
        <f t="shared" si="11"/>
        <v>-1008.3858575807416</v>
      </c>
      <c r="AN39">
        <f>SQRT((Xe-AJ39)^2+(Ye-AK39)^2)</f>
        <v>384423814.35581344</v>
      </c>
      <c r="AO39">
        <f>G*Me*Mm/AN39^2</f>
        <v>1.9815954454693675E+20</v>
      </c>
      <c r="AP39">
        <f>(Xe-AJ39)/AN39*AO39</f>
        <v>-1.9623294200308066E+20</v>
      </c>
      <c r="AQ39">
        <f>(Ye-AK39)/AN39*AO39</f>
        <v>-2.7565151330348032E+19</v>
      </c>
      <c r="AR39">
        <f>AP39/Mm</f>
        <v>-2.6709261195464904E-3</v>
      </c>
      <c r="AS39">
        <f>AQ39/Mm</f>
        <v>-3.7518921097520118E-4</v>
      </c>
      <c r="AT39">
        <f>AJ39+AL39*dt/2</f>
        <v>382216700.89960986</v>
      </c>
      <c r="AU39">
        <f>AK39+AM39*dt/2</f>
        <v>42585033.128386483</v>
      </c>
      <c r="AV39">
        <f>(Xe-AT39)/AN39*AO39</f>
        <v>-1.9702184032333755E+20</v>
      </c>
      <c r="AW39">
        <f>(Xe- AU39)/AN39*AO39</f>
        <v>-2.1951373598896464E+19</v>
      </c>
      <c r="AX39">
        <f>AL39+AR39*dt/2</f>
        <v>112.86140908040863</v>
      </c>
      <c r="AY39">
        <f>AM39+AS39*dt/2</f>
        <v>-1012.4379010592737</v>
      </c>
      <c r="AZ39">
        <f>AV39/Mm</f>
        <v>-2.681663812758099E-3</v>
      </c>
      <c r="BA39">
        <f>AW39/Mm</f>
        <v>-2.9878009526196358E-4</v>
      </c>
      <c r="BB39">
        <f>AX39*dt</f>
        <v>2437806.4361368264</v>
      </c>
      <c r="BC39">
        <f>AY39*dt</f>
        <v>-21868658.662880313</v>
      </c>
      <c r="BD39">
        <f>AZ39*dt</f>
        <v>-57.92393835557494</v>
      </c>
      <c r="BE39">
        <f>BA39*dt</f>
        <v>-6.4536500576584137</v>
      </c>
      <c r="BG39">
        <f t="shared" si="0"/>
        <v>1603390038.1013672</v>
      </c>
      <c r="BH39">
        <f t="shared" si="1"/>
        <v>14914058497.332973</v>
      </c>
      <c r="BI39">
        <f t="shared" si="2"/>
        <v>1984076298.9603248</v>
      </c>
      <c r="BJ39">
        <f t="shared" si="3"/>
        <v>14967534097.723232</v>
      </c>
    </row>
    <row r="40" spans="4:62" x14ac:dyDescent="0.3">
      <c r="D40">
        <f t="shared" si="4"/>
        <v>16672653360.055202</v>
      </c>
      <c r="E40">
        <f t="shared" si="5"/>
        <v>149070529211.77161</v>
      </c>
      <c r="F40">
        <f t="shared" si="6"/>
        <v>29564.814474749659</v>
      </c>
      <c r="G40">
        <f t="shared" si="7"/>
        <v>-3306.6489078328427</v>
      </c>
      <c r="H40">
        <f>SQRT((Xs-D40)^2+(Ys-E40)^2)</f>
        <v>150000000165.14072</v>
      </c>
      <c r="I40">
        <f>G*Ms*Me/H40^2</f>
        <v>3.5235284848816264E+22</v>
      </c>
      <c r="J40">
        <f>(Xs-D40)/H40*I40</f>
        <v>-3.9164379312023688E+21</v>
      </c>
      <c r="K40">
        <f>(Ys-E40)/H40*I40</f>
        <v>-3.5016950357052229E+22</v>
      </c>
      <c r="L40">
        <f>J40/Me</f>
        <v>-6.558000554592044E-4</v>
      </c>
      <c r="M40">
        <f>K40/Me</f>
        <v>-5.8635214931433734E-3</v>
      </c>
      <c r="N40">
        <f>D40+F40*dt/2</f>
        <v>16991953356.3825</v>
      </c>
      <c r="O40">
        <f>E40+G40*dt/2</f>
        <v>149034817403.56702</v>
      </c>
      <c r="P40">
        <f>(Xs-N40)/H40*I40</f>
        <v>-3.9914421066052492E+21</v>
      </c>
      <c r="Q40">
        <f>(Ys-O40)/H40*I40</f>
        <v>-3.5008561585497764E+22</v>
      </c>
      <c r="R40">
        <f>F40+L40*dt/2</f>
        <v>29557.731834150698</v>
      </c>
      <c r="S40">
        <f>G40+M40*dt/2</f>
        <v>-3369.9749399587913</v>
      </c>
      <c r="T40">
        <f>P40/Me</f>
        <v>-6.6835936145432837E-4</v>
      </c>
      <c r="U40">
        <f>Q40/Me</f>
        <v>-5.8621168093599737E-3</v>
      </c>
      <c r="V40">
        <f>R40*dt</f>
        <v>638447007.61765504</v>
      </c>
      <c r="W40">
        <f>S40*dt</f>
        <v>-72791458.70310989</v>
      </c>
      <c r="X40">
        <f>T40*dt</f>
        <v>-14.436562207413493</v>
      </c>
      <c r="Y40">
        <f>U40*dt</f>
        <v>-126.62172308217544</v>
      </c>
      <c r="AJ40">
        <f t="shared" si="8"/>
        <v>383124067.29509437</v>
      </c>
      <c r="AK40">
        <f t="shared" si="9"/>
        <v>31606941.727378178</v>
      </c>
      <c r="AL40">
        <f t="shared" si="10"/>
        <v>83.783472815935795</v>
      </c>
      <c r="AM40">
        <f t="shared" si="11"/>
        <v>-1014.8395076383999</v>
      </c>
      <c r="AN40">
        <f>SQRT((Xe-AJ40)^2+(Ye-AK40)^2)</f>
        <v>384425610.1069411</v>
      </c>
      <c r="AO40">
        <f>G*Me*Mm/AN40^2</f>
        <v>1.9815769324262667E+20</v>
      </c>
      <c r="AP40">
        <f>(Xe-AJ40)/AN40*AO40</f>
        <v>-1.9748679433664502E+20</v>
      </c>
      <c r="AQ40">
        <f>(Ye-AK40)/AN40*AO40</f>
        <v>-1.6292251344568513E+19</v>
      </c>
      <c r="AR40">
        <f>AP40/Mm</f>
        <v>-2.687992300757384E-3</v>
      </c>
      <c r="AS40">
        <f>AQ40/Mm</f>
        <v>-2.2175379535277679E-4</v>
      </c>
      <c r="AT40">
        <f>AJ40+AL40*dt/2</f>
        <v>384028928.80150646</v>
      </c>
      <c r="AU40">
        <f>AK40+AM40*dt/2</f>
        <v>20646675.04488346</v>
      </c>
      <c r="AV40">
        <f>(Xe-AT40)/AN40*AO40</f>
        <v>-1.9795321817548548E+20</v>
      </c>
      <c r="AW40">
        <f>(Xe- AU40)/AN40*AO40</f>
        <v>-1.0642624717135983E+19</v>
      </c>
      <c r="AX40">
        <f>AL40+AR40*dt/2</f>
        <v>54.753155967756044</v>
      </c>
      <c r="AY40">
        <f>AM40+AS40*dt/2</f>
        <v>-1017.23444862821</v>
      </c>
      <c r="AZ40">
        <f>AV40/Mm</f>
        <v>-2.6943407945485974E-3</v>
      </c>
      <c r="BA40">
        <f>AW40/Mm</f>
        <v>-1.4485674039929199E-4</v>
      </c>
      <c r="BB40">
        <f>AX40*dt</f>
        <v>1182668.1689035306</v>
      </c>
      <c r="BC40">
        <f>AY40*dt</f>
        <v>-21972264.090369336</v>
      </c>
      <c r="BD40">
        <f>AZ40*dt</f>
        <v>-58.197761162249705</v>
      </c>
      <c r="BE40">
        <f>BA40*dt</f>
        <v>-3.1289055926247071</v>
      </c>
      <c r="BG40">
        <f t="shared" si="0"/>
        <v>1667265336.0055203</v>
      </c>
      <c r="BH40">
        <f t="shared" si="1"/>
        <v>14907052921.17716</v>
      </c>
      <c r="BI40">
        <f t="shared" si="2"/>
        <v>2050389403.3006148</v>
      </c>
      <c r="BJ40">
        <f t="shared" si="3"/>
        <v>14938659862.904539</v>
      </c>
    </row>
    <row r="41" spans="4:62" x14ac:dyDescent="0.3">
      <c r="D41">
        <f t="shared" si="4"/>
        <v>17311100367.672859</v>
      </c>
      <c r="E41">
        <f t="shared" si="5"/>
        <v>148997737753.06848</v>
      </c>
      <c r="F41">
        <f t="shared" si="6"/>
        <v>29550.377912542244</v>
      </c>
      <c r="G41">
        <f t="shared" si="7"/>
        <v>-3433.270630915018</v>
      </c>
      <c r="H41">
        <f>SQRT((Xs-D41)^2+(Ys-E41)^2)</f>
        <v>150000000171.57272</v>
      </c>
      <c r="I41">
        <f>G*Ms*Me/H41^2</f>
        <v>3.5235284845794481E+22</v>
      </c>
      <c r="J41">
        <f>(Xs-D41)/H41*I41</f>
        <v>-4.0664103450093714E+21</v>
      </c>
      <c r="K41">
        <f>(Ys-E41)/H41*I41</f>
        <v>-3.4999851500688898E+22</v>
      </c>
      <c r="L41">
        <f>J41/Me</f>
        <v>-6.8091264986761067E-4</v>
      </c>
      <c r="M41">
        <f>K41/Me</f>
        <v>-5.8606583222854816E-3</v>
      </c>
      <c r="N41">
        <f>D41+F41*dt/2</f>
        <v>17630244449.128315</v>
      </c>
      <c r="O41">
        <f>E41+G41*dt/2</f>
        <v>148960658430.25461</v>
      </c>
      <c r="P41">
        <f>(Xs-N41)/H41*I41</f>
        <v>-4.1413778957031713E+21</v>
      </c>
      <c r="Q41">
        <f>(Ys-O41)/H41*I41</f>
        <v>-3.4991141497357285E+22</v>
      </c>
      <c r="R41">
        <f>F41+L41*dt/2</f>
        <v>29543.024055923674</v>
      </c>
      <c r="S41">
        <f>G41+M41*dt/2</f>
        <v>-3496.5657407957015</v>
      </c>
      <c r="T41">
        <f>P41/Me</f>
        <v>-6.9346582312511233E-4</v>
      </c>
      <c r="U41">
        <f>Q41/Me</f>
        <v>-5.8591998488542003E-3</v>
      </c>
      <c r="V41">
        <f>R41*dt</f>
        <v>638129319.6079514</v>
      </c>
      <c r="W41">
        <f>S41*dt</f>
        <v>-75525820.001187146</v>
      </c>
      <c r="X41">
        <f>T41*dt</f>
        <v>-14.978861779502425</v>
      </c>
      <c r="Y41">
        <f>U41*dt</f>
        <v>-126.55871673525073</v>
      </c>
      <c r="AJ41">
        <f t="shared" si="8"/>
        <v>384306735.4639979</v>
      </c>
      <c r="AK41">
        <f t="shared" si="9"/>
        <v>9634677.6370088421</v>
      </c>
      <c r="AL41">
        <f t="shared" si="10"/>
        <v>25.58571165368609</v>
      </c>
      <c r="AM41">
        <f t="shared" si="11"/>
        <v>-1017.9684132310247</v>
      </c>
      <c r="AN41">
        <f>SQRT((Xe-AJ41)^2+(Ye-AK41)^2)</f>
        <v>384427488.52828455</v>
      </c>
      <c r="AO41">
        <f>G*Me*Mm/AN41^2</f>
        <v>1.9815575673838558E+20</v>
      </c>
      <c r="AP41">
        <f>(Xe-AJ41)/AN41*AO41</f>
        <v>-1.9809351375226664E+20</v>
      </c>
      <c r="AQ41">
        <f>(Ye-AK41)/AN41*AO41</f>
        <v>-4.9662599451480668E+18</v>
      </c>
      <c r="AR41">
        <f>AP41/Mm</f>
        <v>-2.6962503573195401E-3</v>
      </c>
      <c r="AS41">
        <f>AQ41/Mm</f>
        <v>-6.7595752622132387E-5</v>
      </c>
      <c r="AT41">
        <f>AJ41+AL41*dt/2</f>
        <v>384583061.1498577</v>
      </c>
      <c r="AU41">
        <f>AK41+AM41*dt/2</f>
        <v>-1359381.2258862238</v>
      </c>
      <c r="AV41">
        <f>(Xe-AT41)/AN41*AO41</f>
        <v>-1.9823594770150746E+20</v>
      </c>
      <c r="AW41">
        <f>(Xe- AU41)/AN41*AO41</f>
        <v>7.0070227429020045E+17</v>
      </c>
      <c r="AX41">
        <f>AL41+AR41*dt/2</f>
        <v>-3.5337922053649429</v>
      </c>
      <c r="AY41">
        <f>AM41+AS41*dt/2</f>
        <v>-1018.6984473593437</v>
      </c>
      <c r="AZ41">
        <f>AV41/Mm</f>
        <v>-2.6981890254730834E-3</v>
      </c>
      <c r="BA41">
        <f>AW41/Mm</f>
        <v>9.5372570340302212E-6</v>
      </c>
      <c r="BB41">
        <f>AX41*dt</f>
        <v>-76329.91163588276</v>
      </c>
      <c r="BC41">
        <f>AY41*dt</f>
        <v>-22003886.462961823</v>
      </c>
      <c r="BD41">
        <f>AZ41*dt</f>
        <v>-58.280882950218604</v>
      </c>
      <c r="BE41">
        <f>BA41*dt</f>
        <v>0.20600475193505277</v>
      </c>
      <c r="BG41">
        <f t="shared" si="0"/>
        <v>1731110036.7672858</v>
      </c>
      <c r="BH41">
        <f t="shared" si="1"/>
        <v>14899773775.306849</v>
      </c>
      <c r="BI41">
        <f t="shared" si="2"/>
        <v>2115416772.2312837</v>
      </c>
      <c r="BJ41">
        <f t="shared" si="3"/>
        <v>14909408452.943857</v>
      </c>
    </row>
    <row r="42" spans="4:62" x14ac:dyDescent="0.3">
      <c r="D42">
        <f t="shared" si="4"/>
        <v>17949229687.280811</v>
      </c>
      <c r="E42">
        <f t="shared" si="5"/>
        <v>148922211933.06729</v>
      </c>
      <c r="F42">
        <f t="shared" si="6"/>
        <v>29535.399050762742</v>
      </c>
      <c r="G42">
        <f t="shared" si="7"/>
        <v>-3559.8293476502686</v>
      </c>
      <c r="H42">
        <f>SQRT((Xs-D42)^2+(Ys-E42)^2)</f>
        <v>150000000178.01392</v>
      </c>
      <c r="I42">
        <f>G*Ms*Me/H42^2</f>
        <v>3.5235284842768388E+22</v>
      </c>
      <c r="J42">
        <f>(Xs-D42)/H42*I42</f>
        <v>-4.2163081332603491E+21</v>
      </c>
      <c r="K42">
        <f>(Ys-E42)/H42*I42</f>
        <v>-3.4982110337662966E+22</v>
      </c>
      <c r="L42">
        <f>J42/Me</f>
        <v>-7.0601274836911397E-4</v>
      </c>
      <c r="M42">
        <f>K42/Me</f>
        <v>-5.8576875984030418E-3</v>
      </c>
      <c r="N42">
        <f>D42+F42*dt/2</f>
        <v>18268211997.029049</v>
      </c>
      <c r="O42">
        <f>E42+G42*dt/2</f>
        <v>148883765776.11267</v>
      </c>
      <c r="P42">
        <f>(Xs-N42)/H42*I42</f>
        <v>-4.2912376834633147E+21</v>
      </c>
      <c r="Q42">
        <f>(Ys-O42)/H42*I42</f>
        <v>-3.4973079262397645E+22</v>
      </c>
      <c r="R42">
        <f>F42+L42*dt/2</f>
        <v>29527.774113080355</v>
      </c>
      <c r="S42">
        <f>G42+M42*dt/2</f>
        <v>-3623.0923737130215</v>
      </c>
      <c r="T42">
        <f>P42/Me</f>
        <v>-7.185595585169649E-4</v>
      </c>
      <c r="U42">
        <f>Q42/Me</f>
        <v>-5.8561753620893576E-3</v>
      </c>
      <c r="V42">
        <f>R42*dt</f>
        <v>637799920.84253561</v>
      </c>
      <c r="W42">
        <f>S42*dt</f>
        <v>-78258795.27220127</v>
      </c>
      <c r="X42">
        <f>T42*dt</f>
        <v>-15.520886463966441</v>
      </c>
      <c r="Y42">
        <f>U42*dt</f>
        <v>-126.49338782113013</v>
      </c>
      <c r="AJ42">
        <f t="shared" si="8"/>
        <v>384230405.55236202</v>
      </c>
      <c r="AK42">
        <f t="shared" si="9"/>
        <v>-12369208.825952981</v>
      </c>
      <c r="AL42">
        <f t="shared" si="10"/>
        <v>-32.695171296532514</v>
      </c>
      <c r="AM42">
        <f t="shared" si="11"/>
        <v>-1017.7624084790896</v>
      </c>
      <c r="AN42">
        <f>SQRT((Xe-AJ42)^2+(Ye-AK42)^2)</f>
        <v>384429449.80569923</v>
      </c>
      <c r="AO42">
        <f>G*Me*Mm/AN42^2</f>
        <v>1.9815373484636301E+20</v>
      </c>
      <c r="AP42">
        <f>(Xe-AJ42)/AN42*AO42</f>
        <v>-1.9805113770605963E+20</v>
      </c>
      <c r="AQ42">
        <f>(Ye-AK42)/AN42*AO42</f>
        <v>6.3756950129496637E+18</v>
      </c>
      <c r="AR42">
        <f>AP42/Mm</f>
        <v>-2.6956735770526695E-3</v>
      </c>
      <c r="AS42">
        <f>AQ42/Mm</f>
        <v>8.6779570068730953E-5</v>
      </c>
      <c r="AT42">
        <f>AJ42+AL42*dt/2</f>
        <v>383877297.7023595</v>
      </c>
      <c r="AU42">
        <f>AK42+AM42*dt/2</f>
        <v>-23361042.837527148</v>
      </c>
      <c r="AV42">
        <f>(Xe-AT42)/AN42*AO42</f>
        <v>-1.9786912865520012E+20</v>
      </c>
      <c r="AW42">
        <f>(Xe- AU42)/AN42*AO42</f>
        <v>1.2041423700763664E+19</v>
      </c>
      <c r="AX42">
        <f>AL42+AR42*dt/2</f>
        <v>-61.808445928701346</v>
      </c>
      <c r="AY42">
        <f>AM42+AS42*dt/2</f>
        <v>-1016.8251891223473</v>
      </c>
      <c r="AZ42">
        <f>AV42/Mm</f>
        <v>-2.6931962522825656E-3</v>
      </c>
      <c r="BA42">
        <f>AW42/Mm</f>
        <v>1.638957901288099E-4</v>
      </c>
      <c r="BB42">
        <f>AX42*dt</f>
        <v>-1335062.432059949</v>
      </c>
      <c r="BC42">
        <f>AY42*dt</f>
        <v>-21963424.0850427</v>
      </c>
      <c r="BD42">
        <f>AZ42*dt</f>
        <v>-58.173039049303419</v>
      </c>
      <c r="BE42">
        <f>BA42*dt</f>
        <v>3.5401490667822939</v>
      </c>
      <c r="BG42">
        <f t="shared" si="0"/>
        <v>1794922968.7280812</v>
      </c>
      <c r="BH42">
        <f t="shared" si="1"/>
        <v>14892221193.306728</v>
      </c>
      <c r="BI42">
        <f t="shared" si="2"/>
        <v>2179153374.2804432</v>
      </c>
      <c r="BJ42">
        <f t="shared" si="3"/>
        <v>14879851984.480776</v>
      </c>
    </row>
    <row r="43" spans="4:62" x14ac:dyDescent="0.3">
      <c r="D43">
        <f t="shared" si="4"/>
        <v>18587029608.123348</v>
      </c>
      <c r="E43">
        <f t="shared" si="5"/>
        <v>148843953137.7951</v>
      </c>
      <c r="F43">
        <f t="shared" si="6"/>
        <v>29519.878164298774</v>
      </c>
      <c r="G43">
        <f t="shared" si="7"/>
        <v>-3686.3227354713986</v>
      </c>
      <c r="H43">
        <f>SQRT((Xs-D43)^2+(Ys-E43)^2)</f>
        <v>150000000184.46466</v>
      </c>
      <c r="I43">
        <f>G*Ms*Me/H43^2</f>
        <v>3.5235284839737802E+22</v>
      </c>
      <c r="J43">
        <f>(Xs-D43)/H43*I43</f>
        <v>-4.3661285450764659E+21</v>
      </c>
      <c r="K43">
        <f>(Ys-E43)/H43*I43</f>
        <v>-3.4963727193554821E+22</v>
      </c>
      <c r="L43">
        <f>J43/Me</f>
        <v>-7.3109989033430436E-4</v>
      </c>
      <c r="M43">
        <f>K43/Me</f>
        <v>-5.8546093760138678E-3</v>
      </c>
      <c r="N43">
        <f>D43+F43*dt/2</f>
        <v>18905844292.297775</v>
      </c>
      <c r="O43">
        <f>E43+G43*dt/2</f>
        <v>148804140852.25201</v>
      </c>
      <c r="P43">
        <f>(Xs-N43)/H43*I43</f>
        <v>-4.4410187197042152E+21</v>
      </c>
      <c r="Q43">
        <f>(Ys-O43)/H43*I43</f>
        <v>-3.4954375212091446E+22</v>
      </c>
      <c r="R43">
        <f>F43+L43*dt/2</f>
        <v>29511.982285483165</v>
      </c>
      <c r="S43">
        <f>G43+M43*dt/2</f>
        <v>-3749.5525167323485</v>
      </c>
      <c r="T43">
        <f>P43/Me</f>
        <v>-7.436401071172497E-4</v>
      </c>
      <c r="U43">
        <f>Q43/Me</f>
        <v>-5.8530434045699006E-3</v>
      </c>
      <c r="V43">
        <f>R43*dt</f>
        <v>637458817.36643636</v>
      </c>
      <c r="W43">
        <f>S43*dt</f>
        <v>-80990334.361418724</v>
      </c>
      <c r="X43">
        <f>T43*dt</f>
        <v>-16.062626313732594</v>
      </c>
      <c r="Y43">
        <f>U43*dt</f>
        <v>-126.42573753870985</v>
      </c>
      <c r="AJ43">
        <f t="shared" si="8"/>
        <v>382895343.12030208</v>
      </c>
      <c r="AK43">
        <f t="shared" si="9"/>
        <v>-34332632.910995677</v>
      </c>
      <c r="AL43">
        <f t="shared" si="10"/>
        <v>-90.868210345835934</v>
      </c>
      <c r="AM43">
        <f t="shared" si="11"/>
        <v>-1014.2222594123073</v>
      </c>
      <c r="AN43">
        <f>SQRT((Xe-AJ43)^2+(Ye-AK43)^2)</f>
        <v>384431493.85269547</v>
      </c>
      <c r="AO43">
        <f>G*Me*Mm/AN43^2</f>
        <v>1.9815162765964086E+20</v>
      </c>
      <c r="AP43">
        <f>(Xe-AJ43)/AN43*AO43</f>
        <v>-1.9735983309332228E+20</v>
      </c>
      <c r="AQ43">
        <f>(Ye-AK43)/AN43*AO43</f>
        <v>1.769643539080467E+19</v>
      </c>
      <c r="AR43">
        <f>AP43/Mm</f>
        <v>-2.68626423156829E-3</v>
      </c>
      <c r="AS43">
        <f>AQ43/Mm</f>
        <v>2.4086614115699837E-4</v>
      </c>
      <c r="AT43">
        <f>AJ43+AL43*dt/2</f>
        <v>381913966.44856703</v>
      </c>
      <c r="AU43">
        <f>AK43+AM43*dt/2</f>
        <v>-45286233.312648594</v>
      </c>
      <c r="AV43">
        <f>(Xe-AT43)/AN43*AO43</f>
        <v>-1.9685399164182557E+20</v>
      </c>
      <c r="AW43">
        <f>(Xe- AU43)/AN43*AO43</f>
        <v>2.334236654636315E+19</v>
      </c>
      <c r="AX43">
        <f>AL43+AR43*dt/2</f>
        <v>-119.87986404677346</v>
      </c>
      <c r="AY43">
        <f>AM43+AS43*dt/2</f>
        <v>-1011.6209050878117</v>
      </c>
      <c r="AZ43">
        <f>AV43/Mm</f>
        <v>-2.6793792247424195E-3</v>
      </c>
      <c r="BA43">
        <f>AW43/Mm</f>
        <v>3.1771289705135632E-4</v>
      </c>
      <c r="BB43">
        <f>AX43*dt</f>
        <v>-2589405.0634103068</v>
      </c>
      <c r="BC43">
        <f>AY43*dt</f>
        <v>-21851011.549896732</v>
      </c>
      <c r="BD43">
        <f>AZ43*dt</f>
        <v>-57.874591254436261</v>
      </c>
      <c r="BE43">
        <f>BA43*dt</f>
        <v>6.8625985763092965</v>
      </c>
      <c r="BG43">
        <f t="shared" si="0"/>
        <v>1858702960.8123348</v>
      </c>
      <c r="BH43">
        <f t="shared" si="1"/>
        <v>14884395313.77951</v>
      </c>
      <c r="BI43">
        <f t="shared" si="2"/>
        <v>2241598303.9326367</v>
      </c>
      <c r="BJ43">
        <f t="shared" si="3"/>
        <v>14850062680.868515</v>
      </c>
    </row>
    <row r="44" spans="4:62" x14ac:dyDescent="0.3">
      <c r="D44">
        <f t="shared" si="4"/>
        <v>19224488425.489784</v>
      </c>
      <c r="E44">
        <f t="shared" si="5"/>
        <v>148762962803.43369</v>
      </c>
      <c r="F44">
        <f t="shared" si="6"/>
        <v>29503.815537985043</v>
      </c>
      <c r="G44">
        <f t="shared" si="7"/>
        <v>-3812.7484730101082</v>
      </c>
      <c r="H44">
        <f>SQRT((Xs-D44)^2+(Ys-E44)^2)</f>
        <v>150000000190.92529</v>
      </c>
      <c r="I44">
        <f>G*Ms*Me/H44^2</f>
        <v>3.5235284836702577E+22</v>
      </c>
      <c r="J44">
        <f>(Xs-D44)/H44*I44</f>
        <v>-4.5158688309988719E+21</v>
      </c>
      <c r="K44">
        <f>(Ys-E44)/H44*I44</f>
        <v>-3.4944702405726328E+22</v>
      </c>
      <c r="L44">
        <f>J44/Me</f>
        <v>-7.5617361537154578E-4</v>
      </c>
      <c r="M44">
        <f>K44/Me</f>
        <v>-5.8514237116085608E-3</v>
      </c>
      <c r="N44">
        <f>D44+F44*dt/2</f>
        <v>19543129633.300022</v>
      </c>
      <c r="O44">
        <f>E44+G44*dt/2</f>
        <v>148721785119.92517</v>
      </c>
      <c r="P44">
        <f>(Xs-N44)/H44*I44</f>
        <v>-4.5907182556896323E+21</v>
      </c>
      <c r="Q44">
        <f>(Ys-O44)/H44*I44</f>
        <v>-3.4935029689689716E+22</v>
      </c>
      <c r="R44">
        <f>F44+L44*dt/2</f>
        <v>29495.64886293903</v>
      </c>
      <c r="S44">
        <f>G44+M44*dt/2</f>
        <v>-3875.9438490954808</v>
      </c>
      <c r="T44">
        <f>P44/Me</f>
        <v>-7.6870700865533023E-4</v>
      </c>
      <c r="U44">
        <f>Q44/Me</f>
        <v>-5.8498040337725578E-3</v>
      </c>
      <c r="V44">
        <f>R44*dt</f>
        <v>637106015.43948305</v>
      </c>
      <c r="W44">
        <f>S44*dt</f>
        <v>-83720387.140462384</v>
      </c>
      <c r="X44">
        <f>T44*dt</f>
        <v>-16.604071386955134</v>
      </c>
      <c r="Y44">
        <f>U44*dt</f>
        <v>-126.35576712948725</v>
      </c>
      <c r="AJ44">
        <f t="shared" si="8"/>
        <v>380305938.0568918</v>
      </c>
      <c r="AK44">
        <f t="shared" si="9"/>
        <v>-56183644.460892409</v>
      </c>
      <c r="AL44">
        <f t="shared" si="10"/>
        <v>-148.7428016002722</v>
      </c>
      <c r="AM44">
        <f t="shared" si="11"/>
        <v>-1007.3596608359979</v>
      </c>
      <c r="AN44">
        <f>SQRT((Xe-AJ44)^2+(Ye-AK44)^2)</f>
        <v>384433620.31206423</v>
      </c>
      <c r="AO44">
        <f>G*Me*Mm/AN44^2</f>
        <v>1.9814943555053571E+20</v>
      </c>
      <c r="AP44">
        <f>(Xe-AJ44)/AN44*AO44</f>
        <v>-1.9602189553899756E+20</v>
      </c>
      <c r="AQ44">
        <f>(Ye-AK44)/AN44*AO44</f>
        <v>2.8958854920287121E+19</v>
      </c>
      <c r="AR44">
        <f>AP44/Mm</f>
        <v>-2.6680535666121891E-3</v>
      </c>
      <c r="AS44">
        <f>AQ44/Mm</f>
        <v>3.9415890731301376E-4</v>
      </c>
      <c r="AT44">
        <f>AJ44+AL44*dt/2</f>
        <v>378699515.79960889</v>
      </c>
      <c r="AU44">
        <f>AK44+AM44*dt/2</f>
        <v>-67063128.797921188</v>
      </c>
      <c r="AV44">
        <f>(Xe-AT44)/AN44*AO44</f>
        <v>-1.9519389391084123E+20</v>
      </c>
      <c r="AW44">
        <f>(Xe- AU44)/AN44*AO44</f>
        <v>3.4566490586265567E+19</v>
      </c>
      <c r="AX44">
        <f>AL44+AR44*dt/2</f>
        <v>-177.55778011968385</v>
      </c>
      <c r="AY44">
        <f>AM44+AS44*dt/2</f>
        <v>-1003.1027446370174</v>
      </c>
      <c r="AZ44">
        <f>AV44/Mm</f>
        <v>-2.6567836383672412E-3</v>
      </c>
      <c r="BA44">
        <f>AW44/Mm</f>
        <v>4.7048442338730863E-4</v>
      </c>
      <c r="BB44">
        <f>AX44*dt</f>
        <v>-3835248.0505851712</v>
      </c>
      <c r="BC44">
        <f>AY44*dt</f>
        <v>-21667019.284159575</v>
      </c>
      <c r="BD44">
        <f>AZ44*dt</f>
        <v>-57.386526588732409</v>
      </c>
      <c r="BE44">
        <f>BA44*dt</f>
        <v>10.162463545165867</v>
      </c>
      <c r="BG44">
        <f t="shared" si="0"/>
        <v>1922448842.5489783</v>
      </c>
      <c r="BH44">
        <f t="shared" si="1"/>
        <v>14876296280.343369</v>
      </c>
      <c r="BI44">
        <f t="shared" si="2"/>
        <v>2302754780.6058702</v>
      </c>
      <c r="BJ44">
        <f t="shared" si="3"/>
        <v>14820112635.882477</v>
      </c>
    </row>
    <row r="45" spans="4:62" x14ac:dyDescent="0.3">
      <c r="D45">
        <f t="shared" si="4"/>
        <v>19861594440.929268</v>
      </c>
      <c r="E45">
        <f t="shared" si="5"/>
        <v>148679242416.29321</v>
      </c>
      <c r="F45">
        <f t="shared" si="6"/>
        <v>29487.211466598088</v>
      </c>
      <c r="G45">
        <f t="shared" si="7"/>
        <v>-3939.1042401395953</v>
      </c>
      <c r="H45">
        <f>SQRT((Xs-D45)^2+(Ys-E45)^2)</f>
        <v>150000000197.39612</v>
      </c>
      <c r="I45">
        <f>G*Ms*Me/H45^2</f>
        <v>3.5235284833662554E+22</v>
      </c>
      <c r="J45">
        <f>(Xs-D45)/H45*I45</f>
        <v>-4.6655262430391645E+21</v>
      </c>
      <c r="K45">
        <f>(Ys-E45)/H45*I45</f>
        <v>-3.4925036323314585E+22</v>
      </c>
      <c r="L45">
        <f>J45/Me</f>
        <v>-7.8123346333542601E-4</v>
      </c>
      <c r="M45">
        <f>K45/Me</f>
        <v>-5.8481306636494618E-3</v>
      </c>
      <c r="N45">
        <f>D45+F45*dt/2</f>
        <v>20180056324.768528</v>
      </c>
      <c r="O45">
        <f>E45+G45*dt/2</f>
        <v>148636700090.49969</v>
      </c>
      <c r="P45">
        <f>(Xs-N45)/H45*I45</f>
        <v>-4.7403335441789946E+21</v>
      </c>
      <c r="Q45">
        <f>(Ys-O45)/H45*I45</f>
        <v>-3.4915043050215596E+22</v>
      </c>
      <c r="R45">
        <f>F45+L45*dt/2</f>
        <v>29478.774145194064</v>
      </c>
      <c r="S45">
        <f>G45+M45*dt/2</f>
        <v>-4002.2640513070096</v>
      </c>
      <c r="T45">
        <f>P45/Me</f>
        <v>-7.9375980311101714E-4</v>
      </c>
      <c r="U45">
        <f>Q45/Me</f>
        <v>-5.8464573091452773E-3</v>
      </c>
      <c r="V45">
        <f>R45*dt</f>
        <v>636741521.53619182</v>
      </c>
      <c r="W45">
        <f>S45*dt</f>
        <v>-86448903.508231401</v>
      </c>
      <c r="X45">
        <f>T45*dt</f>
        <v>-17.145211747197969</v>
      </c>
      <c r="Y45">
        <f>U45*dt</f>
        <v>-126.28347787753799</v>
      </c>
      <c r="AJ45">
        <f t="shared" si="8"/>
        <v>376470690.00630665</v>
      </c>
      <c r="AK45">
        <f t="shared" si="9"/>
        <v>-77850663.74505198</v>
      </c>
      <c r="AL45">
        <f t="shared" si="10"/>
        <v>-206.12932818900461</v>
      </c>
      <c r="AM45">
        <f t="shared" si="11"/>
        <v>-997.19719729083204</v>
      </c>
      <c r="AN45">
        <f>SQRT((Xe-AJ45)^2+(Ye-AK45)^2)</f>
        <v>384435828.55838215</v>
      </c>
      <c r="AO45">
        <f>G*Me*Mm/AN45^2</f>
        <v>1.9814715916799151E+20</v>
      </c>
      <c r="AP45">
        <f>(Xe-AJ45)/AN45*AO45</f>
        <v>-1.9404174167245878E+20</v>
      </c>
      <c r="AQ45">
        <f>(Ye-AK45)/AN45*AO45</f>
        <v>4.0126041108787954E+19</v>
      </c>
      <c r="AR45">
        <f>AP45/Mm</f>
        <v>-2.6411016969165478E-3</v>
      </c>
      <c r="AS45">
        <f>AQ45/Mm</f>
        <v>5.4615545268528584E-4</v>
      </c>
      <c r="AT45">
        <f>AJ45+AL45*dt/2</f>
        <v>374244493.26186538</v>
      </c>
      <c r="AU45">
        <f>AK45+AM45*dt/2</f>
        <v>-88620393.475792974</v>
      </c>
      <c r="AV45">
        <f>(Xe-AT45)/AN45*AO45</f>
        <v>-1.9289430814027671E+20</v>
      </c>
      <c r="AW45">
        <f>(Xe- AU45)/AN45*AO45</f>
        <v>4.5677010068043809E+19</v>
      </c>
      <c r="AX45">
        <f>AL45+AR45*dt/2</f>
        <v>-234.65322651570332</v>
      </c>
      <c r="AY45">
        <f>AM45+AS45*dt/2</f>
        <v>-991.29871840183091</v>
      </c>
      <c r="AZ45">
        <f>AV45/Mm</f>
        <v>-2.6254839817650292E-3</v>
      </c>
      <c r="BA45">
        <f>AW45/Mm</f>
        <v>6.2170967834549893E-4</v>
      </c>
      <c r="BB45">
        <f>AX45*dt</f>
        <v>-5068509.6927391915</v>
      </c>
      <c r="BC45">
        <f>AY45*dt</f>
        <v>-21412052.317479547</v>
      </c>
      <c r="BD45">
        <f>AZ45*dt</f>
        <v>-56.710454006124628</v>
      </c>
      <c r="BE45">
        <f>BA45*dt</f>
        <v>13.428929052262777</v>
      </c>
      <c r="BG45">
        <f t="shared" si="0"/>
        <v>1986159444.0929267</v>
      </c>
      <c r="BH45">
        <f t="shared" si="1"/>
        <v>14867924241.629322</v>
      </c>
      <c r="BI45">
        <f t="shared" si="2"/>
        <v>2362630134.0992336</v>
      </c>
      <c r="BJ45">
        <f t="shared" si="3"/>
        <v>14790073577.88427</v>
      </c>
    </row>
    <row r="46" spans="4:62" x14ac:dyDescent="0.3">
      <c r="D46">
        <f t="shared" si="4"/>
        <v>20498335962.465458</v>
      </c>
      <c r="E46">
        <f t="shared" si="5"/>
        <v>148592793512.78497</v>
      </c>
      <c r="F46">
        <f t="shared" si="6"/>
        <v>29470.066254850892</v>
      </c>
      <c r="G46">
        <f t="shared" si="7"/>
        <v>-4065.3877180171335</v>
      </c>
      <c r="H46">
        <f>SQRT((Xs-D46)^2+(Ys-E46)^2)</f>
        <v>150000000203.87753</v>
      </c>
      <c r="I46">
        <f>G*Ms*Me/H46^2</f>
        <v>3.523528483061756E+22</v>
      </c>
      <c r="J46">
        <f>(Xs-D46)/H46*I46</f>
        <v>-4.8150980347298086E+21</v>
      </c>
      <c r="K46">
        <f>(Ys-E46)/H46*I46</f>
        <v>-3.4904729307225531E+22</v>
      </c>
      <c r="L46">
        <f>J46/Me</f>
        <v>-8.0627897433519901E-4</v>
      </c>
      <c r="M46">
        <f>K46/Me</f>
        <v>-5.8447302925695799E-3</v>
      </c>
      <c r="N46">
        <f>D46+F46*dt/2</f>
        <v>20816612678.017849</v>
      </c>
      <c r="O46">
        <f>E46+G46*dt/2</f>
        <v>148548887325.43039</v>
      </c>
      <c r="P46">
        <f>(Xs-N46)/H46*I46</f>
        <v>-4.8898618394778041E+21</v>
      </c>
      <c r="Q46">
        <f>(Ys-O46)/H46*I46</f>
        <v>-3.4894415660457782E+22</v>
      </c>
      <c r="R46">
        <f>F46+L46*dt/2</f>
        <v>29461.358441928071</v>
      </c>
      <c r="S46">
        <f>G46+M46*dt/2</f>
        <v>-4128.5108051768848</v>
      </c>
      <c r="T46">
        <f>P46/Me</f>
        <v>-8.1879803072300804E-4</v>
      </c>
      <c r="U46">
        <f>Q46/Me</f>
        <v>-5.8430032921061251E-3</v>
      </c>
      <c r="V46">
        <f>R46*dt</f>
        <v>636365342.34564638</v>
      </c>
      <c r="W46">
        <f>S46*dt</f>
        <v>-89175833.391820714</v>
      </c>
      <c r="X46">
        <f>T46*dt</f>
        <v>-17.686037463616973</v>
      </c>
      <c r="Y46">
        <f>U46*dt</f>
        <v>-126.20887110949231</v>
      </c>
      <c r="AJ46">
        <f t="shared" si="8"/>
        <v>371402180.31356746</v>
      </c>
      <c r="AK46">
        <f t="shared" si="9"/>
        <v>-99262716.062531531</v>
      </c>
      <c r="AL46">
        <f t="shared" si="10"/>
        <v>-262.83978219512926</v>
      </c>
      <c r="AM46">
        <f t="shared" si="11"/>
        <v>-983.76826823856925</v>
      </c>
      <c r="AN46">
        <f>SQRT((Xe-AJ46)^2+(Ye-AK46)^2)</f>
        <v>384438117.70138305</v>
      </c>
      <c r="AO46">
        <f>G*Me*Mm/AN46^2</f>
        <v>1.9814479943407737E+20</v>
      </c>
      <c r="AP46">
        <f>(Xe-AJ46)/AN46*AO46</f>
        <v>-1.9142589441345117E+20</v>
      </c>
      <c r="AQ46">
        <f>(Ye-AK46)/AN46*AO46</f>
        <v>5.1161396489745949E+19</v>
      </c>
      <c r="AR46">
        <f>AP46/Mm</f>
        <v>-2.6054974059269245E-3</v>
      </c>
      <c r="AS46">
        <f>AQ46/Mm</f>
        <v>6.9635764924113165E-4</v>
      </c>
      <c r="AT46">
        <f>AJ46+AL46*dt/2</f>
        <v>368563510.66586006</v>
      </c>
      <c r="AU46">
        <f>AK46+AM46*dt/2</f>
        <v>-109887413.35950808</v>
      </c>
      <c r="AV46">
        <f>(Xe-AT46)/AN46*AO46</f>
        <v>-1.8996280425119652E+20</v>
      </c>
      <c r="AW46">
        <f>(Xe- AU46)/AN46*AO46</f>
        <v>5.6637514538457407E+19</v>
      </c>
      <c r="AX46">
        <f>AL46+AR46*dt/2</f>
        <v>-290.97915417914004</v>
      </c>
      <c r="AY46">
        <f>AM46+AS46*dt/2</f>
        <v>-976.24760562676499</v>
      </c>
      <c r="AZ46">
        <f>AV46/Mm</f>
        <v>-2.5855832891138767E-3</v>
      </c>
      <c r="BA46">
        <f>AW46/Mm</f>
        <v>7.7089307933112027E-4</v>
      </c>
      <c r="BB46">
        <f>AX46*dt</f>
        <v>-6285149.7302694246</v>
      </c>
      <c r="BC46">
        <f>AY46*dt</f>
        <v>-21086948.281538125</v>
      </c>
      <c r="BD46">
        <f>AZ46*dt</f>
        <v>-55.848599044859739</v>
      </c>
      <c r="BE46">
        <f>BA46*dt</f>
        <v>16.651290513552198</v>
      </c>
      <c r="BG46">
        <f t="shared" si="0"/>
        <v>2049833596.2465458</v>
      </c>
      <c r="BH46">
        <f t="shared" si="1"/>
        <v>14859279351.278498</v>
      </c>
      <c r="BI46">
        <f t="shared" si="2"/>
        <v>2421235776.5601134</v>
      </c>
      <c r="BJ46">
        <f t="shared" si="3"/>
        <v>14760016635.215965</v>
      </c>
    </row>
    <row r="47" spans="4:62" x14ac:dyDescent="0.3">
      <c r="D47">
        <f t="shared" si="4"/>
        <v>21134701304.811104</v>
      </c>
      <c r="E47">
        <f t="shared" si="5"/>
        <v>148503617679.39316</v>
      </c>
      <c r="F47">
        <f t="shared" si="6"/>
        <v>29452.380217387275</v>
      </c>
      <c r="G47">
        <f t="shared" si="7"/>
        <v>-4191.596589126626</v>
      </c>
      <c r="H47">
        <f>SQRT((Xs-D47)^2+(Ys-E47)^2)</f>
        <v>150000000210.36984</v>
      </c>
      <c r="I47">
        <f>G*Ms*Me/H47^2</f>
        <v>3.523528482756745E+22</v>
      </c>
      <c r="J47">
        <f>(Xs-D47)/H47*I47</f>
        <v>-4.9645814611745492E+21</v>
      </c>
      <c r="K47">
        <f>(Ys-E47)/H47*I47</f>
        <v>-3.4883781730127353E+22</v>
      </c>
      <c r="L47">
        <f>J47/Me</f>
        <v>-8.3130968874322653E-4</v>
      </c>
      <c r="M47">
        <f>K47/Me</f>
        <v>-5.8412226607714923E-3</v>
      </c>
      <c r="N47">
        <f>D47+F47*dt/2</f>
        <v>21452787011.158886</v>
      </c>
      <c r="O47">
        <f>E47+G47*dt/2</f>
        <v>148458348436.23059</v>
      </c>
      <c r="P47">
        <f>(Xs-N47)/H47*I47</f>
        <v>-5.0393003974880395E+21</v>
      </c>
      <c r="Q47">
        <f>(Ys-O47)/H47*I47</f>
        <v>-3.4873147898963859E+22</v>
      </c>
      <c r="R47">
        <f>F47+L47*dt/2</f>
        <v>29443.40207274885</v>
      </c>
      <c r="S47">
        <f>G47+M47*dt/2</f>
        <v>-4254.6817938629583</v>
      </c>
      <c r="T47">
        <f>P47/Me</f>
        <v>-8.4382123199732741E-4</v>
      </c>
      <c r="U47">
        <f>Q47/Me</f>
        <v>-5.8394420460421729E-3</v>
      </c>
      <c r="V47">
        <f>R47*dt</f>
        <v>635977484.77137518</v>
      </c>
      <c r="W47">
        <f>S47*dt</f>
        <v>-91901126.747439906</v>
      </c>
      <c r="X47">
        <f>T47*dt</f>
        <v>-18.226538611142271</v>
      </c>
      <c r="Y47">
        <f>U47*dt</f>
        <v>-126.13194819451094</v>
      </c>
      <c r="AJ47">
        <f t="shared" si="8"/>
        <v>365117030.58329803</v>
      </c>
      <c r="AK47">
        <f t="shared" si="9"/>
        <v>-120349664.34406966</v>
      </c>
      <c r="AL47">
        <f t="shared" si="10"/>
        <v>-318.68838123998898</v>
      </c>
      <c r="AM47">
        <f t="shared" si="11"/>
        <v>-967.11697772501702</v>
      </c>
      <c r="AN47">
        <f>SQRT((Xe-AJ47)^2+(Ye-AK47)^2)</f>
        <v>384440486.59018111</v>
      </c>
      <c r="AO47">
        <f>G*Me*Mm/AN47^2</f>
        <v>1.9814235753960476E+20</v>
      </c>
      <c r="AP47">
        <f>(Xe-AJ47)/AN47*AO47</f>
        <v>-1.8818296131946054E+20</v>
      </c>
      <c r="AQ47">
        <f>(Ye-AK47)/AN47*AO47</f>
        <v>6.2028758817108222E+19</v>
      </c>
      <c r="AR47">
        <f>AP47/Mm</f>
        <v>-2.5613578510883424E-3</v>
      </c>
      <c r="AS47">
        <f>AQ47/Mm</f>
        <v>8.4427329273320019E-4</v>
      </c>
      <c r="AT47">
        <f>AJ47+AL47*dt/2</f>
        <v>361675196.06590617</v>
      </c>
      <c r="AU47">
        <f>AK47+AM47*dt/2</f>
        <v>-130794527.70349984</v>
      </c>
      <c r="AV47">
        <f>(Xe-AT47)/AN47*AO47</f>
        <v>-1.8640902431405818E+20</v>
      </c>
      <c r="AW47">
        <f>(Xe- AU47)/AN47*AO47</f>
        <v>6.7412088415332155E+19</v>
      </c>
      <c r="AX47">
        <f>AL47+AR47*dt/2</f>
        <v>-346.35104603174307</v>
      </c>
      <c r="AY47">
        <f>AM47+AS47*dt/2</f>
        <v>-957.99882616349851</v>
      </c>
      <c r="AZ47">
        <f>AV47/Mm</f>
        <v>-2.5372127986124701E-3</v>
      </c>
      <c r="BA47">
        <f>AW47/Mm</f>
        <v>9.1754577943830337E-4</v>
      </c>
      <c r="BB47">
        <f>AX47*dt</f>
        <v>-7481182.5942856502</v>
      </c>
      <c r="BC47">
        <f>AY47*dt</f>
        <v>-20692774.645131569</v>
      </c>
      <c r="BD47">
        <f>AZ47*dt</f>
        <v>-54.803796450029353</v>
      </c>
      <c r="BE47">
        <f>BA47*dt</f>
        <v>19.818988835867351</v>
      </c>
      <c r="BG47">
        <f t="shared" si="0"/>
        <v>2113470130.4811103</v>
      </c>
      <c r="BH47">
        <f t="shared" si="1"/>
        <v>14850361767.939316</v>
      </c>
      <c r="BI47">
        <f t="shared" si="2"/>
        <v>2478587161.0644083</v>
      </c>
      <c r="BJ47">
        <f t="shared" si="3"/>
        <v>14730012103.595245</v>
      </c>
    </row>
    <row r="48" spans="4:62" x14ac:dyDescent="0.3">
      <c r="D48">
        <f t="shared" si="4"/>
        <v>21770678789.582478</v>
      </c>
      <c r="E48">
        <f t="shared" si="5"/>
        <v>148411716552.64572</v>
      </c>
      <c r="F48">
        <f t="shared" si="6"/>
        <v>29434.153678776132</v>
      </c>
      <c r="G48">
        <f t="shared" si="7"/>
        <v>-4317.7285373211371</v>
      </c>
      <c r="H48">
        <f>SQRT((Xs-D48)^2+(Ys-E48)^2)</f>
        <v>150000000216.87344</v>
      </c>
      <c r="I48">
        <f>G*Ms*Me/H48^2</f>
        <v>3.5235284824512033E+22</v>
      </c>
      <c r="J48">
        <f>(Xs-D48)/H48*I48</f>
        <v>-5.1139737790987758E+21</v>
      </c>
      <c r="K48">
        <f>(Ys-E48)/H48*I48</f>
        <v>-3.486219397644357E+22</v>
      </c>
      <c r="L48">
        <f>J48/Me</f>
        <v>-8.563251472034118E-4</v>
      </c>
      <c r="M48">
        <f>K48/Me</f>
        <v>-5.8376078326261831E-3</v>
      </c>
      <c r="N48">
        <f>D48+F48*dt/2</f>
        <v>22088567649.313259</v>
      </c>
      <c r="O48">
        <f>E48+G48*dt/2</f>
        <v>148365085084.44266</v>
      </c>
      <c r="P48">
        <f>(Xs-N48)/H48*I48</f>
        <v>-5.1886464757585024E+21</v>
      </c>
      <c r="Q48">
        <f>(Ys-O48)/H48*I48</f>
        <v>-3.4851240156033272E+22</v>
      </c>
      <c r="R48">
        <f>F48+L48*dt/2</f>
        <v>29424.905367186337</v>
      </c>
      <c r="S48">
        <f>G48+M48*dt/2</f>
        <v>-4380.7747019134995</v>
      </c>
      <c r="T48">
        <f>P48/Me</f>
        <v>-8.688289477157572E-4</v>
      </c>
      <c r="U48">
        <f>Q48/Me</f>
        <v>-5.8357736363083175E-3</v>
      </c>
      <c r="V48">
        <f>R48*dt</f>
        <v>635577955.93122482</v>
      </c>
      <c r="W48">
        <f>S48*dt</f>
        <v>-94624733.561331585</v>
      </c>
      <c r="X48">
        <f>T48*dt</f>
        <v>-18.766705270660356</v>
      </c>
      <c r="Y48">
        <f>U48*dt</f>
        <v>-126.05271054425965</v>
      </c>
      <c r="AJ48">
        <f t="shared" si="8"/>
        <v>357635847.98901236</v>
      </c>
      <c r="AK48">
        <f t="shared" si="9"/>
        <v>-141042438.98920122</v>
      </c>
      <c r="AL48">
        <f t="shared" si="10"/>
        <v>-373.49217769001837</v>
      </c>
      <c r="AM48">
        <f t="shared" si="11"/>
        <v>-947.29798888914968</v>
      </c>
      <c r="AN48">
        <f>SQRT((Xe-AJ48)^2+(Ye-AK48)^2)</f>
        <v>384442933.81832695</v>
      </c>
      <c r="AO48">
        <f>G*Me*Mm/AN48^2</f>
        <v>1.9813983493888436E+20</v>
      </c>
      <c r="AP48">
        <f>(Xe-AJ48)/AN48*AO48</f>
        <v>-1.8432360606803994E+20</v>
      </c>
      <c r="AQ48">
        <f>(Ye-AK48)/AN48*AO48</f>
        <v>7.2692519805564346E+19</v>
      </c>
      <c r="AR48">
        <f>AP48/Mm</f>
        <v>-2.5088281756913016E-3</v>
      </c>
      <c r="AS48">
        <f>AQ48/Mm</f>
        <v>9.8941771887252404E-4</v>
      </c>
      <c r="AT48">
        <f>AJ48+AL48*dt/2</f>
        <v>353602132.46996015</v>
      </c>
      <c r="AU48">
        <f>AK48+AM48*dt/2</f>
        <v>-151273257.26920402</v>
      </c>
      <c r="AV48">
        <f>(Xe-AT48)/AN48*AO48</f>
        <v>-1.8224465063193061E+20</v>
      </c>
      <c r="AW48">
        <f>(Xe- AU48)/AN48*AO48</f>
        <v>7.796542890849878E+19</v>
      </c>
      <c r="AX48">
        <f>AL48+AR48*dt/2</f>
        <v>-400.58752198748442</v>
      </c>
      <c r="AY48">
        <f>AM48+AS48*dt/2</f>
        <v>-936.61227752532636</v>
      </c>
      <c r="AZ48">
        <f>AV48/Mm</f>
        <v>-2.4805315180608492E-3</v>
      </c>
      <c r="BA48">
        <f>AW48/Mm</f>
        <v>1.0611872724717406E-3</v>
      </c>
      <c r="BB48">
        <f>AX48*dt</f>
        <v>-8652690.4749296643</v>
      </c>
      <c r="BC48">
        <f>AY48*dt</f>
        <v>-20230825.19454705</v>
      </c>
      <c r="BD48">
        <f>AZ48*dt</f>
        <v>-53.579480790114346</v>
      </c>
      <c r="BE48">
        <f>BA48*dt</f>
        <v>22.921645085389596</v>
      </c>
      <c r="BG48">
        <f t="shared" si="0"/>
        <v>2177067878.9582477</v>
      </c>
      <c r="BH48">
        <f t="shared" si="1"/>
        <v>14841171655.264572</v>
      </c>
      <c r="BI48">
        <f t="shared" si="2"/>
        <v>2534703726.9472599</v>
      </c>
      <c r="BJ48">
        <f t="shared" si="3"/>
        <v>14700129216.275372</v>
      </c>
    </row>
    <row r="49" spans="4:62" x14ac:dyDescent="0.3">
      <c r="D49">
        <f t="shared" si="4"/>
        <v>22406256745.513702</v>
      </c>
      <c r="E49">
        <f t="shared" si="5"/>
        <v>148317091819.08438</v>
      </c>
      <c r="F49">
        <f t="shared" si="6"/>
        <v>29415.386973505472</v>
      </c>
      <c r="G49">
        <f t="shared" si="7"/>
        <v>-4443.7812478653968</v>
      </c>
      <c r="H49">
        <f>SQRT((Xs-D49)^2+(Ys-E49)^2)</f>
        <v>150000000223.38864</v>
      </c>
      <c r="I49">
        <f>G*Ms*Me/H49^2</f>
        <v>3.5235284821451169E+22</v>
      </c>
      <c r="J49">
        <f>(Xs-D49)/H49*I49</f>
        <v>-5.2632722468998773E+21</v>
      </c>
      <c r="K49">
        <f>(Ys-E49)/H49*I49</f>
        <v>-3.4839966442346068E+22</v>
      </c>
      <c r="L49">
        <f>J49/Me</f>
        <v>-8.8132489063963112E-4</v>
      </c>
      <c r="M49">
        <f>K49/Me</f>
        <v>-5.8338858744718799E-3</v>
      </c>
      <c r="N49">
        <f>D49+F49*dt/2</f>
        <v>22723942924.82756</v>
      </c>
      <c r="O49">
        <f>E49+G49*dt/2</f>
        <v>148269098981.60742</v>
      </c>
      <c r="P49">
        <f>(Xs-N49)/H49*I49</f>
        <v>-5.3378973335351565E+21</v>
      </c>
      <c r="Q49">
        <f>(Ys-O49)/H49*I49</f>
        <v>-3.4828692833710257E+22</v>
      </c>
      <c r="R49">
        <f>F49+L49*dt/2</f>
        <v>29405.868664686564</v>
      </c>
      <c r="S49">
        <f>G49+M49*dt/2</f>
        <v>-4506.7872153096932</v>
      </c>
      <c r="T49">
        <f>P49/Me</f>
        <v>-8.9382071894426591E-4</v>
      </c>
      <c r="U49">
        <f>Q49/Me</f>
        <v>-5.8319981302260978E-3</v>
      </c>
      <c r="V49">
        <f>R49*dt</f>
        <v>635166763.15722978</v>
      </c>
      <c r="W49">
        <f>S49*dt</f>
        <v>-97346603.850689381</v>
      </c>
      <c r="X49">
        <f>T49*dt</f>
        <v>-19.306527529196142</v>
      </c>
      <c r="Y49">
        <f>U49*dt</f>
        <v>-125.97115961288371</v>
      </c>
      <c r="AJ49">
        <f t="shared" si="8"/>
        <v>348983157.51408267</v>
      </c>
      <c r="AK49">
        <f t="shared" si="9"/>
        <v>-161273264.18374828</v>
      </c>
      <c r="AL49">
        <f t="shared" si="10"/>
        <v>-427.07165848013273</v>
      </c>
      <c r="AM49">
        <f t="shared" si="11"/>
        <v>-924.37634380376005</v>
      </c>
      <c r="AN49">
        <f>SQRT((Xe-AJ49)^2+(Ye-AK49)^2)</f>
        <v>384445457.72967601</v>
      </c>
      <c r="AO49">
        <f>G*Me*Mm/AN49^2</f>
        <v>1.9813723334364378E+20</v>
      </c>
      <c r="AP49">
        <f>(Xe-AJ49)/AN49*AO49</f>
        <v>-1.798605131706095E+20</v>
      </c>
      <c r="AQ49">
        <f>(Ye-AK49)/AN49*AO49</f>
        <v>8.3117742023460602E+19</v>
      </c>
      <c r="AR49">
        <f>AP49/Mm</f>
        <v>-2.4480810285913909E-3</v>
      </c>
      <c r="AS49">
        <f>AQ49/Mm</f>
        <v>1.1313153943577051E-3</v>
      </c>
      <c r="AT49">
        <f>AJ49+AL49*dt/2</f>
        <v>344370783.60249722</v>
      </c>
      <c r="AU49">
        <f>AK49+AM49*dt/2</f>
        <v>-171256528.69682887</v>
      </c>
      <c r="AV49">
        <f>(Xe-AT49)/AN49*AO49</f>
        <v>-1.7748336710837004E+20</v>
      </c>
      <c r="AW49">
        <f>(Xe- AU49)/AN49*AO49</f>
        <v>8.8262961899489018E+19</v>
      </c>
      <c r="AX49">
        <f>AL49+AR49*dt/2</f>
        <v>-453.51093358891973</v>
      </c>
      <c r="AY49">
        <f>AM49+AS49*dt/2</f>
        <v>-912.15813754469684</v>
      </c>
      <c r="AZ49">
        <f>AV49/Mm</f>
        <v>-2.4157256990386556E-3</v>
      </c>
      <c r="BA49">
        <f>AW49/Mm</f>
        <v>1.20134697018496E-3</v>
      </c>
      <c r="BB49">
        <f>AX49*dt</f>
        <v>-9795836.1655206662</v>
      </c>
      <c r="BC49">
        <f>AY49*dt</f>
        <v>-19702615.770965453</v>
      </c>
      <c r="BD49">
        <f>AZ49*dt</f>
        <v>-52.179675099234963</v>
      </c>
      <c r="BE49">
        <f>BA49*dt</f>
        <v>25.949094555995135</v>
      </c>
      <c r="BG49">
        <f t="shared" si="0"/>
        <v>2240625674.5513701</v>
      </c>
      <c r="BH49">
        <f t="shared" si="1"/>
        <v>14831709181.908438</v>
      </c>
      <c r="BI49">
        <f t="shared" si="2"/>
        <v>2589608832.0654526</v>
      </c>
      <c r="BJ49">
        <f t="shared" si="3"/>
        <v>14670435917.724689</v>
      </c>
    </row>
    <row r="50" spans="4:62" x14ac:dyDescent="0.3">
      <c r="D50">
        <f t="shared" si="4"/>
        <v>23041423508.670933</v>
      </c>
      <c r="E50">
        <f t="shared" si="5"/>
        <v>148219745215.2337</v>
      </c>
      <c r="F50">
        <f t="shared" si="6"/>
        <v>29396.080445976277</v>
      </c>
      <c r="G50">
        <f t="shared" si="7"/>
        <v>-4569.7524074782805</v>
      </c>
      <c r="H50">
        <f>SQRT((Xs-D50)^2+(Ys-E50)^2)</f>
        <v>150000000229.91577</v>
      </c>
      <c r="I50">
        <f>G*Ms*Me/H50^2</f>
        <v>3.5235284818384696E+22</v>
      </c>
      <c r="J50">
        <f>(Xs-D50)/H50*I50</f>
        <v>-5.4124741246975465E+21</v>
      </c>
      <c r="K50">
        <f>(Ys-E50)/H50*I50</f>
        <v>-3.4817099535747809E+22</v>
      </c>
      <c r="L50">
        <f>J50/Me</f>
        <v>-9.0630846026415707E-4</v>
      </c>
      <c r="M50">
        <f>K50/Me</f>
        <v>-5.8300568546128277E-3</v>
      </c>
      <c r="N50">
        <f>D50+F50*dt/2</f>
        <v>23358901177.487476</v>
      </c>
      <c r="O50">
        <f>E50+G50*dt/2</f>
        <v>148170391889.23294</v>
      </c>
      <c r="P50">
        <f>(Xs-N50)/H50*I50</f>
        <v>-5.4870502318114236E+21</v>
      </c>
      <c r="Q50">
        <f>(Ys-O50)/H50*I50</f>
        <v>-3.4805506345776437E+22</v>
      </c>
      <c r="R50">
        <f>F50+L50*dt/2</f>
        <v>29386.292314605424</v>
      </c>
      <c r="S50">
        <f>G50+M50*dt/2</f>
        <v>-4632.7170215080987</v>
      </c>
      <c r="T50">
        <f>P50/Me</f>
        <v>-9.1879608704143053E-4</v>
      </c>
      <c r="U50">
        <f>Q50/Me</f>
        <v>-5.8281155970824573E-3</v>
      </c>
      <c r="V50">
        <f>R50*dt</f>
        <v>634743913.9954772</v>
      </c>
      <c r="W50">
        <f>S50*dt</f>
        <v>-100066687.66457494</v>
      </c>
      <c r="X50">
        <f>T50*dt</f>
        <v>-19.845995480094899</v>
      </c>
      <c r="Y50">
        <f>U50*dt</f>
        <v>-125.88729689698108</v>
      </c>
      <c r="AJ50">
        <f t="shared" si="8"/>
        <v>339187321.348562</v>
      </c>
      <c r="AK50">
        <f t="shared" si="9"/>
        <v>-180975879.95471373</v>
      </c>
      <c r="AL50">
        <f t="shared" si="10"/>
        <v>-479.25133357936767</v>
      </c>
      <c r="AM50">
        <f t="shared" si="11"/>
        <v>-898.42724924776496</v>
      </c>
      <c r="AN50">
        <f>SQRT((Xe-AJ50)^2+(Ye-AK50)^2)</f>
        <v>384448056.42504632</v>
      </c>
      <c r="AO50">
        <f>G*Me*Mm/AN50^2</f>
        <v>1.9813455471613021E+20</v>
      </c>
      <c r="AP50">
        <f>(Xe-AJ50)/AN50*AO50</f>
        <v>-1.7480834603687697E+20</v>
      </c>
      <c r="AQ50">
        <f>(Ye-AK50)/AN50*AO50</f>
        <v>9.327027355170929E+19</v>
      </c>
      <c r="AR50">
        <f>AP50/Mm</f>
        <v>-2.3793159934242135E-3</v>
      </c>
      <c r="AS50">
        <f>AQ50/Mm</f>
        <v>1.2695014774970639E-3</v>
      </c>
      <c r="AT50">
        <f>AJ50+AL50*dt/2</f>
        <v>334011406.94590485</v>
      </c>
      <c r="AU50">
        <f>AK50+AM50*dt/2</f>
        <v>-190678894.2465896</v>
      </c>
      <c r="AV50">
        <f>(Xe-AT50)/AN50*AO50</f>
        <v>-1.7214081403019815E+20</v>
      </c>
      <c r="AW50">
        <f>(Xe- AU50)/AN50*AO50</f>
        <v>9.8270955396747821E+19</v>
      </c>
      <c r="AX50">
        <f>AL50+AR50*dt/2</f>
        <v>-504.94794630834917</v>
      </c>
      <c r="AY50">
        <f>AM50+AS50*dt/2</f>
        <v>-884.71663329079672</v>
      </c>
      <c r="AZ50">
        <f>AV50/Mm</f>
        <v>-2.343008221453629E-3</v>
      </c>
      <c r="BA50">
        <f>AW50/Mm</f>
        <v>1.3375657465189575E-3</v>
      </c>
      <c r="BB50">
        <f>AX50*dt</f>
        <v>-10906875.640260343</v>
      </c>
      <c r="BC50">
        <f>AY50*dt</f>
        <v>-19109879.27908121</v>
      </c>
      <c r="BD50">
        <f>AZ50*dt</f>
        <v>-50.608977583398385</v>
      </c>
      <c r="BE50">
        <f>BA50*dt</f>
        <v>28.891420124809482</v>
      </c>
      <c r="BG50">
        <f t="shared" si="0"/>
        <v>2304142350.8670931</v>
      </c>
      <c r="BH50">
        <f t="shared" si="1"/>
        <v>14821974521.523371</v>
      </c>
      <c r="BI50">
        <f t="shared" si="2"/>
        <v>2643329672.2156553</v>
      </c>
      <c r="BJ50">
        <f t="shared" si="3"/>
        <v>14640998641.568657</v>
      </c>
    </row>
    <row r="51" spans="4:62" x14ac:dyDescent="0.3">
      <c r="D51">
        <f t="shared" si="4"/>
        <v>23676167422.666409</v>
      </c>
      <c r="E51">
        <f t="shared" si="5"/>
        <v>148119678527.56912</v>
      </c>
      <c r="F51">
        <f t="shared" si="6"/>
        <v>29376.23445049618</v>
      </c>
      <c r="G51">
        <f t="shared" si="7"/>
        <v>-4695.6397043752613</v>
      </c>
      <c r="H51">
        <f>SQRT((Xs-D51)^2+(Ys-E51)^2)</f>
        <v>150000000236.45517</v>
      </c>
      <c r="I51">
        <f>G*Ms*Me/H51^2</f>
        <v>3.5235284815312465E+22</v>
      </c>
      <c r="J51">
        <f>(Xs-D51)/H51*I51</f>
        <v>-5.5615766743840656E+21</v>
      </c>
      <c r="K51">
        <f>(Ys-E51)/H51*I51</f>
        <v>-3.4793593676295301E+22</v>
      </c>
      <c r="L51">
        <f>J51/Me</f>
        <v>-9.3127539758607926E-4</v>
      </c>
      <c r="M51">
        <f>K51/Me</f>
        <v>-5.8261208433180341E-3</v>
      </c>
      <c r="N51">
        <f>D51+F51*dt/2</f>
        <v>23993430754.731766</v>
      </c>
      <c r="O51">
        <f>E51+G51*dt/2</f>
        <v>148068965618.76187</v>
      </c>
      <c r="P51">
        <f>(Xs-N51)/H51*I51</f>
        <v>-5.636102433378438E+21</v>
      </c>
      <c r="Q51">
        <f>(Ys-O51)/H51*I51</f>
        <v>-3.4781681117743171E+22</v>
      </c>
      <c r="R51">
        <f>F51+L51*dt/2</f>
        <v>29366.176676202249</v>
      </c>
      <c r="S51">
        <f>G51+M51*dt/2</f>
        <v>-4758.5618094830961</v>
      </c>
      <c r="T51">
        <f>P51/Me</f>
        <v>-9.4375459366685156E-4</v>
      </c>
      <c r="U51">
        <f>Q51/Me</f>
        <v>-5.8241261081284608E-3</v>
      </c>
      <c r="V51">
        <f>R51*dt</f>
        <v>634309416.20596862</v>
      </c>
      <c r="W51">
        <f>S51*dt</f>
        <v>-102784935.08483487</v>
      </c>
      <c r="X51">
        <f>T51*dt</f>
        <v>-20.385099223203994</v>
      </c>
      <c r="Y51">
        <f>U51*dt</f>
        <v>-125.80112393557475</v>
      </c>
      <c r="AJ51">
        <f t="shared" si="8"/>
        <v>328280445.70830166</v>
      </c>
      <c r="AK51">
        <f t="shared" si="9"/>
        <v>-200085759.23379493</v>
      </c>
      <c r="AL51">
        <f t="shared" si="10"/>
        <v>-529.86031116276604</v>
      </c>
      <c r="AM51">
        <f t="shared" si="11"/>
        <v>-869.53582912295553</v>
      </c>
      <c r="AN51">
        <f>SQRT((Xe-AJ51)^2+(Ye-AK51)^2)</f>
        <v>384450727.76963937</v>
      </c>
      <c r="AO51">
        <f>G*Me*Mm/AN51^2</f>
        <v>1.9813180126142539E+20</v>
      </c>
      <c r="AP51">
        <f>(Xe-AJ51)/AN51*AO51</f>
        <v>-1.6918369853122671E+20</v>
      </c>
      <c r="AQ51">
        <f>(Ye-AK51)/AN51*AO51</f>
        <v>1.0311686002973503E+20</v>
      </c>
      <c r="AR51">
        <f>AP51/Mm</f>
        <v>-2.3027589292395085E-3</v>
      </c>
      <c r="AS51">
        <f>AQ51/Mm</f>
        <v>1.4035233432657551E-3</v>
      </c>
      <c r="AT51">
        <f>AJ51+AL51*dt/2</f>
        <v>322557954.34774381</v>
      </c>
      <c r="AU51">
        <f>AK51+AM51*dt/2</f>
        <v>-209476746.18832284</v>
      </c>
      <c r="AV51">
        <f>(Xe-AT51)/AN51*AO51</f>
        <v>-1.6623453641740275E+20</v>
      </c>
      <c r="AW51">
        <f>(Xe- AU51)/AN51*AO51</f>
        <v>1.0795663019148657E+20</v>
      </c>
      <c r="AX51">
        <f>AL51+AR51*dt/2</f>
        <v>-554.73010759855276</v>
      </c>
      <c r="AY51">
        <f>AM51+AS51*dt/2</f>
        <v>-854.37777701568541</v>
      </c>
      <c r="AZ51">
        <f>AV51/Mm</f>
        <v>-2.2626178905322271E-3</v>
      </c>
      <c r="BA51">
        <f>AW51/Mm</f>
        <v>1.4693974437387581E-3</v>
      </c>
      <c r="BB51">
        <f>AX51*dt</f>
        <v>-11982170.32412874</v>
      </c>
      <c r="BC51">
        <f>AY51*dt</f>
        <v>-18454559.983538806</v>
      </c>
      <c r="BD51">
        <f>AZ51*dt</f>
        <v>-48.872546435496105</v>
      </c>
      <c r="BE51">
        <f>BA51*dt</f>
        <v>31.738984784757175</v>
      </c>
      <c r="BG51">
        <f t="shared" si="0"/>
        <v>2367616742.2666407</v>
      </c>
      <c r="BH51">
        <f t="shared" si="1"/>
        <v>14811967852.756912</v>
      </c>
      <c r="BI51">
        <f t="shared" si="2"/>
        <v>2695897187.9749422</v>
      </c>
      <c r="BJ51">
        <f t="shared" si="3"/>
        <v>14611882093.523117</v>
      </c>
    </row>
    <row r="52" spans="4:62" x14ac:dyDescent="0.3">
      <c r="D52">
        <f t="shared" si="4"/>
        <v>24310476838.872375</v>
      </c>
      <c r="E52">
        <f t="shared" si="5"/>
        <v>148016893592.48428</v>
      </c>
      <c r="F52">
        <f t="shared" si="6"/>
        <v>29355.849351272976</v>
      </c>
      <c r="G52">
        <f t="shared" si="7"/>
        <v>-4821.440828310836</v>
      </c>
      <c r="H52">
        <f>SQRT((Xs-D52)^2+(Ys-E52)^2)</f>
        <v>150000000243.00723</v>
      </c>
      <c r="I52">
        <f>G*Ms*Me/H52^2</f>
        <v>3.5235284812234282E+22</v>
      </c>
      <c r="J52">
        <f>(Xs-D52)/H52*I52</f>
        <v>-5.7105771596745445E+21</v>
      </c>
      <c r="K52">
        <f>(Ys-E52)/H52*I52</f>
        <v>-3.4769449295360878E+22</v>
      </c>
      <c r="L52">
        <f>J52/Me</f>
        <v>-9.5622524441971602E-4</v>
      </c>
      <c r="M52">
        <f>K52/Me</f>
        <v>-5.8220779128199725E-3</v>
      </c>
      <c r="N52">
        <f>D52+F52*dt/2</f>
        <v>24627520011.866123</v>
      </c>
      <c r="O52">
        <f>E52+G52*dt/2</f>
        <v>147964822031.53851</v>
      </c>
      <c r="P52">
        <f>(Xs-N52)/H52*I52</f>
        <v>-5.7850512028752864E+21</v>
      </c>
      <c r="Q52">
        <f>(Ys-O52)/H52*I52</f>
        <v>-3.475721758684375E+22</v>
      </c>
      <c r="R52">
        <f>F52+L52*dt/2</f>
        <v>29345.522118633242</v>
      </c>
      <c r="S52">
        <f>G52+M52*dt/2</f>
        <v>-4884.3192697692921</v>
      </c>
      <c r="T52">
        <f>P52/Me</f>
        <v>-9.686957807895657E-4</v>
      </c>
      <c r="U52">
        <f>Q52/Me</f>
        <v>-5.8200297365779887E-3</v>
      </c>
      <c r="V52">
        <f>R52*dt</f>
        <v>633863277.76247799</v>
      </c>
      <c r="W52">
        <f>S52*dt</f>
        <v>-105501296.2270167</v>
      </c>
      <c r="X52">
        <f>T52*dt</f>
        <v>-20.92382886505462</v>
      </c>
      <c r="Y52">
        <f>U52*dt</f>
        <v>-125.71264231008456</v>
      </c>
      <c r="AJ52">
        <f t="shared" si="8"/>
        <v>316298275.38417292</v>
      </c>
      <c r="AK52">
        <f t="shared" si="9"/>
        <v>-218540319.21733373</v>
      </c>
      <c r="AL52">
        <f t="shared" si="10"/>
        <v>-578.73285759826217</v>
      </c>
      <c r="AM52">
        <f t="shared" si="11"/>
        <v>-837.79684433819841</v>
      </c>
      <c r="AN52">
        <f>SQRT((Xe-AJ52)^2+(Ye-AK52)^2)</f>
        <v>384453469.40119582</v>
      </c>
      <c r="AO52">
        <f>G*Me*Mm/AN52^2</f>
        <v>1.9812897541900206E+20</v>
      </c>
      <c r="AP52">
        <f>(Xe-AJ52)/AN52*AO52</f>
        <v>-1.6300504018411291E+20</v>
      </c>
      <c r="AQ52">
        <f>(Ye-AK52)/AN52*AO52</f>
        <v>1.1262525371851229E+20</v>
      </c>
      <c r="AR52">
        <f>AP52/Mm</f>
        <v>-2.2186612247735524E-3</v>
      </c>
      <c r="AS52">
        <f>AQ52/Mm</f>
        <v>1.5329420677625191E-3</v>
      </c>
      <c r="AT52">
        <f>AJ52+AL52*dt/2</f>
        <v>310047960.52211171</v>
      </c>
      <c r="AU52">
        <f>AK52+AM52*dt/2</f>
        <v>-227588525.13618627</v>
      </c>
      <c r="AV52">
        <f>(Xe-AT52)/AN52*AO52</f>
        <v>-1.5978392611380635E+20</v>
      </c>
      <c r="AW52">
        <f>(Xe- AU52)/AN52*AO52</f>
        <v>1.1728826734893844E+20</v>
      </c>
      <c r="AX52">
        <f>AL52+AR52*dt/2</f>
        <v>-602.69439882581651</v>
      </c>
      <c r="AY52">
        <f>AM52+AS52*dt/2</f>
        <v>-821.2410700063632</v>
      </c>
      <c r="AZ52">
        <f>AV52/Mm</f>
        <v>-2.1748186486158479E-3</v>
      </c>
      <c r="BA52">
        <f>AW52/Mm</f>
        <v>1.5964103354966441E-3</v>
      </c>
      <c r="BB52">
        <f>AX52*dt</f>
        <v>-13018199.014637636</v>
      </c>
      <c r="BC52">
        <f>AY52*dt</f>
        <v>-17738807.112137444</v>
      </c>
      <c r="BD52">
        <f>AZ52*dt</f>
        <v>-46.976082810102312</v>
      </c>
      <c r="BE52">
        <f>BA52*dt</f>
        <v>34.482463246727512</v>
      </c>
      <c r="BG52">
        <f t="shared" si="0"/>
        <v>2431047683.8872375</v>
      </c>
      <c r="BH52">
        <f t="shared" si="1"/>
        <v>14801689359.248428</v>
      </c>
      <c r="BI52">
        <f t="shared" si="2"/>
        <v>2747345959.2714105</v>
      </c>
      <c r="BJ52">
        <f t="shared" si="3"/>
        <v>14583149040.031096</v>
      </c>
    </row>
    <row r="53" spans="4:62" x14ac:dyDescent="0.3">
      <c r="D53">
        <f t="shared" si="4"/>
        <v>24944340116.634853</v>
      </c>
      <c r="E53">
        <f t="shared" si="5"/>
        <v>147911392296.25726</v>
      </c>
      <c r="F53">
        <f t="shared" si="6"/>
        <v>29334.925522407921</v>
      </c>
      <c r="G53">
        <f t="shared" si="7"/>
        <v>-4947.1534706209204</v>
      </c>
      <c r="H53">
        <f>SQRT((Xs-D53)^2+(Ys-E53)^2)</f>
        <v>150000000249.57224</v>
      </c>
      <c r="I53">
        <f>G*Ms*Me/H53^2</f>
        <v>3.5235284809150013E+22</v>
      </c>
      <c r="J53">
        <f>(Xs-D53)/H53*I53</f>
        <v>-5.8594728461571572E+21</v>
      </c>
      <c r="K53">
        <f>(Ys-E53)/H53*I53</f>
        <v>-3.4744666836034921E+22</v>
      </c>
      <c r="L53">
        <f>J53/Me</f>
        <v>-9.8115754289302684E-4</v>
      </c>
      <c r="M53">
        <f>K53/Me</f>
        <v>-5.8179281373132814E-3</v>
      </c>
      <c r="N53">
        <f>D53+F53*dt/2</f>
        <v>25261157312.276859</v>
      </c>
      <c r="O53">
        <f>E53+G53*dt/2</f>
        <v>147857963038.77457</v>
      </c>
      <c r="P53">
        <f>(Xs-N53)/H53*I53</f>
        <v>-5.9338938068392162E+21</v>
      </c>
      <c r="Q53">
        <f>(Ys-O53)/H53*I53</f>
        <v>-3.4732116202025503E+22</v>
      </c>
      <c r="R53">
        <f>F53+L53*dt/2</f>
        <v>29324.329020944675</v>
      </c>
      <c r="S53">
        <f>G53+M53*dt/2</f>
        <v>-5009.9870945039038</v>
      </c>
      <c r="T53">
        <f>P53/Me</f>
        <v>-9.9361919069645283E-4</v>
      </c>
      <c r="U53">
        <f>Q53/Me</f>
        <v>-5.8158265576064138E-3</v>
      </c>
      <c r="V53">
        <f>R53*dt</f>
        <v>633405506.85240495</v>
      </c>
      <c r="W53">
        <f>S53*dt</f>
        <v>-108215721.24128433</v>
      </c>
      <c r="X53">
        <f>T53*dt</f>
        <v>-21.46217451904338</v>
      </c>
      <c r="Y53">
        <f>U53*dt</f>
        <v>-125.62185364429854</v>
      </c>
      <c r="AJ53">
        <f t="shared" si="8"/>
        <v>303280076.36953527</v>
      </c>
      <c r="AK53">
        <f t="shared" si="9"/>
        <v>-236279126.32947117</v>
      </c>
      <c r="AL53">
        <f t="shared" si="10"/>
        <v>-625.70894040836447</v>
      </c>
      <c r="AM53">
        <f t="shared" si="11"/>
        <v>-803.31438109147086</v>
      </c>
      <c r="AN53">
        <f>SQRT((Xe-AJ53)^2+(Ye-AK53)^2)</f>
        <v>384456278.73885655</v>
      </c>
      <c r="AO53">
        <f>G*Me*Mm/AN53^2</f>
        <v>1.9812607985355316E+20</v>
      </c>
      <c r="AP53">
        <f>(Xe-AJ53)/AN53*AO53</f>
        <v>-1.5629265524259275E+20</v>
      </c>
      <c r="AQ53">
        <f>(Ye-AK53)/AN53*AO53</f>
        <v>1.2176431922101222E+20</v>
      </c>
      <c r="AR53">
        <f>AP53/Mm</f>
        <v>-2.1272989688661051E-3</v>
      </c>
      <c r="AS53">
        <f>AQ53/Mm</f>
        <v>1.6573338671704398E-3</v>
      </c>
      <c r="AT53">
        <f>AJ53+AL53*dt/2</f>
        <v>296522419.81312495</v>
      </c>
      <c r="AU53">
        <f>AK53+AM53*dt/2</f>
        <v>-244954921.64525905</v>
      </c>
      <c r="AV53">
        <f>(Xe-AT53)/AN53*AO53</f>
        <v>-1.5281015781294958E+20</v>
      </c>
      <c r="AW53">
        <f>(Xe- AU53)/AN53*AO53</f>
        <v>1.2623531218064713E+20</v>
      </c>
      <c r="AX53">
        <f>AL53+AR53*dt/2</f>
        <v>-648.68376927211841</v>
      </c>
      <c r="AY53">
        <f>AM53+AS53*dt/2</f>
        <v>-785.41517532603007</v>
      </c>
      <c r="AZ53">
        <f>AV53/Mm</f>
        <v>-2.0798987044092767E-3</v>
      </c>
      <c r="BA53">
        <f>AW53/Mm</f>
        <v>1.7181885419987359E-3</v>
      </c>
      <c r="BB53">
        <f>AX53*dt</f>
        <v>-14011569.416277757</v>
      </c>
      <c r="BC53">
        <f>AY53*dt</f>
        <v>-16964967.787042249</v>
      </c>
      <c r="BD53">
        <f>AZ53*dt</f>
        <v>-44.925812015240375</v>
      </c>
      <c r="BE53">
        <f>BA53*dt</f>
        <v>37.112872507172696</v>
      </c>
      <c r="BG53">
        <f t="shared" si="0"/>
        <v>2494434011.6634855</v>
      </c>
      <c r="BH53">
        <f t="shared" si="1"/>
        <v>14791139229.625727</v>
      </c>
      <c r="BI53">
        <f t="shared" si="2"/>
        <v>2797714088.033021</v>
      </c>
      <c r="BJ53">
        <f t="shared" si="3"/>
        <v>14554860103.296255</v>
      </c>
    </row>
    <row r="54" spans="4:62" x14ac:dyDescent="0.3">
      <c r="D54">
        <f t="shared" si="4"/>
        <v>25577745623.487259</v>
      </c>
      <c r="E54">
        <f t="shared" si="5"/>
        <v>147803176575.01599</v>
      </c>
      <c r="F54">
        <f t="shared" si="6"/>
        <v>29313.463347888879</v>
      </c>
      <c r="G54">
        <f t="shared" si="7"/>
        <v>-5072.7753242652188</v>
      </c>
      <c r="H54">
        <f>SQRT((Xs-D54)^2+(Ys-E54)^2)</f>
        <v>150000000256.15057</v>
      </c>
      <c r="I54">
        <f>G*Ms*Me/H54^2</f>
        <v>3.5235284806059491E+22</v>
      </c>
      <c r="J54">
        <f>(Xs-D54)/H54*I54</f>
        <v>-6.0082610013433055E+21</v>
      </c>
      <c r="K54">
        <f>(Ys-E54)/H54*I54</f>
        <v>-3.471924675311756E+22</v>
      </c>
      <c r="L54">
        <f>J54/Me</f>
        <v>-1.0060718354560122E-3</v>
      </c>
      <c r="M54">
        <f>K54/Me</f>
        <v>-5.8136715929533751E-3</v>
      </c>
      <c r="N54">
        <f>D54+F54*dt/2</f>
        <v>25894331027.644459</v>
      </c>
      <c r="O54">
        <f>E54+G54*dt/2</f>
        <v>147748390601.51392</v>
      </c>
      <c r="P54">
        <f>(Xs-N54)/H54*I54</f>
        <v>-6.0826275137557805E+21</v>
      </c>
      <c r="Q54">
        <f>(Ys-O54)/H54*I54</f>
        <v>-3.4706377423941381E+22</v>
      </c>
      <c r="R54">
        <f>F54+L54*dt/2</f>
        <v>29302.597772065954</v>
      </c>
      <c r="S54">
        <f>G54+M54*dt/2</f>
        <v>-5135.5629774691151</v>
      </c>
      <c r="T54">
        <f>P54/Me</f>
        <v>-1.018524366000633E-3</v>
      </c>
      <c r="U54">
        <f>Q54/Me</f>
        <v>-5.811516648349193E-3</v>
      </c>
      <c r="V54">
        <f>R54*dt</f>
        <v>632936111.87662458</v>
      </c>
      <c r="W54">
        <f>S54*dt</f>
        <v>-110928160.31333289</v>
      </c>
      <c r="X54">
        <f>T54*dt</f>
        <v>-22.000126305613673</v>
      </c>
      <c r="Y54">
        <f>U54*dt</f>
        <v>-125.52875960434257</v>
      </c>
      <c r="AJ54">
        <f t="shared" si="8"/>
        <v>289268506.9532575</v>
      </c>
      <c r="AK54">
        <f t="shared" si="9"/>
        <v>-253244094.11651343</v>
      </c>
      <c r="AL54">
        <f t="shared" si="10"/>
        <v>-670.63475242360482</v>
      </c>
      <c r="AM54">
        <f t="shared" si="11"/>
        <v>-766.20150858429815</v>
      </c>
      <c r="AN54">
        <f>SQRT((Xe-AJ54)^2+(Ye-AK54)^2)</f>
        <v>384459152.9926948</v>
      </c>
      <c r="AO54">
        <f>G*Me*Mm/AN54^2</f>
        <v>1.9812311744512904E+20</v>
      </c>
      <c r="AP54">
        <f>(Xe-AJ54)/AN54*AO54</f>
        <v>-1.4906857576457893E+20</v>
      </c>
      <c r="AQ54">
        <f>(Ye-AK54)/AN54*AO54</f>
        <v>1.3050413551185415E+20</v>
      </c>
      <c r="AR54">
        <f>AP54/Mm</f>
        <v>-2.0289720398064368E-3</v>
      </c>
      <c r="AS54">
        <f>AQ54/Mm</f>
        <v>1.7762914864822941E-3</v>
      </c>
      <c r="AT54">
        <f>AJ54+AL54*dt/2</f>
        <v>282025651.62708259</v>
      </c>
      <c r="AU54">
        <f>AK54+AM54*dt/2</f>
        <v>-261519070.40922385</v>
      </c>
      <c r="AV54">
        <f>(Xe-AT54)/AN54*AO54</f>
        <v>-1.4533611923374663E+20</v>
      </c>
      <c r="AW54">
        <f>(Xe- AU54)/AN54*AO54</f>
        <v>1.3476847435548541E+20</v>
      </c>
      <c r="AX54">
        <f>AL54+AR54*dt/2</f>
        <v>-692.54765045351439</v>
      </c>
      <c r="AY54">
        <f>AM54+AS54*dt/2</f>
        <v>-747.01756053028942</v>
      </c>
      <c r="AZ54">
        <f>AV54/Mm</f>
        <v>-1.9781695826016962E-3</v>
      </c>
      <c r="BA54">
        <f>AW54/Mm</f>
        <v>1.8343333926158351E-3</v>
      </c>
      <c r="BB54">
        <f>AX54*dt</f>
        <v>-14959029.24979591</v>
      </c>
      <c r="BC54">
        <f>AY54*dt</f>
        <v>-16135579.307454251</v>
      </c>
      <c r="BD54">
        <f>AZ54*dt</f>
        <v>-42.728462984196639</v>
      </c>
      <c r="BE54">
        <f>BA54*dt</f>
        <v>39.621601280502041</v>
      </c>
      <c r="BG54">
        <f t="shared" si="0"/>
        <v>2557774562.3487258</v>
      </c>
      <c r="BH54">
        <f t="shared" si="1"/>
        <v>14780317657.501598</v>
      </c>
      <c r="BI54">
        <f t="shared" si="2"/>
        <v>2847043069.3019834</v>
      </c>
      <c r="BJ54">
        <f t="shared" si="3"/>
        <v>14527073563.385084</v>
      </c>
    </row>
    <row r="55" spans="4:62" x14ac:dyDescent="0.3">
      <c r="D55">
        <f t="shared" si="4"/>
        <v>26210681735.363884</v>
      </c>
      <c r="E55">
        <f t="shared" si="5"/>
        <v>147692248414.70267</v>
      </c>
      <c r="F55">
        <f t="shared" si="6"/>
        <v>29291.463221583264</v>
      </c>
      <c r="G55">
        <f t="shared" si="7"/>
        <v>-5198.3040838695615</v>
      </c>
      <c r="H55">
        <f>SQRT((Xs-D55)^2+(Ys-E55)^2)</f>
        <v>150000000262.74261</v>
      </c>
      <c r="I55">
        <f>G*Ms*Me/H55^2</f>
        <v>3.5235284802962522E+22</v>
      </c>
      <c r="J55">
        <f>(Xs-D55)/H55*I55</f>
        <v>-6.1569388947177608E+21</v>
      </c>
      <c r="K55">
        <f>(Ys-E55)/H55*I55</f>
        <v>-3.4693189513110394E+22</v>
      </c>
      <c r="L55">
        <f>J55/Me</f>
        <v>-1.0309676648891093E-3</v>
      </c>
      <c r="M55">
        <f>K55/Me</f>
        <v>-5.8093083578550555E-3</v>
      </c>
      <c r="N55">
        <f>D55+F55*dt/2</f>
        <v>26527029538.156982</v>
      </c>
      <c r="O55">
        <f>E55+G55*dt/2</f>
        <v>147636106730.59686</v>
      </c>
      <c r="P55">
        <f>(Xs-N55)/H55*I55</f>
        <v>-6.2312495941089724E+21</v>
      </c>
      <c r="Q55">
        <f>(Ys-O55)/H55*I55</f>
        <v>-3.4680001724941588E+22</v>
      </c>
      <c r="R55">
        <f>F55+L55*dt/2</f>
        <v>29280.328770802462</v>
      </c>
      <c r="S55">
        <f>G55+M55*dt/2</f>
        <v>-5261.0446141343964</v>
      </c>
      <c r="T55">
        <f>P55/Me</f>
        <v>-1.0434108496498614E-3</v>
      </c>
      <c r="U55">
        <f>Q55/Me</f>
        <v>-5.8071000879004664E-3</v>
      </c>
      <c r="V55">
        <f>R55*dt</f>
        <v>632455101.44933319</v>
      </c>
      <c r="W55">
        <f>S55*dt</f>
        <v>-113638563.66530296</v>
      </c>
      <c r="X55">
        <f>T55*dt</f>
        <v>-22.537674352437005</v>
      </c>
      <c r="Y55">
        <f>U55*dt</f>
        <v>-125.43336189865008</v>
      </c>
      <c r="AJ55">
        <f t="shared" si="8"/>
        <v>274309477.70346159</v>
      </c>
      <c r="AK55">
        <f t="shared" si="9"/>
        <v>-269379673.42396766</v>
      </c>
      <c r="AL55">
        <f t="shared" si="10"/>
        <v>-713.36321540780148</v>
      </c>
      <c r="AM55">
        <f t="shared" si="11"/>
        <v>-726.57990730379606</v>
      </c>
      <c r="AN55">
        <f>SQRT((Xe-AJ55)^2+(Ye-AK55)^2)</f>
        <v>384462089.17388642</v>
      </c>
      <c r="AO55">
        <f>G*Me*Mm/AN55^2</f>
        <v>1.9812009127861689E+20</v>
      </c>
      <c r="AP55">
        <f>(Xe-AJ55)/AN55*AO55</f>
        <v>-1.4135650898109633E+20</v>
      </c>
      <c r="AQ55">
        <f>(Ye-AK55)/AN55*AO55</f>
        <v>1.3881609394059723E+20</v>
      </c>
      <c r="AR55">
        <f>AP55/Mm</f>
        <v>-1.9240031166611723E-3</v>
      </c>
      <c r="AS55">
        <f>AQ55/Mm</f>
        <v>1.8894255334231281E-3</v>
      </c>
      <c r="AT55">
        <f>AJ55+AL55*dt/2</f>
        <v>266605154.97705734</v>
      </c>
      <c r="AU55">
        <f>AK55+AM55*dt/2</f>
        <v>-277226736.42284864</v>
      </c>
      <c r="AV55">
        <f>(Xe-AT55)/AN55*AO55</f>
        <v>-1.3738633567980947E+20</v>
      </c>
      <c r="AW55">
        <f>(Xe- AU55)/AN55*AO55</f>
        <v>1.4285982382030509E+20</v>
      </c>
      <c r="AX55">
        <f>AL55+AR55*dt/2</f>
        <v>-734.14244906774218</v>
      </c>
      <c r="AY55">
        <f>AM55+AS55*dt/2</f>
        <v>-706.17411154282627</v>
      </c>
      <c r="AZ55">
        <f>AV55/Mm</f>
        <v>-1.8699650970438202E-3</v>
      </c>
      <c r="BA55">
        <f>AW55/Mm</f>
        <v>1.9444647314591681E-3</v>
      </c>
      <c r="BB55">
        <f>AX55*dt</f>
        <v>-15857476.899863232</v>
      </c>
      <c r="BC55">
        <f>AY55*dt</f>
        <v>-15253360.809325047</v>
      </c>
      <c r="BD55">
        <f>AZ55*dt</f>
        <v>-40.391246096146517</v>
      </c>
      <c r="BE55">
        <f>BA55*dt</f>
        <v>42.00043819951803</v>
      </c>
      <c r="BG55">
        <f t="shared" si="0"/>
        <v>2621068173.5363884</v>
      </c>
      <c r="BH55">
        <f t="shared" si="1"/>
        <v>14769224841.470266</v>
      </c>
      <c r="BI55">
        <f t="shared" si="2"/>
        <v>2895377651.23985</v>
      </c>
      <c r="BJ55">
        <f t="shared" si="3"/>
        <v>14499845168.046299</v>
      </c>
    </row>
    <row r="56" spans="4:62" x14ac:dyDescent="0.3">
      <c r="D56">
        <f t="shared" si="4"/>
        <v>26843136836.813217</v>
      </c>
      <c r="E56">
        <f t="shared" si="5"/>
        <v>147578609851.03735</v>
      </c>
      <c r="F56">
        <f t="shared" si="6"/>
        <v>29268.925547230829</v>
      </c>
      <c r="G56">
        <f t="shared" si="7"/>
        <v>-5323.7374457682117</v>
      </c>
      <c r="H56">
        <f>SQRT((Xs-D56)^2+(Ys-E56)^2)</f>
        <v>150000000269.3486</v>
      </c>
      <c r="I56">
        <f>G*Ms*Me/H56^2</f>
        <v>3.5235284799859001E+22</v>
      </c>
      <c r="J56">
        <f>(Xs-D56)/H56*I56</f>
        <v>-6.3055037977888083E+21</v>
      </c>
      <c r="K56">
        <f>(Ys-E56)/H56*I56</f>
        <v>-3.4666495594208042E+22</v>
      </c>
      <c r="L56">
        <f>J56/Me</f>
        <v>-1.0558445743115887E-3</v>
      </c>
      <c r="M56">
        <f>K56/Me</f>
        <v>-5.8048385120910984E-3</v>
      </c>
      <c r="N56">
        <f>D56+F56*dt/2</f>
        <v>27159241232.723309</v>
      </c>
      <c r="O56">
        <f>E56+G56*dt/2</f>
        <v>147521113486.62305</v>
      </c>
      <c r="P56">
        <f>(Xs-N56)/H56*I56</f>
        <v>-6.3797573204313375E+21</v>
      </c>
      <c r="Q56">
        <f>(Ys-O56)/H56*I56</f>
        <v>-3.4652989589064994E+22</v>
      </c>
      <c r="R56">
        <f>F56+L56*dt/2</f>
        <v>29257.522425828265</v>
      </c>
      <c r="S56">
        <f>G56+M56*dt/2</f>
        <v>-5386.4297016987957</v>
      </c>
      <c r="T56">
        <f>P56/Me</f>
        <v>-1.0682781849349191E-3</v>
      </c>
      <c r="U56">
        <f>Q56/Me</f>
        <v>-5.8025769573116191E-3</v>
      </c>
      <c r="V56">
        <f>R56*dt</f>
        <v>631962484.39789057</v>
      </c>
      <c r="W56">
        <f>S56*dt</f>
        <v>-116346881.55669399</v>
      </c>
      <c r="X56">
        <f>T56*dt</f>
        <v>-23.074808794594254</v>
      </c>
      <c r="Y56">
        <f>U56*dt</f>
        <v>-125.33566227793098</v>
      </c>
      <c r="AJ56">
        <f t="shared" si="8"/>
        <v>258452000.80359834</v>
      </c>
      <c r="AK56">
        <f t="shared" si="9"/>
        <v>-284633034.2332927</v>
      </c>
      <c r="AL56">
        <f t="shared" si="10"/>
        <v>-753.75446150394805</v>
      </c>
      <c r="AM56">
        <f t="shared" si="11"/>
        <v>-684.57946910427802</v>
      </c>
      <c r="AN56">
        <f>SQRT((Xe-AJ56)^2+(Ye-AK56)^2)</f>
        <v>384465084.10548025</v>
      </c>
      <c r="AO56">
        <f>G*Me*Mm/AN56^2</f>
        <v>1.9811700463260303E+20</v>
      </c>
      <c r="AP56">
        <f>(Xe-AJ56)/AN56*AO56</f>
        <v>-1.3318175916974549E+20</v>
      </c>
      <c r="AQ56">
        <f>(Ye-AK56)/AN56*AO56</f>
        <v>1.4667299188687315E+20</v>
      </c>
      <c r="AR56">
        <f>AP56/Mm</f>
        <v>-1.812736615894181E-3</v>
      </c>
      <c r="AS56">
        <f>AQ56/Mm</f>
        <v>1.9963657531900524E-3</v>
      </c>
      <c r="AT56">
        <f>AJ56+AL56*dt/2</f>
        <v>250311452.61935571</v>
      </c>
      <c r="AU56">
        <f>AK56+AM56*dt/2</f>
        <v>-292026492.49961889</v>
      </c>
      <c r="AV56">
        <f>(Xe-AT56)/AN56*AO56</f>
        <v>-1.2898688923485422E+20</v>
      </c>
      <c r="AW56">
        <f>(Xe- AU56)/AN56*AO56</f>
        <v>1.5048288221542855E+20</v>
      </c>
      <c r="AX56">
        <f>AL56+AR56*dt/2</f>
        <v>-773.33201695560524</v>
      </c>
      <c r="AY56">
        <f>AM56+AS56*dt/2</f>
        <v>-663.0187189698255</v>
      </c>
      <c r="AZ56">
        <f>AV56/Mm</f>
        <v>-1.755640250916758E-3</v>
      </c>
      <c r="BA56">
        <f>AW56/Mm</f>
        <v>2.0482221616364305E-3</v>
      </c>
      <c r="BB56">
        <f>AX56*dt</f>
        <v>-16703971.566241072</v>
      </c>
      <c r="BC56">
        <f>AY56*dt</f>
        <v>-14321204.32974823</v>
      </c>
      <c r="BD56">
        <f>AZ56*dt</f>
        <v>-37.921829419801973</v>
      </c>
      <c r="BE56">
        <f>BA56*dt</f>
        <v>44.241598691346901</v>
      </c>
      <c r="BG56">
        <f t="shared" si="0"/>
        <v>2684313683.6813216</v>
      </c>
      <c r="BH56">
        <f t="shared" si="1"/>
        <v>14757860985.103735</v>
      </c>
      <c r="BI56">
        <f t="shared" si="2"/>
        <v>2942765684.48492</v>
      </c>
      <c r="BJ56">
        <f t="shared" si="3"/>
        <v>14473227950.870441</v>
      </c>
    </row>
    <row r="57" spans="4:62" x14ac:dyDescent="0.3">
      <c r="D57">
        <f t="shared" si="4"/>
        <v>27475099321.211109</v>
      </c>
      <c r="E57">
        <f t="shared" si="5"/>
        <v>147462262969.48065</v>
      </c>
      <c r="F57">
        <f t="shared" si="6"/>
        <v>29245.850738436235</v>
      </c>
      <c r="G57">
        <f t="shared" si="7"/>
        <v>-5449.0731080461428</v>
      </c>
      <c r="H57">
        <f>SQRT((Xs-D57)^2+(Ys-E57)^2)</f>
        <v>150000000275.96893</v>
      </c>
      <c r="I57">
        <f>G*Ms*Me/H57^2</f>
        <v>3.5235284796748744E+22</v>
      </c>
      <c r="J57">
        <f>(Xs-D57)/H57*I57</f>
        <v>-6.4539529841382733E+21</v>
      </c>
      <c r="K57">
        <f>(Ys-E57)/H57*I57</f>
        <v>-3.4639165486289157E+22</v>
      </c>
      <c r="L57">
        <f>J57/Me</f>
        <v>-1.0807021071899319E-3</v>
      </c>
      <c r="M57">
        <f>K57/Me</f>
        <v>-5.800262137690749E-3</v>
      </c>
      <c r="N57">
        <f>D57+F57*dt/2</f>
        <v>27790954509.186222</v>
      </c>
      <c r="O57">
        <f>E57+G57*dt/2</f>
        <v>147403412979.91376</v>
      </c>
      <c r="P57">
        <f>(Xs-N57)/H57*I57</f>
        <v>-6.5281479673539954E+21</v>
      </c>
      <c r="Q57">
        <f>(Ys-O57)/H57*I57</f>
        <v>-3.4625341512030087E+22</v>
      </c>
      <c r="R57">
        <f>F57+L57*dt/2</f>
        <v>29234.179155678583</v>
      </c>
      <c r="S57">
        <f>G57+M57*dt/2</f>
        <v>-5511.7159391332025</v>
      </c>
      <c r="T57">
        <f>P57/Me</f>
        <v>-1.0931259154979898E-3</v>
      </c>
      <c r="U57">
        <f>Q57/Me</f>
        <v>-5.7979473395897664E-3</v>
      </c>
      <c r="V57">
        <f>R57*dt</f>
        <v>631458269.7626574</v>
      </c>
      <c r="W57">
        <f>S57*dt</f>
        <v>-119053064.28527717</v>
      </c>
      <c r="X57">
        <f>T57*dt</f>
        <v>-23.61151977475658</v>
      </c>
      <c r="Y57">
        <f>U57*dt</f>
        <v>-125.23566253513896</v>
      </c>
      <c r="AJ57">
        <f t="shared" si="8"/>
        <v>241748029.23735726</v>
      </c>
      <c r="AK57">
        <f t="shared" si="9"/>
        <v>-298954238.56304091</v>
      </c>
      <c r="AL57">
        <f t="shared" si="10"/>
        <v>-791.67629092375</v>
      </c>
      <c r="AM57">
        <f t="shared" si="11"/>
        <v>-640.33787041293112</v>
      </c>
      <c r="AN57">
        <f>SQRT((Xe-AJ57)^2+(Ye-AK57)^2)</f>
        <v>384468134.43373138</v>
      </c>
      <c r="AO57">
        <f>G*Me*Mm/AN57^2</f>
        <v>1.9811386096765492E+20</v>
      </c>
      <c r="AP57">
        <f>(Xe-AJ57)/AN57*AO57</f>
        <v>-1.2457114430061961E+20</v>
      </c>
      <c r="AQ57">
        <f>(Ye-AK57)/AN57*AO57</f>
        <v>1.5404912176038363E+20</v>
      </c>
      <c r="AR57">
        <f>AP57/Mm</f>
        <v>-1.6955375568343488E-3</v>
      </c>
      <c r="AS57">
        <f>AQ57/Mm</f>
        <v>2.0967622398310008E-3</v>
      </c>
      <c r="AT57">
        <f>AJ57+AL57*dt/2</f>
        <v>233197925.29538077</v>
      </c>
      <c r="AU57">
        <f>AK57+AM57*dt/2</f>
        <v>-305869887.56350058</v>
      </c>
      <c r="AV57">
        <f>(Xe-AT57)/AN57*AO57</f>
        <v>-1.2016533286421904E+20</v>
      </c>
      <c r="AW57">
        <f>(Xe- AU57)/AN57*AO57</f>
        <v>1.5761270948553051E+20</v>
      </c>
      <c r="AX57">
        <f>AL57+AR57*dt/2</f>
        <v>-809.98809653756098</v>
      </c>
      <c r="AY57">
        <f>AM57+AS57*dt/2</f>
        <v>-617.69283822275634</v>
      </c>
      <c r="AZ57">
        <f>AV57/Mm</f>
        <v>-1.6355700675679738E-3</v>
      </c>
      <c r="BA57">
        <f>AW57/Mm</f>
        <v>2.1452662241122976E-3</v>
      </c>
      <c r="BB57">
        <f>AX57*dt</f>
        <v>-17495742.885211319</v>
      </c>
      <c r="BC57">
        <f>AY57*dt</f>
        <v>-13342165.305611538</v>
      </c>
      <c r="BD57">
        <f>AZ57*dt</f>
        <v>-35.328313459468234</v>
      </c>
      <c r="BE57">
        <f>BA57*dt</f>
        <v>46.33775044082563</v>
      </c>
      <c r="BG57">
        <f t="shared" si="0"/>
        <v>2747509932.1211109</v>
      </c>
      <c r="BH57">
        <f t="shared" si="1"/>
        <v>14746226296.948065</v>
      </c>
      <c r="BI57">
        <f t="shared" si="2"/>
        <v>2989257961.3584681</v>
      </c>
      <c r="BJ57">
        <f t="shared" si="3"/>
        <v>14447272058.385023</v>
      </c>
    </row>
    <row r="58" spans="4:62" x14ac:dyDescent="0.3">
      <c r="D58">
        <f t="shared" si="4"/>
        <v>28106557590.973766</v>
      </c>
      <c r="E58">
        <f t="shared" si="5"/>
        <v>147343209905.19537</v>
      </c>
      <c r="F58">
        <f t="shared" si="6"/>
        <v>29222.239218661478</v>
      </c>
      <c r="G58">
        <f t="shared" si="7"/>
        <v>-5574.3087705812814</v>
      </c>
      <c r="H58">
        <f>SQRT((Xs-D58)^2+(Ys-E58)^2)</f>
        <v>150000000282.60397</v>
      </c>
      <c r="I58">
        <f>G*Ms*Me/H58^2</f>
        <v>3.5235284793631579E+22</v>
      </c>
      <c r="J58">
        <f>(Xs-D58)/H58*I58</f>
        <v>-6.602283729471577E+21</v>
      </c>
      <c r="K58">
        <f>(Ys-E58)/H58*I58</f>
        <v>-3.4611199690907557E+22</v>
      </c>
      <c r="L58">
        <f>J58/Me</f>
        <v>-1.1055398073462118E-3</v>
      </c>
      <c r="M58">
        <f>K58/Me</f>
        <v>-5.7955793186382377E-3</v>
      </c>
      <c r="N58">
        <f>D58+F58*dt/2</f>
        <v>28422157774.535309</v>
      </c>
      <c r="O58">
        <f>E58+G58*dt/2</f>
        <v>147283007370.47308</v>
      </c>
      <c r="P58">
        <f>(Xs-N58)/H58*I58</f>
        <v>-6.6764188116566598E+21</v>
      </c>
      <c r="Q58">
        <f>(Ys-O58)/H58*I58</f>
        <v>-3.4597058001225946E+22</v>
      </c>
      <c r="R58">
        <f>F58+L58*dt/2</f>
        <v>29210.29938874214</v>
      </c>
      <c r="S58">
        <f>G58+M58*dt/2</f>
        <v>-5636.9010272225742</v>
      </c>
      <c r="T58">
        <f>P58/Me</f>
        <v>-1.1179535853410346E-3</v>
      </c>
      <c r="U58">
        <f>Q58/Me</f>
        <v>-5.7932113196962395E-3</v>
      </c>
      <c r="V58">
        <f>R58*dt</f>
        <v>630942466.79683018</v>
      </c>
      <c r="W58">
        <f>S58*dt</f>
        <v>-121757062.18800761</v>
      </c>
      <c r="X58">
        <f>T58*dt</f>
        <v>-24.147797443366347</v>
      </c>
      <c r="Y58">
        <f>U58*dt</f>
        <v>-125.13336450543878</v>
      </c>
      <c r="AJ58">
        <f t="shared" si="8"/>
        <v>224252286.35214594</v>
      </c>
      <c r="AK58">
        <f t="shared" si="9"/>
        <v>-312296403.86865246</v>
      </c>
      <c r="AL58">
        <f t="shared" si="10"/>
        <v>-827.00460438321829</v>
      </c>
      <c r="AM58">
        <f t="shared" si="11"/>
        <v>-594.00011997210549</v>
      </c>
      <c r="AN58">
        <f>SQRT((Xe-AJ58)^2+(Ye-AK58)^2)</f>
        <v>384471236.63995641</v>
      </c>
      <c r="AO58">
        <f>G*Me*Mm/AN58^2</f>
        <v>1.98110663914067E+20</v>
      </c>
      <c r="AP58">
        <f>(Xe-AJ58)/AN58*AO58</f>
        <v>-1.1555290773305672E+20</v>
      </c>
      <c r="AQ58">
        <f>(Ye-AK58)/AN58*AO58</f>
        <v>1.6092035505462968E+20</v>
      </c>
      <c r="AR58">
        <f>AP58/Mm</f>
        <v>-1.5727903597802736E-3</v>
      </c>
      <c r="AS58">
        <f>AQ58/Mm</f>
        <v>2.190286580299846E-3</v>
      </c>
      <c r="AT58">
        <f>AJ58+AL58*dt/2</f>
        <v>215320636.62480718</v>
      </c>
      <c r="AU58">
        <f>AK58+AM58*dt/2</f>
        <v>-318711605.16435122</v>
      </c>
      <c r="AV58">
        <f>(Xe-AT58)/AN58*AO58</f>
        <v>-1.1095059970919793E+20</v>
      </c>
      <c r="AW58">
        <f>(Xe- AU58)/AN58*AO58</f>
        <v>1.6422598540279392E+20</v>
      </c>
      <c r="AX58">
        <f>AL58+AR58*dt/2</f>
        <v>-843.99074026884523</v>
      </c>
      <c r="AY58">
        <f>AM58+AS58*dt/2</f>
        <v>-570.34502490486716</v>
      </c>
      <c r="AZ58">
        <f>AV58/Mm</f>
        <v>-1.5101483559166724E-3</v>
      </c>
      <c r="BA58">
        <f>AW58/Mm</f>
        <v>2.2352795073199115E-3</v>
      </c>
      <c r="BB58">
        <f>AX58*dt</f>
        <v>-18230199.989807058</v>
      </c>
      <c r="BC58">
        <f>AY58*dt</f>
        <v>-12319452.537945131</v>
      </c>
      <c r="BD58">
        <f>AZ58*dt</f>
        <v>-32.619204487800125</v>
      </c>
      <c r="BE58">
        <f>BA58*dt</f>
        <v>48.282037358110088</v>
      </c>
      <c r="BG58">
        <f t="shared" si="0"/>
        <v>2810655759.0973768</v>
      </c>
      <c r="BH58">
        <f t="shared" si="1"/>
        <v>14734320990.519537</v>
      </c>
      <c r="BI58">
        <f t="shared" si="2"/>
        <v>3034908045.449523</v>
      </c>
      <c r="BJ58">
        <f t="shared" si="3"/>
        <v>14422024586.650885</v>
      </c>
    </row>
    <row r="59" spans="4:62" x14ac:dyDescent="0.3">
      <c r="D59">
        <f t="shared" si="4"/>
        <v>28737500057.770596</v>
      </c>
      <c r="E59">
        <f t="shared" si="5"/>
        <v>147221452843.00735</v>
      </c>
      <c r="F59">
        <f t="shared" si="6"/>
        <v>29198.091421218112</v>
      </c>
      <c r="G59">
        <f t="shared" si="7"/>
        <v>-5699.4421350867206</v>
      </c>
      <c r="H59">
        <f>SQRT((Xs-D59)^2+(Ys-E59)^2)</f>
        <v>150000000289.25403</v>
      </c>
      <c r="I59">
        <f>G*Ms*Me/H59^2</f>
        <v>3.523528479050736E+22</v>
      </c>
      <c r="J59">
        <f>(Xs-D59)/H59*I59</f>
        <v>-6.7504933116677414E+21</v>
      </c>
      <c r="K59">
        <f>(Ys-E59)/H59*I59</f>
        <v>-3.458259872128305E+22</v>
      </c>
      <c r="L59">
        <f>J59/Me</f>
        <v>-1.1303572189664669E-3</v>
      </c>
      <c r="M59">
        <f>K59/Me</f>
        <v>-5.7907901408712405E-3</v>
      </c>
      <c r="N59">
        <f>D59+F59*dt/2</f>
        <v>29052839445.119751</v>
      </c>
      <c r="O59">
        <f>E59+G59*dt/2</f>
        <v>147159898867.94843</v>
      </c>
      <c r="P59">
        <f>(Xs-N59)/H59*I59</f>
        <v>-6.824567132317645E+21</v>
      </c>
      <c r="Q59">
        <f>(Ys-O59)/H59*I59</f>
        <v>-3.4568139575703005E+22</v>
      </c>
      <c r="R59">
        <f>F59+L59*dt/2</f>
        <v>29185.883563253275</v>
      </c>
      <c r="S59">
        <f>G59+M59*dt/2</f>
        <v>-5761.9826686081296</v>
      </c>
      <c r="T59">
        <f>P59/Me</f>
        <v>-1.1427607388341669E-3</v>
      </c>
      <c r="U59">
        <f>Q59/Me</f>
        <v>-5.7883689845450439E-3</v>
      </c>
      <c r="V59">
        <f>R59*dt</f>
        <v>630415084.9662708</v>
      </c>
      <c r="W59">
        <f>S59*dt</f>
        <v>-124458825.6419356</v>
      </c>
      <c r="X59">
        <f>T59*dt</f>
        <v>-24.683631958818005</v>
      </c>
      <c r="Y59">
        <f>U59*dt</f>
        <v>-125.02877006617295</v>
      </c>
      <c r="AJ59">
        <f t="shared" si="8"/>
        <v>206022086.36233887</v>
      </c>
      <c r="AK59">
        <f t="shared" si="9"/>
        <v>-324615856.40659761</v>
      </c>
      <c r="AL59">
        <f t="shared" si="10"/>
        <v>-859.62380887101847</v>
      </c>
      <c r="AM59">
        <f t="shared" si="11"/>
        <v>-545.71808261399542</v>
      </c>
      <c r="AN59">
        <f>SQRT((Xe-AJ59)^2+(Ye-AK59)^2)</f>
        <v>384474387.05286962</v>
      </c>
      <c r="AO59">
        <f>G*Me*Mm/AN59^2</f>
        <v>1.9810741725911276E+20</v>
      </c>
      <c r="AP59">
        <f>(Xe-AJ59)/AN59*AO59</f>
        <v>-1.0615662525775577E+20</v>
      </c>
      <c r="AQ59">
        <f>(Ye-AK59)/AN59*AO59</f>
        <v>1.672642211800259E+20</v>
      </c>
      <c r="AR59">
        <f>AP59/Mm</f>
        <v>-1.444897580750725E-3</v>
      </c>
      <c r="AS59">
        <f>AQ59/Mm</f>
        <v>2.2766329274537347E-3</v>
      </c>
      <c r="AT59">
        <f>AJ59+AL59*dt/2</f>
        <v>196738149.22653186</v>
      </c>
      <c r="AU59">
        <f>AK59+AM59*dt/2</f>
        <v>-330509611.69882876</v>
      </c>
      <c r="AV59">
        <f>(Xe-AT59)/AN59*AO59</f>
        <v>-1.0137290787655667E+20</v>
      </c>
      <c r="AW59">
        <f>(Xe- AU59)/AN59*AO59</f>
        <v>1.7030108573646923E+20</v>
      </c>
      <c r="AX59">
        <f>AL59+AR59*dt/2</f>
        <v>-875.22870274312629</v>
      </c>
      <c r="AY59">
        <f>AM59+AS59*dt/2</f>
        <v>-521.13044699749503</v>
      </c>
      <c r="AZ59">
        <f>AV59/Mm</f>
        <v>-1.3797864145441222E-3</v>
      </c>
      <c r="BA59">
        <f>AW59/Mm</f>
        <v>2.3179676839045764E-3</v>
      </c>
      <c r="BB59">
        <f>AX59*dt</f>
        <v>-18904939.979251526</v>
      </c>
      <c r="BC59">
        <f>AY59*dt</f>
        <v>-11256417.655145893</v>
      </c>
      <c r="BD59">
        <f>AZ59*dt</f>
        <v>-29.80338655415304</v>
      </c>
      <c r="BE59">
        <f>BA59*dt</f>
        <v>50.068101972338852</v>
      </c>
      <c r="BG59">
        <f t="shared" si="0"/>
        <v>2873750005.7770596</v>
      </c>
      <c r="BH59">
        <f t="shared" si="1"/>
        <v>14722145284.300735</v>
      </c>
      <c r="BI59">
        <f t="shared" si="2"/>
        <v>3079772092.1393986</v>
      </c>
      <c r="BJ59">
        <f t="shared" si="3"/>
        <v>14397529427.894138</v>
      </c>
    </row>
    <row r="60" spans="4:62" x14ac:dyDescent="0.3">
      <c r="D60">
        <f t="shared" si="4"/>
        <v>29367915142.736866</v>
      </c>
      <c r="E60">
        <f t="shared" si="5"/>
        <v>147096994017.36542</v>
      </c>
      <c r="F60">
        <f t="shared" si="6"/>
        <v>29173.407789259294</v>
      </c>
      <c r="G60">
        <f t="shared" si="7"/>
        <v>-5824.4709051528935</v>
      </c>
      <c r="H60">
        <f>SQRT((Xs-D60)^2+(Ys-E60)^2)</f>
        <v>150000000295.91943</v>
      </c>
      <c r="I60">
        <f>G*Ms*Me/H60^2</f>
        <v>3.5235284787375926E+22</v>
      </c>
      <c r="J60">
        <f>(Xs-D60)/H60*I60</f>
        <v>-6.8985790108293315E+21</v>
      </c>
      <c r="K60">
        <f>(Ys-E60)/H60*I60</f>
        <v>-3.4553363102291945E+22</v>
      </c>
      <c r="L60">
        <f>J60/Me</f>
        <v>-1.1551538866090641E-3</v>
      </c>
      <c r="M60">
        <f>K60/Me</f>
        <v>-5.7858946922792935E-3</v>
      </c>
      <c r="N60">
        <f>D60+F60*dt/2</f>
        <v>29682987946.860867</v>
      </c>
      <c r="O60">
        <f>E60+G60*dt/2</f>
        <v>147034089731.58975</v>
      </c>
      <c r="P60">
        <f>(Xs-N60)/H60*I60</f>
        <v>-6.9725902105637646E+21</v>
      </c>
      <c r="Q60">
        <f>(Ys-O60)/H60*I60</f>
        <v>-3.4538586766163415E+22</v>
      </c>
      <c r="R60">
        <f>F60+L60*dt/2</f>
        <v>29160.932127283915</v>
      </c>
      <c r="S60">
        <f>G60+M60*dt/2</f>
        <v>-5886.9585678295098</v>
      </c>
      <c r="T60">
        <f>P60/Me</f>
        <v>-1.1675469207240061E-3</v>
      </c>
      <c r="U60">
        <f>Q60/Me</f>
        <v>-5.7834204230012417E-3</v>
      </c>
      <c r="V60">
        <f>R60*dt</f>
        <v>629876133.94933259</v>
      </c>
      <c r="W60">
        <f>S60*dt</f>
        <v>-127158305.0651174</v>
      </c>
      <c r="X60">
        <f>T60*dt</f>
        <v>-25.219013487638534</v>
      </c>
      <c r="Y60">
        <f>U60*dt</f>
        <v>-124.92188113682683</v>
      </c>
      <c r="AJ60">
        <f t="shared" si="8"/>
        <v>187117146.38308734</v>
      </c>
      <c r="AK60">
        <f t="shared" si="9"/>
        <v>-335872274.0617435</v>
      </c>
      <c r="AL60">
        <f t="shared" si="10"/>
        <v>-889.42719542517148</v>
      </c>
      <c r="AM60">
        <f t="shared" si="11"/>
        <v>-495.64998064165655</v>
      </c>
      <c r="AN60">
        <f>SQRT((Xe-AJ60)^2+(Ye-AK60)^2)</f>
        <v>384477581.86135727</v>
      </c>
      <c r="AO60">
        <f>G*Me*Mm/AN60^2</f>
        <v>1.9810412493384656E+20</v>
      </c>
      <c r="AP60">
        <f>(Xe-AJ60)/AN60*AO60</f>
        <v>-9.6413107793907646E+19</v>
      </c>
      <c r="AQ60">
        <f>(Ye-AK60)/AN60*AO60</f>
        <v>1.7305998081973033E+20</v>
      </c>
      <c r="AR60">
        <f>AP60/Mm</f>
        <v>-1.312278587095517E-3</v>
      </c>
      <c r="AS60">
        <f>AQ60/Mm</f>
        <v>2.3555189984991198E-3</v>
      </c>
      <c r="AT60">
        <f>AJ60+AL60*dt/2</f>
        <v>177511332.67249548</v>
      </c>
      <c r="AU60">
        <f>AK60+AM60*dt/2</f>
        <v>-341225293.85267341</v>
      </c>
      <c r="AV60">
        <f>(Xe-AT60)/AN60*AO60</f>
        <v>-9.1463661040207069E+19</v>
      </c>
      <c r="AW60">
        <f>(Xe- AU60)/AN60*AO60</f>
        <v>1.758181528210777E+20</v>
      </c>
      <c r="AX60">
        <f>AL60+AR60*dt/2</f>
        <v>-903.59980416580311</v>
      </c>
      <c r="AY60">
        <f>AM60+AS60*dt/2</f>
        <v>-470.21037545786606</v>
      </c>
      <c r="AZ60">
        <f>AV60/Mm</f>
        <v>-1.2449116787832729E-3</v>
      </c>
      <c r="BA60">
        <f>AW60/Mm</f>
        <v>2.3930604712274085E-3</v>
      </c>
      <c r="BB60">
        <f>AX60*dt</f>
        <v>-19517755.769981347</v>
      </c>
      <c r="BC60">
        <f>AY60*dt</f>
        <v>-10156544.109889908</v>
      </c>
      <c r="BD60">
        <f>AZ60*dt</f>
        <v>-26.890092261718696</v>
      </c>
      <c r="BE60">
        <f>BA60*dt</f>
        <v>51.690106178512025</v>
      </c>
      <c r="BG60">
        <f t="shared" si="0"/>
        <v>2936791514.2736864</v>
      </c>
      <c r="BH60">
        <f t="shared" si="1"/>
        <v>14709699401.736542</v>
      </c>
      <c r="BI60">
        <f t="shared" si="2"/>
        <v>3123908660.6567736</v>
      </c>
      <c r="BJ60">
        <f t="shared" si="3"/>
        <v>14373827127.674799</v>
      </c>
    </row>
    <row r="61" spans="4:62" x14ac:dyDescent="0.3">
      <c r="D61">
        <f t="shared" si="4"/>
        <v>29997791276.686199</v>
      </c>
      <c r="E61">
        <f t="shared" si="5"/>
        <v>146969835712.30029</v>
      </c>
      <c r="F61">
        <f t="shared" si="6"/>
        <v>29148.188775771654</v>
      </c>
      <c r="G61">
        <f t="shared" si="7"/>
        <v>-5949.3927862897199</v>
      </c>
      <c r="H61">
        <f>SQRT((Xs-D61)^2+(Ys-E61)^2)</f>
        <v>150000000302.60056</v>
      </c>
      <c r="I61">
        <f>G*Ms*Me/H61^2</f>
        <v>3.523528478423711E+22</v>
      </c>
      <c r="J61">
        <f>(Xs-D61)/H61*I61</f>
        <v>-7.0465381093323708E+21</v>
      </c>
      <c r="K61">
        <f>(Ys-E61)/H61*I61</f>
        <v>-3.4523493370457429E+22</v>
      </c>
      <c r="L61">
        <f>J61/Me</f>
        <v>-1.1799293552130559E-3</v>
      </c>
      <c r="M61">
        <f>K61/Me</f>
        <v>-5.7808930627021816E-3</v>
      </c>
      <c r="N61">
        <f>D61+F61*dt/2</f>
        <v>30312591715.464535</v>
      </c>
      <c r="O61">
        <f>E61+G61*dt/2</f>
        <v>146905582270.20837</v>
      </c>
      <c r="P61">
        <f>(Xs-N61)/H61*I61</f>
        <v>-7.1204853299202438E+21</v>
      </c>
      <c r="Q61">
        <f>(Ys-O61)/H61*I61</f>
        <v>-3.4508400114951367E+22</v>
      </c>
      <c r="R61">
        <f>F61+L61*dt/2</f>
        <v>29135.445538735352</v>
      </c>
      <c r="S61">
        <f>G61+M61*dt/2</f>
        <v>-6011.8264313669033</v>
      </c>
      <c r="T61">
        <f>P61/Me</f>
        <v>-1.1923116761420368E-3</v>
      </c>
      <c r="U61">
        <f>Q61/Me</f>
        <v>-5.7783657258793312E-3</v>
      </c>
      <c r="V61">
        <f>R61*dt</f>
        <v>629325623.63668358</v>
      </c>
      <c r="W61">
        <f>S61*dt</f>
        <v>-129855450.91752511</v>
      </c>
      <c r="X61">
        <f>T61*dt</f>
        <v>-25.753932204667997</v>
      </c>
      <c r="Y61">
        <f>U61*dt</f>
        <v>-124.81269967899355</v>
      </c>
      <c r="AJ61">
        <f t="shared" si="8"/>
        <v>167599390.61310598</v>
      </c>
      <c r="AK61">
        <f t="shared" si="9"/>
        <v>-346028818.17163342</v>
      </c>
      <c r="AL61">
        <f t="shared" si="10"/>
        <v>-916.31728768689015</v>
      </c>
      <c r="AM61">
        <f t="shared" si="11"/>
        <v>-443.9598744631445</v>
      </c>
      <c r="AN61">
        <f>SQRT((Xe-AJ61)^2+(Ye-AK61)^2)</f>
        <v>384480817.12764531</v>
      </c>
      <c r="AO61">
        <f>G*Me*Mm/AN61^2</f>
        <v>1.9810079099950282E+20</v>
      </c>
      <c r="AP61">
        <f>(Xe-AJ61)/AN61*AO61</f>
        <v>-8.6354300065036075E+19</v>
      </c>
      <c r="AQ61">
        <f>(Ye-AK61)/AN61*AO61</f>
        <v>1.7828869357002536E+20</v>
      </c>
      <c r="AR61">
        <f>AP61/Mm</f>
        <v>-1.1753681783726157E-3</v>
      </c>
      <c r="AS61">
        <f>AQ61/Mm</f>
        <v>2.4266869956448256E-3</v>
      </c>
      <c r="AT61">
        <f>AJ61+AL61*dt/2</f>
        <v>157703163.90608758</v>
      </c>
      <c r="AU61">
        <f>AK61+AM61*dt/2</f>
        <v>-350823584.81583536</v>
      </c>
      <c r="AV61">
        <f>(Xe-AT61)/AN61*AO61</f>
        <v>-8.125534518552671E+19</v>
      </c>
      <c r="AW61">
        <f>(Xe- AU61)/AN61*AO61</f>
        <v>1.8075916029440056E+20</v>
      </c>
      <c r="AX61">
        <f>AL61+AR61*dt/2</f>
        <v>-929.01126401331442</v>
      </c>
      <c r="AY61">
        <f>AM61+AS61*dt/2</f>
        <v>-417.75165491018038</v>
      </c>
      <c r="AZ61">
        <f>AV61/Mm</f>
        <v>-1.1059663153059303E-3</v>
      </c>
      <c r="BA61">
        <f>AW61/Mm</f>
        <v>2.4603125125139589E-3</v>
      </c>
      <c r="BB61">
        <f>AX61*dt</f>
        <v>-20066643.302687593</v>
      </c>
      <c r="BC61">
        <f>AY61*dt</f>
        <v>-9023435.7460598964</v>
      </c>
      <c r="BD61">
        <f>AZ61*dt</f>
        <v>-23.888872410608094</v>
      </c>
      <c r="BE61">
        <f>BA61*dt</f>
        <v>53.142750270301512</v>
      </c>
      <c r="BG61">
        <f t="shared" si="0"/>
        <v>2999779127.6686201</v>
      </c>
      <c r="BH61">
        <f t="shared" si="1"/>
        <v>14696983571.23003</v>
      </c>
      <c r="BI61">
        <f t="shared" si="2"/>
        <v>3167378518.2817259</v>
      </c>
      <c r="BJ61">
        <f t="shared" si="3"/>
        <v>14350954753.058397</v>
      </c>
    </row>
    <row r="62" spans="4:62" x14ac:dyDescent="0.3">
      <c r="D62">
        <f t="shared" si="4"/>
        <v>30627116900.322884</v>
      </c>
      <c r="E62">
        <f t="shared" si="5"/>
        <v>146839980261.38278</v>
      </c>
      <c r="F62">
        <f t="shared" si="6"/>
        <v>29122.434843566985</v>
      </c>
      <c r="G62">
        <f t="shared" si="7"/>
        <v>-6074.2054859687132</v>
      </c>
      <c r="H62">
        <f>SQRT((Xs-D62)^2+(Ys-E62)^2)</f>
        <v>150000000309.29776</v>
      </c>
      <c r="I62">
        <f>G*Ms*Me/H62^2</f>
        <v>3.523528478109074E+22</v>
      </c>
      <c r="J62">
        <f>(Xs-D62)/H62*I62</f>
        <v>-7.1943678918762137E+21</v>
      </c>
      <c r="K62">
        <f>(Ys-E62)/H62*I62</f>
        <v>-3.449299007393974E+22</v>
      </c>
      <c r="L62">
        <f>J62/Me</f>
        <v>-1.2046831701065326E-3</v>
      </c>
      <c r="M62">
        <f>K62/Me</f>
        <v>-5.7757853439282881E-3</v>
      </c>
      <c r="N62">
        <f>D62+F62*dt/2</f>
        <v>30941639196.633408</v>
      </c>
      <c r="O62">
        <f>E62+G62*dt/2</f>
        <v>146774378842.13431</v>
      </c>
      <c r="P62">
        <f>(Xs-N62)/H62*I62</f>
        <v>-7.2682497762605631E+21</v>
      </c>
      <c r="Q62">
        <f>(Ys-O62)/H62*I62</f>
        <v>-3.4477580176043092E+22</v>
      </c>
      <c r="R62">
        <f>F62+L62*dt/2</f>
        <v>29109.424265329835</v>
      </c>
      <c r="S62">
        <f>G62+M62*dt/2</f>
        <v>-6136.5839676831383</v>
      </c>
      <c r="T62">
        <f>P62/Me</f>
        <v>-1.2170545506129543E-3</v>
      </c>
      <c r="U62">
        <f>Q62/Me</f>
        <v>-5.7732049859415754E-3</v>
      </c>
      <c r="V62">
        <f>R62*dt</f>
        <v>628763564.1311245</v>
      </c>
      <c r="W62">
        <f>S62*dt</f>
        <v>-132550213.7019558</v>
      </c>
      <c r="X62">
        <f>T62*dt</f>
        <v>-26.288378293239813</v>
      </c>
      <c r="Y62">
        <f>U62*dt</f>
        <v>-124.70122769633802</v>
      </c>
      <c r="AJ62">
        <f t="shared" si="8"/>
        <v>147532747.3104184</v>
      </c>
      <c r="AK62">
        <f t="shared" si="9"/>
        <v>-355052253.91769332</v>
      </c>
      <c r="AL62">
        <f t="shared" si="10"/>
        <v>-940.20616009749824</v>
      </c>
      <c r="AM62">
        <f t="shared" si="11"/>
        <v>-390.81712419284298</v>
      </c>
      <c r="AN62">
        <f>SQRT((Xe-AJ62)^2+(Ye-AK62)^2)</f>
        <v>384484088.80081624</v>
      </c>
      <c r="AO62">
        <f>G*Me*Mm/AN62^2</f>
        <v>1.9809741963353778E+20</v>
      </c>
      <c r="AP62">
        <f>(Xe-AJ62)/AN62*AO62</f>
        <v>-7.6013175590163972E+19</v>
      </c>
      <c r="AQ62">
        <f>(Ye-AK62)/AN62*AO62</f>
        <v>1.8293327964633678E+20</v>
      </c>
      <c r="AR62">
        <f>AP62/Mm</f>
        <v>-1.0346151570731451E-3</v>
      </c>
      <c r="AS62">
        <f>AQ62/Mm</f>
        <v>2.4899044459825337E-3</v>
      </c>
      <c r="AT62">
        <f>AJ62+AL62*dt/2</f>
        <v>137378520.78136542</v>
      </c>
      <c r="AU62">
        <f>AK62+AM62*dt/2</f>
        <v>-359273078.85897601</v>
      </c>
      <c r="AV62">
        <f>(Xe-AT62)/AN62*AO62</f>
        <v>-7.078142183917355E+19</v>
      </c>
      <c r="AW62">
        <f>(Xe- AU62)/AN62*AO62</f>
        <v>1.8510797179601931E+20</v>
      </c>
      <c r="AX62">
        <f>AL62+AR62*dt/2</f>
        <v>-951.38000379388825</v>
      </c>
      <c r="AY62">
        <f>AM62+AS62*dt/2</f>
        <v>-363.92615617623164</v>
      </c>
      <c r="AZ62">
        <f>AV62/Mm</f>
        <v>-9.6340576887401044E-4</v>
      </c>
      <c r="BA62">
        <f>AW62/Mm</f>
        <v>2.519504175799909E-3</v>
      </c>
      <c r="BB62">
        <f>AX62*dt</f>
        <v>-20549808.081947986</v>
      </c>
      <c r="BC62">
        <f>AY62*dt</f>
        <v>-7860804.9734066036</v>
      </c>
      <c r="BD62">
        <f>AZ62*dt</f>
        <v>-20.809564607678624</v>
      </c>
      <c r="BE62">
        <f>BA62*dt</f>
        <v>54.421290197278033</v>
      </c>
      <c r="BG62">
        <f t="shared" si="0"/>
        <v>3062711690.0322886</v>
      </c>
      <c r="BH62">
        <f t="shared" si="1"/>
        <v>14683998026.138279</v>
      </c>
      <c r="BI62">
        <f t="shared" si="2"/>
        <v>3210244437.3427072</v>
      </c>
      <c r="BJ62">
        <f t="shared" si="3"/>
        <v>14328945772.220585</v>
      </c>
    </row>
    <row r="63" spans="4:62" x14ac:dyDescent="0.3">
      <c r="D63">
        <f t="shared" si="4"/>
        <v>31255880464.45401</v>
      </c>
      <c r="E63">
        <f t="shared" si="5"/>
        <v>146707430047.68082</v>
      </c>
      <c r="F63">
        <f t="shared" si="6"/>
        <v>29096.146465273745</v>
      </c>
      <c r="G63">
        <f t="shared" si="7"/>
        <v>-6198.906713665051</v>
      </c>
      <c r="H63">
        <f>SQRT((Xs-D63)^2+(Ys-E63)^2)</f>
        <v>150000000316.01132</v>
      </c>
      <c r="I63">
        <f>G*Ms*Me/H63^2</f>
        <v>3.5235284777936687E+22</v>
      </c>
      <c r="J63">
        <f>(Xs-D63)/H63*I63</f>
        <v>-7.3420656455333949E+21</v>
      </c>
      <c r="K63">
        <f>(Ys-E63)/H63*I63</f>
        <v>-3.4461853772526154E+22</v>
      </c>
      <c r="L63">
        <f>J63/Me</f>
        <v>-1.229414877014969E-3</v>
      </c>
      <c r="M63">
        <f>K63/Me</f>
        <v>-5.7705716296929258E-3</v>
      </c>
      <c r="N63">
        <f>D63+F63*dt/2</f>
        <v>31570118846.278965</v>
      </c>
      <c r="O63">
        <f>E63+G63*dt/2</f>
        <v>146640481855.17325</v>
      </c>
      <c r="P63">
        <f>(Xs-N63)/H63*I63</f>
        <v>-7.415880837856287E+21</v>
      </c>
      <c r="Q63">
        <f>(Ys-O63)/H63*I63</f>
        <v>-3.4446127515036805E+22</v>
      </c>
      <c r="R63">
        <f>F63+L63*dt/2</f>
        <v>29082.868784601982</v>
      </c>
      <c r="S63">
        <f>G63+M63*dt/2</f>
        <v>-6261.2288872657346</v>
      </c>
      <c r="T63">
        <f>P63/Me</f>
        <v>-1.2417750900630086E-3</v>
      </c>
      <c r="U63">
        <f>Q63/Me</f>
        <v>-5.7679382978963164E-3</v>
      </c>
      <c r="V63">
        <f>R63*dt</f>
        <v>628189965.74740279</v>
      </c>
      <c r="W63">
        <f>S63*dt</f>
        <v>-135242543.96493986</v>
      </c>
      <c r="X63">
        <f>T63*dt</f>
        <v>-26.822341945360986</v>
      </c>
      <c r="Y63">
        <f>U63*dt</f>
        <v>-124.58746723456044</v>
      </c>
      <c r="AJ63">
        <f t="shared" si="8"/>
        <v>126982939.22847041</v>
      </c>
      <c r="AK63">
        <f t="shared" si="9"/>
        <v>-362913058.89109993</v>
      </c>
      <c r="AL63">
        <f t="shared" si="10"/>
        <v>-961.01572470517681</v>
      </c>
      <c r="AM63">
        <f t="shared" si="11"/>
        <v>-336.39583399556494</v>
      </c>
      <c r="AN63">
        <f>SQRT((Xe-AJ63)^2+(Ye-AK63)^2)</f>
        <v>384487392.73062825</v>
      </c>
      <c r="AO63">
        <f>G*Me*Mm/AN63^2</f>
        <v>1.980940151153627E+20</v>
      </c>
      <c r="AP63">
        <f>(Xe-AJ63)/AN63*AO63</f>
        <v>-6.5423628338682814E+19</v>
      </c>
      <c r="AQ63">
        <f>(Ye-AK63)/AN63*AO63</f>
        <v>1.8697857545592609E+20</v>
      </c>
      <c r="AR63">
        <f>AP63/Mm</f>
        <v>-8.9048085393606652E-4</v>
      </c>
      <c r="AS63">
        <f>AQ63/Mm</f>
        <v>2.5449649578865672E-3</v>
      </c>
      <c r="AT63">
        <f>AJ63+AL63*dt/2</f>
        <v>116603969.40165451</v>
      </c>
      <c r="AU63">
        <f>AK63+AM63*dt/2</f>
        <v>-366546133.89825201</v>
      </c>
      <c r="AV63">
        <f>(Xe-AT63)/AN63*AO63</f>
        <v>-6.0076218138433143E+19</v>
      </c>
      <c r="AW63">
        <f>(Xe- AU63)/AN63*AO63</f>
        <v>1.8885039343744896E+20</v>
      </c>
      <c r="AX63">
        <f>AL63+AR63*dt/2</f>
        <v>-970.63291792768632</v>
      </c>
      <c r="AY63">
        <f>AM63+AS63*dt/2</f>
        <v>-308.91021245039002</v>
      </c>
      <c r="AZ63">
        <f>AV63/Mm</f>
        <v>-8.1769726607367821E-4</v>
      </c>
      <c r="BA63">
        <f>AW63/Mm</f>
        <v>2.5704422681019322E-3</v>
      </c>
      <c r="BB63">
        <f>AX63*dt</f>
        <v>-20965671.027238026</v>
      </c>
      <c r="BC63">
        <f>AY63*dt</f>
        <v>-6672460.5889284248</v>
      </c>
      <c r="BD63">
        <f>AZ63*dt</f>
        <v>-17.662260947191449</v>
      </c>
      <c r="BE63">
        <f>BA63*dt</f>
        <v>55.521552991001734</v>
      </c>
      <c r="BG63">
        <f t="shared" si="0"/>
        <v>3125588046.4454012</v>
      </c>
      <c r="BH63">
        <f t="shared" si="1"/>
        <v>14670743004.768082</v>
      </c>
      <c r="BI63">
        <f t="shared" si="2"/>
        <v>3252570985.6738715</v>
      </c>
      <c r="BJ63">
        <f t="shared" si="3"/>
        <v>14307829945.876982</v>
      </c>
    </row>
    <row r="64" spans="4:62" x14ac:dyDescent="0.3">
      <c r="D64">
        <f t="shared" si="4"/>
        <v>31884070430.201412</v>
      </c>
      <c r="E64">
        <f t="shared" si="5"/>
        <v>146572187503.71588</v>
      </c>
      <c r="F64">
        <f t="shared" si="6"/>
        <v>29069.324123328384</v>
      </c>
      <c r="G64">
        <f t="shared" si="7"/>
        <v>-6323.4941808996118</v>
      </c>
      <c r="H64">
        <f>SQRT((Xs-D64)^2+(Ys-E64)^2)</f>
        <v>150000000322.74164</v>
      </c>
      <c r="I64">
        <f>G*Ms*Me/H64^2</f>
        <v>3.5235284774774756E+22</v>
      </c>
      <c r="J64">
        <f>(Xs-D64)/H64*I64</f>
        <v>-7.4896286597993789E+21</v>
      </c>
      <c r="K64">
        <f>(Ys-E64)/H64*I64</f>
        <v>-3.4430085037620594E+22</v>
      </c>
      <c r="L64">
        <f>J64/Me</f>
        <v>-1.2541240220695544E-3</v>
      </c>
      <c r="M64">
        <f>K64/Me</f>
        <v>-5.7652520156765896E-3</v>
      </c>
      <c r="N64">
        <f>D64+F64*dt/2</f>
        <v>32198019130.73336</v>
      </c>
      <c r="O64">
        <f>E64+G64*dt/2</f>
        <v>146503893766.56216</v>
      </c>
      <c r="P64">
        <f>(Xs-N64)/H64*I64</f>
        <v>-7.5633758054267948E+21</v>
      </c>
      <c r="Q64">
        <f>(Ys-O64)/H64*I64</f>
        <v>-3.4414042709142142E+22</v>
      </c>
      <c r="R64">
        <f>F64+L64*dt/2</f>
        <v>29055.779583890035</v>
      </c>
      <c r="S64">
        <f>G64+M64*dt/2</f>
        <v>-6385.7589026689193</v>
      </c>
      <c r="T64">
        <f>P64/Me</f>
        <v>-1.2664728408283313E-3</v>
      </c>
      <c r="U64">
        <f>Q64/Me</f>
        <v>-5.762565758396206E-3</v>
      </c>
      <c r="V64">
        <f>R64*dt</f>
        <v>627604839.01202476</v>
      </c>
      <c r="W64">
        <f>S64*dt</f>
        <v>-137932392.29764867</v>
      </c>
      <c r="X64">
        <f>T64*dt</f>
        <v>-27.355813361891954</v>
      </c>
      <c r="Y64">
        <f>U64*dt</f>
        <v>-124.47142038135804</v>
      </c>
      <c r="AJ64">
        <f t="shared" si="8"/>
        <v>106017268.20123239</v>
      </c>
      <c r="AK64">
        <f t="shared" si="9"/>
        <v>-369585519.48002833</v>
      </c>
      <c r="AL64">
        <f t="shared" si="10"/>
        <v>-978.67798565236831</v>
      </c>
      <c r="AM64">
        <f t="shared" si="11"/>
        <v>-280.87428100456322</v>
      </c>
      <c r="AN64">
        <f>SQRT((Xe-AJ64)^2+(Ye-AK64)^2)</f>
        <v>384490724.68159026</v>
      </c>
      <c r="AO64">
        <f>G*Me*Mm/AN64^2</f>
        <v>1.980905818118162E+20</v>
      </c>
      <c r="AP64">
        <f>(Xe-AJ64)/AN64*AO64</f>
        <v>-5.4620361407867879E+19</v>
      </c>
      <c r="AQ64">
        <f>(Ye-AK64)/AN64*AO64</f>
        <v>1.9041138285884526E+20</v>
      </c>
      <c r="AR64">
        <f>AP64/Mm</f>
        <v>-7.4343761273809551E-4</v>
      </c>
      <c r="AS64">
        <f>AQ64/Mm</f>
        <v>2.5916888915046309E-3</v>
      </c>
      <c r="AT64">
        <f>AJ64+AL64*dt/2</f>
        <v>95447545.956186816</v>
      </c>
      <c r="AU64">
        <f>AK64+AM64*dt/2</f>
        <v>-372618961.71487761</v>
      </c>
      <c r="AV64">
        <f>(Xe-AT64)/AN64*AO64</f>
        <v>-4.9174814104108368E+19</v>
      </c>
      <c r="AW64">
        <f>(Xe- AU64)/AN64*AO64</f>
        <v>1.9197421987576277E+20</v>
      </c>
      <c r="AX64">
        <f>AL64+AR64*dt/2</f>
        <v>-986.70711186993969</v>
      </c>
      <c r="AY64">
        <f>AM64+AS64*dt/2</f>
        <v>-252.8840409763132</v>
      </c>
      <c r="AZ64">
        <f>AV64/Mm</f>
        <v>-6.6931828098691117E-4</v>
      </c>
      <c r="BA64">
        <f>AW64/Mm</f>
        <v>2.6129606625256941E-3</v>
      </c>
      <c r="BB64">
        <f>AX64*dt</f>
        <v>-21312873.616390698</v>
      </c>
      <c r="BC64">
        <f>AY64*dt</f>
        <v>-5462295.285088365</v>
      </c>
      <c r="BD64">
        <f>AZ64*dt</f>
        <v>-14.457274869317281</v>
      </c>
      <c r="BE64">
        <f>BA64*dt</f>
        <v>56.439950310554991</v>
      </c>
      <c r="BG64">
        <f t="shared" si="0"/>
        <v>3188407043.0201411</v>
      </c>
      <c r="BH64">
        <f t="shared" si="1"/>
        <v>14657218750.371588</v>
      </c>
      <c r="BI64">
        <f t="shared" si="2"/>
        <v>3294424311.2213736</v>
      </c>
      <c r="BJ64">
        <f t="shared" si="3"/>
        <v>14287633230.89156</v>
      </c>
    </row>
    <row r="65" spans="4:62" x14ac:dyDescent="0.3">
      <c r="D65">
        <f t="shared" si="4"/>
        <v>32511675269.213436</v>
      </c>
      <c r="E65">
        <f t="shared" si="5"/>
        <v>146434255111.41824</v>
      </c>
      <c r="F65">
        <f t="shared" si="6"/>
        <v>29041.968309966491</v>
      </c>
      <c r="G65">
        <f t="shared" si="7"/>
        <v>-6447.9656012809701</v>
      </c>
      <c r="H65">
        <f>SQRT((Xs-D65)^2+(Ys-E65)^2)</f>
        <v>150000000329.48901</v>
      </c>
      <c r="I65">
        <f>G*Ms*Me/H65^2</f>
        <v>3.523528477160481E+22</v>
      </c>
      <c r="J65">
        <f>(Xs-D65)/H65*I65</f>
        <v>-7.6370542266423433E+21</v>
      </c>
      <c r="K65">
        <f>(Ys-E65)/H65*I65</f>
        <v>-3.4397684452233268E+22</v>
      </c>
      <c r="L65">
        <f>J65/Me</f>
        <v>-1.2788101518155296E-3</v>
      </c>
      <c r="M65">
        <f>K65/Me</f>
        <v>-5.7598265995032257E-3</v>
      </c>
      <c r="N65">
        <f>D65+F65*dt/2</f>
        <v>32825328526.961075</v>
      </c>
      <c r="O65">
        <f>E65+G65*dt/2</f>
        <v>146364617082.92441</v>
      </c>
      <c r="P65">
        <f>(Xs-N65)/H65*I65</f>
        <v>-7.7107319721890331E+21</v>
      </c>
      <c r="Q65">
        <f>(Ys-O65)/H65*I65</f>
        <v>-3.4381326347169775E+22</v>
      </c>
      <c r="R65">
        <f>F65+L65*dt/2</f>
        <v>29028.157160326882</v>
      </c>
      <c r="S65">
        <f>G65+M65*dt/2</f>
        <v>-6510.1717285556051</v>
      </c>
      <c r="T65">
        <f>P65/Me</f>
        <v>-1.2911473496632674E-3</v>
      </c>
      <c r="U65">
        <f>Q65/Me</f>
        <v>-5.7570874660364656E-3</v>
      </c>
      <c r="V65">
        <f>R65*dt</f>
        <v>627008194.66306067</v>
      </c>
      <c r="W65">
        <f>S65*dt</f>
        <v>-140619709.33680108</v>
      </c>
      <c r="X65">
        <f>T65*dt</f>
        <v>-27.888782752726577</v>
      </c>
      <c r="Y65">
        <f>U65*dt</f>
        <v>-124.35308926638766</v>
      </c>
      <c r="AJ65">
        <f t="shared" si="8"/>
        <v>84704394.584841698</v>
      </c>
      <c r="AK65">
        <f t="shared" si="9"/>
        <v>-375047814.76511669</v>
      </c>
      <c r="AL65">
        <f t="shared" si="10"/>
        <v>-993.13526052168561</v>
      </c>
      <c r="AM65">
        <f t="shared" si="11"/>
        <v>-224.43433069400822</v>
      </c>
      <c r="AN65">
        <f>SQRT((Xe-AJ65)^2+(Ye-AK65)^2)</f>
        <v>384494080.34724522</v>
      </c>
      <c r="AO65">
        <f>G*Me*Mm/AN65^2</f>
        <v>1.9808712416242578E+20</v>
      </c>
      <c r="AP65">
        <f>(Xe-AJ65)/AN65*AO65</f>
        <v>-4.3638773091323765E+19</v>
      </c>
      <c r="AQ65">
        <f>(Ye-AK65)/AN65*AO65</f>
        <v>1.9322051195984406E+20</v>
      </c>
      <c r="AR65">
        <f>AP65/Mm</f>
        <v>-5.9396723957157703E-4</v>
      </c>
      <c r="AS65">
        <f>AQ65/Mm</f>
        <v>2.6299239411983672E-3</v>
      </c>
      <c r="AT65">
        <f>AJ65+AL65*dt/2</f>
        <v>73978533.771207497</v>
      </c>
      <c r="AU65">
        <f>AK65+AM65*dt/2</f>
        <v>-377471705.53661197</v>
      </c>
      <c r="AV65">
        <f>(Xe-AT65)/AN65*AO65</f>
        <v>-3.8112927489694654E+19</v>
      </c>
      <c r="AW65">
        <f>(Xe- AU65)/AN65*AO65</f>
        <v>1.9446927384396906E+20</v>
      </c>
      <c r="AX65">
        <f>AL65+AR65*dt/2</f>
        <v>-999.5501067090587</v>
      </c>
      <c r="AY65">
        <f>AM65+AS65*dt/2</f>
        <v>-196.03115212906584</v>
      </c>
      <c r="AZ65">
        <f>AV65/Mm</f>
        <v>-5.1875496787388939E-4</v>
      </c>
      <c r="BA65">
        <f>AW65/Mm</f>
        <v>2.6469208363137206E-3</v>
      </c>
      <c r="BB65">
        <f>AX65*dt</f>
        <v>-21590282.304915667</v>
      </c>
      <c r="BC65">
        <f>AY65*dt</f>
        <v>-4234272.885987822</v>
      </c>
      <c r="BD65">
        <f>AZ65*dt</f>
        <v>-11.205107306076011</v>
      </c>
      <c r="BE65">
        <f>BA65*dt</f>
        <v>57.173490064376367</v>
      </c>
      <c r="BG65">
        <f t="shared" si="0"/>
        <v>3251167526.9213438</v>
      </c>
      <c r="BH65">
        <f t="shared" si="1"/>
        <v>14643425511.141825</v>
      </c>
      <c r="BI65">
        <f t="shared" si="2"/>
        <v>3335871921.5061855</v>
      </c>
      <c r="BJ65">
        <f t="shared" si="3"/>
        <v>14268377696.376709</v>
      </c>
    </row>
    <row r="66" spans="4:62" x14ac:dyDescent="0.3">
      <c r="D66">
        <f t="shared" si="4"/>
        <v>33138683463.876495</v>
      </c>
      <c r="E66">
        <f t="shared" si="5"/>
        <v>146293635402.08145</v>
      </c>
      <c r="F66">
        <f t="shared" si="6"/>
        <v>29014.079527213766</v>
      </c>
      <c r="G66">
        <f t="shared" si="7"/>
        <v>-6572.3186905473576</v>
      </c>
      <c r="H66">
        <f>SQRT((Xs-D66)^2+(Ys-E66)^2)</f>
        <v>150000000336.25381</v>
      </c>
      <c r="I66">
        <f>G*Ms*Me/H66^2</f>
        <v>3.5235284768426685E+22</v>
      </c>
      <c r="J66">
        <f>(Xs-D66)/H66*I66</f>
        <v>-7.7843396405528457E+21</v>
      </c>
      <c r="K66">
        <f>(Ys-E66)/H66*I66</f>
        <v>-3.4364652610969877E+22</v>
      </c>
      <c r="L66">
        <f>J66/Me</f>
        <v>-1.3034728132205033E-3</v>
      </c>
      <c r="M66">
        <f>K66/Me</f>
        <v>-5.7542954807384252E-3</v>
      </c>
      <c r="N66">
        <f>D66+F66*dt/2</f>
        <v>33452035522.770405</v>
      </c>
      <c r="O66">
        <f>E66+G66*dt/2</f>
        <v>146222654360.22354</v>
      </c>
      <c r="P66">
        <f>(Xs-N66)/H66*I66</f>
        <v>-7.8579466339071725E+21</v>
      </c>
      <c r="Q66">
        <f>(Ys-O66)/H66*I66</f>
        <v>-3.4347979029520436E+22</v>
      </c>
      <c r="R66">
        <f>F66+L66*dt/2</f>
        <v>29000.002020830983</v>
      </c>
      <c r="S66">
        <f>G66+M66*dt/2</f>
        <v>-6634.4650817393322</v>
      </c>
      <c r="T66">
        <f>P66/Me</f>
        <v>-1.3157981637486893E-3</v>
      </c>
      <c r="U66">
        <f>Q66/Me</f>
        <v>-5.7515035213530534E-3</v>
      </c>
      <c r="V66">
        <f>R66*dt</f>
        <v>626400043.64994919</v>
      </c>
      <c r="W66">
        <f>S66*dt</f>
        <v>-143304445.76556957</v>
      </c>
      <c r="X66">
        <f>T66*dt</f>
        <v>-28.421240336971689</v>
      </c>
      <c r="Y66">
        <f>U66*dt</f>
        <v>-124.23247606122595</v>
      </c>
      <c r="AJ66">
        <f t="shared" si="8"/>
        <v>63114112.279926032</v>
      </c>
      <c r="AK66">
        <f t="shared" si="9"/>
        <v>-379282087.65110451</v>
      </c>
      <c r="AL66">
        <f t="shared" si="10"/>
        <v>-1004.3403678277616</v>
      </c>
      <c r="AM66">
        <f t="shared" si="11"/>
        <v>-167.26084062963184</v>
      </c>
      <c r="AN66">
        <f>SQRT((Xe-AJ66)^2+(Ye-AK66)^2)</f>
        <v>384497455.36461389</v>
      </c>
      <c r="AO66">
        <f>G*Me*Mm/AN66^2</f>
        <v>1.9808364666450703E+20</v>
      </c>
      <c r="AP66">
        <f>(Xe-AJ66)/AN66*AO66</f>
        <v>-3.2514840714733806E+19</v>
      </c>
      <c r="AQ66">
        <f>(Ye-AK66)/AN66*AO66</f>
        <v>1.9539681729548399E+20</v>
      </c>
      <c r="AR66">
        <f>AP66/Mm</f>
        <v>-4.4255942173314008E-4</v>
      </c>
      <c r="AS66">
        <f>AQ66/Mm</f>
        <v>2.6595456280860759E-3</v>
      </c>
      <c r="AT66">
        <f>AJ66+AL66*dt/2</f>
        <v>52267236.307386205</v>
      </c>
      <c r="AU66">
        <f>AK66+AM66*dt/2</f>
        <v>-381088504.72990453</v>
      </c>
      <c r="AV66">
        <f>(Xe-AT66)/AN66*AO66</f>
        <v>-2.6926796587053347E+19</v>
      </c>
      <c r="AW66">
        <f>(Xe- AU66)/AN66*AO66</f>
        <v>1.9632743901319194E+20</v>
      </c>
      <c r="AX66">
        <f>AL66+AR66*dt/2</f>
        <v>-1009.1200095824795</v>
      </c>
      <c r="AY66">
        <f>AM66+AS66*dt/2</f>
        <v>-138.53774784630224</v>
      </c>
      <c r="AZ66">
        <f>AV66/Mm</f>
        <v>-3.6650056604128683E-4</v>
      </c>
      <c r="BA66">
        <f>AW66/Mm</f>
        <v>2.6722123181324611E-3</v>
      </c>
      <c r="BB66">
        <f>AX66*dt</f>
        <v>-21796992.206981558</v>
      </c>
      <c r="BC66">
        <f>AY66*dt</f>
        <v>-2992415.3534801286</v>
      </c>
      <c r="BD66">
        <f>AZ66*dt</f>
        <v>-7.9164122264917953</v>
      </c>
      <c r="BE66">
        <f>BA66*dt</f>
        <v>57.719786071661161</v>
      </c>
      <c r="BG66">
        <f t="shared" si="0"/>
        <v>3313868346.3876495</v>
      </c>
      <c r="BH66">
        <f t="shared" si="1"/>
        <v>14629363540.208145</v>
      </c>
      <c r="BI66">
        <f t="shared" si="2"/>
        <v>3376982458.6675754</v>
      </c>
      <c r="BJ66">
        <f t="shared" si="3"/>
        <v>14250081452.557041</v>
      </c>
    </row>
    <row r="67" spans="4:62" x14ac:dyDescent="0.3">
      <c r="D67">
        <f t="shared" si="4"/>
        <v>33765083507.526443</v>
      </c>
      <c r="E67">
        <f t="shared" si="5"/>
        <v>146150330956.31589</v>
      </c>
      <c r="F67">
        <f t="shared" si="6"/>
        <v>28985.658286876795</v>
      </c>
      <c r="G67">
        <f t="shared" si="7"/>
        <v>-6696.551166608584</v>
      </c>
      <c r="H67">
        <f>SQRT((Xs-D67)^2+(Ys-E67)^2)</f>
        <v>150000000343.03635</v>
      </c>
      <c r="I67">
        <f>G*Ms*Me/H67^2</f>
        <v>3.5235284765240222E+22</v>
      </c>
      <c r="J67">
        <f>(Xs-D67)/H67*I67</f>
        <v>-7.9314821985934906E+21</v>
      </c>
      <c r="K67">
        <f>(Ys-E67)/H67*I67</f>
        <v>-3.4330990120020776E+22</v>
      </c>
      <c r="L67">
        <f>J67/Me</f>
        <v>-1.3281115536827679E-3</v>
      </c>
      <c r="M67">
        <f>K67/Me</f>
        <v>-5.7486587608876049E-3</v>
      </c>
      <c r="N67">
        <f>D67+F67*dt/2</f>
        <v>34078128617.024712</v>
      </c>
      <c r="O67">
        <f>E67+G67*dt/2</f>
        <v>146078008203.71652</v>
      </c>
      <c r="P67">
        <f>(Xs-N67)/H67*I67</f>
        <v>-8.0050170889422389E+21</v>
      </c>
      <c r="Q67">
        <f>(Ys-O67)/H67*I67</f>
        <v>-3.4314001368173997E+22</v>
      </c>
      <c r="R67">
        <f>F67+L67*dt/2</f>
        <v>28971.314682097021</v>
      </c>
      <c r="S67">
        <f>G67+M67*dt/2</f>
        <v>-6758.6366812261704</v>
      </c>
      <c r="T67">
        <f>P67/Me</f>
        <v>-1.3404248307003078E-3</v>
      </c>
      <c r="U67">
        <f>Q67/Me</f>
        <v>-5.7458140268208295E-3</v>
      </c>
      <c r="V67">
        <f>R67*dt</f>
        <v>625780397.13329566</v>
      </c>
      <c r="W67">
        <f>S67*dt</f>
        <v>-145986552.31448528</v>
      </c>
      <c r="X67">
        <f>T67*dt</f>
        <v>-28.95317634312665</v>
      </c>
      <c r="Y67">
        <f>U67*dt</f>
        <v>-124.10958297932991</v>
      </c>
      <c r="AJ67">
        <f t="shared" si="8"/>
        <v>41317120.072944477</v>
      </c>
      <c r="AK67">
        <f t="shared" si="9"/>
        <v>-382274503.00458461</v>
      </c>
      <c r="AL67">
        <f t="shared" si="10"/>
        <v>-1012.2567800542535</v>
      </c>
      <c r="AM67">
        <f t="shared" si="11"/>
        <v>-109.54105455797068</v>
      </c>
      <c r="AN67">
        <f>SQRT((Xe-AJ67)^2+(Ye-AK67)^2)</f>
        <v>384500845.32875127</v>
      </c>
      <c r="AO67">
        <f>G*Me*Mm/AN67^2</f>
        <v>1.9808015385815086E+20</v>
      </c>
      <c r="AP67">
        <f>(Xe-AJ67)/AN67*AO67</f>
        <v>-2.1285002622106239E+19</v>
      </c>
      <c r="AQ67">
        <f>(Ye-AK67)/AN67*AO67</f>
        <v>1.9693322730267142E+20</v>
      </c>
      <c r="AR67">
        <f>AP67/Mm</f>
        <v>-2.8971012143876734E-4</v>
      </c>
      <c r="AS67">
        <f>AQ67/Mm</f>
        <v>2.6804577011388512E-3</v>
      </c>
      <c r="AT67">
        <f>AJ67+AL67*dt/2</f>
        <v>30384746.848358542</v>
      </c>
      <c r="AU67">
        <f>AK67+AM67*dt/2</f>
        <v>-383457546.39381069</v>
      </c>
      <c r="AV67">
        <f>(Xe-AT67)/AN67*AO67</f>
        <v>-1.5653061374983092E+19</v>
      </c>
      <c r="AW67">
        <f>(Xe- AU67)/AN67*AO67</f>
        <v>1.9754268608385666E+20</v>
      </c>
      <c r="AX67">
        <f>AL67+AR67*dt/2</f>
        <v>-1015.3856493657921</v>
      </c>
      <c r="AY67">
        <f>AM67+AS67*dt/2</f>
        <v>-80.592111385671089</v>
      </c>
      <c r="AZ67">
        <f>AV67/Mm</f>
        <v>-2.1305378215575189E-4</v>
      </c>
      <c r="BA67">
        <f>AW67/Mm</f>
        <v>2.6887530431993554E-3</v>
      </c>
      <c r="BB67">
        <f>AX67*dt</f>
        <v>-21932330.026301108</v>
      </c>
      <c r="BC67">
        <f>AY67*dt</f>
        <v>-1740789.6059304955</v>
      </c>
      <c r="BD67">
        <f>AZ67*dt</f>
        <v>-4.601961694564241</v>
      </c>
      <c r="BE67">
        <f>BA67*dt</f>
        <v>58.077065733106075</v>
      </c>
      <c r="BG67">
        <f t="shared" si="0"/>
        <v>3376508350.7526445</v>
      </c>
      <c r="BH67">
        <f t="shared" si="1"/>
        <v>14615033095.631588</v>
      </c>
      <c r="BI67">
        <f t="shared" si="2"/>
        <v>3417825470.8255892</v>
      </c>
      <c r="BJ67">
        <f t="shared" si="3"/>
        <v>14232758592.627003</v>
      </c>
    </row>
    <row r="68" spans="4:62" x14ac:dyDescent="0.3">
      <c r="D68">
        <f t="shared" si="4"/>
        <v>34390863904.659737</v>
      </c>
      <c r="E68">
        <f t="shared" si="5"/>
        <v>146004344404.0014</v>
      </c>
      <c r="F68">
        <f t="shared" si="6"/>
        <v>28956.705110533669</v>
      </c>
      <c r="G68">
        <f t="shared" si="7"/>
        <v>-6820.6607495879143</v>
      </c>
      <c r="H68">
        <f>SQRT((Xs-D68)^2+(Ys-E68)^2)</f>
        <v>150000000349.83694</v>
      </c>
      <c r="I68">
        <f>G*Ms*Me/H68^2</f>
        <v>3.5235284762045278E+22</v>
      </c>
      <c r="J68">
        <f>(Xs-D68)/H68*I68</f>
        <v>-8.0784792004485311E+21</v>
      </c>
      <c r="K68">
        <f>(Ys-E68)/H68*I68</f>
        <v>-3.42966975971498E+22</v>
      </c>
      <c r="L68">
        <f>J68/Me</f>
        <v>-1.3527259210396067E-3</v>
      </c>
      <c r="M68">
        <f>K68/Me</f>
        <v>-5.7429165433941385E-3</v>
      </c>
      <c r="N68">
        <f>D68+F68*dt/2</f>
        <v>34703596319.8535</v>
      </c>
      <c r="O68">
        <f>E68+G68*dt/2</f>
        <v>145930681267.90585</v>
      </c>
      <c r="P68">
        <f>(Xs-N68)/H68*I68</f>
        <v>-8.1519406383016979E+21</v>
      </c>
      <c r="Q68">
        <f>(Ys-O68)/H68*I68</f>
        <v>-3.4279393986678207E+22</v>
      </c>
      <c r="R68">
        <f>F68+L68*dt/2</f>
        <v>28942.095670586441</v>
      </c>
      <c r="S68">
        <f>G68+M68*dt/2</f>
        <v>-6882.6842482565708</v>
      </c>
      <c r="T68">
        <f>P68/Me</f>
        <v>-1.3650268985769755E-3</v>
      </c>
      <c r="U68">
        <f>Q68/Me</f>
        <v>-5.740019086851675E-3</v>
      </c>
      <c r="V68">
        <f>R68*dt</f>
        <v>625149266.48466718</v>
      </c>
      <c r="W68">
        <f>S68*dt</f>
        <v>-148665979.76234192</v>
      </c>
      <c r="X68">
        <f>T68*dt</f>
        <v>-29.484581009262669</v>
      </c>
      <c r="Y68">
        <f>U68*dt</f>
        <v>-123.98441227599618</v>
      </c>
      <c r="AJ68">
        <f t="shared" si="8"/>
        <v>19384790.046643369</v>
      </c>
      <c r="AK68">
        <f t="shared" si="9"/>
        <v>-384015292.61051512</v>
      </c>
      <c r="AL68">
        <f t="shared" si="10"/>
        <v>-1016.8587417488177</v>
      </c>
      <c r="AM68">
        <f t="shared" si="11"/>
        <v>-51.463988824864607</v>
      </c>
      <c r="AN68">
        <f>SQRT((Xe-AJ68)^2+(Ye-AK68)^2)</f>
        <v>384504245.80736685</v>
      </c>
      <c r="AO68">
        <f>G*Me*Mm/AN68^2</f>
        <v>1.980766503111484E+20</v>
      </c>
      <c r="AP68">
        <f>(Xe-AJ68)/AN68*AO68</f>
        <v>-9.9860387012414177E+18</v>
      </c>
      <c r="AQ68">
        <f>(Ye-AK68)/AN68*AO68</f>
        <v>1.9782476697709586E+20</v>
      </c>
      <c r="AR68">
        <f>AP68/Mm</f>
        <v>-1.3591994965620548E-4</v>
      </c>
      <c r="AS68">
        <f>AQ68/Mm</f>
        <v>2.692592445584536E-3</v>
      </c>
      <c r="AT68">
        <f>AJ68+AL68*dt/2</f>
        <v>8402715.6357561387</v>
      </c>
      <c r="AU68">
        <f>AK68+AM68*dt/2</f>
        <v>-384571103.68982363</v>
      </c>
      <c r="AV68">
        <f>(Xe-AT68)/AN68*AO68</f>
        <v>-4.3286434019808666E+18</v>
      </c>
      <c r="AW68">
        <f>(Xe- AU68)/AN68*AO68</f>
        <v>1.9811109202550745E+20</v>
      </c>
      <c r="AX68">
        <f>AL68+AR68*dt/2</f>
        <v>-1018.3266772051047</v>
      </c>
      <c r="AY68">
        <f>AM68+AS68*dt/2</f>
        <v>-22.383990412551618</v>
      </c>
      <c r="AZ68">
        <f>AV68/Mm</f>
        <v>-5.8917155328445166E-5</v>
      </c>
      <c r="BA68">
        <f>AW68/Mm</f>
        <v>2.6964896151559473E-3</v>
      </c>
      <c r="BB68">
        <f>AX68*dt</f>
        <v>-21995856.227630261</v>
      </c>
      <c r="BC68">
        <f>AY68*dt</f>
        <v>-483494.19291111495</v>
      </c>
      <c r="BD68">
        <f>AZ68*dt</f>
        <v>-1.2726105550944156</v>
      </c>
      <c r="BE68">
        <f>BA68*dt</f>
        <v>58.244175687368461</v>
      </c>
      <c r="BG68">
        <f t="shared" si="0"/>
        <v>3439086390.4659739</v>
      </c>
      <c r="BH68">
        <f t="shared" si="1"/>
        <v>14600434440.400141</v>
      </c>
      <c r="BI68">
        <f t="shared" si="2"/>
        <v>3458471180.5126171</v>
      </c>
      <c r="BJ68">
        <f t="shared" si="3"/>
        <v>14216419147.789625</v>
      </c>
    </row>
    <row r="69" spans="4:62" x14ac:dyDescent="0.3">
      <c r="D69">
        <f t="shared" si="4"/>
        <v>35016013171.144402</v>
      </c>
      <c r="E69">
        <f t="shared" si="5"/>
        <v>145855678424.23907</v>
      </c>
      <c r="F69">
        <f t="shared" si="6"/>
        <v>28927.220529524406</v>
      </c>
      <c r="G69">
        <f t="shared" si="7"/>
        <v>-6944.6451618639103</v>
      </c>
      <c r="H69">
        <f>SQRT((Xs-D69)^2+(Ys-E69)^2)</f>
        <v>150000000356.65601</v>
      </c>
      <c r="I69">
        <f>G*Ms*Me/H69^2</f>
        <v>3.5235284758841652E+22</v>
      </c>
      <c r="J69">
        <f>(Xs-D69)/H69*I69</f>
        <v>-8.2253279484734016E+21</v>
      </c>
      <c r="K69">
        <f>(Ys-E69)/H69*I69</f>
        <v>-3.4261775671682883E+22</v>
      </c>
      <c r="L69">
        <f>J69/Me</f>
        <v>-1.3773154635755862E-3</v>
      </c>
      <c r="M69">
        <f>K69/Me</f>
        <v>-5.7370689336374552E-3</v>
      </c>
      <c r="N69">
        <f>D69+F69*dt/2</f>
        <v>35328427152.863266</v>
      </c>
      <c r="O69">
        <f>E69+G69*dt/2</f>
        <v>145780676256.49094</v>
      </c>
      <c r="P69">
        <f>(Xs-N69)/H69*I69</f>
        <v>-8.298714585688962E+21</v>
      </c>
      <c r="Q69">
        <f>(Ys-O69)/H69*I69</f>
        <v>-3.4244157520137199E+22</v>
      </c>
      <c r="R69">
        <f>F69+L69*dt/2</f>
        <v>28912.34552251779</v>
      </c>
      <c r="S69">
        <f>G69+M69*dt/2</f>
        <v>-7006.6055063471949</v>
      </c>
      <c r="T69">
        <f>P69/Me</f>
        <v>-1.3896039158889754E-3</v>
      </c>
      <c r="U69">
        <f>Q69/Me</f>
        <v>-5.7341188077925645E-3</v>
      </c>
      <c r="V69">
        <f>R69*dt</f>
        <v>624506663.28638422</v>
      </c>
      <c r="W69">
        <f>S69*dt</f>
        <v>-151342678.9370994</v>
      </c>
      <c r="X69">
        <f>T69*dt</f>
        <v>-30.015444583201869</v>
      </c>
      <c r="Y69">
        <f>U69*dt</f>
        <v>-123.8569662483194</v>
      </c>
      <c r="AJ69">
        <f t="shared" si="8"/>
        <v>-2611066.1809868924</v>
      </c>
      <c r="AK69">
        <f t="shared" si="9"/>
        <v>-384498786.80342621</v>
      </c>
      <c r="AL69">
        <f t="shared" si="10"/>
        <v>-1018.1313523039121</v>
      </c>
      <c r="AM69">
        <f t="shared" si="11"/>
        <v>6.7801868625038537</v>
      </c>
      <c r="AN69">
        <f>SQRT((Xe-AJ69)^2+(Ye-AK69)^2)</f>
        <v>384507652.35546106</v>
      </c>
      <c r="AO69">
        <f>G*Me*Mm/AN69^2</f>
        <v>1.9807314060390341E+20</v>
      </c>
      <c r="AP69">
        <f>(Xe-AJ69)/AN69*AO69</f>
        <v>1.3450501586236337E+18</v>
      </c>
      <c r="AQ69">
        <f>(Ye-AK69)/AN69*AO69</f>
        <v>1.9806857365257234E+20</v>
      </c>
      <c r="AR69">
        <f>AP69/Mm</f>
        <v>1.8307474596755595E-5</v>
      </c>
      <c r="AS69">
        <f>AQ69/Mm</f>
        <v>2.6959108976803091E-3</v>
      </c>
      <c r="AT69">
        <f>AJ69+AL69*dt/2</f>
        <v>-13606884.785869142</v>
      </c>
      <c r="AU69">
        <f>AK69+AM69*dt/2</f>
        <v>-384425560.78531116</v>
      </c>
      <c r="AV69">
        <f>(Xe-AT69)/AN69*AO69</f>
        <v>7.0093752019296952E+18</v>
      </c>
      <c r="AW69">
        <f>(Xe- AU69)/AN69*AO69</f>
        <v>1.980308524075123E+20</v>
      </c>
      <c r="AX69">
        <f>AL69+AR69*dt/2</f>
        <v>-1017.9336315782671</v>
      </c>
      <c r="AY69">
        <f>AM69+AS69*dt/2</f>
        <v>35.896024557451192</v>
      </c>
      <c r="AZ69">
        <f>AV69/Mm</f>
        <v>9.5404589654684831E-5</v>
      </c>
      <c r="BA69">
        <f>AW69/Mm</f>
        <v>2.6953974739010794E-3</v>
      </c>
      <c r="BB69">
        <f>AX69*dt</f>
        <v>-21987366.442090567</v>
      </c>
      <c r="BC69">
        <f>AY69*dt</f>
        <v>775354.13044094574</v>
      </c>
      <c r="BD69">
        <f>AZ69*dt</f>
        <v>2.0607391365411925</v>
      </c>
      <c r="BE69">
        <f>BA69*dt</f>
        <v>58.220585436263313</v>
      </c>
      <c r="BG69">
        <f t="shared" si="0"/>
        <v>3501601317.11444</v>
      </c>
      <c r="BH69">
        <f t="shared" si="1"/>
        <v>14585567842.423908</v>
      </c>
      <c r="BI69">
        <f t="shared" si="2"/>
        <v>3498990250.9334531</v>
      </c>
      <c r="BJ69">
        <f t="shared" si="3"/>
        <v>14201069055.620481</v>
      </c>
    </row>
    <row r="70" spans="4:62" x14ac:dyDescent="0.3">
      <c r="D70">
        <f t="shared" si="4"/>
        <v>35640519834.430786</v>
      </c>
      <c r="E70">
        <f t="shared" si="5"/>
        <v>145704335745.30197</v>
      </c>
      <c r="F70">
        <f t="shared" si="6"/>
        <v>28897.205084941204</v>
      </c>
      <c r="G70">
        <f t="shared" si="7"/>
        <v>-7068.5021281122299</v>
      </c>
      <c r="H70">
        <f>SQRT((Xs-D70)^2+(Ys-E70)^2)</f>
        <v>150000000363.49377</v>
      </c>
      <c r="I70">
        <f>G*Ms*Me/H70^2</f>
        <v>3.5235284755629247E+22</v>
      </c>
      <c r="J70">
        <f>(Xs-D70)/H70*I70</f>
        <v>-8.3720257477442777E+21</v>
      </c>
      <c r="K70">
        <f>(Ys-E70)/H70*I70</f>
        <v>-3.4226224984496699E+22</v>
      </c>
      <c r="L70">
        <f>J70/Me</f>
        <v>-1.4018797300308569E-3</v>
      </c>
      <c r="M70">
        <f>K70/Me</f>
        <v>-5.7311160389311279E-3</v>
      </c>
      <c r="N70">
        <f>D70+F70*dt/2</f>
        <v>35952609649.348152</v>
      </c>
      <c r="O70">
        <f>E70+G70*dt/2</f>
        <v>145627995922.31836</v>
      </c>
      <c r="P70">
        <f>(Xs-N70)/H70*I70</f>
        <v>-8.4453362375529259E+21</v>
      </c>
      <c r="Q70">
        <f>(Ys-O70)/H70*I70</f>
        <v>-3.4208292615200006E+22</v>
      </c>
      <c r="R70">
        <f>F70+L70*dt/2</f>
        <v>28882.064783856873</v>
      </c>
      <c r="S70">
        <f>G70+M70*dt/2</f>
        <v>-7130.3981813326864</v>
      </c>
      <c r="T70">
        <f>P70/Me</f>
        <v>-1.4141554316063171E-3</v>
      </c>
      <c r="U70">
        <f>Q70/Me</f>
        <v>-5.728113297923644E-3</v>
      </c>
      <c r="V70">
        <f>R70*dt</f>
        <v>623852599.33130848</v>
      </c>
      <c r="W70">
        <f>S70*dt</f>
        <v>-154016600.71678603</v>
      </c>
      <c r="X70">
        <f>T70*dt</f>
        <v>-30.545757322696449</v>
      </c>
      <c r="Y70">
        <f>U70*dt</f>
        <v>-123.72724723515071</v>
      </c>
      <c r="AJ70">
        <f t="shared" si="8"/>
        <v>-24598432.62307746</v>
      </c>
      <c r="AK70">
        <f t="shared" si="9"/>
        <v>-383723432.67298526</v>
      </c>
      <c r="AL70">
        <f t="shared" si="10"/>
        <v>-1016.0706131673709</v>
      </c>
      <c r="AM70">
        <f t="shared" si="11"/>
        <v>65.000772298767174</v>
      </c>
      <c r="AN70">
        <f>SQRT((Xe-AJ70)^2+(Ye-AK70)^2)</f>
        <v>384511060.52992952</v>
      </c>
      <c r="AO70">
        <f>G*Me*Mm/AN70^2</f>
        <v>1.9806962931438168E+20</v>
      </c>
      <c r="AP70">
        <f>(Xe-AJ70)/AN70*AO70</f>
        <v>1.267116328111062E+19</v>
      </c>
      <c r="AQ70">
        <f>(Ye-AK70)/AN70*AO70</f>
        <v>1.9766390585496381E+20</v>
      </c>
      <c r="AR70">
        <f>AP70/Mm</f>
        <v>1.7246717409977704E-4</v>
      </c>
      <c r="AS70">
        <f>AQ70/Mm</f>
        <v>2.6904029652234083E-3</v>
      </c>
      <c r="AT70">
        <f>AJ70+AL70*dt/2</f>
        <v>-35571995.245285064</v>
      </c>
      <c r="AU70">
        <f>AK70+AM70*dt/2</f>
        <v>-383021424.33215857</v>
      </c>
      <c r="AV70">
        <f>(Xe-AT70)/AN70*AO70</f>
        <v>1.832387318714889E+19</v>
      </c>
      <c r="AW70">
        <f>(Xe- AU70)/AN70*AO70</f>
        <v>1.9730228678566704E+20</v>
      </c>
      <c r="AX70">
        <f>AL70+AR70*dt/2</f>
        <v>-1014.2079676870933</v>
      </c>
      <c r="AY70">
        <f>AM70+AS70*dt/2</f>
        <v>94.057124323179977</v>
      </c>
      <c r="AZ70">
        <f>AV70/Mm</f>
        <v>2.494061955512303E-4</v>
      </c>
      <c r="BA70">
        <f>AW70/Mm</f>
        <v>2.6854809689079492E-3</v>
      </c>
      <c r="BB70">
        <f>AX70*dt</f>
        <v>-21906892.102041215</v>
      </c>
      <c r="BC70">
        <f>AY70*dt</f>
        <v>2031633.8853806874</v>
      </c>
      <c r="BD70">
        <f>AZ70*dt</f>
        <v>5.3871738239065747</v>
      </c>
      <c r="BE70">
        <f>BA70*dt</f>
        <v>58.006388928411702</v>
      </c>
      <c r="BG70">
        <f t="shared" si="0"/>
        <v>3564051983.4430785</v>
      </c>
      <c r="BH70">
        <f t="shared" si="1"/>
        <v>14570433574.530197</v>
      </c>
      <c r="BI70">
        <f t="shared" si="2"/>
        <v>3539453550.8200011</v>
      </c>
      <c r="BJ70">
        <f t="shared" si="3"/>
        <v>14186710141.857212</v>
      </c>
    </row>
    <row r="71" spans="4:62" x14ac:dyDescent="0.3">
      <c r="D71">
        <f t="shared" si="4"/>
        <v>36264372433.762093</v>
      </c>
      <c r="E71">
        <f t="shared" si="5"/>
        <v>145550319144.58517</v>
      </c>
      <c r="F71">
        <f t="shared" si="6"/>
        <v>28866.659327618509</v>
      </c>
      <c r="G71">
        <f t="shared" si="7"/>
        <v>-7192.2293753473805</v>
      </c>
      <c r="H71">
        <f>SQRT((Xs-D71)^2+(Ys-E71)^2)</f>
        <v>150000000370.35068</v>
      </c>
      <c r="I71">
        <f>G*Ms*Me/H71^2</f>
        <v>3.5235284752407846E+22</v>
      </c>
      <c r="J71">
        <f>(Xs-D71)/H71*I71</f>
        <v>-8.5185699061074588E+21</v>
      </c>
      <c r="K71">
        <f>(Ys-E71)/H71*I71</f>
        <v>-3.4190046188006604E+22</v>
      </c>
      <c r="L71">
        <f>J71/Me</f>
        <v>-1.4264182696094203E-3</v>
      </c>
      <c r="M71">
        <f>K71/Me</f>
        <v>-5.7250579685208646E-3</v>
      </c>
      <c r="N71">
        <f>D71+F71*dt/2</f>
        <v>36576132354.500374</v>
      </c>
      <c r="O71">
        <f>E71+G71*dt/2</f>
        <v>145472643067.33142</v>
      </c>
      <c r="P71">
        <f>(Xs-N71)/H71*I71</f>
        <v>-8.5918029031373223E+21</v>
      </c>
      <c r="Q71">
        <f>(Ys-O71)/H71*I71</f>
        <v>-3.4171799930048415E+22</v>
      </c>
      <c r="R71">
        <f>F71+L71*dt/2</f>
        <v>28851.254010306726</v>
      </c>
      <c r="S71">
        <f>G71+M71*dt/2</f>
        <v>-7254.0600014074062</v>
      </c>
      <c r="T71">
        <f>P71/Me</f>
        <v>-1.4386809951669997E-3</v>
      </c>
      <c r="U71">
        <f>Q71/Me</f>
        <v>-5.7220026674561974E-3</v>
      </c>
      <c r="V71">
        <f>R71*dt</f>
        <v>623187086.62262523</v>
      </c>
      <c r="W71">
        <f>S71*dt</f>
        <v>-156687696.03039998</v>
      </c>
      <c r="X71">
        <f>T71*dt</f>
        <v>-31.075509495607193</v>
      </c>
      <c r="Y71">
        <f>U71*dt</f>
        <v>-123.59525761705386</v>
      </c>
      <c r="AJ71">
        <f t="shared" si="8"/>
        <v>-46505324.725118674</v>
      </c>
      <c r="AK71">
        <f t="shared" si="9"/>
        <v>-381691798.78760457</v>
      </c>
      <c r="AL71">
        <f t="shared" si="10"/>
        <v>-1010.6834393434643</v>
      </c>
      <c r="AM71">
        <f t="shared" si="11"/>
        <v>123.00716122717887</v>
      </c>
      <c r="AN71">
        <f>SQRT((Xe-AJ71)^2+(Ye-AK71)^2)</f>
        <v>384514465.90408784</v>
      </c>
      <c r="AO71">
        <f>G*Me*Mm/AN71^2</f>
        <v>1.9806612100314648E+20</v>
      </c>
      <c r="AP71">
        <f>(Xe-AJ71)/AN71*AO71</f>
        <v>2.3955221691434549E+19</v>
      </c>
      <c r="AQ71">
        <f>(Ye-AK71)/AN71*AO71</f>
        <v>1.966121452071242E+20</v>
      </c>
      <c r="AR71">
        <f>AP71/Mm</f>
        <v>3.2605446701285622E-4</v>
      </c>
      <c r="AS71">
        <f>AQ71/Mm</f>
        <v>2.6760874534793003E-3</v>
      </c>
      <c r="AT71">
        <f>AJ71+AL71*dt/2</f>
        <v>-57420705.870028093</v>
      </c>
      <c r="AU71">
        <f>AK71+AM71*dt/2</f>
        <v>-380363321.44635105</v>
      </c>
      <c r="AV71">
        <f>(Xe-AT71)/AN71*AO71</f>
        <v>2.9577811722110706E+19</v>
      </c>
      <c r="AW71">
        <f>(Xe- AU71)/AN71*AO71</f>
        <v>1.9592783713251384E+20</v>
      </c>
      <c r="AX71">
        <f>AL71+AR71*dt/2</f>
        <v>-1007.1620510997254</v>
      </c>
      <c r="AY71">
        <f>AM71+AS71*dt/2</f>
        <v>151.9089057247553</v>
      </c>
      <c r="AZ71">
        <f>AV71/Mm</f>
        <v>4.0258352691044922E-4</v>
      </c>
      <c r="BA71">
        <f>AW71/Mm</f>
        <v>2.666773337859178E-3</v>
      </c>
      <c r="BB71">
        <f>AX71*dt</f>
        <v>-21754700.303754069</v>
      </c>
      <c r="BC71">
        <f>AY71*dt</f>
        <v>3281232.3636547145</v>
      </c>
      <c r="BD71">
        <f>AZ71*dt</f>
        <v>8.6958041812657036</v>
      </c>
      <c r="BE71">
        <f>BA71*dt</f>
        <v>57.602304097758243</v>
      </c>
      <c r="BG71">
        <f t="shared" si="0"/>
        <v>3626437243.3762093</v>
      </c>
      <c r="BH71">
        <f t="shared" si="1"/>
        <v>14555031914.458517</v>
      </c>
      <c r="BI71">
        <f t="shared" si="2"/>
        <v>3579931918.6510906</v>
      </c>
      <c r="BJ71">
        <f t="shared" si="3"/>
        <v>14173340115.670912</v>
      </c>
    </row>
    <row r="72" spans="4:62" x14ac:dyDescent="0.3">
      <c r="D72">
        <f t="shared" si="4"/>
        <v>36887559520.38472</v>
      </c>
      <c r="E72">
        <f t="shared" si="5"/>
        <v>145393631448.55478</v>
      </c>
      <c r="F72">
        <f t="shared" si="6"/>
        <v>28835.583818122901</v>
      </c>
      <c r="G72">
        <f t="shared" si="7"/>
        <v>-7315.8246329644344</v>
      </c>
      <c r="H72">
        <f>SQRT((Xs-D72)^2+(Ys-E72)^2)</f>
        <v>150000000377.22702</v>
      </c>
      <c r="I72">
        <f>G*Ms*Me/H72^2</f>
        <v>3.5235284749177317E+22</v>
      </c>
      <c r="J72">
        <f>(Xs-D72)/H72*I72</f>
        <v>-8.6649577342288412E+21</v>
      </c>
      <c r="K72">
        <f>(Ys-E72)/H72*I72</f>
        <v>-3.4153239946154966E+22</v>
      </c>
      <c r="L72">
        <f>J72/Me</f>
        <v>-1.4509306319874147E-3</v>
      </c>
      <c r="M72">
        <f>K72/Me</f>
        <v>-5.7188948335825463E-3</v>
      </c>
      <c r="N72">
        <f>D72+F72*dt/2</f>
        <v>37198983825.620445</v>
      </c>
      <c r="O72">
        <f>E72+G72*dt/2</f>
        <v>145314620542.51877</v>
      </c>
      <c r="P72">
        <f>(Xs-N72)/H72*I72</f>
        <v>-8.7381118945301732E+21</v>
      </c>
      <c r="Q72">
        <f>(Ys-O72)/H72*I72</f>
        <v>-3.4134680134385175E+22</v>
      </c>
      <c r="R72">
        <f>F72+L72*dt/2</f>
        <v>28819.913767297436</v>
      </c>
      <c r="S72">
        <f>G72+M72*dt/2</f>
        <v>-7377.5886971671262</v>
      </c>
      <c r="T72">
        <f>P72/Me</f>
        <v>-1.4631801564852934E-3</v>
      </c>
      <c r="U72">
        <f>Q72/Me</f>
        <v>-5.7157870285306717E-3</v>
      </c>
      <c r="V72">
        <f>R72*dt</f>
        <v>622510137.37362456</v>
      </c>
      <c r="W72">
        <f>S72*dt</f>
        <v>-159355915.85880992</v>
      </c>
      <c r="X72">
        <f>T72*dt</f>
        <v>-31.604691380082336</v>
      </c>
      <c r="Y72">
        <f>U72*dt</f>
        <v>-123.46099981626251</v>
      </c>
      <c r="AJ72">
        <f t="shared" si="8"/>
        <v>-68260025.028872743</v>
      </c>
      <c r="AK72">
        <f t="shared" si="9"/>
        <v>-378410566.42394984</v>
      </c>
      <c r="AL72">
        <f t="shared" si="10"/>
        <v>-1001.9876351621987</v>
      </c>
      <c r="AM72">
        <f t="shared" si="11"/>
        <v>180.6094653249371</v>
      </c>
      <c r="AN72">
        <f>SQRT((Xe-AJ72)^2+(Ye-AK72)^2)</f>
        <v>384517864.08206952</v>
      </c>
      <c r="AO72">
        <f>G*Me*Mm/AN72^2</f>
        <v>1.9806262019852809E+20</v>
      </c>
      <c r="AP72">
        <f>(Xe-AJ72)/AN72*AO72</f>
        <v>3.516028948176529E+19</v>
      </c>
      <c r="AQ72">
        <f>(Ye-AK72)/AN72*AO72</f>
        <v>1.9491679138407973E+20</v>
      </c>
      <c r="AR72">
        <f>AP72/Mm</f>
        <v>4.7856661877998215E-4</v>
      </c>
      <c r="AS72">
        <f>AQ72/Mm</f>
        <v>2.6530119965166698E-3</v>
      </c>
      <c r="AT72">
        <f>AJ72+AL72*dt/2</f>
        <v>-79081491.488624483</v>
      </c>
      <c r="AU72">
        <f>AK72+AM72*dt/2</f>
        <v>-376459984.19844049</v>
      </c>
      <c r="AV72">
        <f>(Xe-AT72)/AN72*AO72</f>
        <v>4.0734355608772223E+19</v>
      </c>
      <c r="AW72">
        <f>(Xe- AU72)/AN72*AO72</f>
        <v>1.9391205932197039E+20</v>
      </c>
      <c r="AX72">
        <f>AL72+AR72*dt/2</f>
        <v>-996.81911567937482</v>
      </c>
      <c r="AY72">
        <f>AM72+AS72*dt/2</f>
        <v>209.26199488731714</v>
      </c>
      <c r="AZ72">
        <f>AV72/Mm</f>
        <v>5.5443521993701135E-4</v>
      </c>
      <c r="BA72">
        <f>AW72/Mm</f>
        <v>2.6393365907441185E-3</v>
      </c>
      <c r="BB72">
        <f>AX72*dt</f>
        <v>-21531292.898674496</v>
      </c>
      <c r="BC72">
        <f>AY72*dt</f>
        <v>4520059.0895660501</v>
      </c>
      <c r="BD72">
        <f>AZ72*dt</f>
        <v>11.975800750639445</v>
      </c>
      <c r="BE72">
        <f>BA72*dt</f>
        <v>57.00967036007296</v>
      </c>
      <c r="BG72">
        <f t="shared" si="0"/>
        <v>3688755952.0384722</v>
      </c>
      <c r="BH72">
        <f t="shared" si="1"/>
        <v>14539363144.855478</v>
      </c>
      <c r="BI72">
        <f t="shared" si="2"/>
        <v>3620495927.0095992</v>
      </c>
      <c r="BJ72">
        <f t="shared" si="3"/>
        <v>14160952578.431528</v>
      </c>
    </row>
    <row r="73" spans="4:62" x14ac:dyDescent="0.3">
      <c r="D73">
        <f t="shared" si="4"/>
        <v>37510069657.758347</v>
      </c>
      <c r="E73">
        <f t="shared" si="5"/>
        <v>145234275532.69598</v>
      </c>
      <c r="F73">
        <f t="shared" si="6"/>
        <v>28803.979126742819</v>
      </c>
      <c r="G73">
        <f t="shared" si="7"/>
        <v>-7439.2856327806967</v>
      </c>
      <c r="H73">
        <f>SQRT((Xs-D73)^2+(Ys-E73)^2)</f>
        <v>150000000384.12314</v>
      </c>
      <c r="I73">
        <f>G*Ms*Me/H73^2</f>
        <v>3.5235284745937494E+22</v>
      </c>
      <c r="J73">
        <f>(Xs-D73)/H73*I73</f>
        <v>-8.8111865456432314E+21</v>
      </c>
      <c r="K73">
        <f>(Ys-E73)/H73*I73</f>
        <v>-3.4115806934398767E+22</v>
      </c>
      <c r="L73">
        <f>J73/Me</f>
        <v>-1.4754163673213715E-3</v>
      </c>
      <c r="M73">
        <f>K73/Me</f>
        <v>-5.7126267472201548E-3</v>
      </c>
      <c r="N73">
        <f>D73+F73*dt/2</f>
        <v>37821152632.327171</v>
      </c>
      <c r="O73">
        <f>E73+G73*dt/2</f>
        <v>145153931247.86194</v>
      </c>
      <c r="P73">
        <f>(Xs-N73)/H73*I73</f>
        <v>-8.8842605267130746E+21</v>
      </c>
      <c r="Q73">
        <f>(Ys-O73)/H73*I73</f>
        <v>-3.4096933909421523E+22</v>
      </c>
      <c r="R73">
        <f>F73+L73*dt/2</f>
        <v>28788.04462997575</v>
      </c>
      <c r="S73">
        <f>G73+M73*dt/2</f>
        <v>-7500.9820016506746</v>
      </c>
      <c r="T73">
        <f>P73/Me</f>
        <v>-1.4876524659599923E-3</v>
      </c>
      <c r="U73">
        <f>Q73/Me</f>
        <v>-5.7094664952145879E-3</v>
      </c>
      <c r="V73">
        <f>R73*dt</f>
        <v>621821764.00747621</v>
      </c>
      <c r="W73">
        <f>S73*dt</f>
        <v>-162021211.23565456</v>
      </c>
      <c r="X73">
        <f>T73*dt</f>
        <v>-32.133293264735833</v>
      </c>
      <c r="Y73">
        <f>U73*dt</f>
        <v>-123.3244762966351</v>
      </c>
      <c r="AJ73">
        <f t="shared" si="8"/>
        <v>-89791317.927547246</v>
      </c>
      <c r="AK73">
        <f t="shared" si="9"/>
        <v>-373890507.33438379</v>
      </c>
      <c r="AL73">
        <f t="shared" si="10"/>
        <v>-990.01183441155922</v>
      </c>
      <c r="AM73">
        <f t="shared" si="11"/>
        <v>237.61913568501006</v>
      </c>
      <c r="AN73">
        <f>SQRT((Xe-AJ73)^2+(Ye-AK73)^2)</f>
        <v>384521250.71305066</v>
      </c>
      <c r="AO73">
        <f>G*Me*Mm/AN73^2</f>
        <v>1.9805913138197673E+20</v>
      </c>
      <c r="AP73">
        <f>(Xe-AJ73)/AN73*AO73</f>
        <v>4.6249694656392978E+19</v>
      </c>
      <c r="AQ73">
        <f>(Ye-AK73)/AN73*AO73</f>
        <v>1.9258345014038338E+20</v>
      </c>
      <c r="AR73">
        <f>AP73/Mm</f>
        <v>6.2950448695240204E-4</v>
      </c>
      <c r="AS73">
        <f>AQ73/Mm</f>
        <v>2.6212528942477658E-3</v>
      </c>
      <c r="AT73">
        <f>AJ73+AL73*dt/2</f>
        <v>-100483445.73919208</v>
      </c>
      <c r="AU73">
        <f>AK73+AM73*dt/2</f>
        <v>-371324220.66898566</v>
      </c>
      <c r="AV73">
        <f>(Xe-AT73)/AN73*AO73</f>
        <v>5.175699377984186E+19</v>
      </c>
      <c r="AW73">
        <f>(Xe- AU73)/AN73*AO73</f>
        <v>1.9126160770154974E+20</v>
      </c>
      <c r="AX73">
        <f>AL73+AR73*dt/2</f>
        <v>-983.21318595247328</v>
      </c>
      <c r="AY73">
        <f>AM73+AS73*dt/2</f>
        <v>265.92866694288591</v>
      </c>
      <c r="AZ73">
        <f>AV73/Mm</f>
        <v>7.044643225784927E-4</v>
      </c>
      <c r="BA73">
        <f>AW73/Mm</f>
        <v>2.6032612998713725E-3</v>
      </c>
      <c r="BB73">
        <f>AX73*dt</f>
        <v>-21237404.816573422</v>
      </c>
      <c r="BC73">
        <f>AY73*dt</f>
        <v>5744059.2059663357</v>
      </c>
      <c r="BD73">
        <f>AZ73*dt</f>
        <v>15.216429367695442</v>
      </c>
      <c r="BE73">
        <f>BA73*dt</f>
        <v>56.230444077221648</v>
      </c>
      <c r="BG73">
        <f t="shared" si="0"/>
        <v>3751006965.7758346</v>
      </c>
      <c r="BH73">
        <f t="shared" si="1"/>
        <v>14523427553.269598</v>
      </c>
      <c r="BI73">
        <f t="shared" si="2"/>
        <v>3661215647.8482871</v>
      </c>
      <c r="BJ73">
        <f t="shared" si="3"/>
        <v>14149537045.935215</v>
      </c>
    </row>
    <row r="74" spans="4:62" x14ac:dyDescent="0.3">
      <c r="D74">
        <f t="shared" si="4"/>
        <v>38131891421.765823</v>
      </c>
      <c r="E74">
        <f t="shared" si="5"/>
        <v>145072254321.46033</v>
      </c>
      <c r="F74">
        <f t="shared" si="6"/>
        <v>28771.845833478084</v>
      </c>
      <c r="G74">
        <f t="shared" si="7"/>
        <v>-7562.6101090773318</v>
      </c>
      <c r="H74">
        <f>SQRT((Xs-D74)^2+(Ys-E74)^2)</f>
        <v>150000000391.03934</v>
      </c>
      <c r="I74">
        <f>G*Ms*Me/H74^2</f>
        <v>3.5235284742688238E+22</v>
      </c>
      <c r="J74">
        <f>(Xs-D74)/H74*I74</f>
        <v>-8.9572536568036752E+21</v>
      </c>
      <c r="K74">
        <f>(Ys-E74)/H74*I74</f>
        <v>-3.4077747839697324E+22</v>
      </c>
      <c r="L74">
        <f>J74/Me</f>
        <v>-1.4998750262564761E-3</v>
      </c>
      <c r="M74">
        <f>K74/Me</f>
        <v>-5.7062538244637175E-3</v>
      </c>
      <c r="N74">
        <f>D74+F74*dt/2</f>
        <v>38442627356.767387</v>
      </c>
      <c r="O74">
        <f>E74+G74*dt/2</f>
        <v>144990578132.28229</v>
      </c>
      <c r="P74">
        <f>(Xs-N74)/H74*I74</f>
        <v>-9.0302461176104941E+21</v>
      </c>
      <c r="Q74">
        <f>(Ys-O74)/H74*I74</f>
        <v>-3.4058561947864769E+22</v>
      </c>
      <c r="R74">
        <f>F74+L74*dt/2</f>
        <v>28755.647183194513</v>
      </c>
      <c r="S74">
        <f>G74+M74*dt/2</f>
        <v>-7624.2376503815403</v>
      </c>
      <c r="T74">
        <f>P74/Me</f>
        <v>-1.512097474482668E-3</v>
      </c>
      <c r="U74">
        <f>Q74/Me</f>
        <v>-5.7030411835004629E-3</v>
      </c>
      <c r="V74">
        <f>R74*dt</f>
        <v>621121979.1570015</v>
      </c>
      <c r="W74">
        <f>S74*dt</f>
        <v>-164683533.24824128</v>
      </c>
      <c r="X74">
        <f>T74*dt</f>
        <v>-32.66130544882563</v>
      </c>
      <c r="Y74">
        <f>U74*dt</f>
        <v>-123.18568956361</v>
      </c>
      <c r="AJ74">
        <f t="shared" si="8"/>
        <v>-111028722.74412067</v>
      </c>
      <c r="AK74">
        <f t="shared" si="9"/>
        <v>-368146448.12841743</v>
      </c>
      <c r="AL74">
        <f t="shared" si="10"/>
        <v>-974.79540504386375</v>
      </c>
      <c r="AM74">
        <f t="shared" si="11"/>
        <v>293.84957976223171</v>
      </c>
      <c r="AN74">
        <f>SQRT((Xe-AJ74)^2+(Ye-AK74)^2)</f>
        <v>384524621.505256</v>
      </c>
      <c r="AO74">
        <f>G*Me*Mm/AN74^2</f>
        <v>1.9805565897364334E+20</v>
      </c>
      <c r="AP74">
        <f>(Xe-AJ74)/AN74*AO74</f>
        <v>5.7187149062152282E+19</v>
      </c>
      <c r="AQ74">
        <f>(Ye-AK74)/AN74*AO74</f>
        <v>1.8961981445415266E+20</v>
      </c>
      <c r="AR74">
        <f>AP74/Mm</f>
        <v>7.783741535613485E-4</v>
      </c>
      <c r="AS74">
        <f>AQ74/Mm</f>
        <v>2.5809148557799462E-3</v>
      </c>
      <c r="AT74">
        <f>AJ74+AL74*dt/2</f>
        <v>-121556513.11859441</v>
      </c>
      <c r="AU74">
        <f>AK74+AM74*dt/2</f>
        <v>-364972872.66698533</v>
      </c>
      <c r="AV74">
        <f>(Xe-AT74)/AN74*AO74</f>
        <v>6.260965868452837E+19</v>
      </c>
      <c r="AW74">
        <f>(Xe- AU74)/AN74*AO74</f>
        <v>1.8798521280795371E+20</v>
      </c>
      <c r="AX74">
        <f>AL74+AR74*dt/2</f>
        <v>-966.38896418540116</v>
      </c>
      <c r="AY74">
        <f>AM74+AS74*dt/2</f>
        <v>321.72346020465511</v>
      </c>
      <c r="AZ74">
        <f>AV74/Mm</f>
        <v>8.5217991948452932E-4</v>
      </c>
      <c r="BA74">
        <f>AW74/Mm</f>
        <v>2.5586662965557875E-3</v>
      </c>
      <c r="BB74">
        <f>AX74*dt</f>
        <v>-20874001.626404665</v>
      </c>
      <c r="BC74">
        <f>AY74*dt</f>
        <v>6949226.7404205501</v>
      </c>
      <c r="BD74">
        <f>AZ74*dt</f>
        <v>18.407086260865832</v>
      </c>
      <c r="BE74">
        <f>BA74*dt</f>
        <v>55.267192005605011</v>
      </c>
      <c r="BG74">
        <f t="shared" si="0"/>
        <v>3813189142.1765823</v>
      </c>
      <c r="BH74">
        <f t="shared" si="1"/>
        <v>14507225432.146032</v>
      </c>
      <c r="BI74">
        <f t="shared" si="2"/>
        <v>3702160419.4324617</v>
      </c>
      <c r="BJ74">
        <f t="shared" si="3"/>
        <v>14139078984.017614</v>
      </c>
    </row>
    <row r="75" spans="4:62" x14ac:dyDescent="0.3">
      <c r="D75">
        <f t="shared" si="4"/>
        <v>38753013400.922821</v>
      </c>
      <c r="E75">
        <f t="shared" si="5"/>
        <v>144907570788.2121</v>
      </c>
      <c r="F75">
        <f t="shared" si="6"/>
        <v>28739.184528029258</v>
      </c>
      <c r="G75">
        <f t="shared" si="7"/>
        <v>-7685.7957986409419</v>
      </c>
      <c r="H75">
        <f>SQRT((Xs-D75)^2+(Ys-E75)^2)</f>
        <v>150000000397.97601</v>
      </c>
      <c r="I75">
        <f>G*Ms*Me/H75^2</f>
        <v>3.523528473942936E+22</v>
      </c>
      <c r="J75">
        <f>(Xs-D75)/H75*I75</f>
        <v>-9.1031563871306635E+21</v>
      </c>
      <c r="K75">
        <f>(Ys-E75)/H75*I75</f>
        <v>-3.4039063360499589E+22</v>
      </c>
      <c r="L75">
        <f>J75/Me</f>
        <v>-1.5243061599348063E-3</v>
      </c>
      <c r="M75">
        <f>K75/Me</f>
        <v>-5.6997761822671781E-3</v>
      </c>
      <c r="N75">
        <f>D75+F75*dt/2</f>
        <v>39063396593.825539</v>
      </c>
      <c r="O75">
        <f>E75+G75*dt/2</f>
        <v>144824564193.58676</v>
      </c>
      <c r="P75">
        <f>(Xs-N75)/H75*I75</f>
        <v>-9.1760659881389583E+21</v>
      </c>
      <c r="Q75">
        <f>(Ys-O75)/H75*I75</f>
        <v>-3.4019564953905496E+22</v>
      </c>
      <c r="R75">
        <f>F75+L75*dt/2</f>
        <v>28722.722021501962</v>
      </c>
      <c r="S75">
        <f>G75+M75*dt/2</f>
        <v>-7747.3533814094271</v>
      </c>
      <c r="T75">
        <f>P75/Me</f>
        <v>-1.5365147334459072E-3</v>
      </c>
      <c r="U75">
        <f>Q75/Me</f>
        <v>-5.696511211303666E-3</v>
      </c>
      <c r="V75">
        <f>R75*dt</f>
        <v>620410795.66444242</v>
      </c>
      <c r="W75">
        <f>S75*dt</f>
        <v>-167342833.03844362</v>
      </c>
      <c r="X75">
        <f>T75*dt</f>
        <v>-33.188718242431598</v>
      </c>
      <c r="Y75">
        <f>U75*dt</f>
        <v>-123.04464216415919</v>
      </c>
      <c r="AJ75">
        <f t="shared" si="8"/>
        <v>-131902724.37052533</v>
      </c>
      <c r="AK75">
        <f t="shared" si="9"/>
        <v>-361197221.38799691</v>
      </c>
      <c r="AL75">
        <f t="shared" si="10"/>
        <v>-956.38831878299789</v>
      </c>
      <c r="AM75">
        <f t="shared" si="11"/>
        <v>349.11677176783672</v>
      </c>
      <c r="AN75">
        <f>SQRT((Xe-AJ75)^2+(Ye-AK75)^2)</f>
        <v>384527972.23970121</v>
      </c>
      <c r="AO75">
        <f>G*Me*Mm/AN75^2</f>
        <v>1.9805220731823676E+20</v>
      </c>
      <c r="AP75">
        <f>(Xe-AJ75)/AN75*AO75</f>
        <v>6.7936867013115429E+19</v>
      </c>
      <c r="AQ75">
        <f>(Ye-AK75)/AN75*AO75</f>
        <v>1.8603563885467779E+20</v>
      </c>
      <c r="AR75">
        <f>AP75/Mm</f>
        <v>9.2468853971846231E-4</v>
      </c>
      <c r="AS75">
        <f>AQ75/Mm</f>
        <v>2.5321306499888089E-3</v>
      </c>
      <c r="AT75">
        <f>AJ75+AL75*dt/2</f>
        <v>-142231718.21338171</v>
      </c>
      <c r="AU75">
        <f>AK75+AM75*dt/2</f>
        <v>-357426760.2529043</v>
      </c>
      <c r="AV75">
        <f>(Xe-AT75)/AN75*AO75</f>
        <v>7.3256844173786006E+19</v>
      </c>
      <c r="AW75">
        <f>(Xe- AU75)/AN75*AO75</f>
        <v>1.840936523040941E+20</v>
      </c>
      <c r="AX75">
        <f>AL75+AR75*dt/2</f>
        <v>-946.40168255403853</v>
      </c>
      <c r="AY75">
        <f>AM75+AS75*dt/2</f>
        <v>376.46378278771584</v>
      </c>
      <c r="AZ75">
        <f>AV75/Mm</f>
        <v>9.9709873654261604E-4</v>
      </c>
      <c r="BA75">
        <f>AW75/Mm</f>
        <v>2.5056982755423179E-3</v>
      </c>
      <c r="BB75">
        <f>AX75*dt</f>
        <v>-20442276.34316723</v>
      </c>
      <c r="BC75">
        <f>AY75*dt</f>
        <v>8131617.708214662</v>
      </c>
      <c r="BD75">
        <f>AZ75*dt</f>
        <v>21.537332709320506</v>
      </c>
      <c r="BE75">
        <f>BA75*dt</f>
        <v>54.123082751714065</v>
      </c>
      <c r="BG75">
        <f t="shared" si="0"/>
        <v>3875301340.0922823</v>
      </c>
      <c r="BH75">
        <f t="shared" si="1"/>
        <v>14490757078.821209</v>
      </c>
      <c r="BI75">
        <f t="shared" si="2"/>
        <v>3743398615.7217569</v>
      </c>
      <c r="BJ75">
        <f t="shared" si="3"/>
        <v>14129559857.433212</v>
      </c>
    </row>
    <row r="76" spans="4:62" x14ac:dyDescent="0.3">
      <c r="D76">
        <f t="shared" si="4"/>
        <v>39373424196.587265</v>
      </c>
      <c r="E76">
        <f t="shared" si="5"/>
        <v>144740227955.17365</v>
      </c>
      <c r="F76">
        <f t="shared" si="6"/>
        <v>28705.995809786826</v>
      </c>
      <c r="G76">
        <f t="shared" si="7"/>
        <v>-7808.840440805101</v>
      </c>
      <c r="H76">
        <f>SQRT((Xs-D76)^2+(Ys-E76)^2)</f>
        <v>150000000404.93344</v>
      </c>
      <c r="I76">
        <f>G*Ms*Me/H76^2</f>
        <v>3.5235284736160735E+22</v>
      </c>
      <c r="J76">
        <f>(Xs-D76)/H76*I76</f>
        <v>-9.2488920590613825E+21</v>
      </c>
      <c r="K76">
        <f>(Ys-E76)/H76*I76</f>
        <v>-3.3999754206731452E+22</v>
      </c>
      <c r="L76">
        <f>J76/Me</f>
        <v>-1.5487093200035804E-3</v>
      </c>
      <c r="M76">
        <f>K76/Me</f>
        <v>-5.6931939395062706E-3</v>
      </c>
      <c r="N76">
        <f>D76+F76*dt/2</f>
        <v>39683448951.332962</v>
      </c>
      <c r="O76">
        <f>E76+G76*dt/2</f>
        <v>144655892478.41296</v>
      </c>
      <c r="P76">
        <f>(Xs-N76)/H76*I76</f>
        <v>-9.3217174622562723E+21</v>
      </c>
      <c r="Q76">
        <f>(Ys-O76)/H76*I76</f>
        <v>-3.3979943643204781E+22</v>
      </c>
      <c r="R76">
        <f>F76+L76*dt/2</f>
        <v>28689.269749130788</v>
      </c>
      <c r="S76">
        <f>G76+M76*dt/2</f>
        <v>-7870.326935351769</v>
      </c>
      <c r="T76">
        <f>P76/Me</f>
        <v>-1.5609037947515525E-3</v>
      </c>
      <c r="U76">
        <f>Q76/Me</f>
        <v>-5.6898766984602783E-3</v>
      </c>
      <c r="V76">
        <f>R76*dt</f>
        <v>619688226.58122504</v>
      </c>
      <c r="W76">
        <f>S76*dt</f>
        <v>-169999061.8035982</v>
      </c>
      <c r="X76">
        <f>T76*dt</f>
        <v>-33.715521966633531</v>
      </c>
      <c r="Y76">
        <f>U76*dt</f>
        <v>-122.90133668674201</v>
      </c>
      <c r="AJ76">
        <f t="shared" si="8"/>
        <v>-152345000.71369255</v>
      </c>
      <c r="AK76">
        <f t="shared" si="9"/>
        <v>-353065603.67978227</v>
      </c>
      <c r="AL76">
        <f t="shared" si="10"/>
        <v>-934.8509860736774</v>
      </c>
      <c r="AM76">
        <f t="shared" si="11"/>
        <v>403.23985451955082</v>
      </c>
      <c r="AN76">
        <f>SQRT((Xe-AJ76)^2+(Ye-AK76)^2)</f>
        <v>384531298.78362834</v>
      </c>
      <c r="AO76">
        <f>G*Me*Mm/AN76^2</f>
        <v>1.980487806711999E+20</v>
      </c>
      <c r="AP76">
        <f>(Xe-AJ76)/AN76*AO76</f>
        <v>7.8463682223373976E+19</v>
      </c>
      <c r="AQ76">
        <f>(Ye-AK76)/AN76*AO76</f>
        <v>1.8184270702257606E+20</v>
      </c>
      <c r="AR76">
        <f>AP76/Mm</f>
        <v>1.0679689971876136E-3</v>
      </c>
      <c r="AS76">
        <f>AQ76/Mm</f>
        <v>2.4750606645239696E-3</v>
      </c>
      <c r="AT76">
        <f>AJ76+AL76*dt/2</f>
        <v>-162441391.36328825</v>
      </c>
      <c r="AU76">
        <f>AK76+AM76*dt/2</f>
        <v>-348710613.25097114</v>
      </c>
      <c r="AV76">
        <f>(Xe-AT76)/AN76*AO76</f>
        <v>8.3663721501471015E+19</v>
      </c>
      <c r="AW76">
        <f>(Xe- AU76)/AN76*AO76</f>
        <v>1.7959971523754036E+20</v>
      </c>
      <c r="AX76">
        <f>AL76+AR76*dt/2</f>
        <v>-923.31692090405113</v>
      </c>
      <c r="AY76">
        <f>AM76+AS76*dt/2</f>
        <v>429.97050969640969</v>
      </c>
      <c r="AZ76">
        <f>AV76/Mm</f>
        <v>1.1387467197695796E-3</v>
      </c>
      <c r="BA76">
        <f>AW76/Mm</f>
        <v>2.4445313085278393E-3</v>
      </c>
      <c r="BB76">
        <f>AX76*dt</f>
        <v>-19943645.491527505</v>
      </c>
      <c r="BC76">
        <f>AY76*dt</f>
        <v>9287363.0094424486</v>
      </c>
      <c r="BD76">
        <f>AZ76*dt</f>
        <v>24.596929147022919</v>
      </c>
      <c r="BE76">
        <f>BA76*dt</f>
        <v>52.801876264201333</v>
      </c>
      <c r="BG76">
        <f t="shared" si="0"/>
        <v>3937342419.6587267</v>
      </c>
      <c r="BH76">
        <f t="shared" si="1"/>
        <v>14474022795.517365</v>
      </c>
      <c r="BI76">
        <f t="shared" si="2"/>
        <v>3784997418.945034</v>
      </c>
      <c r="BJ76">
        <f t="shared" si="3"/>
        <v>14120957191.837582</v>
      </c>
    </row>
    <row r="77" spans="4:62" x14ac:dyDescent="0.3">
      <c r="D77">
        <f t="shared" si="4"/>
        <v>39993112423.168488</v>
      </c>
      <c r="E77">
        <f t="shared" si="5"/>
        <v>144570228893.37006</v>
      </c>
      <c r="F77">
        <f t="shared" si="6"/>
        <v>28672.280287820191</v>
      </c>
      <c r="G77">
        <f t="shared" si="7"/>
        <v>-7931.7417774918431</v>
      </c>
      <c r="H77">
        <f>SQRT((Xs-D77)^2+(Ys-E77)^2)</f>
        <v>150000000411.91202</v>
      </c>
      <c r="I77">
        <f>G*Ms*Me/H77^2</f>
        <v>3.5235284732882169E+22</v>
      </c>
      <c r="J77">
        <f>(Xs-D77)/H77*I77</f>
        <v>-9.3944579980987906E+21</v>
      </c>
      <c r="K77">
        <f>(Ys-E77)/H77*I77</f>
        <v>-3.3959821099782562E+22</v>
      </c>
      <c r="L77">
        <f>J77/Me</f>
        <v>-1.5730840586233742E-3</v>
      </c>
      <c r="M77">
        <f>K77/Me</f>
        <v>-5.6865072169763158E-3</v>
      </c>
      <c r="N77">
        <f>D77+F77*dt/2</f>
        <v>40302773050.276947</v>
      </c>
      <c r="O77">
        <f>E77+G77*dt/2</f>
        <v>144484566082.17316</v>
      </c>
      <c r="P77">
        <f>(Xs-N77)/H77*I77</f>
        <v>-9.4671978670105706E+21</v>
      </c>
      <c r="Q77">
        <f>(Ys-O77)/H77*I77</f>
        <v>-3.3939698742880874E+22</v>
      </c>
      <c r="R77">
        <f>F77+L77*dt/2</f>
        <v>28655.290979987058</v>
      </c>
      <c r="S77">
        <f>G77+M77*dt/2</f>
        <v>-7993.1560554351872</v>
      </c>
      <c r="T77">
        <f>P77/Me</f>
        <v>-1.5852642108189167E-3</v>
      </c>
      <c r="U77">
        <f>Q77/Me</f>
        <v>-5.6831377667248611E-3</v>
      </c>
      <c r="V77">
        <f>R77*dt</f>
        <v>618954285.16772044</v>
      </c>
      <c r="W77">
        <f>S77*dt</f>
        <v>-172652170.79740006</v>
      </c>
      <c r="X77">
        <f>T77*dt</f>
        <v>-34.241706953688599</v>
      </c>
      <c r="Y77">
        <f>U77*dt</f>
        <v>-122.755775761257</v>
      </c>
      <c r="AJ77">
        <f t="shared" si="8"/>
        <v>-172288646.20522004</v>
      </c>
      <c r="AK77">
        <f t="shared" si="9"/>
        <v>-343778240.67033982</v>
      </c>
      <c r="AL77">
        <f t="shared" si="10"/>
        <v>-910.25405692665447</v>
      </c>
      <c r="AM77">
        <f t="shared" si="11"/>
        <v>456.04173078375214</v>
      </c>
      <c r="AN77">
        <f>SQRT((Xe-AJ77)^2+(Ye-AK77)^2)</f>
        <v>384534597.10359168</v>
      </c>
      <c r="AO77">
        <f>G*Me*Mm/AN77^2</f>
        <v>1.9804538318524983E+20</v>
      </c>
      <c r="AP77">
        <f>(Xe-AJ77)/AN77*AO77</f>
        <v>8.8733162667776082E+19</v>
      </c>
      <c r="AQ77">
        <f>(Ye-AK77)/AN77*AO77</f>
        <v>1.7705479277321591E+20</v>
      </c>
      <c r="AR77">
        <f>AP77/Mm</f>
        <v>1.207746871754132E-3</v>
      </c>
      <c r="AS77">
        <f>AQ77/Mm</f>
        <v>2.409892374754538E-3</v>
      </c>
      <c r="AT77">
        <f>AJ77+AL77*dt/2</f>
        <v>-182119390.02002791</v>
      </c>
      <c r="AU77">
        <f>AK77+AM77*dt/2</f>
        <v>-338852989.97787529</v>
      </c>
      <c r="AV77">
        <f>(Xe-AT77)/AN77*AO77</f>
        <v>9.3796253064490516E+19</v>
      </c>
      <c r="AW77">
        <f>(Xe- AU77)/AN77*AO77</f>
        <v>1.7451815974196285E+20</v>
      </c>
      <c r="AX77">
        <f>AL77+AR77*dt/2</f>
        <v>-897.21039071170981</v>
      </c>
      <c r="AY77">
        <f>AM77+AS77*dt/2</f>
        <v>482.06856843110114</v>
      </c>
      <c r="AZ77">
        <f>AV77/Mm</f>
        <v>1.2766605834284811E-3</v>
      </c>
      <c r="BA77">
        <f>AW77/Mm</f>
        <v>2.3753662684355904E-3</v>
      </c>
      <c r="BB77">
        <f>AX77*dt</f>
        <v>-19379744.439372931</v>
      </c>
      <c r="BC77">
        <f>AY77*dt</f>
        <v>10412681.078111785</v>
      </c>
      <c r="BD77">
        <f>AZ77*dt</f>
        <v>27.575868602055191</v>
      </c>
      <c r="BE77">
        <f>BA77*dt</f>
        <v>51.307911398208752</v>
      </c>
      <c r="BG77">
        <f t="shared" si="0"/>
        <v>3999311242.3168488</v>
      </c>
      <c r="BH77">
        <f t="shared" si="1"/>
        <v>14457022889.337006</v>
      </c>
      <c r="BI77">
        <f t="shared" si="2"/>
        <v>3827022596.1116285</v>
      </c>
      <c r="BJ77">
        <f t="shared" si="3"/>
        <v>14113244648.666666</v>
      </c>
    </row>
    <row r="78" spans="4:62" x14ac:dyDescent="0.3">
      <c r="D78">
        <f t="shared" si="4"/>
        <v>40612066708.336205</v>
      </c>
      <c r="E78">
        <f t="shared" si="5"/>
        <v>144397576722.57266</v>
      </c>
      <c r="F78">
        <f t="shared" si="6"/>
        <v>28638.038580866501</v>
      </c>
      <c r="G78">
        <f t="shared" si="7"/>
        <v>-8054.4975532530998</v>
      </c>
      <c r="H78">
        <f>SQRT((Xs-D78)^2+(Ys-E78)^2)</f>
        <v>150000000418.91202</v>
      </c>
      <c r="I78">
        <f>G*Ms*Me/H78^2</f>
        <v>3.5235284729593541E+22</v>
      </c>
      <c r="J78">
        <f>(Xs-D78)/H78*I78</f>
        <v>-9.5398515328607626E+21</v>
      </c>
      <c r="K78">
        <f>(Ys-E78)/H78*I78</f>
        <v>-3.3919264772493257E+22</v>
      </c>
      <c r="L78">
        <f>J78/Me</f>
        <v>-1.5974299284763499E-3</v>
      </c>
      <c r="M78">
        <f>K78/Me</f>
        <v>-5.6797161373900295E-3</v>
      </c>
      <c r="N78">
        <f>D78+F78*dt/2</f>
        <v>40921357525.00956</v>
      </c>
      <c r="O78">
        <f>E78+G78*dt/2</f>
        <v>144310588148.99753</v>
      </c>
      <c r="P78">
        <f>(Xs-N78)/H78*I78</f>
        <v>-9.6125045325894234E+21</v>
      </c>
      <c r="Q78">
        <f>(Ys-O78)/H78*I78</f>
        <v>-3.3898830991496053E+22</v>
      </c>
      <c r="R78">
        <f>F78+L78*dt/2</f>
        <v>28620.786337638958</v>
      </c>
      <c r="S78">
        <f>G78+M78*dt/2</f>
        <v>-8115.838487536912</v>
      </c>
      <c r="T78">
        <f>P78/Me</f>
        <v>-1.6095955345930045E-3</v>
      </c>
      <c r="U78">
        <f>Q78/Me</f>
        <v>-5.6762945397682606E-3</v>
      </c>
      <c r="V78">
        <f>R78*dt</f>
        <v>618208984.89300144</v>
      </c>
      <c r="W78">
        <f>S78*dt</f>
        <v>-175302111.33079728</v>
      </c>
      <c r="X78">
        <f>T78*dt</f>
        <v>-34.767263547208898</v>
      </c>
      <c r="Y78">
        <f>U78*dt</f>
        <v>-122.60796205899443</v>
      </c>
      <c r="AJ78">
        <f t="shared" si="8"/>
        <v>-191668390.64459297</v>
      </c>
      <c r="AK78">
        <f t="shared" si="9"/>
        <v>-333365559.59222806</v>
      </c>
      <c r="AL78">
        <f t="shared" si="10"/>
        <v>-882.67818832459932</v>
      </c>
      <c r="AM78">
        <f t="shared" si="11"/>
        <v>507.34964218196092</v>
      </c>
      <c r="AN78">
        <f>SQRT((Xe-AJ78)^2+(Ye-AK78)^2)</f>
        <v>384537863.27815318</v>
      </c>
      <c r="AO78">
        <f>G*Me*Mm/AN78^2</f>
        <v>1.9804201889732267E+20</v>
      </c>
      <c r="AP78">
        <f>(Xe-AJ78)/AN78*AO78</f>
        <v>9.8711722997740077E+19</v>
      </c>
      <c r="AQ78">
        <f>(Ye-AK78)/AN78*AO78</f>
        <v>1.7168761455546217E+20</v>
      </c>
      <c r="AR78">
        <f>AP78/Mm</f>
        <v>1.3435650333161844E-3</v>
      </c>
      <c r="AS78">
        <f>AQ78/Mm</f>
        <v>2.3368397244516422E-3</v>
      </c>
      <c r="AT78">
        <f>AJ78+AL78*dt/2</f>
        <v>-201201315.07849863</v>
      </c>
      <c r="AU78">
        <f>AK78+AM78*dt/2</f>
        <v>-327886183.45666289</v>
      </c>
      <c r="AV78">
        <f>(Xe-AT78)/AN78*AO78</f>
        <v>1.0362130351288607E+20</v>
      </c>
      <c r="AW78">
        <f>(Xe- AU78)/AN78*AO78</f>
        <v>1.6886566432425646E+20</v>
      </c>
      <c r="AX78">
        <f>AL78+AR78*dt/2</f>
        <v>-868.16768596478448</v>
      </c>
      <c r="AY78">
        <f>AM78+AS78*dt/2</f>
        <v>532.5875112060387</v>
      </c>
      <c r="AZ78">
        <f>AV78/Mm</f>
        <v>1.4103893223477073E-3</v>
      </c>
      <c r="BA78">
        <f>AW78/Mm</f>
        <v>2.2984301663843262E-3</v>
      </c>
      <c r="BB78">
        <f>AX78*dt</f>
        <v>-18752422.016839344</v>
      </c>
      <c r="BC78">
        <f>AY78*dt</f>
        <v>11503890.242050435</v>
      </c>
      <c r="BD78">
        <f>AZ78*dt</f>
        <v>30.464409362710477</v>
      </c>
      <c r="BE78">
        <f>BA78*dt</f>
        <v>49.646091593901446</v>
      </c>
      <c r="BG78">
        <f t="shared" si="0"/>
        <v>4061206670.8336205</v>
      </c>
      <c r="BH78">
        <f t="shared" si="1"/>
        <v>14439757672.257267</v>
      </c>
      <c r="BI78">
        <f t="shared" si="2"/>
        <v>3869538280.1890278</v>
      </c>
      <c r="BJ78">
        <f t="shared" si="3"/>
        <v>14106392112.665039</v>
      </c>
    </row>
    <row r="79" spans="4:62" x14ac:dyDescent="0.3">
      <c r="D79">
        <f t="shared" si="4"/>
        <v>41230275693.229202</v>
      </c>
      <c r="E79">
        <f t="shared" si="5"/>
        <v>144222274611.24185</v>
      </c>
      <c r="F79">
        <f t="shared" si="6"/>
        <v>28603.271317319293</v>
      </c>
      <c r="G79">
        <f t="shared" si="7"/>
        <v>-8177.1055153120942</v>
      </c>
      <c r="H79">
        <f>SQRT((Xs-D79)^2+(Ys-E79)^2)</f>
        <v>150000000425.93381</v>
      </c>
      <c r="I79">
        <f>G*Ms*Me/H79^2</f>
        <v>3.5235284726294684E+22</v>
      </c>
      <c r="J79">
        <f>(Xs-D79)/H79*I79</f>
        <v>-9.6850699951290607E+21</v>
      </c>
      <c r="K79">
        <f>(Ys-E79)/H79*I79</f>
        <v>-3.387808596914097E+22</v>
      </c>
      <c r="L79">
        <f>J79/Me</f>
        <v>-1.6217464827744574E-3</v>
      </c>
      <c r="M79">
        <f>K79/Me</f>
        <v>-5.6728208253752459E-3</v>
      </c>
      <c r="N79">
        <f>D79+F79*dt/2</f>
        <v>41539191023.456253</v>
      </c>
      <c r="O79">
        <f>E79+G79*dt/2</f>
        <v>144133961871.67648</v>
      </c>
      <c r="P79">
        <f>(Xs-N79)/H79*I79</f>
        <v>-9.7576347923687911E+21</v>
      </c>
      <c r="Q79">
        <f>(Ys-O79)/H79*I79</f>
        <v>-3.3857341139042909E+22</v>
      </c>
      <c r="R79">
        <f>F79+L79*dt/2</f>
        <v>28585.756455305331</v>
      </c>
      <c r="S79">
        <f>G79+M79*dt/2</f>
        <v>-8238.3719802261476</v>
      </c>
      <c r="T79">
        <f>P79/Me</f>
        <v>-1.6338973195527112E-3</v>
      </c>
      <c r="U79">
        <f>Q79/Me</f>
        <v>-5.6693471431753023E-3</v>
      </c>
      <c r="V79">
        <f>R79*dt</f>
        <v>617452339.43459511</v>
      </c>
      <c r="W79">
        <f>S79*dt</f>
        <v>-177948834.77288479</v>
      </c>
      <c r="X79">
        <f>T79*dt</f>
        <v>-35.292182102338558</v>
      </c>
      <c r="Y79">
        <f>U79*dt</f>
        <v>-122.45789829258653</v>
      </c>
      <c r="AJ79">
        <f t="shared" si="8"/>
        <v>-210420812.66143233</v>
      </c>
      <c r="AK79">
        <f t="shared" si="9"/>
        <v>-321861669.35017765</v>
      </c>
      <c r="AL79">
        <f t="shared" si="10"/>
        <v>-852.21377896188881</v>
      </c>
      <c r="AM79">
        <f t="shared" si="11"/>
        <v>556.99573377586239</v>
      </c>
      <c r="AN79">
        <f>SQRT((Xe-AJ79)^2+(Ye-AK79)^2)</f>
        <v>384541093.51014835</v>
      </c>
      <c r="AO79">
        <f>G*Me*Mm/AN79^2</f>
        <v>1.9803869171596431E+20</v>
      </c>
      <c r="AP79">
        <f>(Xe-AJ79)/AN79*AO79</f>
        <v>1.0836673414769995E+20</v>
      </c>
      <c r="AQ79">
        <f>(Ye-AK79)/AN79*AO79</f>
        <v>1.6575878361864412E+20</v>
      </c>
      <c r="AR79">
        <f>AP79/Mm</f>
        <v>1.4749793677378514E-3</v>
      </c>
      <c r="AS79">
        <f>AQ79/Mm</f>
        <v>2.2561424202891533E-3</v>
      </c>
      <c r="AT79">
        <f>AJ79+AL79*dt/2</f>
        <v>-219624721.47422072</v>
      </c>
      <c r="AU79">
        <f>AK79+AM79*dt/2</f>
        <v>-315846115.42539835</v>
      </c>
      <c r="AV79">
        <f>(Xe-AT79)/AN79*AO79</f>
        <v>1.131067478698213E+20</v>
      </c>
      <c r="AW79">
        <f>(Xe- AU79)/AN79*AO79</f>
        <v>1.6266077290063308E+20</v>
      </c>
      <c r="AX79">
        <f>AL79+AR79*dt/2</f>
        <v>-836.28400179031996</v>
      </c>
      <c r="AY79">
        <f>AM79+AS79*dt/2</f>
        <v>581.36207191498522</v>
      </c>
      <c r="AZ79">
        <f>AV79/Mm</f>
        <v>1.5394956835418714E-3</v>
      </c>
      <c r="BA79">
        <f>AW79/Mm</f>
        <v>2.2139754035746984E-3</v>
      </c>
      <c r="BB79">
        <f>AX79*dt</f>
        <v>-18063734.438670911</v>
      </c>
      <c r="BC79">
        <f>AY79*dt</f>
        <v>12557420.75336368</v>
      </c>
      <c r="BD79">
        <f>AZ79*dt</f>
        <v>33.253106764504423</v>
      </c>
      <c r="BE79">
        <f>BA79*dt</f>
        <v>47.821868717213484</v>
      </c>
      <c r="BG79">
        <f t="shared" ref="BG79:BG142" si="12">D79/10</f>
        <v>4123027569.3229203</v>
      </c>
      <c r="BH79">
        <f t="shared" ref="BH79:BH142" si="13">E79/10</f>
        <v>14422227461.124186</v>
      </c>
      <c r="BI79">
        <f t="shared" ref="BI79:BI142" si="14">BG79+AJ79</f>
        <v>3912606756.6614881</v>
      </c>
      <c r="BJ79">
        <f t="shared" ref="BJ79:BJ142" si="15">BH79+AK79</f>
        <v>14100365791.774008</v>
      </c>
    </row>
    <row r="80" spans="4:62" x14ac:dyDescent="0.3">
      <c r="D80">
        <f t="shared" ref="D80:D143" si="16">D79+V79</f>
        <v>41847728032.663795</v>
      </c>
      <c r="E80">
        <f t="shared" ref="E80:E143" si="17">E79+W79</f>
        <v>144044325776.46896</v>
      </c>
      <c r="F80">
        <f t="shared" ref="F80:F143" si="18">F79+X79</f>
        <v>28567.979135216956</v>
      </c>
      <c r="G80">
        <f t="shared" ref="G80:G143" si="19">G79+Y79</f>
        <v>-8299.563413604681</v>
      </c>
      <c r="H80">
        <f>SQRT((Xs-D80)^2+(Ys-E80)^2)</f>
        <v>150000000432.97772</v>
      </c>
      <c r="I80">
        <f>G*Ms*Me/H80^2</f>
        <v>3.5235284722985424E+22</v>
      </c>
      <c r="J80">
        <f>(Xs-D80)/H80*I80</f>
        <v>-9.8301107198983238E+21</v>
      </c>
      <c r="K80">
        <f>(Ys-E80)/H80*I80</f>
        <v>-3.383628544542663E+22</v>
      </c>
      <c r="L80">
        <f>J80/Me</f>
        <v>-1.6460332752676362E-3</v>
      </c>
      <c r="M80">
        <f>K80/Me</f>
        <v>-5.6658214074726439E-3</v>
      </c>
      <c r="N80">
        <f>D80+F80*dt/2</f>
        <v>42156262207.324135</v>
      </c>
      <c r="O80">
        <f>E80+G80*dt/2</f>
        <v>143954690491.60202</v>
      </c>
      <c r="P80">
        <f>(Xs-N80)/H80*I80</f>
        <v>-9.9025859829619784E+21</v>
      </c>
      <c r="Q80">
        <f>(Ys-O80)/H80*I80</f>
        <v>-3.3815229946930657E+22</v>
      </c>
      <c r="R80">
        <f>F80+L80*dt/2</f>
        <v>28550.201975844066</v>
      </c>
      <c r="S80">
        <f>G80+M80*dt/2</f>
        <v>-8360.7542848053854</v>
      </c>
      <c r="T80">
        <f>P80/Me</f>
        <v>-1.6581691197190185E-3</v>
      </c>
      <c r="U80">
        <f>Q80/Me</f>
        <v>-5.6622957044425073E-3</v>
      </c>
      <c r="V80">
        <f>R80*dt</f>
        <v>616684362.67823184</v>
      </c>
      <c r="W80">
        <f>S80*dt</f>
        <v>-180592292.55179632</v>
      </c>
      <c r="X80">
        <f>T80*dt</f>
        <v>-35.816452985930802</v>
      </c>
      <c r="Y80">
        <f>U80*dt</f>
        <v>-122.30558721595816</v>
      </c>
      <c r="AJ80">
        <f t="shared" ref="AJ80:AJ143" si="20">AJ79+BB79</f>
        <v>-228484547.10010323</v>
      </c>
      <c r="AK80">
        <f t="shared" ref="AK80:AK143" si="21">AK79+BC79</f>
        <v>-309304248.59681398</v>
      </c>
      <c r="AL80">
        <f t="shared" ref="AL80:AL143" si="22">AL79+BD79</f>
        <v>-818.96067219738438</v>
      </c>
      <c r="AM80">
        <f t="shared" ref="AM80:AM143" si="23">AM79+BE79</f>
        <v>604.81760249307592</v>
      </c>
      <c r="AN80">
        <f>SQRT((Xe-AJ80)^2+(Ye-AK80)^2)</f>
        <v>384544284.13848382</v>
      </c>
      <c r="AO80">
        <f>G*Me*Mm/AN80^2</f>
        <v>1.9803540540920578E+20</v>
      </c>
      <c r="AP80">
        <f>(Xe-AJ80)/AN80*AO80</f>
        <v>1.1766662977732051E+20</v>
      </c>
      <c r="AQ80">
        <f>(Ye-AK80)/AN80*AO80</f>
        <v>1.5928774602095254E+20</v>
      </c>
      <c r="AR80">
        <f>AP80/Mm</f>
        <v>1.6015602256338711E-3</v>
      </c>
      <c r="AS80">
        <f>AQ80/Mm</f>
        <v>2.1680651425201106E-3</v>
      </c>
      <c r="AT80">
        <f>AJ80+AL80*dt/2</f>
        <v>-237329322.35983497</v>
      </c>
      <c r="AU80">
        <f>AK80+AM80*dt/2</f>
        <v>-302772218.48988873</v>
      </c>
      <c r="AV80">
        <f>(Xe-AT80)/AN80*AO80</f>
        <v>1.2222157631160184E+20</v>
      </c>
      <c r="AW80">
        <f>(Xe- AU80)/AN80*AO80</f>
        <v>1.5592383376499966E+20</v>
      </c>
      <c r="AX80">
        <f>AL80+AR80*dt/2</f>
        <v>-801.66382176053855</v>
      </c>
      <c r="AY80">
        <f>AM80+AS80*dt/2</f>
        <v>628.23270603229309</v>
      </c>
      <c r="AZ80">
        <f>AV80/Mm</f>
        <v>1.6635575923724219E-3</v>
      </c>
      <c r="BA80">
        <f>AW80/Mm</f>
        <v>2.1222789405879903E-3</v>
      </c>
      <c r="BB80">
        <f>AX80*dt</f>
        <v>-17315938.550027631</v>
      </c>
      <c r="BC80">
        <f>AY80*dt</f>
        <v>13569826.450297531</v>
      </c>
      <c r="BD80">
        <f>AZ80*dt</f>
        <v>35.932843995244312</v>
      </c>
      <c r="BE80">
        <f>BA80*dt</f>
        <v>45.841225116700592</v>
      </c>
      <c r="BG80">
        <f t="shared" si="12"/>
        <v>4184772803.2663794</v>
      </c>
      <c r="BH80">
        <f t="shared" si="13"/>
        <v>14404432577.646896</v>
      </c>
      <c r="BI80">
        <f t="shared" si="14"/>
        <v>3956288256.166276</v>
      </c>
      <c r="BJ80">
        <f t="shared" si="15"/>
        <v>14095128329.050083</v>
      </c>
    </row>
    <row r="81" spans="4:62" x14ac:dyDescent="0.3">
      <c r="D81">
        <f t="shared" si="16"/>
        <v>42464412395.342026</v>
      </c>
      <c r="E81">
        <f t="shared" si="17"/>
        <v>143863733483.91718</v>
      </c>
      <c r="F81">
        <f t="shared" si="18"/>
        <v>28532.162682231025</v>
      </c>
      <c r="G81">
        <f t="shared" si="19"/>
        <v>-8421.8690008206395</v>
      </c>
      <c r="H81">
        <f>SQRT((Xs-D81)^2+(Ys-E81)^2)</f>
        <v>150000000440.0441</v>
      </c>
      <c r="I81">
        <f>G*Ms*Me/H81^2</f>
        <v>3.5235284719665611E+22</v>
      </c>
      <c r="J81">
        <f>(Xs-D81)/H81*I81</f>
        <v>-9.9749710454249771E+21</v>
      </c>
      <c r="K81">
        <f>(Ys-E81)/H81*I81</f>
        <v>-3.3793863968460817E+22</v>
      </c>
      <c r="L81">
        <f>J81/Me</f>
        <v>-1.6702898602520054E-3</v>
      </c>
      <c r="M81">
        <f>K81/Me</f>
        <v>-5.6587180121334254E-3</v>
      </c>
      <c r="N81">
        <f>D81+F81*dt/2</f>
        <v>42772559752.31012</v>
      </c>
      <c r="O81">
        <f>E81+G81*dt/2</f>
        <v>143772777298.70831</v>
      </c>
      <c r="P81">
        <f>(Xs-N81)/H81*I81</f>
        <v>-1.0047355444268517E+22</v>
      </c>
      <c r="Q81">
        <f>(Ys-O81)/H81*I81</f>
        <v>-3.3772498187971168E+22</v>
      </c>
      <c r="R81">
        <f>F81+L81*dt/2</f>
        <v>28514.123551740304</v>
      </c>
      <c r="S81">
        <f>G81+M81*dt/2</f>
        <v>-8482.9831553516797</v>
      </c>
      <c r="T81">
        <f>P81/Me</f>
        <v>-1.6824104896631809E-3</v>
      </c>
      <c r="U81">
        <f>Q81/Me</f>
        <v>-5.6551403529757479E-3</v>
      </c>
      <c r="V81">
        <f>R81*dt</f>
        <v>615905068.71759057</v>
      </c>
      <c r="W81">
        <f>S81*dt</f>
        <v>-183232436.15559629</v>
      </c>
      <c r="X81">
        <f>T81*dt</f>
        <v>-36.340066576724709</v>
      </c>
      <c r="Y81">
        <f>U81*dt</f>
        <v>-122.15103162427616</v>
      </c>
      <c r="AJ81">
        <f t="shared" si="20"/>
        <v>-245800485.65013087</v>
      </c>
      <c r="AK81">
        <f t="shared" si="21"/>
        <v>-295734422.14651644</v>
      </c>
      <c r="AL81">
        <f t="shared" si="22"/>
        <v>-783.02782820214009</v>
      </c>
      <c r="AM81">
        <f t="shared" si="23"/>
        <v>650.65882760977649</v>
      </c>
      <c r="AN81">
        <f>SQRT((Xe-AJ81)^2+(Ye-AK81)^2)</f>
        <v>384547431.64943153</v>
      </c>
      <c r="AO81">
        <f>G*Me*Mm/AN81^2</f>
        <v>1.9803216359295982E+20</v>
      </c>
      <c r="AP81">
        <f>(Xe-AJ81)/AN81*AO81</f>
        <v>1.2658100920531178E+20</v>
      </c>
      <c r="AQ81">
        <f>(Ye-AK81)/AN81*AO81</f>
        <v>1.5229571867217271E+20</v>
      </c>
      <c r="AR81">
        <f>AP81/Mm</f>
        <v>1.7228938234015486E-3</v>
      </c>
      <c r="AS81">
        <f>AQ81/Mm</f>
        <v>2.0728966744545082E-3</v>
      </c>
      <c r="AT81">
        <f>AJ81+AL81*dt/2</f>
        <v>-254257186.19471398</v>
      </c>
      <c r="AU81">
        <f>AK81+AM81*dt/2</f>
        <v>-288707306.80833083</v>
      </c>
      <c r="AV81">
        <f>(Xe-AT81)/AN81*AO81</f>
        <v>1.3093599526910709E+20</v>
      </c>
      <c r="AW81">
        <f>(Xe- AU81)/AN81*AO81</f>
        <v>1.4867693269232819E+20</v>
      </c>
      <c r="AX81">
        <f>AL81+AR81*dt/2</f>
        <v>-764.4205749094034</v>
      </c>
      <c r="AY81">
        <f>AM81+AS81*dt/2</f>
        <v>673.04611169388522</v>
      </c>
      <c r="AZ81">
        <f>AV81/Mm</f>
        <v>1.7821695286389966E-3</v>
      </c>
      <c r="BA81">
        <f>AW81/Mm</f>
        <v>2.0236413868562429E-3</v>
      </c>
      <c r="BB81">
        <f>AX81*dt</f>
        <v>-16511484.418043114</v>
      </c>
      <c r="BC81">
        <f>AY81*dt</f>
        <v>14537796.012587922</v>
      </c>
      <c r="BD81">
        <f>AZ81*dt</f>
        <v>38.494861818602324</v>
      </c>
      <c r="BE81">
        <f>BA81*dt</f>
        <v>43.710653956094845</v>
      </c>
      <c r="BG81">
        <f t="shared" si="12"/>
        <v>4246441239.5342026</v>
      </c>
      <c r="BH81">
        <f t="shared" si="13"/>
        <v>14386373348.391718</v>
      </c>
      <c r="BI81">
        <f t="shared" si="14"/>
        <v>4000640753.8840718</v>
      </c>
      <c r="BJ81">
        <f t="shared" si="15"/>
        <v>14090638926.245201</v>
      </c>
    </row>
    <row r="82" spans="4:62" x14ac:dyDescent="0.3">
      <c r="D82">
        <f t="shared" si="16"/>
        <v>43080317464.059616</v>
      </c>
      <c r="E82">
        <f t="shared" si="17"/>
        <v>143680501047.76157</v>
      </c>
      <c r="F82">
        <f t="shared" si="18"/>
        <v>28495.822615654299</v>
      </c>
      <c r="G82">
        <f t="shared" si="19"/>
        <v>-8544.0200324449161</v>
      </c>
      <c r="H82">
        <f>SQRT((Xs-D82)^2+(Ys-E82)^2)</f>
        <v>150000000447.13324</v>
      </c>
      <c r="I82">
        <f>G*Ms*Me/H82^2</f>
        <v>3.5235284716335107E+22</v>
      </c>
      <c r="J82">
        <f>(Xs-D82)/H82*I82</f>
        <v>-1.0119648313276088E+22</v>
      </c>
      <c r="K82">
        <f>(Ys-E82)/H82*I82</f>
        <v>-3.3750822316749661E+22</v>
      </c>
      <c r="L82">
        <f>J82/Me</f>
        <v>-1.6945157925780455E-3</v>
      </c>
      <c r="M82">
        <f>K82/Me</f>
        <v>-5.6515107697169553E-3</v>
      </c>
      <c r="N82">
        <f>D82+F82*dt/2</f>
        <v>43388072348.308685</v>
      </c>
      <c r="O82">
        <f>E82+G82*dt/2</f>
        <v>143588225631.41116</v>
      </c>
      <c r="P82">
        <f>(Xs-N82)/H82*I82</f>
        <v>-1.0191940519522984E+22</v>
      </c>
      <c r="Q82">
        <f>(Ys-O82)/H82*I82</f>
        <v>-3.3729146646364777E+22</v>
      </c>
      <c r="R82">
        <f>F82+L82*dt/2</f>
        <v>28477.521845094456</v>
      </c>
      <c r="S82">
        <f>G82+M82*dt/2</f>
        <v>-8605.0563487578584</v>
      </c>
      <c r="T82">
        <f>P82/Me</f>
        <v>-1.7066209845149E-3</v>
      </c>
      <c r="U82">
        <f>Q82/Me</f>
        <v>-5.6478812200878728E-3</v>
      </c>
      <c r="V82">
        <f>R82*dt</f>
        <v>615114471.85404027</v>
      </c>
      <c r="W82">
        <f>S82*dt</f>
        <v>-185869217.13316974</v>
      </c>
      <c r="X82">
        <f>T82*dt</f>
        <v>-36.863013265521843</v>
      </c>
      <c r="Y82">
        <f>U82*dt</f>
        <v>-121.99423435389805</v>
      </c>
      <c r="AJ82">
        <f t="shared" si="20"/>
        <v>-262311970.06817397</v>
      </c>
      <c r="AK82">
        <f t="shared" si="21"/>
        <v>-281196626.13392854</v>
      </c>
      <c r="AL82">
        <f t="shared" si="22"/>
        <v>-744.53296638353777</v>
      </c>
      <c r="AM82">
        <f t="shared" si="23"/>
        <v>694.3694815658713</v>
      </c>
      <c r="AN82">
        <f>SQRT((Xe-AJ82)^2+(Ye-AK82)^2)</f>
        <v>384550532.68738425</v>
      </c>
      <c r="AO82">
        <f>G*Me*Mm/AN82^2</f>
        <v>1.9802896971997371E+20</v>
      </c>
      <c r="AP82">
        <f>(Xe-AJ82)/AN82*AO82</f>
        <v>1.350807365024389E+20</v>
      </c>
      <c r="AQ82">
        <f>(Ye-AK82)/AN82*AO82</f>
        <v>1.4480561962269604E+20</v>
      </c>
      <c r="AR82">
        <f>AP82/Mm</f>
        <v>1.8385835919754851E-3</v>
      </c>
      <c r="AS82">
        <f>AQ82/Mm</f>
        <v>1.9709489536231936E-3</v>
      </c>
      <c r="AT82">
        <f>AJ82+AL82*dt/2</f>
        <v>-270352926.10511619</v>
      </c>
      <c r="AU82">
        <f>AK82+AM82*dt/2</f>
        <v>-273697435.73301715</v>
      </c>
      <c r="AV82">
        <f>(Xe-AT82)/AN82*AO82</f>
        <v>1.3922152452431833E+20</v>
      </c>
      <c r="AW82">
        <f>(Xe- AU82)/AN82*AO82</f>
        <v>1.4094382039842177E+20</v>
      </c>
      <c r="AX82">
        <f>AL82+AR82*dt/2</f>
        <v>-724.67626359020255</v>
      </c>
      <c r="AY82">
        <f>AM82+AS82*dt/2</f>
        <v>715.65573026500181</v>
      </c>
      <c r="AZ82">
        <f>AV82/Mm</f>
        <v>1.8949438481600425E-3</v>
      </c>
      <c r="BA82">
        <f>AW82/Mm</f>
        <v>1.9183860133172963E-3</v>
      </c>
      <c r="BB82">
        <f>AX82*dt</f>
        <v>-15653007.293548375</v>
      </c>
      <c r="BC82">
        <f>AY82*dt</f>
        <v>15458163.773724038</v>
      </c>
      <c r="BD82">
        <f>AZ82*dt</f>
        <v>40.930787120256916</v>
      </c>
      <c r="BE82">
        <f>BA82*dt</f>
        <v>41.437137887653599</v>
      </c>
      <c r="BG82">
        <f t="shared" si="12"/>
        <v>4308031746.405962</v>
      </c>
      <c r="BH82">
        <f t="shared" si="13"/>
        <v>14368050104.776157</v>
      </c>
      <c r="BI82">
        <f t="shared" si="14"/>
        <v>4045719776.3377881</v>
      </c>
      <c r="BJ82">
        <f t="shared" si="15"/>
        <v>14086853478.642229</v>
      </c>
    </row>
    <row r="83" spans="4:62" x14ac:dyDescent="0.3">
      <c r="D83">
        <f t="shared" si="16"/>
        <v>43695431935.913658</v>
      </c>
      <c r="E83">
        <f t="shared" si="17"/>
        <v>143494631830.62839</v>
      </c>
      <c r="F83">
        <f t="shared" si="18"/>
        <v>28458.959602388775</v>
      </c>
      <c r="G83">
        <f t="shared" si="19"/>
        <v>-8666.0142667988148</v>
      </c>
      <c r="H83">
        <f>SQRT((Xs-D83)^2+(Ys-E83)^2)</f>
        <v>150000000454.24551</v>
      </c>
      <c r="I83">
        <f>G*Ms*Me/H83^2</f>
        <v>3.5235284712993736E+22</v>
      </c>
      <c r="J83">
        <f>(Xs-D83)/H83*I83</f>
        <v>-1.0264139868378115E+22</v>
      </c>
      <c r="K83">
        <f>(Ys-E83)/H83*I83</f>
        <v>-3.370716128018052E+22</v>
      </c>
      <c r="L83">
        <f>J83/Me</f>
        <v>-1.7187106276587601E-3</v>
      </c>
      <c r="M83">
        <f>K83/Me</f>
        <v>-5.6441998124883656E-3</v>
      </c>
      <c r="N83">
        <f>D83+F83*dt/2</f>
        <v>44002788699.619453</v>
      </c>
      <c r="O83">
        <f>E83+G83*dt/2</f>
        <v>143401038876.54697</v>
      </c>
      <c r="P83">
        <f>(Xs-N83)/H83*I83</f>
        <v>-1.0336338555343731E+22</v>
      </c>
      <c r="Q83">
        <f>(Ys-O83)/H83*I83</f>
        <v>-3.3685176117685838E+22</v>
      </c>
      <c r="R83">
        <f>F83+L83*dt/2</f>
        <v>28440.397527610061</v>
      </c>
      <c r="S83">
        <f>G83+M83*dt/2</f>
        <v>-8726.9716247736887</v>
      </c>
      <c r="T83">
        <f>P83/Me</f>
        <v>-1.7308001599704839E-3</v>
      </c>
      <c r="U83">
        <f>Q83/Me</f>
        <v>-5.6405184389962887E-3</v>
      </c>
      <c r="V83">
        <f>R83*dt</f>
        <v>614312586.59637737</v>
      </c>
      <c r="W83">
        <f>S83*dt</f>
        <v>-188502587.09511167</v>
      </c>
      <c r="X83">
        <f>T83*dt</f>
        <v>-37.385283455362455</v>
      </c>
      <c r="Y83">
        <f>U83*dt</f>
        <v>-121.83519828231984</v>
      </c>
      <c r="AJ83">
        <f t="shared" si="20"/>
        <v>-277964977.36172235</v>
      </c>
      <c r="AK83">
        <f t="shared" si="21"/>
        <v>-265738462.36020449</v>
      </c>
      <c r="AL83">
        <f t="shared" si="22"/>
        <v>-703.60217926328085</v>
      </c>
      <c r="AM83">
        <f t="shared" si="23"/>
        <v>735.80661945352495</v>
      </c>
      <c r="AN83">
        <f>SQRT((Xe-AJ83)^2+(Ye-AK83)^2)</f>
        <v>384553584.06504112</v>
      </c>
      <c r="AO83">
        <f>G*Me*Mm/AN83^2</f>
        <v>1.9802582706937161E+20</v>
      </c>
      <c r="AP83">
        <f>(Xe-AJ83)/AN83*AO83</f>
        <v>1.4313803542412014E+20</v>
      </c>
      <c r="AQ83">
        <f>(Ye-AK83)/AN83*AO83</f>
        <v>1.3684199282907274E+20</v>
      </c>
      <c r="AR83">
        <f>AP83/Mm</f>
        <v>1.9482514689549493E-3</v>
      </c>
      <c r="AS83">
        <f>AQ83/Mm</f>
        <v>1.8625560477619808E-3</v>
      </c>
      <c r="AT83">
        <f>AJ83+AL83*dt/2</f>
        <v>-285563880.89776576</v>
      </c>
      <c r="AU83">
        <f>AK83+AM83*dt/2</f>
        <v>-257791750.87010643</v>
      </c>
      <c r="AV83">
        <f>(Xe-AT83)/AN83*AO83</f>
        <v>1.4705108998894474E+20</v>
      </c>
      <c r="AW83">
        <f>(Xe- AU83)/AN83*AO83</f>
        <v>1.327498345954306E+20</v>
      </c>
      <c r="AX83">
        <f>AL83+AR83*dt/2</f>
        <v>-682.5610633985674</v>
      </c>
      <c r="AY83">
        <f>AM83+AS83*dt/2</f>
        <v>755.92222476935433</v>
      </c>
      <c r="AZ83">
        <f>AV83/Mm</f>
        <v>2.0015120455824792E-3</v>
      </c>
      <c r="BA83">
        <f>AW83/Mm</f>
        <v>1.8068576915125981E-3</v>
      </c>
      <c r="BB83">
        <f>AX83*dt</f>
        <v>-14743318.969409056</v>
      </c>
      <c r="BC83">
        <f>AY83*dt</f>
        <v>16327920.055018054</v>
      </c>
      <c r="BD83">
        <f>AZ83*dt</f>
        <v>43.232660184581547</v>
      </c>
      <c r="BE83">
        <f>BA83*dt</f>
        <v>39.028126136672121</v>
      </c>
      <c r="BG83">
        <f t="shared" si="12"/>
        <v>4369543193.5913658</v>
      </c>
      <c r="BH83">
        <f t="shared" si="13"/>
        <v>14349463183.06284</v>
      </c>
      <c r="BI83">
        <f t="shared" si="14"/>
        <v>4091578216.2296433</v>
      </c>
      <c r="BJ83">
        <f t="shared" si="15"/>
        <v>14083724720.702635</v>
      </c>
    </row>
    <row r="84" spans="4:62" x14ac:dyDescent="0.3">
      <c r="D84">
        <f t="shared" si="16"/>
        <v>44309744522.510033</v>
      </c>
      <c r="E84">
        <f t="shared" si="17"/>
        <v>143306129243.53326</v>
      </c>
      <c r="F84">
        <f t="shared" si="18"/>
        <v>28421.574318933413</v>
      </c>
      <c r="G84">
        <f t="shared" si="19"/>
        <v>-8787.8494650811353</v>
      </c>
      <c r="H84">
        <f>SQRT((Xs-D84)^2+(Ys-E84)^2)</f>
        <v>150000000461.38123</v>
      </c>
      <c r="I84">
        <f>G*Ms*Me/H84^2</f>
        <v>3.5235284709641351E+22</v>
      </c>
      <c r="J84">
        <f>(Xs-D84)/H84*I84</f>
        <v>-1.0408443059065682E+22</v>
      </c>
      <c r="K84">
        <f>(Ys-E84)/H84*I84</f>
        <v>-3.3662881660007556E+22</v>
      </c>
      <c r="L84">
        <f>J84/Me</f>
        <v>-1.7428739214778435E-3</v>
      </c>
      <c r="M84">
        <f>K84/Me</f>
        <v>-5.6367852746161346E-3</v>
      </c>
      <c r="N84">
        <f>D84+F84*dt/2</f>
        <v>44616697525.15451</v>
      </c>
      <c r="O84">
        <f>E84+G84*dt/2</f>
        <v>143211220469.31039</v>
      </c>
      <c r="P84">
        <f>(Xs-N84)/H84*I84</f>
        <v>-1.0480546901781616E+22</v>
      </c>
      <c r="Q84">
        <f>(Ys-O84)/H84*I84</f>
        <v>-3.3640587408868223E+22</v>
      </c>
      <c r="R84">
        <f>F84+L84*dt/2</f>
        <v>28402.751280581451</v>
      </c>
      <c r="S84">
        <f>G84+M84*dt/2</f>
        <v>-8848.7267460469902</v>
      </c>
      <c r="T84">
        <f>P84/Me</f>
        <v>-1.7549475723010073E-3</v>
      </c>
      <c r="U84">
        <f>Q84/Me</f>
        <v>-5.6330521448205327E-3</v>
      </c>
      <c r="V84">
        <f>R84*dt</f>
        <v>613499427.6605593</v>
      </c>
      <c r="W84">
        <f>S84*dt</f>
        <v>-191132497.71461499</v>
      </c>
      <c r="X84">
        <f>T84*dt</f>
        <v>-37.906867561701759</v>
      </c>
      <c r="Y84">
        <f>U84*dt</f>
        <v>-121.6739263281235</v>
      </c>
      <c r="AJ84">
        <f t="shared" si="20"/>
        <v>-292708296.3311314</v>
      </c>
      <c r="AK84">
        <f t="shared" si="21"/>
        <v>-249410542.30518642</v>
      </c>
      <c r="AL84">
        <f t="shared" si="22"/>
        <v>-660.36951907869934</v>
      </c>
      <c r="AM84">
        <f t="shared" si="23"/>
        <v>774.83474559019703</v>
      </c>
      <c r="AN84">
        <f>SQRT((Xe-AJ84)^2+(Ye-AK84)^2)</f>
        <v>384556582.77299142</v>
      </c>
      <c r="AO84">
        <f>G*Me*Mm/AN84^2</f>
        <v>1.9802273873681747E+20</v>
      </c>
      <c r="AP84">
        <f>(Xe-AJ84)/AN84*AO84</f>
        <v>1.5072657987678971E+20</v>
      </c>
      <c r="AQ84">
        <f>(Ye-AK84)/AN84*AO84</f>
        <v>1.2843092764391142E+20</v>
      </c>
      <c r="AR84">
        <f>AP84/Mm</f>
        <v>2.0515391299413327E-3</v>
      </c>
      <c r="AS84">
        <f>AQ84/Mm</f>
        <v>1.7480730589888582E-3</v>
      </c>
      <c r="AT84">
        <f>AJ84+AL84*dt/2</f>
        <v>-299840287.13718134</v>
      </c>
      <c r="AU84">
        <f>AK84+AM84*dt/2</f>
        <v>-241042327.05281228</v>
      </c>
      <c r="AV84">
        <f>(Xe-AT84)/AN84*AO84</f>
        <v>1.5439911186642803E+20</v>
      </c>
      <c r="AW84">
        <f>(Xe- AU84)/AN84*AO84</f>
        <v>1.2412181689962196E+20</v>
      </c>
      <c r="AX84">
        <f>AL84+AR84*dt/2</f>
        <v>-638.21289647533297</v>
      </c>
      <c r="AY84">
        <f>AM84+AS84*dt/2</f>
        <v>793.71393462727667</v>
      </c>
      <c r="AZ84">
        <f>AV84/Mm</f>
        <v>2.1015259543545398E-3</v>
      </c>
      <c r="BA84">
        <f>AW84/Mm</f>
        <v>1.6894217626190547E-3</v>
      </c>
      <c r="BB84">
        <f>AX84*dt</f>
        <v>-13785398.563867193</v>
      </c>
      <c r="BC84">
        <f>AY84*dt</f>
        <v>17144220.987949178</v>
      </c>
      <c r="BD84">
        <f>AZ84*dt</f>
        <v>45.392960614058062</v>
      </c>
      <c r="BE84">
        <f>BA84*dt</f>
        <v>36.491510072571579</v>
      </c>
      <c r="BG84">
        <f t="shared" si="12"/>
        <v>4430974452.2510033</v>
      </c>
      <c r="BH84">
        <f t="shared" si="13"/>
        <v>14330612924.353327</v>
      </c>
      <c r="BI84">
        <f t="shared" si="14"/>
        <v>4138266155.9198718</v>
      </c>
      <c r="BJ84">
        <f t="shared" si="15"/>
        <v>14081202382.04814</v>
      </c>
    </row>
    <row r="85" spans="4:62" x14ac:dyDescent="0.3">
      <c r="D85">
        <f t="shared" si="16"/>
        <v>44923243950.170593</v>
      </c>
      <c r="E85">
        <f t="shared" si="17"/>
        <v>143114996745.81863</v>
      </c>
      <c r="F85">
        <f t="shared" si="18"/>
        <v>28383.667451371712</v>
      </c>
      <c r="G85">
        <f t="shared" si="19"/>
        <v>-8909.5233914092587</v>
      </c>
      <c r="H85">
        <f>SQRT((Xs-D85)^2+(Ys-E85)^2)</f>
        <v>150000000468.54071</v>
      </c>
      <c r="I85">
        <f>G*Ms*Me/H85^2</f>
        <v>3.52352847062778E+22</v>
      </c>
      <c r="J85">
        <f>(Xs-D85)/H85*I85</f>
        <v>-1.0552555237130205E+22</v>
      </c>
      <c r="K85">
        <f>(Ys-E85)/H85*I85</f>
        <v>-3.3617984268836975E+22</v>
      </c>
      <c r="L85">
        <f>J85/Me</f>
        <v>-1.7670052305978239E-3</v>
      </c>
      <c r="M85">
        <f>K85/Me</f>
        <v>-5.6292672921696204E-3</v>
      </c>
      <c r="N85">
        <f>D85+F85*dt/2</f>
        <v>45229787558.645409</v>
      </c>
      <c r="O85">
        <f>E85+G85*dt/2</f>
        <v>143018773893.19141</v>
      </c>
      <c r="P85">
        <f>(Xs-N85)/H85*I85</f>
        <v>-1.0624562912368613E+22</v>
      </c>
      <c r="Q85">
        <f>(Ys-O85)/H85*I85</f>
        <v>-3.359538133819044E+22</v>
      </c>
      <c r="R85">
        <f>F85+L85*dt/2</f>
        <v>28364.583794881255</v>
      </c>
      <c r="S85">
        <f>G85+M85*dt/2</f>
        <v>-8970.3194781646907</v>
      </c>
      <c r="T85">
        <f>P85/Me</f>
        <v>-1.7790627783604508E-3</v>
      </c>
      <c r="U85">
        <f>Q85/Me</f>
        <v>-5.6254824745797785E-3</v>
      </c>
      <c r="V85">
        <f>R85*dt</f>
        <v>612675009.9694351</v>
      </c>
      <c r="W85">
        <f>S85*dt</f>
        <v>-193758900.72835732</v>
      </c>
      <c r="X85">
        <f>T85*dt</f>
        <v>-38.427756012585739</v>
      </c>
      <c r="Y85">
        <f>U85*dt</f>
        <v>-121.51042145092322</v>
      </c>
      <c r="AJ85">
        <f t="shared" si="20"/>
        <v>-306493694.89499861</v>
      </c>
      <c r="AK85">
        <f t="shared" si="21"/>
        <v>-232266321.31723726</v>
      </c>
      <c r="AL85">
        <f t="shared" si="22"/>
        <v>-614.97655846464124</v>
      </c>
      <c r="AM85">
        <f t="shared" si="23"/>
        <v>811.32625566276863</v>
      </c>
      <c r="AN85">
        <f>SQRT((Xe-AJ85)^2+(Ye-AK85)^2)</f>
        <v>384559525.98867005</v>
      </c>
      <c r="AO85">
        <f>G*Me*Mm/AN85^2</f>
        <v>1.9801970762532667E+20</v>
      </c>
      <c r="AP85">
        <f>(Xe-AJ85)/AN85*AO85</f>
        <v>1.5782157962692572E+20</v>
      </c>
      <c r="AQ85">
        <f>(Ye-AK85)/AN85*AO85</f>
        <v>1.1959997329465337E+20</v>
      </c>
      <c r="AR85">
        <f>AP85/Mm</f>
        <v>2.1481091551235295E-3</v>
      </c>
      <c r="AS85">
        <f>AQ85/Mm</f>
        <v>1.6278749597747838E-3</v>
      </c>
      <c r="AT85">
        <f>AJ85+AL85*dt/2</f>
        <v>-313135441.72641671</v>
      </c>
      <c r="AU85">
        <f>AK85+AM85*dt/2</f>
        <v>-223503997.75607935</v>
      </c>
      <c r="AV85">
        <f>(Xe-AT85)/AN85*AO85</f>
        <v>1.6124158791380301E+20</v>
      </c>
      <c r="AW85">
        <f>(Xe- AU85)/AN85*AO85</f>
        <v>1.1508802486420383E+20</v>
      </c>
      <c r="AX85">
        <f>AL85+AR85*dt/2</f>
        <v>-591.77697958930708</v>
      </c>
      <c r="AY85">
        <f>AM85+AS85*dt/2</f>
        <v>828.90730522833633</v>
      </c>
      <c r="AZ85">
        <f>AV85/Mm</f>
        <v>2.1946588800027629E-3</v>
      </c>
      <c r="BA85">
        <f>AW85/Mm</f>
        <v>1.5664628401279954E-3</v>
      </c>
      <c r="BB85">
        <f>AX85*dt</f>
        <v>-12782382.759129032</v>
      </c>
      <c r="BC85">
        <f>AY85*dt</f>
        <v>17904397.792932063</v>
      </c>
      <c r="BD85">
        <f>AZ85*dt</f>
        <v>47.404631808059676</v>
      </c>
      <c r="BE85">
        <f>BA85*dt</f>
        <v>33.8355973467647</v>
      </c>
      <c r="BG85">
        <f t="shared" si="12"/>
        <v>4492324395.0170593</v>
      </c>
      <c r="BH85">
        <f t="shared" si="13"/>
        <v>14311499674.581863</v>
      </c>
      <c r="BI85">
        <f t="shared" si="14"/>
        <v>4185830700.1220608</v>
      </c>
      <c r="BJ85">
        <f t="shared" si="15"/>
        <v>14079233353.264626</v>
      </c>
    </row>
    <row r="86" spans="4:62" x14ac:dyDescent="0.3">
      <c r="D86">
        <f t="shared" si="16"/>
        <v>45535918960.14003</v>
      </c>
      <c r="E86">
        <f t="shared" si="17"/>
        <v>142921237845.09027</v>
      </c>
      <c r="F86">
        <f t="shared" si="18"/>
        <v>28345.239695359127</v>
      </c>
      <c r="G86">
        <f t="shared" si="19"/>
        <v>-9031.0338128601816</v>
      </c>
      <c r="H86">
        <f>SQRT((Xs-D86)^2+(Ys-E86)^2)</f>
        <v>150000000475.72433</v>
      </c>
      <c r="I86">
        <f>G*Ms*Me/H86^2</f>
        <v>3.5235284702902903E+22</v>
      </c>
      <c r="J86">
        <f>(Xs-D86)/H86*I86</f>
        <v>-1.0696473757868502E+22</v>
      </c>
      <c r="K86">
        <f>(Ys-E86)/H86*I86</f>
        <v>-3.3572469930612106E+22</v>
      </c>
      <c r="L86">
        <f>J86/Me</f>
        <v>-1.791104112168202E-3</v>
      </c>
      <c r="M86">
        <f>K86/Me</f>
        <v>-5.6216460031165618E-3</v>
      </c>
      <c r="N86">
        <f>D86+F86*dt/2</f>
        <v>45842047548.849907</v>
      </c>
      <c r="O86">
        <f>E86+G86*dt/2</f>
        <v>142823702679.91138</v>
      </c>
      <c r="P86">
        <f>(Xs-N86)/H86*I86</f>
        <v>-1.0768383944166375E+22</v>
      </c>
      <c r="Q86">
        <f>(Ys-O86)/H86*I86</f>
        <v>-3.3549558735260615E+22</v>
      </c>
      <c r="R86">
        <f>F86+L86*dt/2</f>
        <v>28325.895770947711</v>
      </c>
      <c r="S86">
        <f>G86+M86*dt/2</f>
        <v>-9091.7475896938413</v>
      </c>
      <c r="T86">
        <f>P86/Me</f>
        <v>-1.8031453355938337E-3</v>
      </c>
      <c r="U86">
        <f>Q86/Me</f>
        <v>-5.6178095671903239E-3</v>
      </c>
      <c r="V86">
        <f>R86*dt</f>
        <v>611839348.65247059</v>
      </c>
      <c r="W86">
        <f>S86*dt</f>
        <v>-196381747.93738696</v>
      </c>
      <c r="X86">
        <f>T86*dt</f>
        <v>-38.947939248826806</v>
      </c>
      <c r="Y86">
        <f>U86*dt</f>
        <v>-121.34468665131099</v>
      </c>
      <c r="AJ86">
        <f t="shared" si="20"/>
        <v>-319276077.65412766</v>
      </c>
      <c r="AK86">
        <f t="shared" si="21"/>
        <v>-214361923.52430519</v>
      </c>
      <c r="AL86">
        <f t="shared" si="22"/>
        <v>-567.57192665658158</v>
      </c>
      <c r="AM86">
        <f t="shared" si="23"/>
        <v>845.16185300953339</v>
      </c>
      <c r="AN86">
        <f>SQRT((Xe-AJ86)^2+(Ye-AK86)^2)</f>
        <v>384562411.08465689</v>
      </c>
      <c r="AO86">
        <f>G*Me*Mm/AN86^2</f>
        <v>1.9801673643675353E+20</v>
      </c>
      <c r="AP86">
        <f>(Xe-AJ86)/AN86*AO86</f>
        <v>1.6439986097726092E+20</v>
      </c>
      <c r="AQ86">
        <f>(Ye-AK86)/AN86*AO86</f>
        <v>1.1037804863160064E+20</v>
      </c>
      <c r="AR86">
        <f>AP86/Mm</f>
        <v>2.2376461273616566E-3</v>
      </c>
      <c r="AS86">
        <f>AQ86/Mm</f>
        <v>1.5023553645243043E-3</v>
      </c>
      <c r="AT86">
        <f>AJ86+AL86*dt/2</f>
        <v>-325405854.46201873</v>
      </c>
      <c r="AU86">
        <f>AK86+AM86*dt/2</f>
        <v>-205234175.51180223</v>
      </c>
      <c r="AV86">
        <f>(Xe-AT86)/AN86*AO86</f>
        <v>1.6755617153595739E+20</v>
      </c>
      <c r="AW86">
        <f>(Xe- AU86)/AN86*AO86</f>
        <v>1.0567803942540963E+20</v>
      </c>
      <c r="AX86">
        <f>AL86+AR86*dt/2</f>
        <v>-543.40534848107563</v>
      </c>
      <c r="AY86">
        <f>AM86+AS86*dt/2</f>
        <v>861.38729094639586</v>
      </c>
      <c r="AZ86">
        <f>AV86/Mm</f>
        <v>2.280606663072783E-3</v>
      </c>
      <c r="BA86">
        <f>AW86/Mm</f>
        <v>1.4383835500940468E-3</v>
      </c>
      <c r="BB86">
        <f>AX86*dt</f>
        <v>-11737555.527191233</v>
      </c>
      <c r="BC86">
        <f>AY86*dt</f>
        <v>18605965.484442152</v>
      </c>
      <c r="BD86">
        <f>AZ86*dt</f>
        <v>49.261103922372115</v>
      </c>
      <c r="BE86">
        <f>BA86*dt</f>
        <v>31.069084682031413</v>
      </c>
      <c r="BG86">
        <f t="shared" si="12"/>
        <v>4553591896.0140028</v>
      </c>
      <c r="BH86">
        <f t="shared" si="13"/>
        <v>14292123784.509027</v>
      </c>
      <c r="BI86">
        <f t="shared" si="14"/>
        <v>4234315818.3598752</v>
      </c>
      <c r="BJ86">
        <f t="shared" si="15"/>
        <v>14077761860.984722</v>
      </c>
    </row>
    <row r="87" spans="4:62" x14ac:dyDescent="0.3">
      <c r="D87">
        <f t="shared" si="16"/>
        <v>46147758308.792503</v>
      </c>
      <c r="E87">
        <f t="shared" si="17"/>
        <v>142724856097.15289</v>
      </c>
      <c r="F87">
        <f t="shared" si="18"/>
        <v>28306.291756110299</v>
      </c>
      <c r="G87">
        <f t="shared" si="19"/>
        <v>-9152.3784995114929</v>
      </c>
      <c r="H87">
        <f>SQRT((Xs-D87)^2+(Ys-E87)^2)</f>
        <v>150000000482.93243</v>
      </c>
      <c r="I87">
        <f>G*Ms*Me/H87^2</f>
        <v>3.523528469951651E+22</v>
      </c>
      <c r="J87">
        <f>(Xs-D87)/H87*I87</f>
        <v>-1.0840195980131335E+22</v>
      </c>
      <c r="K87">
        <f>(Ys-E87)/H87*I87</f>
        <v>-3.3526339480598335E+22</v>
      </c>
      <c r="L87">
        <f>J87/Me</f>
        <v>-1.8151701239335792E-3</v>
      </c>
      <c r="M87">
        <f>K87/Me</f>
        <v>-5.6139215473205517E-3</v>
      </c>
      <c r="N87">
        <f>D87+F87*dt/2</f>
        <v>46453466259.758492</v>
      </c>
      <c r="O87">
        <f>E87+G87*dt/2</f>
        <v>142626010409.35815</v>
      </c>
      <c r="P87">
        <f>(Xs-N87)/H87*I87</f>
        <v>-1.091200735781475E+22</v>
      </c>
      <c r="Q87">
        <f>(Ys-O87)/H87*I87</f>
        <v>-3.3503120441001309E+22</v>
      </c>
      <c r="R87">
        <f>F87+L87*dt/2</f>
        <v>28286.687918771815</v>
      </c>
      <c r="S87">
        <f>G87+M87*dt/2</f>
        <v>-9213.0088522225542</v>
      </c>
      <c r="T87">
        <f>P87/Me</f>
        <v>-1.8271948020453365E-3</v>
      </c>
      <c r="U87">
        <f>Q87/Me</f>
        <v>-5.6100335634630457E-3</v>
      </c>
      <c r="V87">
        <f>R87*dt</f>
        <v>610992459.04547119</v>
      </c>
      <c r="W87">
        <f>S87*dt</f>
        <v>-199000991.20800716</v>
      </c>
      <c r="X87">
        <f>T87*dt</f>
        <v>-39.467407724179267</v>
      </c>
      <c r="Y87">
        <f>U87*dt</f>
        <v>-121.17672497080179</v>
      </c>
      <c r="AJ87">
        <f t="shared" si="20"/>
        <v>-331013633.18131888</v>
      </c>
      <c r="AK87">
        <f t="shared" si="21"/>
        <v>-195755958.03986305</v>
      </c>
      <c r="AL87">
        <f t="shared" si="22"/>
        <v>-518.31082273420952</v>
      </c>
      <c r="AM87">
        <f t="shared" si="23"/>
        <v>876.2309376915648</v>
      </c>
      <c r="AN87">
        <f>SQRT((Xe-AJ87)^2+(Ye-AK87)^2)</f>
        <v>384565235.63629794</v>
      </c>
      <c r="AO87">
        <f>G*Me*Mm/AN87^2</f>
        <v>1.9801382766397833E+20</v>
      </c>
      <c r="AP87">
        <f>(Xe-AJ87)/AN87*AO87</f>
        <v>1.7043994215114749E+20</v>
      </c>
      <c r="AQ87">
        <f>(Ye-AK87)/AN87*AO87</f>
        <v>1.0079534744051044E+20</v>
      </c>
      <c r="AR87">
        <f>AP87/Mm</f>
        <v>2.3198576582434665E-3</v>
      </c>
      <c r="AS87">
        <f>AQ87/Mm</f>
        <v>1.3719252407854965E-3</v>
      </c>
      <c r="AT87">
        <f>AJ87+AL87*dt/2</f>
        <v>-336611390.06684834</v>
      </c>
      <c r="AU87">
        <f>AK87+AM87*dt/2</f>
        <v>-186292663.91279414</v>
      </c>
      <c r="AV87">
        <f>(Xe-AT87)/AN87*AO87</f>
        <v>1.7332224446170884E+20</v>
      </c>
      <c r="AW87">
        <f>(Xe- AU87)/AN87*AO87</f>
        <v>9.5922668064512016E+19</v>
      </c>
      <c r="AX87">
        <f>AL87+AR87*dt/2</f>
        <v>-493.25636002518007</v>
      </c>
      <c r="AY87">
        <f>AM87+AS87*dt/2</f>
        <v>891.04773029204819</v>
      </c>
      <c r="AZ87">
        <f>AV87/Mm</f>
        <v>2.3590886683232453E-3</v>
      </c>
      <c r="BA87">
        <f>AW87/Mm</f>
        <v>1.3056032130735267E-3</v>
      </c>
      <c r="BB87">
        <f>AX87*dt</f>
        <v>-10654337.376543889</v>
      </c>
      <c r="BC87">
        <f>AY87*dt</f>
        <v>19246630.974308241</v>
      </c>
      <c r="BD87">
        <f>AZ87*dt</f>
        <v>50.9563152357821</v>
      </c>
      <c r="BE87">
        <f>BA87*dt</f>
        <v>28.201029402388176</v>
      </c>
      <c r="BG87">
        <f t="shared" si="12"/>
        <v>4614775830.8792505</v>
      </c>
      <c r="BH87">
        <f t="shared" si="13"/>
        <v>14272485609.71529</v>
      </c>
      <c r="BI87">
        <f t="shared" si="14"/>
        <v>4283762197.6979318</v>
      </c>
      <c r="BJ87">
        <f t="shared" si="15"/>
        <v>14076729651.675426</v>
      </c>
    </row>
    <row r="88" spans="4:62" x14ac:dyDescent="0.3">
      <c r="D88">
        <f t="shared" si="16"/>
        <v>46758750767.837975</v>
      </c>
      <c r="E88">
        <f t="shared" si="17"/>
        <v>142525855105.94489</v>
      </c>
      <c r="F88">
        <f t="shared" si="18"/>
        <v>28266.824348386119</v>
      </c>
      <c r="G88">
        <f t="shared" si="19"/>
        <v>-9273.5552244822939</v>
      </c>
      <c r="H88">
        <f>SQRT((Xs-D88)^2+(Ys-E88)^2)</f>
        <v>150000000490.16528</v>
      </c>
      <c r="I88">
        <f>G*Ms*Me/H88^2</f>
        <v>3.5235284696118495E+22</v>
      </c>
      <c r="J88">
        <f>(Xs-D88)/H88*I88</f>
        <v>-1.0983719266371882E+22</v>
      </c>
      <c r="K88">
        <f>(Ys-E88)/H88*I88</f>
        <v>-3.3479593765367781E+22</v>
      </c>
      <c r="L88">
        <f>J88/Me</f>
        <v>-1.8392028242417752E-3</v>
      </c>
      <c r="M88">
        <f>K88/Me</f>
        <v>-5.606094066538476E-3</v>
      </c>
      <c r="N88">
        <f>D88+F88*dt/2</f>
        <v>47064032470.800545</v>
      </c>
      <c r="O88">
        <f>E88+G88*dt/2</f>
        <v>142425700709.52048</v>
      </c>
      <c r="P88">
        <f>(Xs-N88)/H88*I88</f>
        <v>-1.1055430517580227E+22</v>
      </c>
      <c r="Q88">
        <f>(Ys-O88)/H88*I88</f>
        <v>-3.3456067307634113E+22</v>
      </c>
      <c r="R88">
        <f>F88+L88*dt/2</f>
        <v>28246.960957884308</v>
      </c>
      <c r="S88">
        <f>G88+M88*dt/2</f>
        <v>-9334.1010404009103</v>
      </c>
      <c r="T88">
        <f>P88/Me</f>
        <v>-1.8512107363664143E-3</v>
      </c>
      <c r="U88">
        <f>Q88/Me</f>
        <v>-5.6021546061008221E-3</v>
      </c>
      <c r="V88">
        <f>R88*dt</f>
        <v>610134356.69030106</v>
      </c>
      <c r="W88">
        <f>S88*dt</f>
        <v>-201616582.47265965</v>
      </c>
      <c r="X88">
        <f>T88*dt</f>
        <v>-39.986151905514546</v>
      </c>
      <c r="Y88">
        <f>U88*dt</f>
        <v>-121.00653949177776</v>
      </c>
      <c r="AJ88">
        <f t="shared" si="20"/>
        <v>-341667970.55786276</v>
      </c>
      <c r="AK88">
        <f t="shared" si="21"/>
        <v>-176509327.0655548</v>
      </c>
      <c r="AL88">
        <f t="shared" si="22"/>
        <v>-467.35450749842744</v>
      </c>
      <c r="AM88">
        <f t="shared" si="23"/>
        <v>904.43196709395295</v>
      </c>
      <c r="AN88">
        <f>SQRT((Xe-AJ88)^2+(Ye-AK88)^2)</f>
        <v>384567997.42862588</v>
      </c>
      <c r="AO88">
        <f>G*Me*Mm/AN88^2</f>
        <v>1.9801098358381547E+20</v>
      </c>
      <c r="AP88">
        <f>(Xe-AJ88)/AN88*AO88</f>
        <v>1.7592210314329339E+20</v>
      </c>
      <c r="AQ88">
        <f>(Ye-AK88)/AN88*AO88</f>
        <v>9.0883239629045301E+19</v>
      </c>
      <c r="AR88">
        <f>AP88/Mm</f>
        <v>2.3944753388225586E-3</v>
      </c>
      <c r="AS88">
        <f>AQ88/Mm</f>
        <v>1.2370115642989696E-3</v>
      </c>
      <c r="AT88">
        <f>AJ88+AL88*dt/2</f>
        <v>-346715399.23884577</v>
      </c>
      <c r="AU88">
        <f>AK88+AM88*dt/2</f>
        <v>-166741461.82094011</v>
      </c>
      <c r="AV88">
        <f>(Xe-AT88)/AN88*AO88</f>
        <v>1.7852098376875701E+20</v>
      </c>
      <c r="AW88">
        <f>(Xe- AU88)/AN88*AO88</f>
        <v>8.5853844001918829E+19</v>
      </c>
      <c r="AX88">
        <f>AL88+AR88*dt/2</f>
        <v>-441.4941738391438</v>
      </c>
      <c r="AY88">
        <f>AM88+AS88*dt/2</f>
        <v>917.79169198838179</v>
      </c>
      <c r="AZ88">
        <f>AV88/Mm</f>
        <v>2.4298486970022728E-3</v>
      </c>
      <c r="BA88">
        <f>AW88/Mm</f>
        <v>1.1685564720555169E-3</v>
      </c>
      <c r="BB88">
        <f>AX88*dt</f>
        <v>-9536274.1549255066</v>
      </c>
      <c r="BC88">
        <f>AY88*dt</f>
        <v>19824300.546949048</v>
      </c>
      <c r="BD88">
        <f>AZ88*dt</f>
        <v>52.484731855249095</v>
      </c>
      <c r="BE88">
        <f>BA88*dt</f>
        <v>25.240819796399165</v>
      </c>
      <c r="BG88">
        <f t="shared" si="12"/>
        <v>4675875076.7837973</v>
      </c>
      <c r="BH88">
        <f t="shared" si="13"/>
        <v>14252585510.594488</v>
      </c>
      <c r="BI88">
        <f t="shared" si="14"/>
        <v>4334207106.225935</v>
      </c>
      <c r="BJ88">
        <f t="shared" si="15"/>
        <v>14076076183.528933</v>
      </c>
    </row>
    <row r="89" spans="4:62" x14ac:dyDescent="0.3">
      <c r="D89">
        <f t="shared" si="16"/>
        <v>47368885124.528275</v>
      </c>
      <c r="E89">
        <f t="shared" si="17"/>
        <v>142324238523.47223</v>
      </c>
      <c r="F89">
        <f t="shared" si="18"/>
        <v>28226.838196480603</v>
      </c>
      <c r="G89">
        <f t="shared" si="19"/>
        <v>-9394.5617639740722</v>
      </c>
      <c r="H89">
        <f>SQRT((Xs-D89)^2+(Ys-E89)^2)</f>
        <v>150000000497.42325</v>
      </c>
      <c r="I89">
        <f>G*Ms*Me/H89^2</f>
        <v>3.5235284692708668E+22</v>
      </c>
      <c r="J89">
        <f>(Xs-D89)/H89*I89</f>
        <v>-1.1127040982694117E+22</v>
      </c>
      <c r="K89">
        <f>(Ys-E89)/H89*I89</f>
        <v>-3.3432233642783656E+22</v>
      </c>
      <c r="L89">
        <f>J89/Me</f>
        <v>-1.8632017720519283E-3</v>
      </c>
      <c r="M89">
        <f>K89/Me</f>
        <v>-5.5981637044178927E-3</v>
      </c>
      <c r="N89">
        <f>D89+F89*dt/2</f>
        <v>47673734977.050262</v>
      </c>
      <c r="O89">
        <f>E89+G89*dt/2</f>
        <v>142222777256.4213</v>
      </c>
      <c r="P89">
        <f>(Xs-N89)/H89*I89</f>
        <v>-1.1198650791404266E+22</v>
      </c>
      <c r="Q89">
        <f>(Ys-O89)/H89*I89</f>
        <v>-3.3408400198663873E+22</v>
      </c>
      <c r="R89">
        <f>F89+L89*dt/2</f>
        <v>28206.715617342441</v>
      </c>
      <c r="S89">
        <f>G89+M89*dt/2</f>
        <v>-9455.0219319817861</v>
      </c>
      <c r="T89">
        <f>P89/Me</f>
        <v>-1.8751926978238891E-3</v>
      </c>
      <c r="U89">
        <f>Q89/Me</f>
        <v>-5.5941728396958924E-3</v>
      </c>
      <c r="V89">
        <f>R89*dt</f>
        <v>609265057.33459675</v>
      </c>
      <c r="W89">
        <f>S89*dt</f>
        <v>-204228473.73080659</v>
      </c>
      <c r="X89">
        <f>T89*dt</f>
        <v>-40.504162272996005</v>
      </c>
      <c r="Y89">
        <f>U89*dt</f>
        <v>-120.83413333743127</v>
      </c>
      <c r="AJ89">
        <f t="shared" si="20"/>
        <v>-351204244.71278828</v>
      </c>
      <c r="AK89">
        <f t="shared" si="21"/>
        <v>-156685026.51860574</v>
      </c>
      <c r="AL89">
        <f t="shared" si="22"/>
        <v>-414.86977564317834</v>
      </c>
      <c r="AM89">
        <f t="shared" si="23"/>
        <v>929.67278689035209</v>
      </c>
      <c r="AN89">
        <f>SQRT((Xe-AJ89)^2+(Ye-AK89)^2)</f>
        <v>384570694.46256077</v>
      </c>
      <c r="AO89">
        <f>G*Me*Mm/AN89^2</f>
        <v>1.9800820625066325E+20</v>
      </c>
      <c r="AP89">
        <f>(Xe-AJ89)/AN89*AO89</f>
        <v>1.808284498130636E+20</v>
      </c>
      <c r="AQ89">
        <f>(Ye-AK89)/AN89*AO89</f>
        <v>8.0674168609348108E+19</v>
      </c>
      <c r="AR89">
        <f>AP89/Mm</f>
        <v>2.4612556119921543E-3</v>
      </c>
      <c r="AS89">
        <f>AQ89/Mm</f>
        <v>1.0980559222723302E-3</v>
      </c>
      <c r="AT89">
        <f>AJ89+AL89*dt/2</f>
        <v>-355684838.2897346</v>
      </c>
      <c r="AU89">
        <f>AK89+AM89*dt/2</f>
        <v>-146644560.42018995</v>
      </c>
      <c r="AV89">
        <f>(Xe-AT89)/AN89*AO89</f>
        <v>1.8313542304291216E+20</v>
      </c>
      <c r="AW89">
        <f>(Xe- AU89)/AN89*AO89</f>
        <v>7.5504521751970497E+19</v>
      </c>
      <c r="AX89">
        <f>AL89+AR89*dt/2</f>
        <v>-388.28821503366305</v>
      </c>
      <c r="AY89">
        <f>AM89+AS89*dt/2</f>
        <v>941.53179085089323</v>
      </c>
      <c r="AZ89">
        <f>AV89/Mm</f>
        <v>2.492655819285588E-3</v>
      </c>
      <c r="BA89">
        <f>AW89/Mm</f>
        <v>1.0276918708584523E-3</v>
      </c>
      <c r="BB89">
        <f>AX89*dt</f>
        <v>-8387025.4447271219</v>
      </c>
      <c r="BC89">
        <f>AY89*dt</f>
        <v>20337086.682379294</v>
      </c>
      <c r="BD89">
        <f>AZ89*dt</f>
        <v>53.841365696568701</v>
      </c>
      <c r="BE89">
        <f>BA89*dt</f>
        <v>22.198144410542568</v>
      </c>
      <c r="BG89">
        <f t="shared" si="12"/>
        <v>4736888512.4528275</v>
      </c>
      <c r="BH89">
        <f t="shared" si="13"/>
        <v>14232423852.347223</v>
      </c>
      <c r="BI89">
        <f t="shared" si="14"/>
        <v>4385684267.7400389</v>
      </c>
      <c r="BJ89">
        <f t="shared" si="15"/>
        <v>14075738825.828617</v>
      </c>
    </row>
    <row r="90" spans="4:62" x14ac:dyDescent="0.3">
      <c r="D90">
        <f t="shared" si="16"/>
        <v>47978150181.862869</v>
      </c>
      <c r="E90">
        <f t="shared" si="17"/>
        <v>142120010049.74142</v>
      </c>
      <c r="F90">
        <f t="shared" si="18"/>
        <v>28186.334034207608</v>
      </c>
      <c r="G90">
        <f t="shared" si="19"/>
        <v>-9515.3958973115041</v>
      </c>
      <c r="H90">
        <f>SQRT((Xs-D90)^2+(Ys-E90)^2)</f>
        <v>150000000504.70663</v>
      </c>
      <c r="I90">
        <f>G*Ms*Me/H90^2</f>
        <v>3.5235284689286909E+22</v>
      </c>
      <c r="J90">
        <f>(Xs-D90)/H90*I90</f>
        <v>-1.1270158498901181E+22</v>
      </c>
      <c r="K90">
        <f>(Ys-E90)/H90*I90</f>
        <v>-3.3384259981984651E+22</v>
      </c>
      <c r="L90">
        <f>J90/Me</f>
        <v>-1.8871665269425955E-3</v>
      </c>
      <c r="M90">
        <f>K90/Me</f>
        <v>-5.5901306064944159E-3</v>
      </c>
      <c r="N90">
        <f>D90+F90*dt/2</f>
        <v>48282562589.432312</v>
      </c>
      <c r="O90">
        <f>E90+G90*dt/2</f>
        <v>142017243774.05045</v>
      </c>
      <c r="P90">
        <f>(Xs-N90)/H90*I90</f>
        <v>-1.134166555095165E+22</v>
      </c>
      <c r="Q90">
        <f>(Ys-O90)/H90*I90</f>
        <v>-3.3360119988863015E+22</v>
      </c>
      <c r="R90">
        <f>F90+L90*dt/2</f>
        <v>28165.952635716629</v>
      </c>
      <c r="S90">
        <f>G90+M90*dt/2</f>
        <v>-9575.769307861643</v>
      </c>
      <c r="T90">
        <f>P90/Me</f>
        <v>-1.8991402463080459E-3</v>
      </c>
      <c r="U90">
        <f>Q90/Me</f>
        <v>-5.5860884107272295E-3</v>
      </c>
      <c r="V90">
        <f>R90*dt</f>
        <v>608384576.93147922</v>
      </c>
      <c r="W90">
        <f>S90*dt</f>
        <v>-206836617.04981148</v>
      </c>
      <c r="X90">
        <f>T90*dt</f>
        <v>-41.021429320253795</v>
      </c>
      <c r="Y90">
        <f>U90*dt</f>
        <v>-120.65950967170815</v>
      </c>
      <c r="AJ90">
        <f t="shared" si="20"/>
        <v>-359591270.15751541</v>
      </c>
      <c r="AK90">
        <f t="shared" si="21"/>
        <v>-136347939.83622643</v>
      </c>
      <c r="AL90">
        <f t="shared" si="22"/>
        <v>-361.02840994660966</v>
      </c>
      <c r="AM90">
        <f t="shared" si="23"/>
        <v>951.87093130089465</v>
      </c>
      <c r="AN90">
        <f>SQRT((Xe-AJ90)^2+(Ye-AK90)^2)</f>
        <v>384573324.96037537</v>
      </c>
      <c r="AO90">
        <f>G*Me*Mm/AN90^2</f>
        <v>1.9800549749090976E+20</v>
      </c>
      <c r="AP90">
        <f>(Xe-AJ90)/AN90*AO90</f>
        <v>1.8514297201518903E+20</v>
      </c>
      <c r="AQ90">
        <f>(Ye-AK90)/AN90*AO90</f>
        <v>7.0201545210953875E+19</v>
      </c>
      <c r="AR90">
        <f>AP90/Mm</f>
        <v>2.5199805637020419E-3</v>
      </c>
      <c r="AS90">
        <f>AQ90/Mm</f>
        <v>9.5551306942907128E-4</v>
      </c>
      <c r="AT90">
        <f>AJ90+AL90*dt/2</f>
        <v>-363490376.9849388</v>
      </c>
      <c r="AU90">
        <f>AK90+AM90*dt/2</f>
        <v>-126067733.77817677</v>
      </c>
      <c r="AV90">
        <f>(Xe-AT90)/AN90*AO90</f>
        <v>1.8715050747598501E+20</v>
      </c>
      <c r="AW90">
        <f>(Xe- AU90)/AN90*AO90</f>
        <v>6.4908569378470117E+19</v>
      </c>
      <c r="AX90">
        <f>AL90+AR90*dt/2</f>
        <v>-333.81261985862761</v>
      </c>
      <c r="AY90">
        <f>AM90+AS90*dt/2</f>
        <v>962.19047245072863</v>
      </c>
      <c r="AZ90">
        <f>AV90/Mm</f>
        <v>2.5473051242137605E-3</v>
      </c>
      <c r="BA90">
        <f>AW90/Mm</f>
        <v>8.8347038762039078E-4</v>
      </c>
      <c r="BB90">
        <f>AX90*dt</f>
        <v>-7210352.5889463564</v>
      </c>
      <c r="BC90">
        <f>AY90*dt</f>
        <v>20783314.204935737</v>
      </c>
      <c r="BD90">
        <f>AZ90*dt</f>
        <v>55.02179068301723</v>
      </c>
      <c r="BE90">
        <f>BA90*dt</f>
        <v>19.082960372600439</v>
      </c>
      <c r="BG90">
        <f t="shared" si="12"/>
        <v>4797815018.1862869</v>
      </c>
      <c r="BH90">
        <f t="shared" si="13"/>
        <v>14212001004.974142</v>
      </c>
      <c r="BI90">
        <f t="shared" si="14"/>
        <v>4438223748.0287714</v>
      </c>
      <c r="BJ90">
        <f t="shared" si="15"/>
        <v>14075653065.137917</v>
      </c>
    </row>
    <row r="91" spans="4:62" x14ac:dyDescent="0.3">
      <c r="D91">
        <f t="shared" si="16"/>
        <v>48586534758.79435</v>
      </c>
      <c r="E91">
        <f t="shared" si="17"/>
        <v>141913173432.69162</v>
      </c>
      <c r="F91">
        <f t="shared" si="18"/>
        <v>28145.312604887353</v>
      </c>
      <c r="G91">
        <f t="shared" si="19"/>
        <v>-9636.0554069832124</v>
      </c>
      <c r="H91">
        <f>SQRT((Xs-D91)^2+(Ys-E91)^2)</f>
        <v>150000000512.01581</v>
      </c>
      <c r="I91">
        <f>G*Ms*Me/H91^2</f>
        <v>3.5235284685853028E+22</v>
      </c>
      <c r="J91">
        <f>(Xs-D91)/H91*I91</f>
        <v>-1.1413069188543604E+22</v>
      </c>
      <c r="K91">
        <f>(Ys-E91)/H91*I91</f>
        <v>-3.333567366336888E+22</v>
      </c>
      <c r="L91">
        <f>J91/Me</f>
        <v>-1.9110966491198264E-3</v>
      </c>
      <c r="M91">
        <f>K91/Me</f>
        <v>-5.5819949201890281E-3</v>
      </c>
      <c r="N91">
        <f>D91+F91*dt/2</f>
        <v>48890504134.927132</v>
      </c>
      <c r="O91">
        <f>E91+G91*dt/2</f>
        <v>141809104034.2962</v>
      </c>
      <c r="P91">
        <f>(Xs-N91)/H91*I91</f>
        <v>-1.1484472171658673E+22</v>
      </c>
      <c r="Q91">
        <f>(Ys-O91)/H91*I91</f>
        <v>-3.3311227564255336E+22</v>
      </c>
      <c r="R91">
        <f>F91+L91*dt/2</f>
        <v>28124.672761076858</v>
      </c>
      <c r="S91">
        <f>G91+M91*dt/2</f>
        <v>-9696.3409521212543</v>
      </c>
      <c r="T91">
        <f>P91/Me</f>
        <v>-1.923052942340702E-3</v>
      </c>
      <c r="U91">
        <f>Q91/Me</f>
        <v>-5.5779014675578255E-3</v>
      </c>
      <c r="V91">
        <f>R91*dt</f>
        <v>607492931.63926017</v>
      </c>
      <c r="W91">
        <f>S91*dt</f>
        <v>-209440964.56581908</v>
      </c>
      <c r="X91">
        <f>T91*dt</f>
        <v>-41.537943554559163</v>
      </c>
      <c r="Y91">
        <f>U91*dt</f>
        <v>-120.48267169924902</v>
      </c>
      <c r="AJ91">
        <f t="shared" si="20"/>
        <v>-366801622.74646175</v>
      </c>
      <c r="AK91">
        <f t="shared" si="21"/>
        <v>-115564625.6312907</v>
      </c>
      <c r="AL91">
        <f t="shared" si="22"/>
        <v>-306.00661926359243</v>
      </c>
      <c r="AM91">
        <f t="shared" si="23"/>
        <v>970.95389167349504</v>
      </c>
      <c r="AN91">
        <f>SQRT((Xe-AJ91)^2+(Ye-AK91)^2)</f>
        <v>384575887.37040967</v>
      </c>
      <c r="AO91">
        <f>G*Me*Mm/AN91^2</f>
        <v>1.9800285889811189E+20</v>
      </c>
      <c r="AP91">
        <f>(Xe-AJ91)/AN91*AO91</f>
        <v>1.8885159558200194E+20</v>
      </c>
      <c r="AQ91">
        <f>(Ye-AK91)/AN91*AO91</f>
        <v>5.9499638469133492E+19</v>
      </c>
      <c r="AR91">
        <f>AP91/Mm</f>
        <v>2.5704586304886611E-3</v>
      </c>
      <c r="AS91">
        <f>AQ91/Mm</f>
        <v>8.098494415289709E-4</v>
      </c>
      <c r="AT91">
        <f>AJ91+AL91*dt/2</f>
        <v>-370106494.23450857</v>
      </c>
      <c r="AU91">
        <f>AK91+AM91*dt/2</f>
        <v>-105078323.60121696</v>
      </c>
      <c r="AV91">
        <f>(Xe-AT91)/AN91*AO91</f>
        <v>1.905531427263081E+20</v>
      </c>
      <c r="AW91">
        <f>(Xe- AU91)/AN91*AO91</f>
        <v>5.4100657801310601E+19</v>
      </c>
      <c r="AX91">
        <f>AL91+AR91*dt/2</f>
        <v>-278.24566605431488</v>
      </c>
      <c r="AY91">
        <f>AM91+AS91*dt/2</f>
        <v>979.70026564200793</v>
      </c>
      <c r="AZ91">
        <f>AV91/Mm</f>
        <v>2.5936183847326539E-3</v>
      </c>
      <c r="BA91">
        <f>AW91/Mm</f>
        <v>7.363639281517708E-4</v>
      </c>
      <c r="BB91">
        <f>AX91*dt</f>
        <v>-6010106.3867732016</v>
      </c>
      <c r="BC91">
        <f>AY91*dt</f>
        <v>21161525.73786737</v>
      </c>
      <c r="BD91">
        <f>AZ91*dt</f>
        <v>56.022157110225322</v>
      </c>
      <c r="BE91">
        <f>BA91*dt</f>
        <v>15.905460848078249</v>
      </c>
      <c r="BG91">
        <f t="shared" si="12"/>
        <v>4858653475.8794346</v>
      </c>
      <c r="BH91">
        <f t="shared" si="13"/>
        <v>14191317343.269161</v>
      </c>
      <c r="BI91">
        <f t="shared" si="14"/>
        <v>4491851853.1329727</v>
      </c>
      <c r="BJ91">
        <f t="shared" si="15"/>
        <v>14075752717.637871</v>
      </c>
    </row>
    <row r="92" spans="4:62" x14ac:dyDescent="0.3">
      <c r="D92">
        <f t="shared" si="16"/>
        <v>49194027690.433609</v>
      </c>
      <c r="E92">
        <f t="shared" si="17"/>
        <v>141703732468.12579</v>
      </c>
      <c r="F92">
        <f t="shared" si="18"/>
        <v>28103.774661332794</v>
      </c>
      <c r="G92">
        <f t="shared" si="19"/>
        <v>-9756.5380786824608</v>
      </c>
      <c r="H92">
        <f>SQRT((Xs-D92)^2+(Ys-E92)^2)</f>
        <v>150000000519.35107</v>
      </c>
      <c r="I92">
        <f>G*Ms*Me/H92^2</f>
        <v>3.5235284682406896E+22</v>
      </c>
      <c r="J92">
        <f>(Xs-D92)/H92*I92</f>
        <v>-1.1555770428967562E+22</v>
      </c>
      <c r="K92">
        <f>(Ys-E92)/H92*I92</f>
        <v>-3.3286475578577806E+22</v>
      </c>
      <c r="L92">
        <f>J92/Me</f>
        <v>-1.9349916994252448E-3</v>
      </c>
      <c r="M92">
        <f>K92/Me</f>
        <v>-5.5737567948053925E-3</v>
      </c>
      <c r="N92">
        <f>D92+F92*dt/2</f>
        <v>49497548456.776001</v>
      </c>
      <c r="O92">
        <f>E92+G92*dt/2</f>
        <v>141598361856.87604</v>
      </c>
      <c r="P92">
        <f>(Xs-N92)/H92*I92</f>
        <v>-1.1627068032781348E+22</v>
      </c>
      <c r="Q92">
        <f>(Ys-O92)/H92*I92</f>
        <v>-3.3261723822099872E+22</v>
      </c>
      <c r="R92">
        <f>F92+L92*dt/2</f>
        <v>28082.876750979001</v>
      </c>
      <c r="S92">
        <f>G92+M92*dt/2</f>
        <v>-9816.7346520663596</v>
      </c>
      <c r="T92">
        <f>P92/Me</f>
        <v>-1.9469303470832798E-3</v>
      </c>
      <c r="U92">
        <f>Q92/Me</f>
        <v>-5.5696121604319939E-3</v>
      </c>
      <c r="V92">
        <f>R92*dt</f>
        <v>606590137.82114649</v>
      </c>
      <c r="W92">
        <f>S92*dt</f>
        <v>-212041468.48463336</v>
      </c>
      <c r="X92">
        <f>T92*dt</f>
        <v>-42.053695496998841</v>
      </c>
      <c r="Y92">
        <f>U92*dt</f>
        <v>-120.30362266533106</v>
      </c>
      <c r="AJ92">
        <f t="shared" si="20"/>
        <v>-372811729.13323498</v>
      </c>
      <c r="AK92">
        <f t="shared" si="21"/>
        <v>-94403099.893423334</v>
      </c>
      <c r="AL92">
        <f t="shared" si="22"/>
        <v>-249.9844621533671</v>
      </c>
      <c r="AM92">
        <f t="shared" si="23"/>
        <v>986.85935252157333</v>
      </c>
      <c r="AN92">
        <f>SQRT((Xe-AJ92)^2+(Ye-AK92)^2)</f>
        <v>384578380.37102425</v>
      </c>
      <c r="AO92">
        <f>G*Me*Mm/AN92^2</f>
        <v>1.9800029182895673E+20</v>
      </c>
      <c r="AP92">
        <f>(Xe-AJ92)/AN92*AO92</f>
        <v>1.9194222799113998E+20</v>
      </c>
      <c r="AQ92">
        <f>(Ye-AK92)/AN92*AO92</f>
        <v>4.8603463643543634E+19</v>
      </c>
      <c r="AR92">
        <f>AP92/Mm</f>
        <v>2.6125252210581185E-3</v>
      </c>
      <c r="AS92">
        <f>AQ92/Mm</f>
        <v>6.6154163119019503E-4</v>
      </c>
      <c r="AT92">
        <f>AJ92+AL92*dt/2</f>
        <v>-375511561.32449132</v>
      </c>
      <c r="AU92">
        <f>AK92+AM92*dt/2</f>
        <v>-83745018.88619034</v>
      </c>
      <c r="AV92">
        <f>(Xe-AT92)/AN92*AO92</f>
        <v>1.9333223738595371E+20</v>
      </c>
      <c r="AW92">
        <f>(Xe- AU92)/AN92*AO92</f>
        <v>4.3116147513778708E+19</v>
      </c>
      <c r="AX92">
        <f>AL92+AR92*dt/2</f>
        <v>-221.76918976593942</v>
      </c>
      <c r="AY92">
        <f>AM92+AS92*dt/2</f>
        <v>994.00400213842738</v>
      </c>
      <c r="AZ92">
        <f>AV92/Mm</f>
        <v>2.6314446357146278E-3</v>
      </c>
      <c r="BA92">
        <f>AW92/Mm</f>
        <v>5.8685378404489869E-4</v>
      </c>
      <c r="BB92">
        <f>AX92*dt</f>
        <v>-4790214.4989442918</v>
      </c>
      <c r="BC92">
        <f>AY92*dt</f>
        <v>21470486.446190033</v>
      </c>
      <c r="BD92">
        <f>AZ92*dt</f>
        <v>56.839204131435963</v>
      </c>
      <c r="BE92">
        <f>BA92*dt</f>
        <v>12.676041735369811</v>
      </c>
      <c r="BG92">
        <f t="shared" si="12"/>
        <v>4919402769.0433607</v>
      </c>
      <c r="BH92">
        <f t="shared" si="13"/>
        <v>14170373246.81258</v>
      </c>
      <c r="BI92">
        <f t="shared" si="14"/>
        <v>4546591039.9101257</v>
      </c>
      <c r="BJ92">
        <f t="shared" si="15"/>
        <v>14075970146.919157</v>
      </c>
    </row>
    <row r="93" spans="4:62" x14ac:dyDescent="0.3">
      <c r="D93">
        <f t="shared" si="16"/>
        <v>49800617828.254753</v>
      </c>
      <c r="E93">
        <f t="shared" si="17"/>
        <v>141491690999.64117</v>
      </c>
      <c r="F93">
        <f t="shared" si="18"/>
        <v>28061.720965835797</v>
      </c>
      <c r="G93">
        <f t="shared" si="19"/>
        <v>-9876.841701347792</v>
      </c>
      <c r="H93">
        <f>SQRT((Xs-D93)^2+(Ys-E93)^2)</f>
        <v>150000000526.71274</v>
      </c>
      <c r="I93">
        <f>G*Ms*Me/H93^2</f>
        <v>3.5235284678948357E+22</v>
      </c>
      <c r="J93">
        <f>(Xs-D93)/H93*I93</f>
        <v>-1.1698259601362965E+22</v>
      </c>
      <c r="K93">
        <f>(Ys-E93)/H93*I93</f>
        <v>-3.3236666630479838E+22</v>
      </c>
      <c r="L93">
        <f>J93/Me</f>
        <v>-1.9588512393440998E-3</v>
      </c>
      <c r="M93">
        <f>K93/Me</f>
        <v>-5.5654163815270991E-3</v>
      </c>
      <c r="N93">
        <f>D93+F93*dt/2</f>
        <v>50103684414.685783</v>
      </c>
      <c r="O93">
        <f>E93+G93*dt/2</f>
        <v>141385021109.26663</v>
      </c>
      <c r="P93">
        <f>(Xs-N93)/H93*I93</f>
        <v>-1.176945051744348E+22</v>
      </c>
      <c r="Q93">
        <f>(Ys-O93)/H93*I93</f>
        <v>-3.3211609670874365E+22</v>
      </c>
      <c r="R93">
        <f>F93+L93*dt/2</f>
        <v>28040.565372450881</v>
      </c>
      <c r="S93">
        <f>G93+M93*dt/2</f>
        <v>-9936.9481982682846</v>
      </c>
      <c r="T93">
        <f>P93/Me</f>
        <v>-1.970772022344856E-3</v>
      </c>
      <c r="U93">
        <f>Q93/Me</f>
        <v>-5.5612206414725994E-3</v>
      </c>
      <c r="V93">
        <f>R93*dt</f>
        <v>605676212.04493904</v>
      </c>
      <c r="W93">
        <f>S93*dt</f>
        <v>-214638081.08259496</v>
      </c>
      <c r="X93">
        <f>T93*dt</f>
        <v>-42.568675682648887</v>
      </c>
      <c r="Y93">
        <f>U93*dt</f>
        <v>-120.12236585580814</v>
      </c>
      <c r="AJ93">
        <f t="shared" si="20"/>
        <v>-377601943.63217926</v>
      </c>
      <c r="AK93">
        <f t="shared" si="21"/>
        <v>-72932613.447233304</v>
      </c>
      <c r="AL93">
        <f t="shared" si="22"/>
        <v>-193.14525802193114</v>
      </c>
      <c r="AM93">
        <f t="shared" si="23"/>
        <v>999.53539425694316</v>
      </c>
      <c r="AN93">
        <f>SQRT((Xe-AJ93)^2+(Ye-AK93)^2)</f>
        <v>384580802.87378234</v>
      </c>
      <c r="AO93">
        <f>G*Me*Mm/AN93^2</f>
        <v>1.9799779740001603E+20</v>
      </c>
      <c r="AP93">
        <f>(Xe-AJ93)/AN93*AO93</f>
        <v>1.9440479757299227E+20</v>
      </c>
      <c r="AQ93">
        <f>(Ye-AK93)/AN93*AO93</f>
        <v>3.7548667830719283E+19</v>
      </c>
      <c r="AR93">
        <f>AP93/Mm</f>
        <v>2.6460432499386451E-3</v>
      </c>
      <c r="AS93">
        <f>AQ93/Mm</f>
        <v>5.1107483096119886E-4</v>
      </c>
      <c r="AT93">
        <f>AJ93+AL93*dt/2</f>
        <v>-379687912.41881609</v>
      </c>
      <c r="AU93">
        <f>AK93+AM93*dt/2</f>
        <v>-62137631.189258322</v>
      </c>
      <c r="AV93">
        <f>(Xe-AT93)/AN93*AO93</f>
        <v>1.9547873891929194E+20</v>
      </c>
      <c r="AW93">
        <f>(Xe- AU93)/AN93*AO93</f>
        <v>3.1990973078199935E+19</v>
      </c>
      <c r="AX93">
        <f>AL93+AR93*dt/2</f>
        <v>-164.56799092259376</v>
      </c>
      <c r="AY93">
        <f>AM93+AS93*dt/2</f>
        <v>1005.0550024313241</v>
      </c>
      <c r="AZ93">
        <f>AV93/Mm</f>
        <v>2.6606606631181698E-3</v>
      </c>
      <c r="BA93">
        <f>AW93/Mm</f>
        <v>4.3542906054443902E-4</v>
      </c>
      <c r="BB93">
        <f>AX93*dt</f>
        <v>-3554668.6039280253</v>
      </c>
      <c r="BC93">
        <f>AY93*dt</f>
        <v>21709188.052516598</v>
      </c>
      <c r="BD93">
        <f>AZ93*dt</f>
        <v>57.470270323352466</v>
      </c>
      <c r="BE93">
        <f>BA93*dt</f>
        <v>9.405267707759883</v>
      </c>
      <c r="BG93">
        <f t="shared" si="12"/>
        <v>4980061782.8254757</v>
      </c>
      <c r="BH93">
        <f t="shared" si="13"/>
        <v>14149169099.964117</v>
      </c>
      <c r="BI93">
        <f t="shared" si="14"/>
        <v>4602459839.1932964</v>
      </c>
      <c r="BJ93">
        <f t="shared" si="15"/>
        <v>14076236486.516884</v>
      </c>
    </row>
    <row r="94" spans="4:62" x14ac:dyDescent="0.3">
      <c r="D94">
        <f t="shared" si="16"/>
        <v>50406294040.29969</v>
      </c>
      <c r="E94">
        <f t="shared" si="17"/>
        <v>141277052918.55859</v>
      </c>
      <c r="F94">
        <f t="shared" si="18"/>
        <v>28019.15229015315</v>
      </c>
      <c r="G94">
        <f t="shared" si="19"/>
        <v>-9996.9640672036003</v>
      </c>
      <c r="H94">
        <f>SQRT((Xs-D94)^2+(Ys-E94)^2)</f>
        <v>150000000534.1012</v>
      </c>
      <c r="I94">
        <f>G*Ms*Me/H94^2</f>
        <v>3.523528467547723E+22</v>
      </c>
      <c r="J94">
        <f>(Xs-D94)/H94*I94</f>
        <v>-1.1840534090811517E+22</v>
      </c>
      <c r="K94">
        <f>(Ys-E94)/H94*I94</f>
        <v>-3.3186247733153723E+22</v>
      </c>
      <c r="L94">
        <f>J94/Me</f>
        <v>-1.9826748310133148E-3</v>
      </c>
      <c r="M94">
        <f>K94/Me</f>
        <v>-5.5569738334148898E-3</v>
      </c>
      <c r="N94">
        <f>D94+F94*dt/2</f>
        <v>50708900885.03334</v>
      </c>
      <c r="O94">
        <f>E94+G94*dt/2</f>
        <v>141169085706.63278</v>
      </c>
      <c r="P94">
        <f>(Xs-N94)/H94*I94</f>
        <v>-1.1911617012684667E+22</v>
      </c>
      <c r="Q94">
        <f>(Ys-O94)/H94*I94</f>
        <v>-3.3160886030258542E+22</v>
      </c>
      <c r="R94">
        <f>F94+L94*dt/2</f>
        <v>27997.739401978208</v>
      </c>
      <c r="S94">
        <f>G94+M94*dt/2</f>
        <v>-10056.979384604481</v>
      </c>
      <c r="T94">
        <f>P94/Me</f>
        <v>-1.9945775305901989E-3</v>
      </c>
      <c r="U94">
        <f>Q94/Me</f>
        <v>-5.5527270646782553E-3</v>
      </c>
      <c r="V94">
        <f>R94*dt</f>
        <v>604751171.08272934</v>
      </c>
      <c r="W94">
        <f>S94*dt</f>
        <v>-217230754.7074568</v>
      </c>
      <c r="X94">
        <f>T94*dt</f>
        <v>-43.082874660748296</v>
      </c>
      <c r="Y94">
        <f>U94*dt</f>
        <v>-119.93890459705031</v>
      </c>
      <c r="AJ94">
        <f t="shared" si="20"/>
        <v>-381156612.23610729</v>
      </c>
      <c r="AK94">
        <f t="shared" si="21"/>
        <v>-51223425.39471671</v>
      </c>
      <c r="AL94">
        <f t="shared" si="22"/>
        <v>-135.67498769857866</v>
      </c>
      <c r="AM94">
        <f t="shared" si="23"/>
        <v>1008.9406619647031</v>
      </c>
      <c r="AN94">
        <f>SQRT((Xe-AJ94)^2+(Ye-AK94)^2)</f>
        <v>384583154.02585477</v>
      </c>
      <c r="AO94">
        <f>G*Me*Mm/AN94^2</f>
        <v>1.9799537648529926E+20</v>
      </c>
      <c r="AP94">
        <f>(Xe-AJ94)/AN94*AO94</f>
        <v>1.9623128613292245E+20</v>
      </c>
      <c r="AQ94">
        <f>(Ye-AK94)/AN94*AO94</f>
        <v>2.6371413541456753E+19</v>
      </c>
      <c r="AR94">
        <f>AP94/Mm</f>
        <v>2.6709035815015983E-3</v>
      </c>
      <c r="AS94">
        <f>AQ94/Mm</f>
        <v>3.5894124869275556E-4</v>
      </c>
      <c r="AT94">
        <f>AJ94+AL94*dt/2</f>
        <v>-382621902.10325193</v>
      </c>
      <c r="AU94">
        <f>AK94+AM94*dt/2</f>
        <v>-40326866.24549792</v>
      </c>
      <c r="AV94">
        <f>(Xe-AT94)/AN94*AO94</f>
        <v>1.9698566295850199E+20</v>
      </c>
      <c r="AW94">
        <f>(Xe- AU94)/AN94*AO94</f>
        <v>2.076152577450879E+19</v>
      </c>
      <c r="AX94">
        <f>AL94+AR94*dt/2</f>
        <v>-106.8292290183614</v>
      </c>
      <c r="AY94">
        <f>AM94+AS94*dt/2</f>
        <v>1012.8172274505848</v>
      </c>
      <c r="AZ94">
        <f>AV94/Mm</f>
        <v>2.681171402729032E-3</v>
      </c>
      <c r="BA94">
        <f>AW94/Mm</f>
        <v>2.8258507927737564E-4</v>
      </c>
      <c r="BB94">
        <f>AX94*dt</f>
        <v>-2307511.3467966062</v>
      </c>
      <c r="BC94">
        <f>AY94*dt</f>
        <v>21876852.112932634</v>
      </c>
      <c r="BD94">
        <f>AZ94*dt</f>
        <v>57.913302298947087</v>
      </c>
      <c r="BE94">
        <f>BA94*dt</f>
        <v>6.1038377123913143</v>
      </c>
      <c r="BG94">
        <f t="shared" si="12"/>
        <v>5040629404.0299692</v>
      </c>
      <c r="BH94">
        <f t="shared" si="13"/>
        <v>14127705291.85586</v>
      </c>
      <c r="BI94">
        <f t="shared" si="14"/>
        <v>4659472791.7938623</v>
      </c>
      <c r="BJ94">
        <f t="shared" si="15"/>
        <v>14076481866.461143</v>
      </c>
    </row>
    <row r="95" spans="4:62" x14ac:dyDescent="0.3">
      <c r="D95">
        <f t="shared" si="16"/>
        <v>51011045211.382416</v>
      </c>
      <c r="E95">
        <f t="shared" si="17"/>
        <v>141059822163.85114</v>
      </c>
      <c r="F95">
        <f t="shared" si="18"/>
        <v>27976.069415492402</v>
      </c>
      <c r="G95">
        <f t="shared" si="19"/>
        <v>-10116.902971800651</v>
      </c>
      <c r="H95">
        <f>SQRT((Xs-D95)^2+(Ys-E95)^2)</f>
        <v>150000000541.51669</v>
      </c>
      <c r="I95">
        <f>G*Ms*Me/H95^2</f>
        <v>3.5235284671993408E+22</v>
      </c>
      <c r="J95">
        <f>(Xs-D95)/H95*I95</f>
        <v>-1.1982591286334749E+22</v>
      </c>
      <c r="K95">
        <f>(Ys-E95)/H95*I95</f>
        <v>-3.3135219811871902E+22</v>
      </c>
      <c r="L95">
        <f>J95/Me</f>
        <v>-2.0064620372295294E-3</v>
      </c>
      <c r="M95">
        <f>K95/Me</f>
        <v>-5.5484293054038677E-3</v>
      </c>
      <c r="N95">
        <f>D95+F95*dt/2</f>
        <v>51313186761.069733</v>
      </c>
      <c r="O95">
        <f>E95+G95*dt/2</f>
        <v>140950559611.75568</v>
      </c>
      <c r="P95">
        <f>(Xs-N95)/H95*I95</f>
        <v>-1.2053564909508327E+22</v>
      </c>
      <c r="Q95">
        <f>(Ys-O95)/H95*I95</f>
        <v>-3.310955383111741E+22</v>
      </c>
      <c r="R95">
        <f>F95+L95*dt/2</f>
        <v>27954.399625490325</v>
      </c>
      <c r="S95">
        <f>G95+M95*dt/2</f>
        <v>-10176.826008299013</v>
      </c>
      <c r="T95">
        <f>P95/Me</f>
        <v>-2.0183464349478107E-3</v>
      </c>
      <c r="U95">
        <f>Q95/Me</f>
        <v>-5.5441315859205307E-3</v>
      </c>
      <c r="V95">
        <f>R95*dt</f>
        <v>603815031.91059101</v>
      </c>
      <c r="W95">
        <f>S95*dt</f>
        <v>-219819441.77925867</v>
      </c>
      <c r="X95">
        <f>T95*dt</f>
        <v>-43.596282994872709</v>
      </c>
      <c r="Y95">
        <f>U95*dt</f>
        <v>-119.75324225588346</v>
      </c>
      <c r="AJ95">
        <f t="shared" si="20"/>
        <v>-383464123.58290392</v>
      </c>
      <c r="AK95">
        <f t="shared" si="21"/>
        <v>-29346573.281784076</v>
      </c>
      <c r="AL95">
        <f t="shared" si="22"/>
        <v>-77.761685399631574</v>
      </c>
      <c r="AM95">
        <f t="shared" si="23"/>
        <v>1015.0444996770943</v>
      </c>
      <c r="AN95">
        <f>SQRT((Xe-AJ95)^2+(Ye-AK95)^2)</f>
        <v>384585433.21164382</v>
      </c>
      <c r="AO95">
        <f>G*Me*Mm/AN95^2</f>
        <v>1.9799302971460944E+20</v>
      </c>
      <c r="AP95">
        <f>(Xe-AJ95)/AN95*AO95</f>
        <v>1.9741575488444134E+20</v>
      </c>
      <c r="AQ95">
        <f>(Ye-AK95)/AN95*AO95</f>
        <v>1.5108260620481348E+19</v>
      </c>
      <c r="AR95">
        <f>AP95/Mm</f>
        <v>2.687025382937816E-3</v>
      </c>
      <c r="AS95">
        <f>AQ95/Mm</f>
        <v>2.0563850034682654E-4</v>
      </c>
      <c r="AT95">
        <f>AJ95+AL95*dt/2</f>
        <v>-384303949.78521997</v>
      </c>
      <c r="AU95">
        <f>AK95+AM95*dt/2</f>
        <v>-18384092.685271457</v>
      </c>
      <c r="AV95">
        <f>(Xe-AT95)/AN95*AO95</f>
        <v>1.9784811586296745E+20</v>
      </c>
      <c r="AW95">
        <f>(Xe- AU95)/AN95*AO95</f>
        <v>9.464534782075263E+18</v>
      </c>
      <c r="AX95">
        <f>AL95+AR95*dt/2</f>
        <v>-48.741811263903159</v>
      </c>
      <c r="AY95">
        <f>AM95+AS95*dt/2</f>
        <v>1017.2653954808401</v>
      </c>
      <c r="AZ95">
        <f>AV95/Mm</f>
        <v>2.6929102472161076E-3</v>
      </c>
      <c r="BA95">
        <f>AW95/Mm</f>
        <v>1.2882176101912702E-4</v>
      </c>
      <c r="BB95">
        <f>AX95*dt</f>
        <v>-1052823.1233003081</v>
      </c>
      <c r="BC95">
        <f>AY95*dt</f>
        <v>21972932.542386144</v>
      </c>
      <c r="BD95">
        <f>AZ95*dt</f>
        <v>58.166861339867921</v>
      </c>
      <c r="BE95">
        <f>BA95*dt</f>
        <v>2.7825500380131438</v>
      </c>
      <c r="BG95">
        <f t="shared" si="12"/>
        <v>5101104521.1382418</v>
      </c>
      <c r="BH95">
        <f t="shared" si="13"/>
        <v>14105982216.385113</v>
      </c>
      <c r="BI95">
        <f t="shared" si="14"/>
        <v>4717640397.5553379</v>
      </c>
      <c r="BJ95">
        <f t="shared" si="15"/>
        <v>14076635643.103329</v>
      </c>
    </row>
    <row r="96" spans="4:62" x14ac:dyDescent="0.3">
      <c r="D96">
        <f t="shared" si="16"/>
        <v>51614860243.293007</v>
      </c>
      <c r="E96">
        <f t="shared" si="17"/>
        <v>140840002722.07187</v>
      </c>
      <c r="F96">
        <f t="shared" si="18"/>
        <v>27932.473132497529</v>
      </c>
      <c r="G96">
        <f t="shared" si="19"/>
        <v>-10236.656214056535</v>
      </c>
      <c r="H96">
        <f>SQRT((Xs-D96)^2+(Ys-E96)^2)</f>
        <v>150000000548.95959</v>
      </c>
      <c r="I96">
        <f>G*Ms*Me/H96^2</f>
        <v>3.5235284668496701E+22</v>
      </c>
      <c r="J96">
        <f>(Xs-D96)/H96*I96</f>
        <v>-1.212442858094187E+22</v>
      </c>
      <c r="K96">
        <f>(Ys-E96)/H96*I96</f>
        <v>-3.3083583803083343E+22</v>
      </c>
      <c r="L96">
        <f>J96/Me</f>
        <v>-2.0302124214571114E-3</v>
      </c>
      <c r="M96">
        <f>K96/Me</f>
        <v>-5.5397829543006264E-3</v>
      </c>
      <c r="N96">
        <f>D96+F96*dt/2</f>
        <v>51916530953.123978</v>
      </c>
      <c r="O96">
        <f>E96+G96*dt/2</f>
        <v>140729446834.96005</v>
      </c>
      <c r="P96">
        <f>(Xs-N96)/H96*I96</f>
        <v>-1.2195291602929475E+22</v>
      </c>
      <c r="Q96">
        <f>(Ys-O96)/H96*I96</f>
        <v>-3.3057614015483966E+22</v>
      </c>
      <c r="R96">
        <f>F96+L96*dt/2</f>
        <v>27910.546838345792</v>
      </c>
      <c r="S96">
        <f>G96+M96*dt/2</f>
        <v>-10296.485869962982</v>
      </c>
      <c r="T96">
        <f>P96/Me</f>
        <v>-2.0420782992179292E-3</v>
      </c>
      <c r="U96">
        <f>Q96/Me</f>
        <v>-5.5354343629410519E-3</v>
      </c>
      <c r="V96">
        <f>R96*dt</f>
        <v>602867811.70826912</v>
      </c>
      <c r="W96">
        <f>S96*dt</f>
        <v>-222404094.79120043</v>
      </c>
      <c r="X96">
        <f>T96*dt</f>
        <v>-44.108891263107267</v>
      </c>
      <c r="Y96">
        <f>U96*dt</f>
        <v>-119.56538223952673</v>
      </c>
      <c r="AJ96">
        <f t="shared" si="20"/>
        <v>-384516946.70620424</v>
      </c>
      <c r="AK96">
        <f t="shared" si="21"/>
        <v>-7373640.7393979318</v>
      </c>
      <c r="AL96">
        <f t="shared" si="22"/>
        <v>-19.594824059763653</v>
      </c>
      <c r="AM96">
        <f t="shared" si="23"/>
        <v>1017.8270497151075</v>
      </c>
      <c r="AN96">
        <f>SQRT((Xe-AJ96)^2+(Ye-AK96)^2)</f>
        <v>384587640.05362368</v>
      </c>
      <c r="AO96">
        <f>G*Me*Mm/AN96^2</f>
        <v>1.9799075747270374E+20</v>
      </c>
      <c r="AP96">
        <f>(Xe-AJ96)/AN96*AO96</f>
        <v>1.9795436361095119E+20</v>
      </c>
      <c r="AQ96">
        <f>(Ye-AK96)/AN96*AO96</f>
        <v>3.7960468909542328E+18</v>
      </c>
      <c r="AR96">
        <f>AP96/Mm</f>
        <v>2.6943563850680709E-3</v>
      </c>
      <c r="AS96">
        <f>AQ96/Mm</f>
        <v>5.1667985449220535E-5</v>
      </c>
      <c r="AT96">
        <f>AJ96+AL96*dt/2</f>
        <v>-384728570.8060497</v>
      </c>
      <c r="AU96">
        <f>AK96+AM96*dt/2</f>
        <v>3618891.3975252286</v>
      </c>
      <c r="AV96">
        <f>(Xe-AT96)/AN96*AO96</f>
        <v>1.9806331047107917E+20</v>
      </c>
      <c r="AW96">
        <f>(Xe- AU96)/AN96*AO96</f>
        <v>-1.8630527203307098E+18</v>
      </c>
      <c r="AX96">
        <f>AL96+AR96*dt/2</f>
        <v>9.5042248989715148</v>
      </c>
      <c r="AY96">
        <f>AM96+AS96*dt/2</f>
        <v>1018.385063957959</v>
      </c>
      <c r="AZ96">
        <f>AV96/Mm</f>
        <v>2.695839260529184E-3</v>
      </c>
      <c r="BA96">
        <f>AW96/Mm</f>
        <v>-2.5358006265560225E-5</v>
      </c>
      <c r="BB96">
        <f>AX96*dt</f>
        <v>205291.25781778473</v>
      </c>
      <c r="BC96">
        <f>AY96*dt</f>
        <v>21997117.381491914</v>
      </c>
      <c r="BD96">
        <f>AZ96*dt</f>
        <v>58.230128027430375</v>
      </c>
      <c r="BE96">
        <f>BA96*dt</f>
        <v>-0.5477329353361009</v>
      </c>
      <c r="BG96">
        <f t="shared" si="12"/>
        <v>5161486024.3293009</v>
      </c>
      <c r="BH96">
        <f t="shared" si="13"/>
        <v>14084000272.207188</v>
      </c>
      <c r="BI96">
        <f t="shared" si="14"/>
        <v>4776969077.6230965</v>
      </c>
      <c r="BJ96">
        <f t="shared" si="15"/>
        <v>14076626631.467791</v>
      </c>
    </row>
    <row r="97" spans="4:62" x14ac:dyDescent="0.3">
      <c r="D97">
        <f t="shared" si="16"/>
        <v>52217728055.001274</v>
      </c>
      <c r="E97">
        <f t="shared" si="17"/>
        <v>140617598627.28067</v>
      </c>
      <c r="F97">
        <f t="shared" si="18"/>
        <v>27888.364241234423</v>
      </c>
      <c r="G97">
        <f t="shared" si="19"/>
        <v>-10356.221596296062</v>
      </c>
      <c r="H97">
        <f>SQRT((Xs-D97)^2+(Ys-E97)^2)</f>
        <v>150000000556.43024</v>
      </c>
      <c r="I97">
        <f>G*Ms*Me/H97^2</f>
        <v>3.5235284664986966E+22</v>
      </c>
      <c r="J97">
        <f>(Xs-D97)/H97*I97</f>
        <v>-1.2266043371677658E+22</v>
      </c>
      <c r="K97">
        <f>(Ys-E97)/H97*I97</f>
        <v>-3.303134065439652E+22</v>
      </c>
      <c r="L97">
        <f>J97/Me</f>
        <v>-2.0539255478361782E-3</v>
      </c>
      <c r="M97">
        <f>K97/Me</f>
        <v>-5.5310349387803952E-3</v>
      </c>
      <c r="N97">
        <f>D97+F97*dt/2</f>
        <v>52518922388.806602</v>
      </c>
      <c r="O97">
        <f>E97+G97*dt/2</f>
        <v>140505751434.04068</v>
      </c>
      <c r="P97">
        <f>(Xs-N97)/H97*I97</f>
        <v>-1.2336794492022615E+22</v>
      </c>
      <c r="Q97">
        <f>(Ys-O97)/H97*I97</f>
        <v>-3.3005067536542045E+22</v>
      </c>
      <c r="R97">
        <f>F97+L97*dt/2</f>
        <v>27866.181845317791</v>
      </c>
      <c r="S97">
        <f>G97+M97*dt/2</f>
        <v>-10415.956773634891</v>
      </c>
      <c r="T97">
        <f>P97/Me</f>
        <v>-2.0657726878805451E-3</v>
      </c>
      <c r="U97">
        <f>Q97/Me</f>
        <v>-5.5266355553486345E-3</v>
      </c>
      <c r="V97">
        <f>R97*dt</f>
        <v>601909527.85886431</v>
      </c>
      <c r="W97">
        <f>S97*dt</f>
        <v>-224984666.31051365</v>
      </c>
      <c r="X97">
        <f>T97*dt</f>
        <v>-44.620690058219772</v>
      </c>
      <c r="Y97">
        <f>U97*dt</f>
        <v>-119.37532799553051</v>
      </c>
      <c r="AJ97">
        <f t="shared" si="20"/>
        <v>-384311655.44838643</v>
      </c>
      <c r="AK97">
        <f t="shared" si="21"/>
        <v>14623476.642093983</v>
      </c>
      <c r="AL97">
        <f t="shared" si="22"/>
        <v>38.635303967666722</v>
      </c>
      <c r="AM97">
        <f t="shared" si="23"/>
        <v>1017.2793167797714</v>
      </c>
      <c r="AN97">
        <f>SQRT((Xe-AJ97)^2+(Ye-AK97)^2)</f>
        <v>384589774.41240054</v>
      </c>
      <c r="AO97">
        <f>G*Me*Mm/AN97^2</f>
        <v>1.9798855989925554E+20</v>
      </c>
      <c r="AP97">
        <f>(Xe-AJ97)/AN97*AO97</f>
        <v>1.9784538299537149E+20</v>
      </c>
      <c r="AQ97">
        <f>(Ye-AK97)/AN97*AO97</f>
        <v>-7.5282320896653425E+18</v>
      </c>
      <c r="AR97">
        <f>AP97/Mm</f>
        <v>2.6928730501615825E-3</v>
      </c>
      <c r="AS97">
        <f>AQ97/Mm</f>
        <v>-1.0246674955308754E-4</v>
      </c>
      <c r="AT97">
        <f>AJ97+AL97*dt/2</f>
        <v>-383894394.16553563</v>
      </c>
      <c r="AU97">
        <f>AK97+AM97*dt/2</f>
        <v>25610093.263315514</v>
      </c>
      <c r="AV97">
        <f>(Xe-AT97)/AN97*AO97</f>
        <v>1.976305749947699E+20</v>
      </c>
      <c r="AW97">
        <f>(Xe- AU97)/AN97*AO97</f>
        <v>-1.3184192148209058E+19</v>
      </c>
      <c r="AX97">
        <f>AL97+AR97*dt/2</f>
        <v>67.718332909411814</v>
      </c>
      <c r="AY97">
        <f>AM97+AS97*dt/2</f>
        <v>1016.1726758845981</v>
      </c>
      <c r="AZ97">
        <f>AV97/Mm</f>
        <v>2.6899492989624321E-3</v>
      </c>
      <c r="BA97">
        <f>AW97/Mm</f>
        <v>-1.7945000882277197E-4</v>
      </c>
      <c r="BB97">
        <f>AX97*dt</f>
        <v>1462715.9908432951</v>
      </c>
      <c r="BC97">
        <f>AY97*dt</f>
        <v>21949329.799107321</v>
      </c>
      <c r="BD97">
        <f>AZ97*dt</f>
        <v>58.102904857588534</v>
      </c>
      <c r="BE97">
        <f>BA97*dt</f>
        <v>-3.8761201905718745</v>
      </c>
      <c r="BG97">
        <f t="shared" si="12"/>
        <v>5221772805.5001278</v>
      </c>
      <c r="BH97">
        <f t="shared" si="13"/>
        <v>14061759862.728067</v>
      </c>
      <c r="BI97">
        <f t="shared" si="14"/>
        <v>4837461150.0517416</v>
      </c>
      <c r="BJ97">
        <f t="shared" si="15"/>
        <v>14076383339.370161</v>
      </c>
    </row>
    <row r="98" spans="4:62" x14ac:dyDescent="0.3">
      <c r="D98">
        <f t="shared" si="16"/>
        <v>52819637582.860138</v>
      </c>
      <c r="E98">
        <f t="shared" si="17"/>
        <v>140392613960.97015</v>
      </c>
      <c r="F98">
        <f t="shared" si="18"/>
        <v>27843.743551176205</v>
      </c>
      <c r="G98">
        <f t="shared" si="19"/>
        <v>-10475.596924291593</v>
      </c>
      <c r="H98">
        <f>SQRT((Xs-D98)^2+(Ys-E98)^2)</f>
        <v>150000000563.92892</v>
      </c>
      <c r="I98">
        <f>G*Ms*Me/H98^2</f>
        <v>3.5235284661464052E+22</v>
      </c>
      <c r="J98">
        <f>(Xs-D98)/H98*I98</f>
        <v>-1.2407433059670212E+22</v>
      </c>
      <c r="K98">
        <f>(Ys-E98)/H98*I98</f>
        <v>-3.2978491324561938E+22</v>
      </c>
      <c r="L98">
        <f>J98/Me</f>
        <v>-2.0776009811905912E-3</v>
      </c>
      <c r="M98">
        <f>K98/Me</f>
        <v>-5.5221854193841149E-3</v>
      </c>
      <c r="N98">
        <f>D98+F98*dt/2</f>
        <v>53120350013.212837</v>
      </c>
      <c r="O98">
        <f>E98+G98*dt/2</f>
        <v>140279477514.18781</v>
      </c>
      <c r="P98">
        <f>(Xs-N98)/H98*I98</f>
        <v>-1.2478070979969432E+22</v>
      </c>
      <c r="Q98">
        <f>(Ys-O98)/H98*I98</f>
        <v>-3.2951915358608765E+22</v>
      </c>
      <c r="R98">
        <f>F98+L98*dt/2</f>
        <v>27821.305460579348</v>
      </c>
      <c r="S98">
        <f>G98+M98*dt/2</f>
        <v>-10535.236526820941</v>
      </c>
      <c r="T98">
        <f>P98/Me</f>
        <v>-2.0894291661033878E-3</v>
      </c>
      <c r="U98">
        <f>Q98/Me</f>
        <v>-5.5177353246163366E-3</v>
      </c>
      <c r="V98">
        <f>R98*dt</f>
        <v>600940197.94851387</v>
      </c>
      <c r="W98">
        <f>S98*dt</f>
        <v>-227561108.97933233</v>
      </c>
      <c r="X98">
        <f>T98*dt</f>
        <v>-45.131669987833178</v>
      </c>
      <c r="Y98">
        <f>U98*dt</f>
        <v>-119.18308301171287</v>
      </c>
      <c r="AJ98">
        <f t="shared" si="20"/>
        <v>-382848939.45754313</v>
      </c>
      <c r="AK98">
        <f t="shared" si="21"/>
        <v>36572806.441201299</v>
      </c>
      <c r="AL98">
        <f t="shared" si="22"/>
        <v>96.738208825255256</v>
      </c>
      <c r="AM98">
        <f t="shared" si="23"/>
        <v>1013.4031965891995</v>
      </c>
      <c r="AN98">
        <f>SQRT((Xe-AJ98)^2+(Ye-AK98)^2)</f>
        <v>384591836.3859939</v>
      </c>
      <c r="AO98">
        <f>G*Me*Mm/AN98^2</f>
        <v>1.9798643688961638E+20</v>
      </c>
      <c r="AP98">
        <f>(Xe-AJ98)/AN98*AO98</f>
        <v>1.9708920007883941E+20</v>
      </c>
      <c r="AQ98">
        <f>(Ye-AK98)/AN98*AO98</f>
        <v>-1.8827543773133394E+19</v>
      </c>
      <c r="AR98">
        <f>AP98/Mm</f>
        <v>2.6825806462343733E-3</v>
      </c>
      <c r="AS98">
        <f>AQ98/Mm</f>
        <v>-2.5626165473163732E-4</v>
      </c>
      <c r="AT98">
        <f>AJ98+AL98*dt/2</f>
        <v>-381804166.80223036</v>
      </c>
      <c r="AU98">
        <f>AK98+AM98*dt/2</f>
        <v>47517560.964364655</v>
      </c>
      <c r="AV98">
        <f>(Xe-AT98)/AN98*AO98</f>
        <v>1.9655135502906183E+20</v>
      </c>
      <c r="AW98">
        <f>(Xe- AU98)/AN98*AO98</f>
        <v>-2.446186240827419E+19</v>
      </c>
      <c r="AX98">
        <f>AL98+AR98*dt/2</f>
        <v>125.71007980458648</v>
      </c>
      <c r="AY98">
        <f>AM98+AS98*dt/2</f>
        <v>1010.6355707180978</v>
      </c>
      <c r="AZ98">
        <f>AV98/Mm</f>
        <v>2.675260038506354E-3</v>
      </c>
      <c r="BA98">
        <f>AW98/Mm</f>
        <v>-3.3295035263746002E-4</v>
      </c>
      <c r="BB98">
        <f>AX98*dt</f>
        <v>2715337.7237790679</v>
      </c>
      <c r="BC98">
        <f>AY98*dt</f>
        <v>21829728.327510912</v>
      </c>
      <c r="BD98">
        <f>AZ98*dt</f>
        <v>57.785616831737244</v>
      </c>
      <c r="BE98">
        <f>BA98*dt</f>
        <v>-7.1917276169691364</v>
      </c>
      <c r="BG98">
        <f t="shared" si="12"/>
        <v>5281963758.2860136</v>
      </c>
      <c r="BH98">
        <f t="shared" si="13"/>
        <v>14039261396.097015</v>
      </c>
      <c r="BI98">
        <f t="shared" si="14"/>
        <v>4899114818.8284702</v>
      </c>
      <c r="BJ98">
        <f t="shared" si="15"/>
        <v>14075834202.538218</v>
      </c>
    </row>
    <row r="99" spans="4:62" x14ac:dyDescent="0.3">
      <c r="D99">
        <f t="shared" si="16"/>
        <v>53420577780.808655</v>
      </c>
      <c r="E99">
        <f t="shared" si="17"/>
        <v>140165052851.99081</v>
      </c>
      <c r="F99">
        <f t="shared" si="18"/>
        <v>27798.611881188372</v>
      </c>
      <c r="G99">
        <f t="shared" si="19"/>
        <v>-10594.780007303305</v>
      </c>
      <c r="H99">
        <f>SQRT((Xs-D99)^2+(Ys-E99)^2)</f>
        <v>150000000571.45602</v>
      </c>
      <c r="I99">
        <f>G*Ms*Me/H99^2</f>
        <v>3.5235284657927793E+22</v>
      </c>
      <c r="J99">
        <f>(Xs-D99)/H99*I99</f>
        <v>-1.2548595050178635E+22</v>
      </c>
      <c r="K99">
        <f>(Ys-E99)/H99*I99</f>
        <v>-3.2925036783454531E+22</v>
      </c>
      <c r="L99">
        <f>J99/Me</f>
        <v>-2.1012382870359402E-3</v>
      </c>
      <c r="M99">
        <f>K99/Me</f>
        <v>-5.5132345585154939E-3</v>
      </c>
      <c r="N99">
        <f>D99+F99*dt/2</f>
        <v>53720802789.125488</v>
      </c>
      <c r="O99">
        <f>E99+G99*dt/2</f>
        <v>140050629227.91193</v>
      </c>
      <c r="P99">
        <f>(Xs-N99)/H99*I99</f>
        <v>-1.2619118474106444E+22</v>
      </c>
      <c r="Q99">
        <f>(Ys-O99)/H99*I99</f>
        <v>-3.2898158457116854E+22</v>
      </c>
      <c r="R99">
        <f>F99+L99*dt/2</f>
        <v>27775.918507688384</v>
      </c>
      <c r="S99">
        <f>G99+M99*dt/2</f>
        <v>-10654.322940535272</v>
      </c>
      <c r="T99">
        <f>P99/Me</f>
        <v>-2.113047299749907E-3</v>
      </c>
      <c r="U99">
        <f>Q99/Me</f>
        <v>-5.5087338340785085E-3</v>
      </c>
      <c r="V99">
        <f>R99*dt</f>
        <v>599959839.76606905</v>
      </c>
      <c r="W99">
        <f>S99*dt</f>
        <v>-230133375.51556188</v>
      </c>
      <c r="X99">
        <f>T99*dt</f>
        <v>-45.641821674597992</v>
      </c>
      <c r="Y99">
        <f>U99*dt</f>
        <v>-118.98865081609578</v>
      </c>
      <c r="AJ99">
        <f t="shared" si="20"/>
        <v>-380133601.73376405</v>
      </c>
      <c r="AK99">
        <f t="shared" si="21"/>
        <v>58402534.768712208</v>
      </c>
      <c r="AL99">
        <f t="shared" si="22"/>
        <v>154.5238256569925</v>
      </c>
      <c r="AM99">
        <f t="shared" si="23"/>
        <v>1006.2114689722304</v>
      </c>
      <c r="AN99">
        <f>SQRT((Xe-AJ99)^2+(Ye-AK99)^2)</f>
        <v>384593826.30834645</v>
      </c>
      <c r="AO99">
        <f>G*Me*Mm/AN99^2</f>
        <v>1.9798438809636969E+20</v>
      </c>
      <c r="AP99">
        <f>(Xe-AJ99)/AN99*AO99</f>
        <v>1.9568831683166067E+20</v>
      </c>
      <c r="AQ99">
        <f>(Ye-AK99)/AN99*AO99</f>
        <v>-3.0064939472507351E+19</v>
      </c>
      <c r="AR99">
        <f>AP99/Mm</f>
        <v>2.6635132275984845E-3</v>
      </c>
      <c r="AS99">
        <f>AQ99/Mm</f>
        <v>-4.0921382159394784E-4</v>
      </c>
      <c r="AT99">
        <f>AJ99+AL99*dt/2</f>
        <v>-378464744.41666853</v>
      </c>
      <c r="AU99">
        <f>AK99+AM99*dt/2</f>
        <v>69269618.63361229</v>
      </c>
      <c r="AV99">
        <f>(Xe-AT99)/AN99*AO99</f>
        <v>1.9482920867093735E+20</v>
      </c>
      <c r="AW99">
        <f>(Xe- AU99)/AN99*AO99</f>
        <v>-3.5659186707405005E+19</v>
      </c>
      <c r="AX99">
        <f>AL99+AR99*dt/2</f>
        <v>183.28976851505612</v>
      </c>
      <c r="AY99">
        <f>AM99+AS99*dt/2</f>
        <v>1001.7919596990157</v>
      </c>
      <c r="AZ99">
        <f>AV99/Mm</f>
        <v>2.6518199084107435E-3</v>
      </c>
      <c r="BA99">
        <f>AW99/Mm</f>
        <v>-4.8535710776378114E-4</v>
      </c>
      <c r="BB99">
        <f>AX99*dt</f>
        <v>3959058.9999252125</v>
      </c>
      <c r="BC99">
        <f>AY99*dt</f>
        <v>21638706.329498738</v>
      </c>
      <c r="BD99">
        <f>AZ99*dt</f>
        <v>57.27931002167206</v>
      </c>
      <c r="BE99">
        <f>BA99*dt</f>
        <v>-10.483713527697672</v>
      </c>
      <c r="BG99">
        <f t="shared" si="12"/>
        <v>5342057778.0808659</v>
      </c>
      <c r="BH99">
        <f t="shared" si="13"/>
        <v>14016505285.199081</v>
      </c>
      <c r="BI99">
        <f t="shared" si="14"/>
        <v>4961924176.3471022</v>
      </c>
      <c r="BJ99">
        <f t="shared" si="15"/>
        <v>14074907819.967794</v>
      </c>
    </row>
    <row r="100" spans="4:62" x14ac:dyDescent="0.3">
      <c r="D100">
        <f t="shared" si="16"/>
        <v>54020537620.574722</v>
      </c>
      <c r="E100">
        <f t="shared" si="17"/>
        <v>139934919476.47525</v>
      </c>
      <c r="F100">
        <f t="shared" si="18"/>
        <v>27752.970059513773</v>
      </c>
      <c r="G100">
        <f t="shared" si="19"/>
        <v>-10713.768658119401</v>
      </c>
      <c r="H100">
        <f>SQRT((Xs-D100)^2+(Ys-E100)^2)</f>
        <v>150000000579.01178</v>
      </c>
      <c r="I100">
        <f>G*Ms*Me/H100^2</f>
        <v>3.5235284654378069E+22</v>
      </c>
      <c r="J100">
        <f>(Xs-D100)/H100*I100</f>
        <v>-1.2689526752640695E+22</v>
      </c>
      <c r="K100">
        <f>(Ys-E100)/H100*I100</f>
        <v>-3.287097801205597E+22</v>
      </c>
      <c r="L100">
        <f>J100/Me</f>
        <v>-2.1248370315875239E-3</v>
      </c>
      <c r="M100">
        <f>K100/Me</f>
        <v>-5.5041825204380388E-3</v>
      </c>
      <c r="N100">
        <f>D100+F100*dt/2</f>
        <v>54320269697.217468</v>
      </c>
      <c r="O100">
        <f>E100+G100*dt/2</f>
        <v>139819210774.96756</v>
      </c>
      <c r="P100">
        <f>(Xs-N100)/H100*I100</f>
        <v>-1.2759934385972616E+22</v>
      </c>
      <c r="Q100">
        <f>(Ys-O100)/H100*I100</f>
        <v>-3.2843797818596808E+22</v>
      </c>
      <c r="R100">
        <f>F100+L100*dt/2</f>
        <v>27730.021819572627</v>
      </c>
      <c r="S100">
        <f>G100+M100*dt/2</f>
        <v>-10773.213829340131</v>
      </c>
      <c r="T100">
        <f>P100/Me</f>
        <v>-2.1366266553872432E-3</v>
      </c>
      <c r="U100">
        <f>Q100/Me</f>
        <v>-5.4996312489277973E-3</v>
      </c>
      <c r="V100">
        <f>R100*dt</f>
        <v>598968471.30276871</v>
      </c>
      <c r="W100">
        <f>S100*dt</f>
        <v>-232701418.71374685</v>
      </c>
      <c r="X100">
        <f>T100*dt</f>
        <v>-46.151135756364454</v>
      </c>
      <c r="Y100">
        <f>U100*dt</f>
        <v>-118.79203497684043</v>
      </c>
      <c r="AJ100">
        <f t="shared" si="20"/>
        <v>-376174542.73383886</v>
      </c>
      <c r="AK100">
        <f t="shared" si="21"/>
        <v>80041241.098210946</v>
      </c>
      <c r="AL100">
        <f t="shared" si="22"/>
        <v>211.80313567866455</v>
      </c>
      <c r="AM100">
        <f t="shared" si="23"/>
        <v>995.7277554445327</v>
      </c>
      <c r="AN100">
        <f>SQRT((Xe-AJ100)^2+(Ye-AK100)^2)</f>
        <v>384595744.74707162</v>
      </c>
      <c r="AO100">
        <f>G*Me*Mm/AN100^2</f>
        <v>1.9798241293166766E+20</v>
      </c>
      <c r="AP100">
        <f>(Xe-AJ100)/AN100*AO100</f>
        <v>1.9364734184173322E+20</v>
      </c>
      <c r="AQ100">
        <f>(Ye-AK100)/AN100*AO100</f>
        <v>-4.1203674931688972E+19</v>
      </c>
      <c r="AR100">
        <f>AP100/Mm</f>
        <v>2.6357335217331319E-3</v>
      </c>
      <c r="AS100">
        <f>AQ100/Mm</f>
        <v>-5.6082312415528751E-4</v>
      </c>
      <c r="AT100">
        <f>AJ100+AL100*dt/2</f>
        <v>-373887068.86850929</v>
      </c>
      <c r="AU100">
        <f>AK100+AM100*dt/2</f>
        <v>90795100.857011899</v>
      </c>
      <c r="AV100">
        <f>(Xe-AT100)/AN100*AO100</f>
        <v>1.9246979476389459E+20</v>
      </c>
      <c r="AW100">
        <f>(Xe- AU100)/AN100*AO100</f>
        <v>-4.6739552882643304E+19</v>
      </c>
      <c r="AX100">
        <f>AL100+AR100*dt/2</f>
        <v>240.26905771338238</v>
      </c>
      <c r="AY100">
        <f>AM100+AS100*dt/2</f>
        <v>989.67086570365564</v>
      </c>
      <c r="AZ100">
        <f>AV100/Mm</f>
        <v>2.6197059311813607E-3</v>
      </c>
      <c r="BA100">
        <f>AW100/Mm</f>
        <v>-6.3617194613642717E-4</v>
      </c>
      <c r="BB100">
        <f>AX100*dt</f>
        <v>5189811.6466090595</v>
      </c>
      <c r="BC100">
        <f>AY100*dt</f>
        <v>21376890.699198961</v>
      </c>
      <c r="BD100">
        <f>AZ100*dt</f>
        <v>56.585648113517394</v>
      </c>
      <c r="BE100">
        <f>BA100*dt</f>
        <v>-13.741314036546827</v>
      </c>
      <c r="BG100">
        <f t="shared" si="12"/>
        <v>5402053762.0574722</v>
      </c>
      <c r="BH100">
        <f t="shared" si="13"/>
        <v>13993491947.647526</v>
      </c>
      <c r="BI100">
        <f t="shared" si="14"/>
        <v>5025879219.3236332</v>
      </c>
      <c r="BJ100">
        <f t="shared" si="15"/>
        <v>14073533188.745737</v>
      </c>
    </row>
    <row r="101" spans="4:62" x14ac:dyDescent="0.3">
      <c r="D101">
        <f t="shared" si="16"/>
        <v>54619506091.877487</v>
      </c>
      <c r="E101">
        <f t="shared" si="17"/>
        <v>139702218057.76151</v>
      </c>
      <c r="F101">
        <f t="shared" si="18"/>
        <v>27706.818923757408</v>
      </c>
      <c r="G101">
        <f t="shared" si="19"/>
        <v>-10832.560693096242</v>
      </c>
      <c r="H101">
        <f>SQRT((Xs-D101)^2+(Ys-E101)^2)</f>
        <v>150000000586.59662</v>
      </c>
      <c r="I101">
        <f>G*Ms*Me/H101^2</f>
        <v>3.5235284650814685E+22</v>
      </c>
      <c r="J101">
        <f>(Xs-D101)/H101*I101</f>
        <v>-1.2830225580720287E+22</v>
      </c>
      <c r="K101">
        <f>(Ys-E101)/H101*I101</f>
        <v>-3.2816316002436467E+22</v>
      </c>
      <c r="L101">
        <f>J101/Me</f>
        <v>-2.1483967817682997E-3</v>
      </c>
      <c r="M101">
        <f>K101/Me</f>
        <v>-5.4950294712720138E-3</v>
      </c>
      <c r="N101">
        <f>D101+F101*dt/2</f>
        <v>54918739736.254066</v>
      </c>
      <c r="O101">
        <f>E101+G101*dt/2</f>
        <v>139585226402.27606</v>
      </c>
      <c r="P101">
        <f>(Xs-N101)/H101*I101</f>
        <v>-1.2900516131356803E+22</v>
      </c>
      <c r="Q101">
        <f>(Ys-O101)/H101*I101</f>
        <v>-3.2788834440658607E+22</v>
      </c>
      <c r="R101">
        <f>F101+L101*dt/2</f>
        <v>27683.616238514311</v>
      </c>
      <c r="S101">
        <f>G101+M101*dt/2</f>
        <v>-10891.90701138598</v>
      </c>
      <c r="T101">
        <f>P101/Me</f>
        <v>-2.1601668002941732E-3</v>
      </c>
      <c r="U101">
        <f>Q101/Me</f>
        <v>-5.4904277362120904E-3</v>
      </c>
      <c r="V101">
        <f>R101*dt</f>
        <v>597966110.75190914</v>
      </c>
      <c r="W101">
        <f>S101*dt</f>
        <v>-235265191.44593716</v>
      </c>
      <c r="X101">
        <f>T101*dt</f>
        <v>-46.659602886354143</v>
      </c>
      <c r="Y101">
        <f>U101*dt</f>
        <v>-118.59323910218116</v>
      </c>
      <c r="AJ101">
        <f t="shared" si="20"/>
        <v>-370984731.08722979</v>
      </c>
      <c r="AK101">
        <f t="shared" si="21"/>
        <v>101418131.79740991</v>
      </c>
      <c r="AL101">
        <f t="shared" si="22"/>
        <v>268.38878379218193</v>
      </c>
      <c r="AM101">
        <f t="shared" si="23"/>
        <v>981.98644140798592</v>
      </c>
      <c r="AN101">
        <f>SQRT((Xe-AJ101)^2+(Ye-AK101)^2)</f>
        <v>384597592.50044847</v>
      </c>
      <c r="AO101">
        <f>G*Me*Mm/AN101^2</f>
        <v>1.9798051057034032E+20</v>
      </c>
      <c r="AP101">
        <f>(Xe-AJ101)/AN101*AO101</f>
        <v>1.9097297514769157E+20</v>
      </c>
      <c r="AQ101">
        <f>(Ye-AK101)/AN101*AO101</f>
        <v>-5.2207330222218871E+19</v>
      </c>
      <c r="AR101">
        <f>AP101/Mm</f>
        <v>2.599332722848667E-3</v>
      </c>
      <c r="AS101">
        <f>AQ101/Mm</f>
        <v>-7.1059385085366631E-4</v>
      </c>
      <c r="AT101">
        <f>AJ101+AL101*dt/2</f>
        <v>-368086132.22227424</v>
      </c>
      <c r="AU101">
        <f>AK101+AM101*dt/2</f>
        <v>112023585.36461616</v>
      </c>
      <c r="AV101">
        <f>(Xe-AT101)/AN101*AO101</f>
        <v>1.8948085430655074E+20</v>
      </c>
      <c r="AW101">
        <f>(Xe- AU101)/AN101*AO101</f>
        <v>-5.7666732862819336E+19</v>
      </c>
      <c r="AX101">
        <f>AL101+AR101*dt/2</f>
        <v>296.46157719894751</v>
      </c>
      <c r="AY101">
        <f>AM101+AS101*dt/2</f>
        <v>974.3120278187663</v>
      </c>
      <c r="AZ101">
        <f>AV101/Mm</f>
        <v>2.5790234695324721E-3</v>
      </c>
      <c r="BA101">
        <f>AW101/Mm</f>
        <v>-7.8490176756253346E-4</v>
      </c>
      <c r="BB101">
        <f>AX101*dt</f>
        <v>6403570.0674972665</v>
      </c>
      <c r="BC101">
        <f>AY101*dt</f>
        <v>21045139.800885353</v>
      </c>
      <c r="BD101">
        <f>AZ101*dt</f>
        <v>55.706906941901394</v>
      </c>
      <c r="BE101">
        <f>BA101*dt</f>
        <v>-16.953878179350724</v>
      </c>
      <c r="BG101">
        <f t="shared" si="12"/>
        <v>5461950609.1877489</v>
      </c>
      <c r="BH101">
        <f t="shared" si="13"/>
        <v>13970221805.77615</v>
      </c>
      <c r="BI101">
        <f t="shared" si="14"/>
        <v>5090965878.1005192</v>
      </c>
      <c r="BJ101">
        <f t="shared" si="15"/>
        <v>14071639937.573559</v>
      </c>
    </row>
    <row r="102" spans="4:62" x14ac:dyDescent="0.3">
      <c r="D102">
        <f t="shared" si="16"/>
        <v>55217472202.629395</v>
      </c>
      <c r="E102">
        <f t="shared" si="17"/>
        <v>139466952866.31558</v>
      </c>
      <c r="F102">
        <f t="shared" si="18"/>
        <v>27660.159320871055</v>
      </c>
      <c r="G102">
        <f t="shared" si="19"/>
        <v>-10951.153932198424</v>
      </c>
      <c r="H102">
        <f>SQRT((Xs-D102)^2+(Ys-E102)^2)</f>
        <v>150000000594.21082</v>
      </c>
      <c r="I102">
        <f>G*Ms*Me/H102^2</f>
        <v>3.5235284647237506E+22</v>
      </c>
      <c r="J102">
        <f>(Xs-D102)/H102*I102</f>
        <v>-1.2970688952354984E+22</v>
      </c>
      <c r="K102">
        <f>(Ys-E102)/H102*I102</f>
        <v>-3.2761051757736769E+22</v>
      </c>
      <c r="L102">
        <f>J102/Me</f>
        <v>-2.1719171052168424E-3</v>
      </c>
      <c r="M102">
        <f>K102/Me</f>
        <v>-5.4857755789914208E-3</v>
      </c>
      <c r="N102">
        <f>D102+F102*dt/2</f>
        <v>55516201923.2948</v>
      </c>
      <c r="O102">
        <f>E102+G102*dt/2</f>
        <v>139348680403.84784</v>
      </c>
      <c r="P102">
        <f>(Xs-N102)/H102*I102</f>
        <v>-1.3040861130345238E+22</v>
      </c>
      <c r="Q102">
        <f>(Ys-O102)/H102*I102</f>
        <v>-3.2733269331973622E+22</v>
      </c>
      <c r="R102">
        <f>F102+L102*dt/2</f>
        <v>27636.702616134713</v>
      </c>
      <c r="S102">
        <f>G102+M102*dt/2</f>
        <v>-11010.400308451532</v>
      </c>
      <c r="T102">
        <f>P102/Me</f>
        <v>-2.1836673024690618E-3</v>
      </c>
      <c r="U102">
        <f>Q102/Me</f>
        <v>-5.4811234648314833E-3</v>
      </c>
      <c r="V102">
        <f>R102*dt</f>
        <v>596952776.50850976</v>
      </c>
      <c r="W102">
        <f>S102*dt</f>
        <v>-237824646.66255307</v>
      </c>
      <c r="X102">
        <f>T102*dt</f>
        <v>-47.167213733331735</v>
      </c>
      <c r="Y102">
        <f>U102*dt</f>
        <v>-118.39226684036004</v>
      </c>
      <c r="AJ102">
        <f t="shared" si="20"/>
        <v>-364581161.01973253</v>
      </c>
      <c r="AK102">
        <f t="shared" si="21"/>
        <v>122463271.59829526</v>
      </c>
      <c r="AL102">
        <f t="shared" si="22"/>
        <v>324.09569073408329</v>
      </c>
      <c r="AM102">
        <f t="shared" si="23"/>
        <v>965.03256322863524</v>
      </c>
      <c r="AN102">
        <f>SQRT((Xe-AJ102)^2+(Ye-AK102)^2)</f>
        <v>384599370.59367895</v>
      </c>
      <c r="AO102">
        <f>G*Me*Mm/AN102^2</f>
        <v>1.9797867995376225E+20</v>
      </c>
      <c r="AP102">
        <f>(Xe-AJ102)/AN102*AO102</f>
        <v>1.8767398626596448E+20</v>
      </c>
      <c r="AQ102">
        <f>(Ye-AK102)/AN102*AO102</f>
        <v>-6.3039928579248792E+19</v>
      </c>
      <c r="AR102">
        <f>AP102/Mm</f>
        <v>2.5544301928129096E-3</v>
      </c>
      <c r="AS102">
        <f>AQ102/Mm</f>
        <v>-8.5803632202598049E-4</v>
      </c>
      <c r="AT102">
        <f>AJ102+AL102*dt/2</f>
        <v>-361080927.55980444</v>
      </c>
      <c r="AU102">
        <f>AK102+AM102*dt/2</f>
        <v>132885623.28116451</v>
      </c>
      <c r="AV102">
        <f>(Xe-AT102)/AN102*AO102</f>
        <v>1.8587218508553909E+20</v>
      </c>
      <c r="AW102">
        <f>(Xe- AU102)/AN102*AO102</f>
        <v>-6.840500087513736E+19</v>
      </c>
      <c r="AX102">
        <f>AL102+AR102*dt/2</f>
        <v>351.68353681646272</v>
      </c>
      <c r="AY102">
        <f>AM102+AS102*dt/2</f>
        <v>955.7657709507547</v>
      </c>
      <c r="AZ102">
        <f>AV102/Mm</f>
        <v>2.5299058811152726E-3</v>
      </c>
      <c r="BA102">
        <f>AW102/Mm</f>
        <v>-9.3106030863124203E-4</v>
      </c>
      <c r="BB102">
        <f>AX102*dt</f>
        <v>7596364.3952355944</v>
      </c>
      <c r="BC102">
        <f>AY102*dt</f>
        <v>20644540.652536303</v>
      </c>
      <c r="BD102">
        <f>AZ102*dt</f>
        <v>54.645967032089885</v>
      </c>
      <c r="BE102">
        <f>BA102*dt</f>
        <v>-20.110902666434828</v>
      </c>
      <c r="BG102">
        <f t="shared" si="12"/>
        <v>5521747220.2629395</v>
      </c>
      <c r="BH102">
        <f t="shared" si="13"/>
        <v>13946695286.631557</v>
      </c>
      <c r="BI102">
        <f t="shared" si="14"/>
        <v>5157166059.243207</v>
      </c>
      <c r="BJ102">
        <f t="shared" si="15"/>
        <v>14069158558.229853</v>
      </c>
    </row>
    <row r="103" spans="4:62" x14ac:dyDescent="0.3">
      <c r="D103">
        <f t="shared" si="16"/>
        <v>55814424979.137901</v>
      </c>
      <c r="E103">
        <f t="shared" si="17"/>
        <v>139229128219.65302</v>
      </c>
      <c r="F103">
        <f t="shared" si="18"/>
        <v>27612.992107137721</v>
      </c>
      <c r="G103">
        <f t="shared" si="19"/>
        <v>-11069.546199038783</v>
      </c>
      <c r="H103">
        <f>SQRT((Xs-D103)^2+(Ys-E103)^2)</f>
        <v>150000000601.85464</v>
      </c>
      <c r="I103">
        <f>G*Ms*Me/H103^2</f>
        <v>3.5235284643646406E+22</v>
      </c>
      <c r="J103">
        <f>(Xs-D103)/H103*I103</f>
        <v>-1.3110914289803383E+22</v>
      </c>
      <c r="K103">
        <f>(Ys-E103)/H103*I103</f>
        <v>-3.2705186292149655E+22</v>
      </c>
      <c r="L103">
        <f>J103/Me</f>
        <v>-2.195397570295275E-3</v>
      </c>
      <c r="M103">
        <f>K103/Me</f>
        <v>-5.4764210134209063E-3</v>
      </c>
      <c r="N103">
        <f>D103+F103*dt/2</f>
        <v>56112645293.894989</v>
      </c>
      <c r="O103">
        <f>E103+G103*dt/2</f>
        <v>139109577120.7034</v>
      </c>
      <c r="P103">
        <f>(Xs-N103)/H103*I103</f>
        <v>-1.3180966807368865E+22</v>
      </c>
      <c r="Q103">
        <f>(Ys-O103)/H103*I103</f>
        <v>-3.2677103512255996E+22</v>
      </c>
      <c r="R103">
        <f>F103+L103*dt/2</f>
        <v>27589.281813378533</v>
      </c>
      <c r="S103">
        <f>G103+M103*dt/2</f>
        <v>-11128.691545983729</v>
      </c>
      <c r="T103">
        <f>P103/Me</f>
        <v>-2.207127730637787E-3</v>
      </c>
      <c r="U103">
        <f>Q103/Me</f>
        <v>-5.4717186055351632E-3</v>
      </c>
      <c r="V103">
        <f>R103*dt</f>
        <v>595928487.16897631</v>
      </c>
      <c r="W103">
        <f>S103*dt</f>
        <v>-240379737.39324856</v>
      </c>
      <c r="X103">
        <f>T103*dt</f>
        <v>-47.673958981776195</v>
      </c>
      <c r="Y103">
        <f>U103*dt</f>
        <v>-118.18912187955952</v>
      </c>
      <c r="AJ103">
        <f t="shared" si="20"/>
        <v>-356984796.62449694</v>
      </c>
      <c r="AK103">
        <f t="shared" si="21"/>
        <v>143107812.25083154</v>
      </c>
      <c r="AL103">
        <f t="shared" si="22"/>
        <v>378.74165776617315</v>
      </c>
      <c r="AM103">
        <f t="shared" si="23"/>
        <v>944.92166056220037</v>
      </c>
      <c r="AN103">
        <f>SQRT((Xe-AJ103)^2+(Ye-AK103)^2)</f>
        <v>384601080.27442241</v>
      </c>
      <c r="AO103">
        <f>G*Me*Mm/AN103^2</f>
        <v>1.9797691979446079E+20</v>
      </c>
      <c r="AP103">
        <f>(Xe-AJ103)/AN103*AO103</f>
        <v>1.8376118548273899E+20</v>
      </c>
      <c r="AQ103">
        <f>(Ye-AK103)/AN103*AO103</f>
        <v>-7.3666053791965471E+19</v>
      </c>
      <c r="AR103">
        <f>AP103/Mm</f>
        <v>2.5011730704061381E-3</v>
      </c>
      <c r="AS103">
        <f>AQ103/Mm</f>
        <v>-1.0026684877087991E-3</v>
      </c>
      <c r="AT103">
        <f>AJ103+AL103*dt/2</f>
        <v>-352894386.72062224</v>
      </c>
      <c r="AU103">
        <f>AK103+AM103*dt/2</f>
        <v>153312966.18490332</v>
      </c>
      <c r="AV103">
        <f>(Xe-AT103)/AN103*AO103</f>
        <v>1.8165560961465238E+20</v>
      </c>
      <c r="AW103">
        <f>(Xe- AU103)/AN103*AO103</f>
        <v>-7.8919250014020436E+19</v>
      </c>
      <c r="AX103">
        <f>AL103+AR103*dt/2</f>
        <v>405.75432692655943</v>
      </c>
      <c r="AY103">
        <f>AM103+AS103*dt/2</f>
        <v>934.09284089494531</v>
      </c>
      <c r="AZ103">
        <f>AV103/Mm</f>
        <v>2.4725140821376394E-3</v>
      </c>
      <c r="BA103">
        <f>AW103/Mm</f>
        <v>-1.0741697293319781E-3</v>
      </c>
      <c r="BB103">
        <f>AX103*dt</f>
        <v>8764293.461613683</v>
      </c>
      <c r="BC103">
        <f>AY103*dt</f>
        <v>20176405.363330819</v>
      </c>
      <c r="BD103">
        <f>AZ103*dt</f>
        <v>53.406304174173009</v>
      </c>
      <c r="BE103">
        <f>BA103*dt</f>
        <v>-23.202066153570726</v>
      </c>
      <c r="BG103">
        <f t="shared" si="12"/>
        <v>5581442497.9137897</v>
      </c>
      <c r="BH103">
        <f t="shared" si="13"/>
        <v>13922912821.965302</v>
      </c>
      <c r="BI103">
        <f t="shared" si="14"/>
        <v>5224457701.2892933</v>
      </c>
      <c r="BJ103">
        <f t="shared" si="15"/>
        <v>14066020634.216133</v>
      </c>
    </row>
    <row r="104" spans="4:62" x14ac:dyDescent="0.3">
      <c r="D104">
        <f t="shared" si="16"/>
        <v>56410353466.306877</v>
      </c>
      <c r="E104">
        <f t="shared" si="17"/>
        <v>138988748482.25977</v>
      </c>
      <c r="F104">
        <f t="shared" si="18"/>
        <v>27565.318148155944</v>
      </c>
      <c r="G104">
        <f t="shared" si="19"/>
        <v>-11187.735320918342</v>
      </c>
      <c r="H104">
        <f>SQRT((Xs-D104)^2+(Ys-E104)^2)</f>
        <v>150000000609.52847</v>
      </c>
      <c r="I104">
        <f>G*Ms*Me/H104^2</f>
        <v>3.5235284640041213E+22</v>
      </c>
      <c r="J104">
        <f>(Xs-D104)/H104*I104</f>
        <v>-1.3250899019692388E+22</v>
      </c>
      <c r="K104">
        <f>(Ys-E104)/H104*I104</f>
        <v>-3.2648720630901295E+22</v>
      </c>
      <c r="L104">
        <f>J104/Me</f>
        <v>-2.2188377460971849E-3</v>
      </c>
      <c r="M104">
        <f>K104/Me</f>
        <v>-5.4669659462326346E-3</v>
      </c>
      <c r="N104">
        <f>D104+F104*dt/2</f>
        <v>56708058902.306961</v>
      </c>
      <c r="O104">
        <f>E104+G104*dt/2</f>
        <v>138867920940.79385</v>
      </c>
      <c r="P104">
        <f>(Xs-N104)/H104*I104</f>
        <v>-1.3320830591250555E+22</v>
      </c>
      <c r="Q104">
        <f>(Ys-O104)/H104*I104</f>
        <v>-3.2620338012243907E+22</v>
      </c>
      <c r="R104">
        <f>F104+L104*dt/2</f>
        <v>27541.354700498094</v>
      </c>
      <c r="S104">
        <f>G104+M104*dt/2</f>
        <v>-11246.778553137654</v>
      </c>
      <c r="T104">
        <f>P104/Me</f>
        <v>-2.2305476542616469E-3</v>
      </c>
      <c r="U104">
        <f>Q104/Me</f>
        <v>-5.4622133309182698E-3</v>
      </c>
      <c r="V104">
        <f>R104*dt</f>
        <v>594893261.53075886</v>
      </c>
      <c r="W104">
        <f>S104*dt</f>
        <v>-242930416.74777332</v>
      </c>
      <c r="X104">
        <f>T104*dt</f>
        <v>-48.179829332051575</v>
      </c>
      <c r="Y104">
        <f>U104*dt</f>
        <v>-117.98380794783463</v>
      </c>
      <c r="AJ104">
        <f t="shared" si="20"/>
        <v>-348220503.16288328</v>
      </c>
      <c r="AK104">
        <f t="shared" si="21"/>
        <v>163284217.61416236</v>
      </c>
      <c r="AL104">
        <f t="shared" si="22"/>
        <v>432.14796194034614</v>
      </c>
      <c r="AM104">
        <f t="shared" si="23"/>
        <v>921.71959440862963</v>
      </c>
      <c r="AN104">
        <f>SQRT((Xe-AJ104)^2+(Ye-AK104)^2)</f>
        <v>384602723.00762606</v>
      </c>
      <c r="AO104">
        <f>G*Me*Mm/AN104^2</f>
        <v>1.9797522858144698E+20</v>
      </c>
      <c r="AP104">
        <f>(Xe-AJ104)/AN104*AO104</f>
        <v>1.7924738850341251E+20</v>
      </c>
      <c r="AQ104">
        <f>(Ye-AK104)/AN104*AO104</f>
        <v>-8.4050965768293695E+19</v>
      </c>
      <c r="AR104">
        <f>AP104/Mm</f>
        <v>2.439735790164863E-3</v>
      </c>
      <c r="AS104">
        <f>AQ104/Mm</f>
        <v>-1.1440175005892703E-3</v>
      </c>
      <c r="AT104">
        <f>AJ104+AL104*dt/2</f>
        <v>-343553305.17392755</v>
      </c>
      <c r="AU104">
        <f>AK104+AM104*dt/2</f>
        <v>173238789.23377556</v>
      </c>
      <c r="AV104">
        <f>(Xe-AT104)/AN104*AO104</f>
        <v>1.7684493648364339E+20</v>
      </c>
      <c r="AW104">
        <f>(Xe- AU104)/AN104*AO104</f>
        <v>-8.9175106794680123E+19</v>
      </c>
      <c r="AX104">
        <f>AL104+AR104*dt/2</f>
        <v>458.49710847412666</v>
      </c>
      <c r="AY104">
        <f>AM104+AS104*dt/2</f>
        <v>909.3642054022655</v>
      </c>
      <c r="AZ104">
        <f>AV104/Mm</f>
        <v>2.4070360212827464E-3</v>
      </c>
      <c r="BA104">
        <f>AW104/Mm</f>
        <v>-1.2137621722428217E-3</v>
      </c>
      <c r="BB104">
        <f>AX104*dt</f>
        <v>9903537.5430411361</v>
      </c>
      <c r="BC104">
        <f>AY104*dt</f>
        <v>19642266.836688936</v>
      </c>
      <c r="BD104">
        <f>AZ104*dt</f>
        <v>51.991978059707321</v>
      </c>
      <c r="BE104">
        <f>BA104*dt</f>
        <v>-26.217262920444949</v>
      </c>
      <c r="BG104">
        <f t="shared" si="12"/>
        <v>5641035346.6306877</v>
      </c>
      <c r="BH104">
        <f t="shared" si="13"/>
        <v>13898874848.225977</v>
      </c>
      <c r="BI104">
        <f t="shared" si="14"/>
        <v>5292814843.467804</v>
      </c>
      <c r="BJ104">
        <f t="shared" si="15"/>
        <v>14062159065.840139</v>
      </c>
    </row>
    <row r="105" spans="4:62" x14ac:dyDescent="0.3">
      <c r="D105">
        <f t="shared" si="16"/>
        <v>57005246727.837639</v>
      </c>
      <c r="E105">
        <f t="shared" si="17"/>
        <v>138745818065.51199</v>
      </c>
      <c r="F105">
        <f t="shared" si="18"/>
        <v>27517.138318823894</v>
      </c>
      <c r="G105">
        <f t="shared" si="19"/>
        <v>-11305.719128866176</v>
      </c>
      <c r="H105">
        <f>SQRT((Xs-D105)^2+(Ys-E105)^2)</f>
        <v>150000000617.23267</v>
      </c>
      <c r="I105">
        <f>G*Ms*Me/H105^2</f>
        <v>3.5235284636421751E+22</v>
      </c>
      <c r="J105">
        <f>(Xs-D105)/H105*I105</f>
        <v>-1.3390640573064453E+22</v>
      </c>
      <c r="K105">
        <f>(Ys-E105)/H105*I105</f>
        <v>-3.2591655810232448E+22</v>
      </c>
      <c r="L105">
        <f>J105/Me</f>
        <v>-2.2422372024555343E-3</v>
      </c>
      <c r="M105">
        <f>K105/Me</f>
        <v>-5.457410550943142E-3</v>
      </c>
      <c r="N105">
        <f>D105+F105*dt/2</f>
        <v>57302431821.680939</v>
      </c>
      <c r="O105">
        <f>E105+G105*dt/2</f>
        <v>138623716298.92023</v>
      </c>
      <c r="P105">
        <f>(Xs-N105)/H105*I105</f>
        <v>-1.3460449915252333E+22</v>
      </c>
      <c r="Q105">
        <f>(Ys-O105)/H105*I105</f>
        <v>-3.2562973873680666E+22</v>
      </c>
      <c r="R105">
        <f>F105+L105*dt/2</f>
        <v>27492.922157037374</v>
      </c>
      <c r="S105">
        <f>G105+M105*dt/2</f>
        <v>-11364.659162816362</v>
      </c>
      <c r="T105">
        <f>P105/Me</f>
        <v>-2.2539266435452664E-3</v>
      </c>
      <c r="U105">
        <f>Q105/Me</f>
        <v>-5.4526078154187316E-3</v>
      </c>
      <c r="V105">
        <f>R105*dt</f>
        <v>593847118.59200728</v>
      </c>
      <c r="W105">
        <f>S105*dt</f>
        <v>-245476637.91683343</v>
      </c>
      <c r="X105">
        <f>T105*dt</f>
        <v>-48.684815500577756</v>
      </c>
      <c r="Y105">
        <f>U105*dt</f>
        <v>-117.7763288130446</v>
      </c>
      <c r="AJ105">
        <f t="shared" si="20"/>
        <v>-338316965.61984217</v>
      </c>
      <c r="AK105">
        <f t="shared" si="21"/>
        <v>182926484.45085129</v>
      </c>
      <c r="AL105">
        <f t="shared" si="22"/>
        <v>484.13994000005346</v>
      </c>
      <c r="AM105">
        <f t="shared" si="23"/>
        <v>895.50233148818472</v>
      </c>
      <c r="AN105">
        <f>SQRT((Xe-AJ105)^2+(Ye-AK105)^2)</f>
        <v>384604300.46967107</v>
      </c>
      <c r="AO105">
        <f>G*Me*Mm/AN105^2</f>
        <v>1.9797360458624926E+20</v>
      </c>
      <c r="AP105">
        <f>(Xe-AJ105)/AN105*AO105</f>
        <v>1.7414737457342608E+20</v>
      </c>
      <c r="AQ105">
        <f>(Ye-AK105)/AN105*AO105</f>
        <v>-9.4160713899457036E+19</v>
      </c>
      <c r="AR105">
        <f>AP105/Mm</f>
        <v>2.3703195123645853E-3</v>
      </c>
      <c r="AS105">
        <f>AQ105/Mm</f>
        <v>-1.2816212590098957E-3</v>
      </c>
      <c r="AT105">
        <f>AJ105+AL105*dt/2</f>
        <v>-333088254.26784158</v>
      </c>
      <c r="AU105">
        <f>AK105+AM105*dt/2</f>
        <v>192597909.63092369</v>
      </c>
      <c r="AV105">
        <f>(Xe-AT105)/AN105*AO105</f>
        <v>1.7145591524124361E+20</v>
      </c>
      <c r="AW105">
        <f>(Xe- AU105)/AN105*AO105</f>
        <v>-9.913904332023305E+19</v>
      </c>
      <c r="AX105">
        <f>AL105+AR105*dt/2</f>
        <v>509.73939073359099</v>
      </c>
      <c r="AY105">
        <f>AM105+AS105*dt/2</f>
        <v>881.66082189087786</v>
      </c>
      <c r="AZ105">
        <f>AV105/Mm</f>
        <v>2.3336860656219356E-3</v>
      </c>
      <c r="BA105">
        <f>AW105/Mm</f>
        <v>-1.3493812892368727E-3</v>
      </c>
      <c r="BB105">
        <f>AX105*dt</f>
        <v>11010370.839845566</v>
      </c>
      <c r="BC105">
        <f>AY105*dt</f>
        <v>19043873.752842963</v>
      </c>
      <c r="BD105">
        <f>AZ105*dt</f>
        <v>50.407619017433809</v>
      </c>
      <c r="BE105">
        <f>BA105*dt</f>
        <v>-29.14663584751645</v>
      </c>
      <c r="BG105">
        <f t="shared" si="12"/>
        <v>5700524672.7837639</v>
      </c>
      <c r="BH105">
        <f t="shared" si="13"/>
        <v>13874581806.551199</v>
      </c>
      <c r="BI105">
        <f t="shared" si="14"/>
        <v>5362207707.1639214</v>
      </c>
      <c r="BJ105">
        <f t="shared" si="15"/>
        <v>14057508291.00205</v>
      </c>
    </row>
    <row r="106" spans="4:62" x14ac:dyDescent="0.3">
      <c r="D106">
        <f t="shared" si="16"/>
        <v>57599093846.429649</v>
      </c>
      <c r="E106">
        <f t="shared" si="17"/>
        <v>138500341427.59515</v>
      </c>
      <c r="F106">
        <f t="shared" si="18"/>
        <v>27468.453503323315</v>
      </c>
      <c r="G106">
        <f t="shared" si="19"/>
        <v>-11423.495457679221</v>
      </c>
      <c r="H106">
        <f>SQRT((Xs-D106)^2+(Ys-E106)^2)</f>
        <v>150000000624.96747</v>
      </c>
      <c r="I106">
        <f>G*Ms*Me/H106^2</f>
        <v>3.5235284632787915E+22</v>
      </c>
      <c r="J106">
        <f>(Xs-D106)/H106*I106</f>
        <v>-1.3530136385424776E+22</v>
      </c>
      <c r="K106">
        <f>(Ys-E106)/H106*I106</f>
        <v>-3.2533992877379574E+22</v>
      </c>
      <c r="L106">
        <f>J106/Me</f>
        <v>-2.2655955099505653E-3</v>
      </c>
      <c r="M106">
        <f>K106/Me</f>
        <v>-5.4477550029101759E-3</v>
      </c>
      <c r="N106">
        <f>D106+F106*dt/2</f>
        <v>57895753144.265541</v>
      </c>
      <c r="O106">
        <f>E106+G106*dt/2</f>
        <v>138376967676.65222</v>
      </c>
      <c r="P106">
        <f>(Xs-N106)/H106*I106</f>
        <v>-1.3599822217122505E+22</v>
      </c>
      <c r="Q106">
        <f>(Ys-O106)/H106*I106</f>
        <v>-3.2505012149295725E+22</v>
      </c>
      <c r="R106">
        <f>F106+L106*dt/2</f>
        <v>27443.985071815849</v>
      </c>
      <c r="S106">
        <f>G106+M106*dt/2</f>
        <v>-11482.331211710651</v>
      </c>
      <c r="T106">
        <f>P106/Me</f>
        <v>-2.2772642694444917E-3</v>
      </c>
      <c r="U106">
        <f>Q106/Me</f>
        <v>-5.4429022353140863E-3</v>
      </c>
      <c r="V106">
        <f>R106*dt</f>
        <v>592790077.55122232</v>
      </c>
      <c r="W106">
        <f>S106*dt</f>
        <v>-248018354.17295006</v>
      </c>
      <c r="X106">
        <f>T106*dt</f>
        <v>-49.188908220001018</v>
      </c>
      <c r="Y106">
        <f>U106*dt</f>
        <v>-117.56668828278427</v>
      </c>
      <c r="AJ106">
        <f t="shared" si="20"/>
        <v>-327306594.77999663</v>
      </c>
      <c r="AK106">
        <f t="shared" si="21"/>
        <v>201970358.20369425</v>
      </c>
      <c r="AL106">
        <f t="shared" si="22"/>
        <v>534.54755901748729</v>
      </c>
      <c r="AM106">
        <f t="shared" si="23"/>
        <v>866.35569564066827</v>
      </c>
      <c r="AN106">
        <f>SQRT((Xe-AJ106)^2+(Ye-AK106)^2)</f>
        <v>384605814.54185724</v>
      </c>
      <c r="AO106">
        <f>G*Me*Mm/AN106^2</f>
        <v>1.979720458696258E+20</v>
      </c>
      <c r="AP106">
        <f>(Xe-AJ106)/AN106*AO106</f>
        <v>1.6847783820534127E+20</v>
      </c>
      <c r="AQ106">
        <f>(Ye-AK106)/AN106*AO106</f>
        <v>-1.0396224785690268E+20</v>
      </c>
      <c r="AR106">
        <f>AP106/Mm</f>
        <v>2.2931514659771507E-3</v>
      </c>
      <c r="AS106">
        <f>AQ106/Mm</f>
        <v>-1.4150299150252168E-3</v>
      </c>
      <c r="AT106">
        <f>AJ106+AL106*dt/2</f>
        <v>-321533481.14260775</v>
      </c>
      <c r="AU106">
        <f>AK106+AM106*dt/2</f>
        <v>211326999.71661347</v>
      </c>
      <c r="AV106">
        <f>(Xe-AT106)/AN106*AO106</f>
        <v>1.6550618495773462E+20</v>
      </c>
      <c r="AW106">
        <f>(Xe- AU106)/AN106*AO106</f>
        <v>-1.0877848669870963E+20</v>
      </c>
      <c r="AX106">
        <f>AL106+AR106*dt/2</f>
        <v>559.31359485004054</v>
      </c>
      <c r="AY106">
        <f>AM106+AS106*dt/2</f>
        <v>851.07337255839593</v>
      </c>
      <c r="AZ106">
        <f>AV106/Mm</f>
        <v>2.2527043004999946E-3</v>
      </c>
      <c r="BA106">
        <f>AW106/Mm</f>
        <v>-1.4805837307569024E-3</v>
      </c>
      <c r="BB106">
        <f>AX106*dt</f>
        <v>12081173.648760876</v>
      </c>
      <c r="BC106">
        <f>AY106*dt</f>
        <v>18383184.847261351</v>
      </c>
      <c r="BD106">
        <f>AZ106*dt</f>
        <v>48.65841289079988</v>
      </c>
      <c r="BE106">
        <f>BA106*dt</f>
        <v>-31.980608584349092</v>
      </c>
      <c r="BG106">
        <f t="shared" si="12"/>
        <v>5759909384.6429653</v>
      </c>
      <c r="BH106">
        <f t="shared" si="13"/>
        <v>13850034142.759516</v>
      </c>
      <c r="BI106">
        <f t="shared" si="14"/>
        <v>5432602789.8629684</v>
      </c>
      <c r="BJ106">
        <f t="shared" si="15"/>
        <v>14052004500.963209</v>
      </c>
    </row>
    <row r="107" spans="4:62" x14ac:dyDescent="0.3">
      <c r="D107">
        <f t="shared" si="16"/>
        <v>58191883923.980873</v>
      </c>
      <c r="E107">
        <f t="shared" si="17"/>
        <v>138252323073.42221</v>
      </c>
      <c r="F107">
        <f t="shared" si="18"/>
        <v>27419.264595103316</v>
      </c>
      <c r="G107">
        <f t="shared" si="19"/>
        <v>-11541.062145962005</v>
      </c>
      <c r="H107">
        <f>SQRT((Xs-D107)^2+(Ys-E107)^2)</f>
        <v>150000000632.73325</v>
      </c>
      <c r="I107">
        <f>G*Ms*Me/H107^2</f>
        <v>3.523528462913952E+22</v>
      </c>
      <c r="J107">
        <f>(Xs-D107)/H107*I107</f>
        <v>-1.3669383896788273E+22</v>
      </c>
      <c r="K107">
        <f>(Ys-E107)/H107*I107</f>
        <v>-3.2475732890555389E+22</v>
      </c>
      <c r="L107">
        <f>J107/Me</f>
        <v>-2.288912239917661E-3</v>
      </c>
      <c r="M107">
        <f>K107/Me</f>
        <v>-5.4379994793294353E-3</v>
      </c>
      <c r="N107">
        <f>D107+F107*dt/2</f>
        <v>58488011981.607986</v>
      </c>
      <c r="O107">
        <f>E107+G107*dt/2</f>
        <v>138127679602.24582</v>
      </c>
      <c r="P107">
        <f>(Xs-N107)/H107*I107</f>
        <v>-1.3738944939142618E+22</v>
      </c>
      <c r="Q107">
        <f>(Ys-O107)/H107*I107</f>
        <v>-3.2446453902785139E+22</v>
      </c>
      <c r="R107">
        <f>F107+L107*dt/2</f>
        <v>27394.544342912206</v>
      </c>
      <c r="S107">
        <f>G107+M107*dt/2</f>
        <v>-11599.792540338764</v>
      </c>
      <c r="T107">
        <f>P107/Me</f>
        <v>-2.3005601036742494E-3</v>
      </c>
      <c r="U107">
        <f>Q107/Me</f>
        <v>-5.4330967687182081E-3</v>
      </c>
      <c r="V107">
        <f>R107*dt</f>
        <v>591722157.8069036</v>
      </c>
      <c r="W107">
        <f>S107*dt</f>
        <v>-250555518.8713173</v>
      </c>
      <c r="X107">
        <f>T107*dt</f>
        <v>-49.692098239363787</v>
      </c>
      <c r="Y107">
        <f>U107*dt</f>
        <v>-117.35489020431329</v>
      </c>
      <c r="AJ107">
        <f t="shared" si="20"/>
        <v>-315225421.13123578</v>
      </c>
      <c r="AK107">
        <f t="shared" si="21"/>
        <v>220353543.05095559</v>
      </c>
      <c r="AL107">
        <f t="shared" si="22"/>
        <v>583.20597190828721</v>
      </c>
      <c r="AM107">
        <f t="shared" si="23"/>
        <v>834.37508705631922</v>
      </c>
      <c r="AN107">
        <f>SQRT((Xe-AJ107)^2+(Ye-AK107)^2)</f>
        <v>384607267.30325091</v>
      </c>
      <c r="AO107">
        <f>G*Me*Mm/AN107^2</f>
        <v>1.9797055028893073E+20</v>
      </c>
      <c r="AP107">
        <f>(Xe-AJ107)/AN107*AO107</f>
        <v>1.6225733466758962E+20</v>
      </c>
      <c r="AQ107">
        <f>(Ye-AK107)/AN107*AO107</f>
        <v>-1.1342352546218915E+20</v>
      </c>
      <c r="AR107">
        <f>AP107/Mm</f>
        <v>2.2084842067182468E-3</v>
      </c>
      <c r="AS107">
        <f>AQ107/Mm</f>
        <v>-1.5438073426186081E-3</v>
      </c>
      <c r="AT107">
        <f>AJ107+AL107*dt/2</f>
        <v>-308926796.63462627</v>
      </c>
      <c r="AU107">
        <f>AK107+AM107*dt/2</f>
        <v>229364793.99116385</v>
      </c>
      <c r="AV107">
        <f>(Xe-AT107)/AN107*AO107</f>
        <v>1.5901521663274254E+20</v>
      </c>
      <c r="AW107">
        <f>(Xe- AU107)/AN107*AO107</f>
        <v>-1.1806192535497659E+20</v>
      </c>
      <c r="AX107">
        <f>AL107+AR107*dt/2</f>
        <v>607.05760134084426</v>
      </c>
      <c r="AY107">
        <f>AM107+AS107*dt/2</f>
        <v>817.70196775603824</v>
      </c>
      <c r="AZ107">
        <f>AV107/Mm</f>
        <v>2.164355745647782E-3</v>
      </c>
      <c r="BA107">
        <f>AW107/Mm</f>
        <v>-1.6069405928266856E-3</v>
      </c>
      <c r="BB107">
        <f>AX107*dt</f>
        <v>13112444.188962236</v>
      </c>
      <c r="BC107">
        <f>AY107*dt</f>
        <v>17662362.503530428</v>
      </c>
      <c r="BD107">
        <f>AZ107*dt</f>
        <v>46.750084105992094</v>
      </c>
      <c r="BE107">
        <f>BA107*dt</f>
        <v>-34.709916805056409</v>
      </c>
      <c r="BG107">
        <f t="shared" si="12"/>
        <v>5819188392.3980875</v>
      </c>
      <c r="BH107">
        <f t="shared" si="13"/>
        <v>13825232307.34222</v>
      </c>
      <c r="BI107">
        <f t="shared" si="14"/>
        <v>5503962971.2668514</v>
      </c>
      <c r="BJ107">
        <f t="shared" si="15"/>
        <v>14045585850.393175</v>
      </c>
    </row>
    <row r="108" spans="4:62" x14ac:dyDescent="0.3">
      <c r="D108">
        <f t="shared" si="16"/>
        <v>58783606081.787773</v>
      </c>
      <c r="E108">
        <f t="shared" si="17"/>
        <v>138001767554.5509</v>
      </c>
      <c r="F108">
        <f t="shared" si="18"/>
        <v>27369.572496863952</v>
      </c>
      <c r="G108">
        <f t="shared" si="19"/>
        <v>-11658.417036166318</v>
      </c>
      <c r="H108">
        <f>SQRT((Xs-D108)^2+(Ys-E108)^2)</f>
        <v>150000000640.5303</v>
      </c>
      <c r="I108">
        <f>G*Ms*Me/H108^2</f>
        <v>3.5235284625476433E+22</v>
      </c>
      <c r="J108">
        <f>(Xs-D108)/H108*I108</f>
        <v>-1.3808380551726623E+22</v>
      </c>
      <c r="K108">
        <f>(Ys-E108)/H108*I108</f>
        <v>-3.2416876918929652E+22</v>
      </c>
      <c r="L108">
        <f>J108/Me</f>
        <v>-2.3121869644552278E-3</v>
      </c>
      <c r="M108">
        <f>K108/Me</f>
        <v>-5.4281441592313549E-3</v>
      </c>
      <c r="N108">
        <f>D108+F108*dt/2</f>
        <v>59079197464.753906</v>
      </c>
      <c r="O108">
        <f>E108+G108*dt/2</f>
        <v>137875856650.5603</v>
      </c>
      <c r="P108">
        <f>(Xs-N108)/H108*I108</f>
        <v>-1.3877815528174454E+22</v>
      </c>
      <c r="Q108">
        <f>(Ys-O108)/H108*I108</f>
        <v>-3.2387300208792222E+22</v>
      </c>
      <c r="R108">
        <f>F108+L108*dt/2</f>
        <v>27344.600877647834</v>
      </c>
      <c r="S108">
        <f>G108+M108*dt/2</f>
        <v>-11717.040993086017</v>
      </c>
      <c r="T108">
        <f>P108/Me</f>
        <v>-2.3238137187164189E-3</v>
      </c>
      <c r="U108">
        <f>Q108/Me</f>
        <v>-5.4231915955780677E-3</v>
      </c>
      <c r="V108">
        <f>R108*dt</f>
        <v>590643378.95719326</v>
      </c>
      <c r="W108">
        <f>S108*dt</f>
        <v>-253088085.45065796</v>
      </c>
      <c r="X108">
        <f>T108*dt</f>
        <v>-50.19437632427465</v>
      </c>
      <c r="Y108">
        <f>U108*dt</f>
        <v>-117.14093846448627</v>
      </c>
      <c r="AJ108">
        <f t="shared" si="20"/>
        <v>-302112976.94227356</v>
      </c>
      <c r="AK108">
        <f t="shared" si="21"/>
        <v>238015905.55448604</v>
      </c>
      <c r="AL108">
        <f t="shared" si="22"/>
        <v>629.95605601427928</v>
      </c>
      <c r="AM108">
        <f t="shared" si="23"/>
        <v>799.66517025126279</v>
      </c>
      <c r="AN108">
        <f>SQRT((Xe-AJ108)^2+(Ye-AK108)^2)</f>
        <v>384608661.02292174</v>
      </c>
      <c r="AO108">
        <f>G*Me*Mm/AN108^2</f>
        <v>1.9796911550610745E+20</v>
      </c>
      <c r="AP108">
        <f>(Xe-AJ108)/AN108*AO108</f>
        <v>1.5550621941042161E+20</v>
      </c>
      <c r="AQ108">
        <f>(Ye-AK108)/AN108*AO108</f>
        <v>-1.2251361727966544E+20</v>
      </c>
      <c r="AR108">
        <f>AP108/Mm</f>
        <v>2.1165947925741338E-3</v>
      </c>
      <c r="AS108">
        <f>AQ108/Mm</f>
        <v>-1.6675325613129907E-3</v>
      </c>
      <c r="AT108">
        <f>AJ108+AL108*dt/2</f>
        <v>-295309451.53731936</v>
      </c>
      <c r="AU108">
        <f>AK108+AM108*dt/2</f>
        <v>246652289.39319968</v>
      </c>
      <c r="AV108">
        <f>(Xe-AT108)/AN108*AO108</f>
        <v>1.5200424963376634E+20</v>
      </c>
      <c r="AW108">
        <f>(Xe- AU108)/AN108*AO108</f>
        <v>-1.2695901189239747E+20</v>
      </c>
      <c r="AX108">
        <f>AL108+AR108*dt/2</f>
        <v>652.81527977407995</v>
      </c>
      <c r="AY108">
        <f>AM108+AS108*dt/2</f>
        <v>781.65581858908251</v>
      </c>
      <c r="AZ108">
        <f>AV108/Mm</f>
        <v>2.0689294900471801E-3</v>
      </c>
      <c r="BA108">
        <f>AW108/Mm</f>
        <v>-1.7280388171008231E-3</v>
      </c>
      <c r="BB108">
        <f>AX108*dt</f>
        <v>14100810.043120127</v>
      </c>
      <c r="BC108">
        <f>AY108*dt</f>
        <v>16883765.681524184</v>
      </c>
      <c r="BD108">
        <f>AZ108*dt</f>
        <v>44.688876985019093</v>
      </c>
      <c r="BE108">
        <f>BA108*dt</f>
        <v>-37.325638449377777</v>
      </c>
      <c r="BG108">
        <f t="shared" si="12"/>
        <v>5878360608.1787777</v>
      </c>
      <c r="BH108">
        <f t="shared" si="13"/>
        <v>13800176755.45509</v>
      </c>
      <c r="BI108">
        <f t="shared" si="14"/>
        <v>5576247631.2365046</v>
      </c>
      <c r="BJ108">
        <f t="shared" si="15"/>
        <v>14038192661.009575</v>
      </c>
    </row>
    <row r="109" spans="4:62" x14ac:dyDescent="0.3">
      <c r="D109">
        <f t="shared" si="16"/>
        <v>59374249460.744965</v>
      </c>
      <c r="E109">
        <f t="shared" si="17"/>
        <v>137748679469.10025</v>
      </c>
      <c r="F109">
        <f t="shared" si="18"/>
        <v>27319.378120539677</v>
      </c>
      <c r="G109">
        <f t="shared" si="19"/>
        <v>-11775.557974630805</v>
      </c>
      <c r="H109">
        <f>SQRT((Xs-D109)^2+(Ys-E109)^2)</f>
        <v>150000000648.35898</v>
      </c>
      <c r="I109">
        <f>G*Ms*Me/H109^2</f>
        <v>3.5235284621798494E+22</v>
      </c>
      <c r="J109">
        <f>(Xs-D109)/H109*I109</f>
        <v>-1.3947123799415144E+22</v>
      </c>
      <c r="K109">
        <f>(Ys-E109)/H109*I109</f>
        <v>-3.2357426042609401E+22</v>
      </c>
      <c r="L109">
        <f>J109/Me</f>
        <v>-2.3354192564325423E-3</v>
      </c>
      <c r="M109">
        <f>K109/Me</f>
        <v>-5.4181892234777965E-3</v>
      </c>
      <c r="N109">
        <f>D109+F109*dt/2</f>
        <v>59669298744.446793</v>
      </c>
      <c r="O109">
        <f>E109+G109*dt/2</f>
        <v>137621503442.97424</v>
      </c>
      <c r="P109">
        <f>(Xs-N109)/H109*I109</f>
        <v>-1.4016431435706846E+22</v>
      </c>
      <c r="Q109">
        <f>(Ys-O109)/H109*I109</f>
        <v>-3.2327552152887733E+22</v>
      </c>
      <c r="R109">
        <f>F109+L109*dt/2</f>
        <v>27294.155592570205</v>
      </c>
      <c r="S109">
        <f>G109+M109*dt/2</f>
        <v>-11834.074418244365</v>
      </c>
      <c r="T109">
        <f>P109/Me</f>
        <v>-2.3470246878276699E-3</v>
      </c>
      <c r="U109">
        <f>Q109/Me</f>
        <v>-5.4131868976704167E-3</v>
      </c>
      <c r="V109">
        <f>R109*dt</f>
        <v>589553760.79951644</v>
      </c>
      <c r="W109">
        <f>S109*dt</f>
        <v>-255616007.43407828</v>
      </c>
      <c r="X109">
        <f>T109*dt</f>
        <v>-50.69573325707767</v>
      </c>
      <c r="Y109">
        <f>U109*dt</f>
        <v>-116.924836989681</v>
      </c>
      <c r="AJ109">
        <f t="shared" si="20"/>
        <v>-288012166.89915341</v>
      </c>
      <c r="AK109">
        <f t="shared" si="21"/>
        <v>254899671.23601022</v>
      </c>
      <c r="AL109">
        <f t="shared" si="22"/>
        <v>674.64493299929836</v>
      </c>
      <c r="AM109">
        <f t="shared" si="23"/>
        <v>762.33953180188496</v>
      </c>
      <c r="AN109">
        <f>SQRT((Xe-AJ109)^2+(Ye-AK109)^2)</f>
        <v>384609998.15159762</v>
      </c>
      <c r="AO109">
        <f>G*Me*Mm/AN109^2</f>
        <v>1.979677389962798E+20</v>
      </c>
      <c r="AP109">
        <f>(Xe-AJ109)/AN109*AO109</f>
        <v>1.4824658162414892E+20</v>
      </c>
      <c r="AQ109">
        <f>(Ye-AK109)/AN109*AO109</f>
        <v>-1.3120280759211562E+20</v>
      </c>
      <c r="AR109">
        <f>AP109/Mm</f>
        <v>2.0177838794630315E-3</v>
      </c>
      <c r="AS109">
        <f>AQ109/Mm</f>
        <v>-1.7858011105500967E-3</v>
      </c>
      <c r="AT109">
        <f>AJ109+AL109*dt/2</f>
        <v>-280726001.62276101</v>
      </c>
      <c r="AU109">
        <f>AK109+AM109*dt/2</f>
        <v>263132938.17947057</v>
      </c>
      <c r="AV109">
        <f>(Xe-AT109)/AN109*AO109</f>
        <v>1.4449622237022213E+20</v>
      </c>
      <c r="AW109">
        <f>(Xe- AU109)/AN109*AO109</f>
        <v>-1.3544066216995529E+20</v>
      </c>
      <c r="AX109">
        <f>AL109+AR109*dt/2</f>
        <v>696.43699889749905</v>
      </c>
      <c r="AY109">
        <f>AM109+AS109*dt/2</f>
        <v>743.0528798079439</v>
      </c>
      <c r="AZ109">
        <f>AV109/Mm</f>
        <v>1.9667377483356761E-3</v>
      </c>
      <c r="BA109">
        <f>AW109/Mm</f>
        <v>-1.8434825394032296E-3</v>
      </c>
      <c r="BB109">
        <f>AX109*dt</f>
        <v>15043039.17618598</v>
      </c>
      <c r="BC109">
        <f>AY109*dt</f>
        <v>16049942.203851588</v>
      </c>
      <c r="BD109">
        <f>AZ109*dt</f>
        <v>42.4815353640506</v>
      </c>
      <c r="BE109">
        <f>BA109*dt</f>
        <v>-39.819222851109757</v>
      </c>
      <c r="BG109">
        <f t="shared" si="12"/>
        <v>5937424946.0744963</v>
      </c>
      <c r="BH109">
        <f t="shared" si="13"/>
        <v>13774867946.910025</v>
      </c>
      <c r="BI109">
        <f t="shared" si="14"/>
        <v>5649412779.1753426</v>
      </c>
      <c r="BJ109">
        <f t="shared" si="15"/>
        <v>14029767618.146034</v>
      </c>
    </row>
    <row r="110" spans="4:62" x14ac:dyDescent="0.3">
      <c r="D110">
        <f t="shared" si="16"/>
        <v>59963803221.544479</v>
      </c>
      <c r="E110">
        <f t="shared" si="17"/>
        <v>137493063461.66617</v>
      </c>
      <c r="F110">
        <f t="shared" si="18"/>
        <v>27268.682387282599</v>
      </c>
      <c r="G110">
        <f t="shared" si="19"/>
        <v>-11892.482811620486</v>
      </c>
      <c r="H110">
        <f>SQRT((Xs-D110)^2+(Ys-E110)^2)</f>
        <v>150000000656.21957</v>
      </c>
      <c r="I110">
        <f>G*Ms*Me/H110^2</f>
        <v>3.5235284618105552E+22</v>
      </c>
      <c r="J110">
        <f>(Xs-D110)/H110*I110</f>
        <v>-1.4085611093679604E+22</v>
      </c>
      <c r="K110">
        <f>(Ys-E110)/H110*I110</f>
        <v>-3.2297381352619219E+22</v>
      </c>
      <c r="L110">
        <f>J110/Me</f>
        <v>-2.3586086894975891E-3</v>
      </c>
      <c r="M110">
        <f>K110/Me</f>
        <v>-5.408134854758744E-3</v>
      </c>
      <c r="N110">
        <f>D110+F110*dt/2</f>
        <v>60258304991.327133</v>
      </c>
      <c r="O110">
        <f>E110+G110*dt/2</f>
        <v>137364624647.30067</v>
      </c>
      <c r="P110">
        <f>(Xs-N110)/H110*I110</f>
        <v>-1.4154790117902477E+22</v>
      </c>
      <c r="Q110">
        <f>(Ys-O110)/H110*I110</f>
        <v>-3.2267210831550004E+22</v>
      </c>
      <c r="R110">
        <f>F110+L110*dt/2</f>
        <v>27243.209413436023</v>
      </c>
      <c r="S110">
        <f>G110+M110*dt/2</f>
        <v>-11950.890668051881</v>
      </c>
      <c r="T110">
        <f>P110/Me</f>
        <v>-2.3701925850473002E-3</v>
      </c>
      <c r="U110">
        <f>Q110/Me</f>
        <v>-5.4030828585984597E-3</v>
      </c>
      <c r="V110">
        <f>R110*dt</f>
        <v>588453323.33021808</v>
      </c>
      <c r="W110">
        <f>S110*dt</f>
        <v>-258139238.42992064</v>
      </c>
      <c r="X110">
        <f>T110*dt</f>
        <v>-51.196159837021682</v>
      </c>
      <c r="Y110">
        <f>U110*dt</f>
        <v>-116.70658974572673</v>
      </c>
      <c r="AJ110">
        <f t="shared" si="20"/>
        <v>-272969127.72296745</v>
      </c>
      <c r="AK110">
        <f t="shared" si="21"/>
        <v>270949613.43986183</v>
      </c>
      <c r="AL110">
        <f t="shared" si="22"/>
        <v>717.12646836334898</v>
      </c>
      <c r="AM110">
        <f t="shared" si="23"/>
        <v>722.52030895077519</v>
      </c>
      <c r="AN110">
        <f>SQRT((Xe-AJ110)^2+(Ye-AK110)^2)</f>
        <v>384611281.31276685</v>
      </c>
      <c r="AO110">
        <f>G*Me*Mm/AN110^2</f>
        <v>1.9796641805691041E+20</v>
      </c>
      <c r="AP110">
        <f>(Xe-AJ110)/AN110*AO110</f>
        <v>1.4050217214375135E+20</v>
      </c>
      <c r="AQ110">
        <f>(Ye-AK110)/AN110*AO110</f>
        <v>-1.3946269143097405E+20</v>
      </c>
      <c r="AR110">
        <f>AP110/Mm</f>
        <v>1.9123747399448937E-3</v>
      </c>
      <c r="AS110">
        <f>AQ110/Mm</f>
        <v>-1.8982263703685046E-3</v>
      </c>
      <c r="AT110">
        <f>AJ110+AL110*dt/2</f>
        <v>-265224161.86464328</v>
      </c>
      <c r="AU110">
        <f>AK110+AM110*dt/2</f>
        <v>278752832.77653021</v>
      </c>
      <c r="AV110">
        <f>(Xe-AT110)/AN110*AO110</f>
        <v>1.3651569742644147E+20</v>
      </c>
      <c r="AW110">
        <f>(Xe- AU110)/AN110*AO110</f>
        <v>-1.4347915027253476E+20</v>
      </c>
      <c r="AX110">
        <f>AL110+AR110*dt/2</f>
        <v>737.78011555475382</v>
      </c>
      <c r="AY110">
        <f>AM110+AS110*dt/2</f>
        <v>702.01946415079533</v>
      </c>
      <c r="AZ110">
        <f>AV110/Mm</f>
        <v>1.8581148417917716E-3</v>
      </c>
      <c r="BA110">
        <f>AW110/Mm</f>
        <v>-1.9528943823674254E-3</v>
      </c>
      <c r="BB110">
        <f>AX110*dt</f>
        <v>15936050.495982682</v>
      </c>
      <c r="BC110">
        <f>AY110*dt</f>
        <v>15163620.425657179</v>
      </c>
      <c r="BD110">
        <f>AZ110*dt</f>
        <v>40.135280582702265</v>
      </c>
      <c r="BE110">
        <f>BA110*dt</f>
        <v>-42.182518659136392</v>
      </c>
      <c r="BG110">
        <f t="shared" si="12"/>
        <v>5996380322.1544476</v>
      </c>
      <c r="BH110">
        <f t="shared" si="13"/>
        <v>13749306346.166616</v>
      </c>
      <c r="BI110">
        <f t="shared" si="14"/>
        <v>5723411194.4314804</v>
      </c>
      <c r="BJ110">
        <f t="shared" si="15"/>
        <v>14020255959.606478</v>
      </c>
    </row>
    <row r="111" spans="4:62" x14ac:dyDescent="0.3">
      <c r="D111">
        <f t="shared" si="16"/>
        <v>60552256544.874695</v>
      </c>
      <c r="E111">
        <f t="shared" si="17"/>
        <v>137234924223.23625</v>
      </c>
      <c r="F111">
        <f t="shared" si="18"/>
        <v>27217.486227445577</v>
      </c>
      <c r="G111">
        <f t="shared" si="19"/>
        <v>-12009.189401366213</v>
      </c>
      <c r="H111">
        <f>SQRT((Xs-D111)^2+(Ys-E111)^2)</f>
        <v>150000000664.1124</v>
      </c>
      <c r="I111">
        <f>G*Ms*Me/H111^2</f>
        <v>3.5235284614397473E+22</v>
      </c>
      <c r="J111">
        <f>(Xs-D111)/H111*I111</f>
        <v>-1.4223839893042957E+22</v>
      </c>
      <c r="K111">
        <f>(Ys-E111)/H111*I111</f>
        <v>-3.2236743950881184E+22</v>
      </c>
      <c r="L111">
        <f>J111/Me</f>
        <v>-2.3817548380848886E-3</v>
      </c>
      <c r="M111">
        <f>K111/Me</f>
        <v>-5.3979812375889455E-3</v>
      </c>
      <c r="N111">
        <f>D111+F111*dt/2</f>
        <v>60846205396.131104</v>
      </c>
      <c r="O111">
        <f>E111+G111*dt/2</f>
        <v>137105224977.70149</v>
      </c>
      <c r="P111">
        <f>(Xs-N111)/H111*I111</f>
        <v>-1.4292889035644546E+22</v>
      </c>
      <c r="Q111">
        <f>(Ys-O111)/H111*I111</f>
        <v>-3.2206277352144809E+22</v>
      </c>
      <c r="R111">
        <f>F111+L111*dt/2</f>
        <v>27191.763275194262</v>
      </c>
      <c r="S111">
        <f>G111+M111*dt/2</f>
        <v>-12067.487598732174</v>
      </c>
      <c r="T111">
        <f>P111/Me</f>
        <v>-2.3933169852050477E-3</v>
      </c>
      <c r="U111">
        <f>Q111/Me</f>
        <v>-5.3928796637884805E-3</v>
      </c>
      <c r="V111">
        <f>R111*dt</f>
        <v>587342086.74419606</v>
      </c>
      <c r="W111">
        <f>S111*dt</f>
        <v>-260657732.13261497</v>
      </c>
      <c r="X111">
        <f>T111*dt</f>
        <v>-51.695646880429031</v>
      </c>
      <c r="Y111">
        <f>U111*dt</f>
        <v>-116.48620073783118</v>
      </c>
      <c r="AJ111">
        <f t="shared" si="20"/>
        <v>-257033077.22698477</v>
      </c>
      <c r="AK111">
        <f t="shared" si="21"/>
        <v>286113233.86551899</v>
      </c>
      <c r="AL111">
        <f t="shared" si="22"/>
        <v>757.26174894605128</v>
      </c>
      <c r="AM111">
        <f t="shared" si="23"/>
        <v>680.33779029163884</v>
      </c>
      <c r="AN111">
        <f>SQRT((Xe-AJ111)^2+(Ye-AK111)^2)</f>
        <v>384612513.29326022</v>
      </c>
      <c r="AO111">
        <f>G*Me*Mm/AN111^2</f>
        <v>1.9796514981749362E+20</v>
      </c>
      <c r="AP111">
        <f>(Xe-AJ111)/AN111*AO111</f>
        <v>1.3229832593224445E+20</v>
      </c>
      <c r="AQ111">
        <f>(Ye-AK111)/AN111*AO111</f>
        <v>-1.4726626734520132E+20</v>
      </c>
      <c r="AR111">
        <f>AP111/Mm</f>
        <v>1.8007122081427037E-3</v>
      </c>
      <c r="AS111">
        <f>AQ111/Mm</f>
        <v>-2.0044408240805947E-3</v>
      </c>
      <c r="AT111">
        <f>AJ111+AL111*dt/2</f>
        <v>-248854650.3383674</v>
      </c>
      <c r="AU111">
        <f>AK111+AM111*dt/2</f>
        <v>293460882.0006687</v>
      </c>
      <c r="AV111">
        <f>(Xe-AT111)/AN111*AO111</f>
        <v>1.2808878139503367E+20</v>
      </c>
      <c r="AW111">
        <f>(Xe- AU111)/AN111*AO111</f>
        <v>-1.5104819906506726E+20</v>
      </c>
      <c r="AX111">
        <f>AL111+AR111*dt/2</f>
        <v>776.70944079399248</v>
      </c>
      <c r="AY111">
        <f>AM111+AS111*dt/2</f>
        <v>658.68982939156842</v>
      </c>
      <c r="AZ111">
        <f>AV111/Mm</f>
        <v>1.743416107187065E-3</v>
      </c>
      <c r="BA111">
        <f>AW111/Mm</f>
        <v>-2.0559166879687936E-3</v>
      </c>
      <c r="BB111">
        <f>AX111*dt</f>
        <v>16776923.921150237</v>
      </c>
      <c r="BC111">
        <f>AY111*dt</f>
        <v>14227700.314857878</v>
      </c>
      <c r="BD111">
        <f>AZ111*dt</f>
        <v>37.657787915240604</v>
      </c>
      <c r="BE111">
        <f>BA111*dt</f>
        <v>-44.407800460125941</v>
      </c>
      <c r="BG111">
        <f t="shared" si="12"/>
        <v>6055225654.4874697</v>
      </c>
      <c r="BH111">
        <f t="shared" si="13"/>
        <v>13723492422.323626</v>
      </c>
      <c r="BI111">
        <f t="shared" si="14"/>
        <v>5798192577.2604847</v>
      </c>
      <c r="BJ111">
        <f t="shared" si="15"/>
        <v>14009605656.189144</v>
      </c>
    </row>
    <row r="112" spans="4:62" x14ac:dyDescent="0.3">
      <c r="D112">
        <f t="shared" si="16"/>
        <v>61139598631.618889</v>
      </c>
      <c r="E112">
        <f t="shared" si="17"/>
        <v>136974266491.10364</v>
      </c>
      <c r="F112">
        <f t="shared" si="18"/>
        <v>27165.79058056515</v>
      </c>
      <c r="G112">
        <f t="shared" si="19"/>
        <v>-12125.675602104044</v>
      </c>
      <c r="H112">
        <f>SQRT((Xs-D112)^2+(Ys-E112)^2)</f>
        <v>150000000672.03775</v>
      </c>
      <c r="I112">
        <f>G*Ms*Me/H112^2</f>
        <v>3.5235284610674118E+22</v>
      </c>
      <c r="J112">
        <f>(Xs-D112)/H112*I112</f>
        <v>-1.4361807660771977E+22</v>
      </c>
      <c r="K112">
        <f>(Ys-E112)/H112*I112</f>
        <v>-3.2175514950194659E+22</v>
      </c>
      <c r="L112">
        <f>J112/Me</f>
        <v>-2.4048572774233051E-3</v>
      </c>
      <c r="M112">
        <f>K112/Me</f>
        <v>-5.3877285583045307E-3</v>
      </c>
      <c r="N112">
        <f>D112+F112*dt/2</f>
        <v>61432989169.888992</v>
      </c>
      <c r="O112">
        <f>E112+G112*dt/2</f>
        <v>136843309194.60092</v>
      </c>
      <c r="P112">
        <f>(Xs-N112)/H112*I112</f>
        <v>-1.4430725654583378E+22</v>
      </c>
      <c r="Q112">
        <f>(Ys-O112)/H112*I112</f>
        <v>-3.2144752832905029E+22</v>
      </c>
      <c r="R112">
        <f>F112+L112*dt/2</f>
        <v>27139.81812196898</v>
      </c>
      <c r="S112">
        <f>G112+M112*dt/2</f>
        <v>-12183.863070533733</v>
      </c>
      <c r="T112">
        <f>P112/Me</f>
        <v>-2.4163974639288977E-3</v>
      </c>
      <c r="U112">
        <f>Q112/Me</f>
        <v>-5.3825775004864417E-3</v>
      </c>
      <c r="V112">
        <f>R112*dt</f>
        <v>586220071.4345299</v>
      </c>
      <c r="W112">
        <f>S112*dt</f>
        <v>-263171442.32352862</v>
      </c>
      <c r="X112">
        <f>T112*dt</f>
        <v>-52.194185220864192</v>
      </c>
      <c r="Y112">
        <f>U112*dt</f>
        <v>-116.26367401050715</v>
      </c>
      <c r="AJ112">
        <f t="shared" si="20"/>
        <v>-240256153.30583453</v>
      </c>
      <c r="AK112">
        <f t="shared" si="21"/>
        <v>300340934.18037689</v>
      </c>
      <c r="AL112">
        <f t="shared" si="22"/>
        <v>794.91953686129193</v>
      </c>
      <c r="AM112">
        <f t="shared" si="23"/>
        <v>635.9299898315129</v>
      </c>
      <c r="AN112">
        <f>SQRT((Xe-AJ112)^2+(Ye-AK112)^2)</f>
        <v>384613697.03334558</v>
      </c>
      <c r="AO112">
        <f>G*Me*Mm/AN112^2</f>
        <v>1.9796393124974874E+20</v>
      </c>
      <c r="AP112">
        <f>(Xe-AJ112)/AN112*AO112</f>
        <v>1.2366187939282292E+20</v>
      </c>
      <c r="AQ112">
        <f>(Ye-AK112)/AN112*AO112</f>
        <v>-1.5458802560641673E+20</v>
      </c>
      <c r="AR112">
        <f>AP112/Mm</f>
        <v>1.6831615542782484E-3</v>
      </c>
      <c r="AS112">
        <f>AQ112/Mm</f>
        <v>-2.1040972588324039E-3</v>
      </c>
      <c r="AT112">
        <f>AJ112+AL112*dt/2</f>
        <v>-231671022.30773258</v>
      </c>
      <c r="AU112">
        <f>AK112+AM112*dt/2</f>
        <v>307208978.07055724</v>
      </c>
      <c r="AV112">
        <f>(Xe-AT112)/AN112*AO112</f>
        <v>1.192430396692574E+20</v>
      </c>
      <c r="AW112">
        <f>(Xe- AU112)/AN112*AO112</f>
        <v>-1.5812306603525004E+20</v>
      </c>
      <c r="AX112">
        <f>AL112+AR112*dt/2</f>
        <v>813.09768164749698</v>
      </c>
      <c r="AY112">
        <f>AM112+AS112*dt/2</f>
        <v>613.20573943612294</v>
      </c>
      <c r="AZ112">
        <f>AV112/Mm</f>
        <v>1.6230167370254172E-3</v>
      </c>
      <c r="BA112">
        <f>AW112/Mm</f>
        <v>-2.1522126859296314E-3</v>
      </c>
      <c r="BB112">
        <f>AX112*dt</f>
        <v>17562909.923585936</v>
      </c>
      <c r="BC112">
        <f>AY112*dt</f>
        <v>13245243.971820256</v>
      </c>
      <c r="BD112">
        <f>AZ112*dt</f>
        <v>35.057161519749009</v>
      </c>
      <c r="BE112">
        <f>BA112*dt</f>
        <v>-46.487794016080038</v>
      </c>
      <c r="BG112">
        <f t="shared" si="12"/>
        <v>6113959863.1618891</v>
      </c>
      <c r="BH112">
        <f t="shared" si="13"/>
        <v>13697426649.110363</v>
      </c>
      <c r="BI112">
        <f t="shared" si="14"/>
        <v>5873703709.8560543</v>
      </c>
      <c r="BJ112">
        <f t="shared" si="15"/>
        <v>13997767583.290739</v>
      </c>
    </row>
    <row r="113" spans="4:62" x14ac:dyDescent="0.3">
      <c r="D113">
        <f t="shared" si="16"/>
        <v>61725818703.053421</v>
      </c>
      <c r="E113">
        <f t="shared" si="17"/>
        <v>136711095048.78011</v>
      </c>
      <c r="F113">
        <f t="shared" si="18"/>
        <v>27113.596395344284</v>
      </c>
      <c r="G113">
        <f t="shared" si="19"/>
        <v>-12241.93927611455</v>
      </c>
      <c r="H113">
        <f>SQRT((Xs-D113)^2+(Ys-E113)^2)</f>
        <v>150000000679.99603</v>
      </c>
      <c r="I113">
        <f>G*Ms*Me/H113^2</f>
        <v>3.5235284606935282E+22</v>
      </c>
      <c r="J113">
        <f>(Xs-D113)/H113*I113</f>
        <v>-1.4499511864923771E+22</v>
      </c>
      <c r="K113">
        <f>(Ys-E113)/H113*I113</f>
        <v>-3.2113695474215748E+22</v>
      </c>
      <c r="L113">
        <f>J113/Me</f>
        <v>-2.4279155835438327E-3</v>
      </c>
      <c r="M113">
        <f>K113/Me</f>
        <v>-5.3773770050595691E-3</v>
      </c>
      <c r="N113">
        <f>D113+F113*dt/2</f>
        <v>62018645544.123138</v>
      </c>
      <c r="O113">
        <f>E113+G113*dt/2</f>
        <v>136578882104.59807</v>
      </c>
      <c r="P113">
        <f>(Xs-N113)/H113*I113</f>
        <v>-1.4568297445182887E+22</v>
      </c>
      <c r="Q113">
        <f>(Ys-O113)/H113*I113</f>
        <v>-3.2082638402910039E+22</v>
      </c>
      <c r="R113">
        <f>F113+L113*dt/2</f>
        <v>27087.374907042013</v>
      </c>
      <c r="S113">
        <f>G113+M113*dt/2</f>
        <v>-12300.014947769194</v>
      </c>
      <c r="T113">
        <f>P113/Me</f>
        <v>-2.4394335976528612E-3</v>
      </c>
      <c r="U113">
        <f>Q113/Me</f>
        <v>-5.3721765577545277E-3</v>
      </c>
      <c r="V113">
        <f>R113*dt</f>
        <v>585087297.99210751</v>
      </c>
      <c r="W113">
        <f>S113*dt</f>
        <v>-265680322.87181458</v>
      </c>
      <c r="X113">
        <f>T113*dt</f>
        <v>-52.691765709301805</v>
      </c>
      <c r="Y113">
        <f>U113*dt</f>
        <v>-116.0390136474978</v>
      </c>
      <c r="AJ113">
        <f t="shared" si="20"/>
        <v>-222693243.38224858</v>
      </c>
      <c r="AK113">
        <f t="shared" si="21"/>
        <v>313586178.15219712</v>
      </c>
      <c r="AL113">
        <f t="shared" si="22"/>
        <v>829.97669838104093</v>
      </c>
      <c r="AM113">
        <f t="shared" si="23"/>
        <v>589.44219581543291</v>
      </c>
      <c r="AN113">
        <f>SQRT((Xe-AJ113)^2+(Ye-AK113)^2)</f>
        <v>384614835.61636949</v>
      </c>
      <c r="AO113">
        <f>G*Me*Mm/AN113^2</f>
        <v>1.9796275917827896E+20</v>
      </c>
      <c r="AP113">
        <f>(Xe-AJ113)/AN113*AO113</f>
        <v>1.1462108277664591E+20</v>
      </c>
      <c r="AQ113">
        <f>(Ye-AK113)/AN113*AO113</f>
        <v>-1.6140403156237009E+20</v>
      </c>
      <c r="AR113">
        <f>AP113/Mm</f>
        <v>1.5601072924546877E-3</v>
      </c>
      <c r="AS113">
        <f>AQ113/Mm</f>
        <v>-2.196869900127536E-3</v>
      </c>
      <c r="AT113">
        <f>AJ113+AL113*dt/2</f>
        <v>-213729495.03973335</v>
      </c>
      <c r="AU113">
        <f>AK113+AM113*dt/2</f>
        <v>319952153.8670038</v>
      </c>
      <c r="AV113">
        <f>(Xe-AT113)/AN113*AO113</f>
        <v>1.1000740646948966E+20</v>
      </c>
      <c r="AW113">
        <f>(Xe- AU113)/AN113*AO113</f>
        <v>-1.6468062414451907E+20</v>
      </c>
      <c r="AX113">
        <f>AL113+AR113*dt/2</f>
        <v>846.82585713955154</v>
      </c>
      <c r="AY113">
        <f>AM113+AS113*dt/2</f>
        <v>565.71600089405547</v>
      </c>
      <c r="AZ113">
        <f>AV113/Mm</f>
        <v>1.4973105549134292E-3</v>
      </c>
      <c r="BA113">
        <f>AW113/Mm</f>
        <v>-2.2414675941815577E-3</v>
      </c>
      <c r="BB113">
        <f>AX113*dt</f>
        <v>18291438.514214315</v>
      </c>
      <c r="BC113">
        <f>AY113*dt</f>
        <v>12219465.619311597</v>
      </c>
      <c r="BD113">
        <f>AZ113*dt</f>
        <v>32.341907986130067</v>
      </c>
      <c r="BE113">
        <f>BA113*dt</f>
        <v>-48.415700034321645</v>
      </c>
      <c r="BG113">
        <f t="shared" si="12"/>
        <v>6172581870.3053417</v>
      </c>
      <c r="BH113">
        <f t="shared" si="13"/>
        <v>13671109504.87801</v>
      </c>
      <c r="BI113">
        <f t="shared" si="14"/>
        <v>5949888626.9230928</v>
      </c>
      <c r="BJ113">
        <f t="shared" si="15"/>
        <v>13984695683.030207</v>
      </c>
    </row>
    <row r="114" spans="4:62" x14ac:dyDescent="0.3">
      <c r="D114">
        <f t="shared" si="16"/>
        <v>62310906001.045532</v>
      </c>
      <c r="E114">
        <f t="shared" si="17"/>
        <v>136445414725.90829</v>
      </c>
      <c r="F114">
        <f t="shared" si="18"/>
        <v>27060.904629634981</v>
      </c>
      <c r="G114">
        <f t="shared" si="19"/>
        <v>-12357.978289762048</v>
      </c>
      <c r="H114">
        <f>SQRT((Xs-D114)^2+(Ys-E114)^2)</f>
        <v>150000000687.98746</v>
      </c>
      <c r="I114">
        <f>G*Ms*Me/H114^2</f>
        <v>3.5235284603180885E+22</v>
      </c>
      <c r="J114">
        <f>(Xs-D114)/H114*I114</f>
        <v>-1.4636949978392354E+22</v>
      </c>
      <c r="K114">
        <f>(Ys-E114)/H114*I114</f>
        <v>-3.2051286657436958E+22</v>
      </c>
      <c r="L114">
        <f>J114/Me</f>
        <v>-2.4509293332874E-3</v>
      </c>
      <c r="M114">
        <f>K114/Me</f>
        <v>-5.366926767822665E-3</v>
      </c>
      <c r="N114">
        <f>D114+F114*dt/2</f>
        <v>62603163771.045593</v>
      </c>
      <c r="O114">
        <f>E114+G114*dt/2</f>
        <v>136311948560.37886</v>
      </c>
      <c r="P114">
        <f>(Xs-N114)/H114*I114</f>
        <v>-1.4705601882767097E+22</v>
      </c>
      <c r="Q114">
        <f>(Ys-O114)/H114*I114</f>
        <v>-3.2019935202065252E+22</v>
      </c>
      <c r="R114">
        <f>F114+L114*dt/2</f>
        <v>27034.434592835478</v>
      </c>
      <c r="S114">
        <f>G114+M114*dt/2</f>
        <v>-12415.941098854533</v>
      </c>
      <c r="T114">
        <f>P114/Me</f>
        <v>-2.462424963624765E-3</v>
      </c>
      <c r="U114">
        <f>Q114/Me</f>
        <v>-5.3616770264677243E-3</v>
      </c>
      <c r="V114">
        <f>R114*dt</f>
        <v>583943787.20524633</v>
      </c>
      <c r="W114">
        <f>S114*dt</f>
        <v>-268184327.73525792</v>
      </c>
      <c r="X114">
        <f>T114*dt</f>
        <v>-53.188379214294926</v>
      </c>
      <c r="Y114">
        <f>U114*dt</f>
        <v>-115.81222377170285</v>
      </c>
      <c r="AJ114">
        <f t="shared" si="20"/>
        <v>-204401804.86803427</v>
      </c>
      <c r="AK114">
        <f t="shared" si="21"/>
        <v>325805643.77150869</v>
      </c>
      <c r="AL114">
        <f t="shared" si="22"/>
        <v>862.31860636717101</v>
      </c>
      <c r="AM114">
        <f t="shared" si="23"/>
        <v>541.02649578111129</v>
      </c>
      <c r="AN114">
        <f>SQRT((Xe-AJ114)^2+(Ye-AK114)^2)</f>
        <v>384615932.25798279</v>
      </c>
      <c r="AO114">
        <f>G*Me*Mm/AN114^2</f>
        <v>1.9796163029165779E+20</v>
      </c>
      <c r="AP114">
        <f>(Xe-AJ114)/AN114*AO114</f>
        <v>1.0520550796916069E+20</v>
      </c>
      <c r="AQ114">
        <f>(Ye-AK114)/AN114*AO114</f>
        <v>-1.6769200386626031E+20</v>
      </c>
      <c r="AR114">
        <f>AP114/Mm</f>
        <v>1.4319519255364187E-3</v>
      </c>
      <c r="AS114">
        <f>AQ114/Mm</f>
        <v>-2.2824554766062381E-3</v>
      </c>
      <c r="AT114">
        <f>AJ114+AL114*dt/2</f>
        <v>-195088763.91926882</v>
      </c>
      <c r="AU114">
        <f>AK114+AM114*dt/2</f>
        <v>331648729.92594469</v>
      </c>
      <c r="AV114">
        <f>(Xe-AT114)/AN114*AO114</f>
        <v>1.004120903944723E+20</v>
      </c>
      <c r="AW114">
        <f>(Xe- AU114)/AN114*AO114</f>
        <v>-1.706994374228372E+20</v>
      </c>
      <c r="AX114">
        <f>AL114+AR114*dt/2</f>
        <v>877.78368716296438</v>
      </c>
      <c r="AY114">
        <f>AM114+AS114*dt/2</f>
        <v>516.37597663376391</v>
      </c>
      <c r="AZ114">
        <f>AV114/Mm</f>
        <v>1.3667087300186782E-3</v>
      </c>
      <c r="BA114">
        <f>AW114/Mm</f>
        <v>-2.3233896477859971E-3</v>
      </c>
      <c r="BB114">
        <f>AX114*dt</f>
        <v>18960127.642720032</v>
      </c>
      <c r="BC114">
        <f>AY114*dt</f>
        <v>11153721.095289301</v>
      </c>
      <c r="BD114">
        <f>AZ114*dt</f>
        <v>29.520908568403449</v>
      </c>
      <c r="BE114">
        <f>BA114*dt</f>
        <v>-50.185216392177537</v>
      </c>
      <c r="BG114">
        <f t="shared" si="12"/>
        <v>6231090600.1045532</v>
      </c>
      <c r="BH114">
        <f t="shared" si="13"/>
        <v>13644541472.59083</v>
      </c>
      <c r="BI114">
        <f t="shared" si="14"/>
        <v>6026688795.2365189</v>
      </c>
      <c r="BJ114">
        <f t="shared" si="15"/>
        <v>13970347116.362339</v>
      </c>
    </row>
    <row r="115" spans="4:62" x14ac:dyDescent="0.3">
      <c r="D115">
        <f t="shared" si="16"/>
        <v>62894849788.250778</v>
      </c>
      <c r="E115">
        <f t="shared" si="17"/>
        <v>136177230398.17303</v>
      </c>
      <c r="F115">
        <f t="shared" si="18"/>
        <v>27007.716250420686</v>
      </c>
      <c r="G115">
        <f t="shared" si="19"/>
        <v>-12473.790513533751</v>
      </c>
      <c r="H115">
        <f>SQRT((Xs-D115)^2+(Ys-E115)^2)</f>
        <v>150000000696.01242</v>
      </c>
      <c r="I115">
        <f>G*Ms*Me/H115^2</f>
        <v>3.5235284599410725E+22</v>
      </c>
      <c r="J115">
        <f>(Xs-D115)/H115*I115</f>
        <v>-1.4774119478954885E+22</v>
      </c>
      <c r="K115">
        <f>(Ys-E115)/H115*I115</f>
        <v>-3.1988289645166035E+22</v>
      </c>
      <c r="L115">
        <f>J115/Me</f>
        <v>-2.4738981043126063E-3</v>
      </c>
      <c r="M115">
        <f>K115/Me</f>
        <v>-5.3563780383734149E-3</v>
      </c>
      <c r="N115">
        <f>D115+F115*dt/2</f>
        <v>63186533123.755325</v>
      </c>
      <c r="O115">
        <f>E115+G115*dt/2</f>
        <v>136042513460.62688</v>
      </c>
      <c r="P115">
        <f>(Xs-N115)/H115*I115</f>
        <v>-1.4842636447566348E+22</v>
      </c>
      <c r="Q115">
        <f>(Ys-O115)/H115*I115</f>
        <v>-3.1956644381080873E+22</v>
      </c>
      <c r="R115">
        <f>F115+L115*dt/2</f>
        <v>26980.998150894109</v>
      </c>
      <c r="S115">
        <f>G115+M115*dt/2</f>
        <v>-12531.639396348184</v>
      </c>
      <c r="T115">
        <f>P115/Me</f>
        <v>-2.4853711399139898E-3</v>
      </c>
      <c r="U115">
        <f>Q115/Me</f>
        <v>-5.3510790993102596E-3</v>
      </c>
      <c r="V115">
        <f>R115*dt</f>
        <v>582789560.0593127</v>
      </c>
      <c r="W115">
        <f>S115*dt</f>
        <v>-270683410.96112078</v>
      </c>
      <c r="X115">
        <f>T115*dt</f>
        <v>-53.684016622142181</v>
      </c>
      <c r="Y115">
        <f>U115*dt</f>
        <v>-115.5833085451016</v>
      </c>
      <c r="AJ115">
        <f t="shared" si="20"/>
        <v>-185441677.22531423</v>
      </c>
      <c r="AK115">
        <f t="shared" si="21"/>
        <v>336959364.86679798</v>
      </c>
      <c r="AL115">
        <f t="shared" si="22"/>
        <v>891.83951493557447</v>
      </c>
      <c r="AM115">
        <f t="shared" si="23"/>
        <v>490.84127938893374</v>
      </c>
      <c r="AN115">
        <f>SQRT((Xe-AJ115)^2+(Ye-AK115)^2)</f>
        <v>384616990.29498619</v>
      </c>
      <c r="AO115">
        <f>G*Me*Mm/AN115^2</f>
        <v>1.9796054115390623E+20</v>
      </c>
      <c r="AP115">
        <f>(Xe-AJ115)/AN115*AO115</f>
        <v>9.5445951953022075E+19</v>
      </c>
      <c r="AQ115">
        <f>(Ye-AK115)/AN115*AO115</f>
        <v>-1.7343138732573413E+20</v>
      </c>
      <c r="AR115">
        <f>AP115/Mm</f>
        <v>1.2991146311830961E-3</v>
      </c>
      <c r="AS115">
        <f>AQ115/Mm</f>
        <v>-2.3605742115929509E-3</v>
      </c>
      <c r="AT115">
        <f>AJ115+AL115*dt/2</f>
        <v>-175809810.46401003</v>
      </c>
      <c r="AU115">
        <f>AK115+AM115*dt/2</f>
        <v>342260450.68419844</v>
      </c>
      <c r="AV115">
        <f>(Xe-AT115)/AN115*AO115</f>
        <v>9.0488475802715472E+19</v>
      </c>
      <c r="AW115">
        <f>(Xe- AU115)/AN115*AO115</f>
        <v>-1.7615983105961866E+20</v>
      </c>
      <c r="AX115">
        <f>AL115+AR115*dt/2</f>
        <v>905.86995295235192</v>
      </c>
      <c r="AY115">
        <f>AM115+AS115*dt/2</f>
        <v>465.34707790372988</v>
      </c>
      <c r="AZ115">
        <f>AV115/Mm</f>
        <v>1.2316384347722262E-3</v>
      </c>
      <c r="BA115">
        <f>AW115/Mm</f>
        <v>-2.3977110529415906E-3</v>
      </c>
      <c r="BB115">
        <f>AX115*dt</f>
        <v>19566790.983770803</v>
      </c>
      <c r="BC115">
        <f>AY115*dt</f>
        <v>10051496.882720565</v>
      </c>
      <c r="BD115">
        <f>AZ115*dt</f>
        <v>26.603390191080088</v>
      </c>
      <c r="BE115">
        <f>BA115*dt</f>
        <v>-51.790558743538355</v>
      </c>
      <c r="BG115">
        <f t="shared" si="12"/>
        <v>6289484978.825078</v>
      </c>
      <c r="BH115">
        <f t="shared" si="13"/>
        <v>13617723039.817303</v>
      </c>
      <c r="BI115">
        <f t="shared" si="14"/>
        <v>6104043301.5997639</v>
      </c>
      <c r="BJ115">
        <f t="shared" si="15"/>
        <v>13954682404.684101</v>
      </c>
    </row>
    <row r="116" spans="4:62" x14ac:dyDescent="0.3">
      <c r="D116">
        <f t="shared" si="16"/>
        <v>63477639348.310089</v>
      </c>
      <c r="E116">
        <f t="shared" si="17"/>
        <v>135906546987.21191</v>
      </c>
      <c r="F116">
        <f t="shared" si="18"/>
        <v>26954.032233798545</v>
      </c>
      <c r="G116">
        <f t="shared" si="19"/>
        <v>-12589.373822078853</v>
      </c>
      <c r="H116">
        <f>SQRT((Xs-D116)^2+(Ys-E116)^2)</f>
        <v>150000000704.07123</v>
      </c>
      <c r="I116">
        <f>G*Ms*Me/H116^2</f>
        <v>3.5235284595624666E+22</v>
      </c>
      <c r="J116">
        <f>(Xs-D116)/H116*I116</f>
        <v>-1.4911017849318067E+22</v>
      </c>
      <c r="K116">
        <f>(Ys-E116)/H116*I116</f>
        <v>-3.1924705593505207E+22</v>
      </c>
      <c r="L116">
        <f>J116/Me</f>
        <v>-2.4968214751034941E-3</v>
      </c>
      <c r="M116">
        <f>K116/Me</f>
        <v>-5.3457310102989295E-3</v>
      </c>
      <c r="N116">
        <f>D116+F116*dt/2</f>
        <v>63768742896.435112</v>
      </c>
      <c r="O116">
        <f>E116+G116*dt/2</f>
        <v>135770581749.93346</v>
      </c>
      <c r="P116">
        <f>(Xs-N116)/H116*I116</f>
        <v>-1.4979398624763642E+22</v>
      </c>
      <c r="Q116">
        <f>(Ys-O116)/H116*I116</f>
        <v>-3.1892767101450998E+22</v>
      </c>
      <c r="R116">
        <f>F116+L116*dt/2</f>
        <v>26927.066561867428</v>
      </c>
      <c r="S116">
        <f>G116+M116*dt/2</f>
        <v>-12647.107716990082</v>
      </c>
      <c r="T116">
        <f>P116/Me</f>
        <v>-2.5082717054192298E-3</v>
      </c>
      <c r="U116">
        <f>Q116/Me</f>
        <v>-5.3403829707721027E-3</v>
      </c>
      <c r="V116">
        <f>R116*dt</f>
        <v>581624637.73633647</v>
      </c>
      <c r="W116">
        <f>S116*dt</f>
        <v>-273177526.68698579</v>
      </c>
      <c r="X116">
        <f>T116*dt</f>
        <v>-54.178668837055362</v>
      </c>
      <c r="Y116">
        <f>U116*dt</f>
        <v>-115.35227216867742</v>
      </c>
      <c r="AJ116">
        <f t="shared" si="20"/>
        <v>-165874886.24154341</v>
      </c>
      <c r="AK116">
        <f t="shared" si="21"/>
        <v>347010861.74951857</v>
      </c>
      <c r="AL116">
        <f t="shared" si="22"/>
        <v>918.44290512665452</v>
      </c>
      <c r="AM116">
        <f t="shared" si="23"/>
        <v>439.05072064539536</v>
      </c>
      <c r="AN116">
        <f>SQRT((Xe-AJ116)^2+(Ye-AK116)^2)</f>
        <v>384618013.17383516</v>
      </c>
      <c r="AO116">
        <f>G*Me*Mm/AN116^2</f>
        <v>1.9795948821631992E+20</v>
      </c>
      <c r="AP116">
        <f>(Xe-AJ116)/AN116*AO116</f>
        <v>8.5374336259896279E+19</v>
      </c>
      <c r="AQ116">
        <f>(Ye-AK116)/AN116*AO116</f>
        <v>-1.7860342013256486E+20</v>
      </c>
      <c r="AR116">
        <f>AP116/Mm</f>
        <v>1.1620298932883664E-3</v>
      </c>
      <c r="AS116">
        <f>AQ116/Mm</f>
        <v>-2.4309707381593147E-3</v>
      </c>
      <c r="AT116">
        <f>AJ116+AL116*dt/2</f>
        <v>-155955702.86617553</v>
      </c>
      <c r="AU116">
        <f>AK116+AM116*dt/2</f>
        <v>351752609.53248882</v>
      </c>
      <c r="AV116">
        <f>(Xe-AT116)/AN116*AO116</f>
        <v>8.0269020343181345E+19</v>
      </c>
      <c r="AW116">
        <f>(Xe- AU116)/AN116*AO116</f>
        <v>-1.8104395576068535E+20</v>
      </c>
      <c r="AX116">
        <f>AL116+AR116*dt/2</f>
        <v>930.9928279741689</v>
      </c>
      <c r="AY116">
        <f>AM116+AS116*dt/2</f>
        <v>412.79623667327473</v>
      </c>
      <c r="AZ116">
        <f>AV116/Mm</f>
        <v>1.0925414501589948E-3</v>
      </c>
      <c r="BA116">
        <f>AW116/Mm</f>
        <v>-2.4641888629465813E-3</v>
      </c>
      <c r="BB116">
        <f>AX116*dt</f>
        <v>20109445.08424205</v>
      </c>
      <c r="BC116">
        <f>AY116*dt</f>
        <v>8916398.7121427339</v>
      </c>
      <c r="BD116">
        <f>AZ116*dt</f>
        <v>23.598895323434288</v>
      </c>
      <c r="BE116">
        <f>BA116*dt</f>
        <v>-53.226479439646155</v>
      </c>
      <c r="BG116">
        <f t="shared" si="12"/>
        <v>6347763934.8310089</v>
      </c>
      <c r="BH116">
        <f t="shared" si="13"/>
        <v>13590654698.721191</v>
      </c>
      <c r="BI116">
        <f t="shared" si="14"/>
        <v>6181889048.5894651</v>
      </c>
      <c r="BJ116">
        <f t="shared" si="15"/>
        <v>13937665560.470711</v>
      </c>
    </row>
    <row r="117" spans="4:62" x14ac:dyDescent="0.3">
      <c r="D117">
        <f t="shared" si="16"/>
        <v>64059263986.046425</v>
      </c>
      <c r="E117">
        <f t="shared" si="17"/>
        <v>135633369460.52493</v>
      </c>
      <c r="F117">
        <f t="shared" si="18"/>
        <v>26899.85356496149</v>
      </c>
      <c r="G117">
        <f t="shared" si="19"/>
        <v>-12704.72609424753</v>
      </c>
      <c r="H117">
        <f>SQRT((Xs-D117)^2+(Ys-E117)^2)</f>
        <v>150000000712.16415</v>
      </c>
      <c r="I117">
        <f>G*Ms*Me/H117^2</f>
        <v>3.5235284591822579E+22</v>
      </c>
      <c r="J117">
        <f>(Xs-D117)/H117*I117</f>
        <v>-1.50476425771643E+22</v>
      </c>
      <c r="K117">
        <f>(Ys-E117)/H117*I117</f>
        <v>-3.1860535669329878E+22</v>
      </c>
      <c r="L117">
        <f>J117/Me</f>
        <v>-2.519699024977277E-3</v>
      </c>
      <c r="M117">
        <f>K117/Me</f>
        <v>-5.3349858789902673E-3</v>
      </c>
      <c r="N117">
        <f>D117+F117*dt/2</f>
        <v>64349782404.548012</v>
      </c>
      <c r="O117">
        <f>E117+G117*dt/2</f>
        <v>135496158418.70706</v>
      </c>
      <c r="P117">
        <f>(Xs-N117)/H117*I117</f>
        <v>-1.5115885904540761E+22</v>
      </c>
      <c r="Q117">
        <f>(Ys-O117)/H117*I117</f>
        <v>-3.1828304535432282E+22</v>
      </c>
      <c r="R117">
        <f>F117+L117*dt/2</f>
        <v>26872.640815491734</v>
      </c>
      <c r="S117">
        <f>G117+M117*dt/2</f>
        <v>-12762.343941740624</v>
      </c>
      <c r="T117">
        <f>P117/Me</f>
        <v>-2.5311262398762155E-3</v>
      </c>
      <c r="U117">
        <f>Q117/Me</f>
        <v>-5.3295888371453918E-3</v>
      </c>
      <c r="V117">
        <f>R117*dt</f>
        <v>580449041.6146214</v>
      </c>
      <c r="W117">
        <f>S117*dt</f>
        <v>-275666629.14159751</v>
      </c>
      <c r="X117">
        <f>T117*dt</f>
        <v>-54.672326781326255</v>
      </c>
      <c r="Y117">
        <f>U117*dt</f>
        <v>-115.11911888234046</v>
      </c>
      <c r="AJ117">
        <f t="shared" si="20"/>
        <v>-145765441.15730137</v>
      </c>
      <c r="AK117">
        <f t="shared" si="21"/>
        <v>355927260.46166128</v>
      </c>
      <c r="AL117">
        <f t="shared" si="22"/>
        <v>942.04180045008877</v>
      </c>
      <c r="AM117">
        <f t="shared" si="23"/>
        <v>385.82424120574922</v>
      </c>
      <c r="AN117">
        <f>SQRT((Xe-AJ117)^2+(Ye-AK117)^2)</f>
        <v>384619004.438842</v>
      </c>
      <c r="AO117">
        <f>G*Me*Mm/AN117^2</f>
        <v>1.9795846782960838E+20</v>
      </c>
      <c r="AP117">
        <f>(Xe-AJ117)/AN117*AO117</f>
        <v>7.5023602736704111E+19</v>
      </c>
      <c r="AQ117">
        <f>(Ye-AK117)/AN117*AO117</f>
        <v>-1.831911952519861E+20</v>
      </c>
      <c r="AR117">
        <f>AP117/Mm</f>
        <v>1.0211460832544453E-3</v>
      </c>
      <c r="AS117">
        <f>AQ117/Mm</f>
        <v>-2.4934149346942437E-3</v>
      </c>
      <c r="AT117">
        <f>AJ117+AL117*dt/2</f>
        <v>-135591389.7124404</v>
      </c>
      <c r="AU117">
        <f>AK117+AM117*dt/2</f>
        <v>360094162.2666834</v>
      </c>
      <c r="AV117">
        <f>(Xe-AT117)/AN117*AO117</f>
        <v>6.9787148967128244E+19</v>
      </c>
      <c r="AW117">
        <f>(Xe- AU117)/AN117*AO117</f>
        <v>-1.8533584615950457E+20</v>
      </c>
      <c r="AX117">
        <f>AL117+AR117*dt/2</f>
        <v>953.07017814923677</v>
      </c>
      <c r="AY117">
        <f>AM117+AS117*dt/2</f>
        <v>358.8953599110514</v>
      </c>
      <c r="AZ117">
        <f>AV117/Mm</f>
        <v>9.4987272311321952E-4</v>
      </c>
      <c r="BA117">
        <f>AW117/Mm</f>
        <v>-2.5226057732340352E-3</v>
      </c>
      <c r="BB117">
        <f>AX117*dt</f>
        <v>20586315.848023515</v>
      </c>
      <c r="BC117">
        <f>AY117*dt</f>
        <v>7752139.77407871</v>
      </c>
      <c r="BD117">
        <f>AZ117*dt</f>
        <v>20.517250819245543</v>
      </c>
      <c r="BE117">
        <f>BA117*dt</f>
        <v>-54.488284701855157</v>
      </c>
      <c r="BG117">
        <f t="shared" si="12"/>
        <v>6405926398.6046429</v>
      </c>
      <c r="BH117">
        <f t="shared" si="13"/>
        <v>13563336946.052494</v>
      </c>
      <c r="BI117">
        <f t="shared" si="14"/>
        <v>6260160957.4473419</v>
      </c>
      <c r="BJ117">
        <f t="shared" si="15"/>
        <v>13919264206.514154</v>
      </c>
    </row>
    <row r="118" spans="4:62" x14ac:dyDescent="0.3">
      <c r="D118">
        <f t="shared" si="16"/>
        <v>64639713027.661049</v>
      </c>
      <c r="E118">
        <f t="shared" si="17"/>
        <v>135357702831.38333</v>
      </c>
      <c r="F118">
        <f t="shared" si="18"/>
        <v>26845.181238180165</v>
      </c>
      <c r="G118">
        <f t="shared" si="19"/>
        <v>-12819.845213129871</v>
      </c>
      <c r="H118">
        <f>SQRT((Xs-D118)^2+(Ys-E118)^2)</f>
        <v>150000000720.2915</v>
      </c>
      <c r="I118">
        <f>G*Ms*Me/H118^2</f>
        <v>3.5235284588004324E+22</v>
      </c>
      <c r="J118">
        <f>(Xs-D118)/H118*I118</f>
        <v>-1.5183991155197785E+22</v>
      </c>
      <c r="K118">
        <f>(Ys-E118)/H118*I118</f>
        <v>-3.1795781050267198E+22</v>
      </c>
      <c r="L118">
        <f>J118/Me</f>
        <v>-2.5425303340920603E-3</v>
      </c>
      <c r="M118">
        <f>K118/Me</f>
        <v>-5.3241428416388476E-3</v>
      </c>
      <c r="N118">
        <f>D118+F118*dt/2</f>
        <v>64929640985.033394</v>
      </c>
      <c r="O118">
        <f>E118+G118*dt/2</f>
        <v>135219248503.08153</v>
      </c>
      <c r="P118">
        <f>(Xs-N118)/H118*I118</f>
        <v>-1.5252095782124306E+22</v>
      </c>
      <c r="Q118">
        <f>(Ys-O118)/H118*I118</f>
        <v>-3.1763257866022338E+22</v>
      </c>
      <c r="R118">
        <f>F118+L118*dt/2</f>
        <v>26817.721910571971</v>
      </c>
      <c r="S118">
        <f>G118+M118*dt/2</f>
        <v>-12877.34595581957</v>
      </c>
      <c r="T118">
        <f>P118/Me</f>
        <v>-2.5539343238654227E-3</v>
      </c>
      <c r="U118">
        <f>Q118/Me</f>
        <v>-5.3186968965208197E-3</v>
      </c>
      <c r="V118">
        <f>R118*dt</f>
        <v>579262793.26835454</v>
      </c>
      <c r="W118">
        <f>S118*dt</f>
        <v>-278150672.64570272</v>
      </c>
      <c r="X118">
        <f>T118*dt</f>
        <v>-55.164981395493129</v>
      </c>
      <c r="Y118">
        <f>U118*dt</f>
        <v>-114.88385296484971</v>
      </c>
      <c r="AJ118">
        <f t="shared" si="20"/>
        <v>-125179125.30927785</v>
      </c>
      <c r="AK118">
        <f t="shared" si="21"/>
        <v>363679400.23574001</v>
      </c>
      <c r="AL118">
        <f t="shared" si="22"/>
        <v>962.5590512693343</v>
      </c>
      <c r="AM118">
        <f t="shared" si="23"/>
        <v>331.33595650389407</v>
      </c>
      <c r="AN118">
        <f>SQRT((Xe-AJ118)^2+(Ye-AK118)^2)</f>
        <v>384619967.7201165</v>
      </c>
      <c r="AO118">
        <f>G*Me*Mm/AN118^2</f>
        <v>1.9795747625630276E+20</v>
      </c>
      <c r="AP118">
        <f>(Xe-AJ118)/AN118*AO118</f>
        <v>6.4427605964098937E+19</v>
      </c>
      <c r="AQ118">
        <f>(Ye-AK118)/AN118*AO118</f>
        <v>-1.8717971576936287E+20</v>
      </c>
      <c r="AR118">
        <f>AP118/Mm</f>
        <v>8.769239957002713E-4</v>
      </c>
      <c r="AS118">
        <f>AQ118/Mm</f>
        <v>-2.5477026782273426E-3</v>
      </c>
      <c r="AT118">
        <f>AJ118+AL118*dt/2</f>
        <v>-114783487.55556904</v>
      </c>
      <c r="AU118">
        <f>AK118+AM118*dt/2</f>
        <v>367257828.56598204</v>
      </c>
      <c r="AV118">
        <f>(Xe-AT118)/AN118*AO118</f>
        <v>5.9077144764704211E+19</v>
      </c>
      <c r="AW118">
        <f>(Xe- AU118)/AN118*AO118</f>
        <v>-1.8902147309001828E+20</v>
      </c>
      <c r="AX118">
        <f>AL118+AR118*dt/2</f>
        <v>972.02983042289725</v>
      </c>
      <c r="AY118">
        <f>AM118+AS118*dt/2</f>
        <v>303.82076757903877</v>
      </c>
      <c r="AZ118">
        <f>AV118/Mm</f>
        <v>8.0409888069557923E-4</v>
      </c>
      <c r="BA118">
        <f>AW118/Mm</f>
        <v>-2.5727708328571971E-3</v>
      </c>
      <c r="BB118">
        <f>AX118*dt</f>
        <v>20995844.337134581</v>
      </c>
      <c r="BC118">
        <f>AY118*dt</f>
        <v>6562528.5797072379</v>
      </c>
      <c r="BD118">
        <f>AZ118*dt</f>
        <v>17.368535823024512</v>
      </c>
      <c r="BE118">
        <f>BA118*dt</f>
        <v>-55.57184998971546</v>
      </c>
      <c r="BG118">
        <f t="shared" si="12"/>
        <v>6463971302.7661047</v>
      </c>
      <c r="BH118">
        <f t="shared" si="13"/>
        <v>13535770283.138332</v>
      </c>
      <c r="BI118">
        <f t="shared" si="14"/>
        <v>6338792177.4568272</v>
      </c>
      <c r="BJ118">
        <f t="shared" si="15"/>
        <v>13899449683.374073</v>
      </c>
    </row>
    <row r="119" spans="4:62" x14ac:dyDescent="0.3">
      <c r="D119">
        <f t="shared" si="16"/>
        <v>65218975820.929405</v>
      </c>
      <c r="E119">
        <f t="shared" si="17"/>
        <v>135079552158.73763</v>
      </c>
      <c r="F119">
        <f t="shared" si="18"/>
        <v>26790.016256784671</v>
      </c>
      <c r="G119">
        <f t="shared" si="19"/>
        <v>-12934.72906609472</v>
      </c>
      <c r="H119">
        <f>SQRT((Xs-D119)^2+(Ys-E119)^2)</f>
        <v>150000000728.45364</v>
      </c>
      <c r="I119">
        <f>G*Ms*Me/H119^2</f>
        <v>3.5235284584169715E+22</v>
      </c>
      <c r="J119">
        <f>(Xs-D119)/H119*I119</f>
        <v>-1.5320061081190513E+22</v>
      </c>
      <c r="K119">
        <f>(Ys-E119)/H119*I119</f>
        <v>-3.1730442924674398E+22</v>
      </c>
      <c r="L119">
        <f>J119/Me</f>
        <v>-2.56531498345454E-3</v>
      </c>
      <c r="M119">
        <f>K119/Me</f>
        <v>-5.3132020972328194E-3</v>
      </c>
      <c r="N119">
        <f>D119+F119*dt/2</f>
        <v>65508307996.502678</v>
      </c>
      <c r="O119">
        <f>E119+G119*dt/2</f>
        <v>134939857084.82381</v>
      </c>
      <c r="P119">
        <f>(Xs-N119)/H119*I119</f>
        <v>-1.5388025757831661E+22</v>
      </c>
      <c r="Q119">
        <f>(Ys-O119)/H119*I119</f>
        <v>-3.1697628286938027E+22</v>
      </c>
      <c r="R119">
        <f>F119+L119*dt/2</f>
        <v>26762.310854963362</v>
      </c>
      <c r="S119">
        <f>G119+M119*dt/2</f>
        <v>-12992.111648744834</v>
      </c>
      <c r="T119">
        <f>P119/Me</f>
        <v>-2.5766955388197687E-3</v>
      </c>
      <c r="U119">
        <f>Q119/Me</f>
        <v>-5.3077073487839965E-3</v>
      </c>
      <c r="V119">
        <f>R119*dt</f>
        <v>578065914.46720862</v>
      </c>
      <c r="W119">
        <f>S119*dt</f>
        <v>-280629611.6128884</v>
      </c>
      <c r="X119">
        <f>T119*dt</f>
        <v>-55.656623638507007</v>
      </c>
      <c r="Y119">
        <f>U119*dt</f>
        <v>-114.64647873373433</v>
      </c>
      <c r="AJ119">
        <f t="shared" si="20"/>
        <v>-104183280.97214326</v>
      </c>
      <c r="AK119">
        <f t="shared" si="21"/>
        <v>370241928.81544727</v>
      </c>
      <c r="AL119">
        <f t="shared" si="22"/>
        <v>979.92758709235886</v>
      </c>
      <c r="AM119">
        <f t="shared" si="23"/>
        <v>275.76410651417859</v>
      </c>
      <c r="AN119">
        <f>SQRT((Xe-AJ119)^2+(Ye-AK119)^2)</f>
        <v>384620906.72128481</v>
      </c>
      <c r="AO119">
        <f>G*Me*Mm/AN119^2</f>
        <v>1.9795650968339251E+20</v>
      </c>
      <c r="AP119">
        <f>(Xe-AJ119)/AN119*AO119</f>
        <v>5.3621002676161511E+19</v>
      </c>
      <c r="AQ119">
        <f>(Ye-AK119)/AN119*AO119</f>
        <v>-1.9055594401129071E+20</v>
      </c>
      <c r="AR119">
        <f>AP119/Mm</f>
        <v>7.2983534335322592E-4</v>
      </c>
      <c r="AS119">
        <f>AQ119/Mm</f>
        <v>-2.5936565130160703E-3</v>
      </c>
      <c r="AT119">
        <f>AJ119+AL119*dt/2</f>
        <v>-93600063.031545788</v>
      </c>
      <c r="AU119">
        <f>AK119+AM119*dt/2</f>
        <v>373220181.16580039</v>
      </c>
      <c r="AV119">
        <f>(Xe-AT119)/AN119*AO119</f>
        <v>4.817403698051489E+19</v>
      </c>
      <c r="AW119">
        <f>(Xe- AU119)/AN119*AO119</f>
        <v>-1.9208878954810258E+20</v>
      </c>
      <c r="AX119">
        <f>AL119+AR119*dt/2</f>
        <v>987.80980880057371</v>
      </c>
      <c r="AY119">
        <f>AM119+AS119*dt/2</f>
        <v>247.75261617360502</v>
      </c>
      <c r="AZ119">
        <f>AV119/Mm</f>
        <v>6.5569670587334815E-4</v>
      </c>
      <c r="BA119">
        <f>AW119/Mm</f>
        <v>-2.614520070070812E-3</v>
      </c>
      <c r="BB119">
        <f>AX119*dt</f>
        <v>21336691.870092392</v>
      </c>
      <c r="BC119">
        <f>AY119*dt</f>
        <v>5351456.5093498686</v>
      </c>
      <c r="BD119">
        <f>AZ119*dt</f>
        <v>14.163048846864321</v>
      </c>
      <c r="BE119">
        <f>BA119*dt</f>
        <v>-56.473633513529535</v>
      </c>
      <c r="BG119">
        <f t="shared" si="12"/>
        <v>6521897582.0929403</v>
      </c>
      <c r="BH119">
        <f t="shared" si="13"/>
        <v>13507955215.873762</v>
      </c>
      <c r="BI119">
        <f t="shared" si="14"/>
        <v>6417714301.1207972</v>
      </c>
      <c r="BJ119">
        <f t="shared" si="15"/>
        <v>13878197144.689209</v>
      </c>
    </row>
    <row r="120" spans="4:62" x14ac:dyDescent="0.3">
      <c r="D120">
        <f t="shared" si="16"/>
        <v>65797041735.396614</v>
      </c>
      <c r="E120">
        <f t="shared" si="17"/>
        <v>134798922547.12474</v>
      </c>
      <c r="F120">
        <f t="shared" si="18"/>
        <v>26734.359633146163</v>
      </c>
      <c r="G120">
        <f t="shared" si="19"/>
        <v>-13049.375544828454</v>
      </c>
      <c r="H120">
        <f>SQRT((Xs-D120)^2+(Ys-E120)^2)</f>
        <v>150000000736.65085</v>
      </c>
      <c r="I120">
        <f>G*Ms*Me/H120^2</f>
        <v>3.5235284580318635E+22</v>
      </c>
      <c r="J120">
        <f>(Xs-D120)/H120*I120</f>
        <v>-1.5455849858028246E+22</v>
      </c>
      <c r="K120">
        <f>(Ys-E120)/H120*I120</f>
        <v>-3.1664522491617153E+22</v>
      </c>
      <c r="L120">
        <f>J120/Me</f>
        <v>-2.5880525549277036E-3</v>
      </c>
      <c r="M120">
        <f>K120/Me</f>
        <v>-5.3021638465534414E-3</v>
      </c>
      <c r="N120">
        <f>D120+F120*dt/2</f>
        <v>66085772819.434593</v>
      </c>
      <c r="O120">
        <f>E120+G120*dt/2</f>
        <v>134657989291.2406</v>
      </c>
      <c r="P120">
        <f>(Xs-N120)/H120*I120</f>
        <v>-1.5523673337116913E+22</v>
      </c>
      <c r="Q120">
        <f>(Ys-O120)/H120*I120</f>
        <v>-3.1631417002593679E+22</v>
      </c>
      <c r="R120">
        <f>F120+L120*dt/2</f>
        <v>26706.408665552943</v>
      </c>
      <c r="S120">
        <f>G120+M120*dt/2</f>
        <v>-13106.638914371231</v>
      </c>
      <c r="T120">
        <f>P120/Me</f>
        <v>-2.599409467032303E-3</v>
      </c>
      <c r="U120">
        <f>Q120/Me</f>
        <v>-5.2966203956118013E-3</v>
      </c>
      <c r="V120">
        <f>R120*dt</f>
        <v>576858427.17594361</v>
      </c>
      <c r="W120">
        <f>S120*dt</f>
        <v>-283103400.55041862</v>
      </c>
      <c r="X120">
        <f>T120*dt</f>
        <v>-56.147244487897744</v>
      </c>
      <c r="Y120">
        <f>U120*dt</f>
        <v>-114.40700054521491</v>
      </c>
      <c r="AJ120">
        <f t="shared" si="20"/>
        <v>-82846589.102050871</v>
      </c>
      <c r="AK120">
        <f t="shared" si="21"/>
        <v>375593385.32479715</v>
      </c>
      <c r="AL120">
        <f t="shared" si="22"/>
        <v>994.09063593922315</v>
      </c>
      <c r="AM120">
        <f t="shared" si="23"/>
        <v>219.29047300064906</v>
      </c>
      <c r="AN120">
        <f>SQRT((Xe-AJ120)^2+(Ye-AK120)^2)</f>
        <v>384621825.20702797</v>
      </c>
      <c r="AO120">
        <f>G*Me*Mm/AN120^2</f>
        <v>1.9795556423514751E+20</v>
      </c>
      <c r="AP120">
        <f>(Xe-AJ120)/AN120*AO120</f>
        <v>4.2639138540373803E+19</v>
      </c>
      <c r="AQ120">
        <f>(Ye-AK120)/AN120*AO120</f>
        <v>-1.9330884427824411E+20</v>
      </c>
      <c r="AR120">
        <f>AP120/Mm</f>
        <v>5.8036121601162107E-4</v>
      </c>
      <c r="AS120">
        <f>AQ120/Mm</f>
        <v>-2.6311262321797209E-3</v>
      </c>
      <c r="AT120">
        <f>AJ120+AL120*dt/2</f>
        <v>-72110410.233907253</v>
      </c>
      <c r="AU120">
        <f>AK120+AM120*dt/2</f>
        <v>377961722.43320417</v>
      </c>
      <c r="AV120">
        <f>(Xe-AT120)/AN120*AO120</f>
        <v>3.7113486571900944E+19</v>
      </c>
      <c r="AW120">
        <f>(Xe- AU120)/AN120*AO120</f>
        <v>-1.9452777018901735E+20</v>
      </c>
      <c r="AX120">
        <f>AL120+AR120*dt/2</f>
        <v>1000.3585370721487</v>
      </c>
      <c r="AY120">
        <f>AM120+AS120*dt/2</f>
        <v>190.87430969310807</v>
      </c>
      <c r="AZ120">
        <f>AV120/Mm</f>
        <v>5.0515157985437514E-4</v>
      </c>
      <c r="BA120">
        <f>AW120/Mm</f>
        <v>-2.6477170299308199E-3</v>
      </c>
      <c r="BB120">
        <f>AX120*dt</f>
        <v>21607744.400758412</v>
      </c>
      <c r="BC120">
        <f>AY120*dt</f>
        <v>4122885.0893711345</v>
      </c>
      <c r="BD120">
        <f>AZ120*dt</f>
        <v>10.911274124854502</v>
      </c>
      <c r="BE120">
        <f>BA120*dt</f>
        <v>-57.19068784650571</v>
      </c>
      <c r="BG120">
        <f t="shared" si="12"/>
        <v>6579704173.5396614</v>
      </c>
      <c r="BH120">
        <f t="shared" si="13"/>
        <v>13479892254.712475</v>
      </c>
      <c r="BI120">
        <f t="shared" si="14"/>
        <v>6496857584.4376106</v>
      </c>
      <c r="BJ120">
        <f t="shared" si="15"/>
        <v>13855485640.037271</v>
      </c>
    </row>
    <row r="121" spans="4:62" x14ac:dyDescent="0.3">
      <c r="D121">
        <f t="shared" si="16"/>
        <v>66373900162.572556</v>
      </c>
      <c r="E121">
        <f t="shared" si="17"/>
        <v>134515819146.57433</v>
      </c>
      <c r="F121">
        <f t="shared" si="18"/>
        <v>26678.212388658267</v>
      </c>
      <c r="G121">
        <f t="shared" si="19"/>
        <v>-13163.782545373668</v>
      </c>
      <c r="H121">
        <f>SQRT((Xs-D121)^2+(Ys-E121)^2)</f>
        <v>150000000744.88348</v>
      </c>
      <c r="I121">
        <f>G*Ms*Me/H121^2</f>
        <v>3.5235284576450912E+22</v>
      </c>
      <c r="J121">
        <f>(Xs-D121)/H121*I121</f>
        <v>-1.5591354993756284E+22</v>
      </c>
      <c r="K121">
        <f>(Ys-E121)/H121*I121</f>
        <v>-3.159802096084738E+22</v>
      </c>
      <c r="L121">
        <f>J121/Me</f>
        <v>-2.6107426312384934E-3</v>
      </c>
      <c r="M121">
        <f>K121/Me</f>
        <v>-5.2910282921713623E-3</v>
      </c>
      <c r="N121">
        <f>D121+F121*dt/2</f>
        <v>66662024856.370064</v>
      </c>
      <c r="O121">
        <f>E121+G121*dt/2</f>
        <v>134373650295.08429</v>
      </c>
      <c r="P121">
        <f>(Xs-N121)/H121*I121</f>
        <v>-1.5659036030616574E+22</v>
      </c>
      <c r="Q121">
        <f>(Ys-O121)/H121*I121</f>
        <v>-3.1564625228078827E+22</v>
      </c>
      <c r="R121">
        <f>F121+L121*dt/2</f>
        <v>26650.016368240889</v>
      </c>
      <c r="S121">
        <f>G121+M121*dt/2</f>
        <v>-13220.925650929119</v>
      </c>
      <c r="T121">
        <f>P121/Me</f>
        <v>-2.6220756916638601E-3</v>
      </c>
      <c r="U121">
        <f>Q121/Me</f>
        <v>-5.2854362404686581E-3</v>
      </c>
      <c r="V121">
        <f>R121*dt</f>
        <v>575640353.55400324</v>
      </c>
      <c r="W121">
        <f>S121*dt</f>
        <v>-285571994.06006896</v>
      </c>
      <c r="X121">
        <f>T121*dt</f>
        <v>-56.636834939939376</v>
      </c>
      <c r="Y121">
        <f>U121*dt</f>
        <v>-114.16542279412302</v>
      </c>
      <c r="AJ121">
        <f t="shared" si="20"/>
        <v>-61238844.701292455</v>
      </c>
      <c r="AK121">
        <f t="shared" si="21"/>
        <v>379716270.4141683</v>
      </c>
      <c r="AL121">
        <f t="shared" si="22"/>
        <v>1005.0019100640776</v>
      </c>
      <c r="AM121">
        <f t="shared" si="23"/>
        <v>162.09978515414335</v>
      </c>
      <c r="AN121">
        <f>SQRT((Xe-AJ121)^2+(Ye-AK121)^2)</f>
        <v>384622726.99048197</v>
      </c>
      <c r="AO121">
        <f>G*Me*Mm/AN121^2</f>
        <v>1.9795463598608338E+20</v>
      </c>
      <c r="AP121">
        <f>(Xe-AJ121)/AN121*AO121</f>
        <v>3.1517932665878655E+19</v>
      </c>
      <c r="AQ121">
        <f>(Ye-AK121)/AN121*AO121</f>
        <v>-1.954294190464985E+20</v>
      </c>
      <c r="AR121">
        <f>AP121/Mm</f>
        <v>4.2899050858688791E-4</v>
      </c>
      <c r="AS121">
        <f>AQ121/Mm</f>
        <v>-2.659989370443698E-3</v>
      </c>
      <c r="AT121">
        <f>AJ121+AL121*dt/2</f>
        <v>-50384824.072600417</v>
      </c>
      <c r="AU121">
        <f>AK121+AM121*dt/2</f>
        <v>381466948.09383303</v>
      </c>
      <c r="AV121">
        <f>(Xe-AT121)/AN121*AO121</f>
        <v>2.5931669682018779E+19</v>
      </c>
      <c r="AW121">
        <f>(Xe- AU121)/AN121*AO121</f>
        <v>-1.9633044422906803E+20</v>
      </c>
      <c r="AX121">
        <f>AL121+AR121*dt/2</f>
        <v>1009.635007556816</v>
      </c>
      <c r="AY121">
        <f>AM121+AS121*dt/2</f>
        <v>133.3718999533514</v>
      </c>
      <c r="AZ121">
        <f>AV121/Mm</f>
        <v>3.5295589603945526E-4</v>
      </c>
      <c r="BA121">
        <f>AW121/Mm</f>
        <v>-2.6722532221187972E-3</v>
      </c>
      <c r="BB121">
        <f>AX121*dt</f>
        <v>21808116.163227227</v>
      </c>
      <c r="BC121">
        <f>AY121*dt</f>
        <v>2880833.0389923905</v>
      </c>
      <c r="BD121">
        <f>AZ121*dt</f>
        <v>7.6238473544522334</v>
      </c>
      <c r="BE121">
        <f>BA121*dt</f>
        <v>-57.720669597766019</v>
      </c>
      <c r="BG121">
        <f t="shared" si="12"/>
        <v>6637390016.2572556</v>
      </c>
      <c r="BH121">
        <f t="shared" si="13"/>
        <v>13451581914.657433</v>
      </c>
      <c r="BI121">
        <f t="shared" si="14"/>
        <v>6576151171.5559635</v>
      </c>
      <c r="BJ121">
        <f t="shared" si="15"/>
        <v>13831298185.0716</v>
      </c>
    </row>
    <row r="122" spans="4:62" x14ac:dyDescent="0.3">
      <c r="D122">
        <f t="shared" si="16"/>
        <v>66949540516.126556</v>
      </c>
      <c r="E122">
        <f t="shared" si="17"/>
        <v>134230247152.51425</v>
      </c>
      <c r="F122">
        <f t="shared" si="18"/>
        <v>26621.575553718329</v>
      </c>
      <c r="G122">
        <f t="shared" si="19"/>
        <v>-13277.947968167791</v>
      </c>
      <c r="H122">
        <f>SQRT((Xs-D122)^2+(Ys-E122)^2)</f>
        <v>150000000753.15176</v>
      </c>
      <c r="I122">
        <f>G*Ms*Me/H122^2</f>
        <v>3.5235284572566446E+22</v>
      </c>
      <c r="J122">
        <f>(Xs-D122)/H122*I122</f>
        <v>-1.5726574001625261E+22</v>
      </c>
      <c r="K122">
        <f>(Ys-E122)/H122*I122</f>
        <v>-3.1530939552781224E+22</v>
      </c>
      <c r="L122">
        <f>J122/Me</f>
        <v>-2.6333847959854753E-3</v>
      </c>
      <c r="M122">
        <f>K122/Me</f>
        <v>-5.2797956384429377E-3</v>
      </c>
      <c r="N122">
        <f>D122+F122*dt/2</f>
        <v>67237053532.106712</v>
      </c>
      <c r="O122">
        <f>E122+G122*dt/2</f>
        <v>134086845314.45804</v>
      </c>
      <c r="P122">
        <f>(Xs-N122)/H122*I122</f>
        <v>-1.579411135419534E+22</v>
      </c>
      <c r="Q122">
        <f>(Ys-O122)/H122*I122</f>
        <v>-3.1497254189136095E+22</v>
      </c>
      <c r="R122">
        <f>F122+L122*dt/2</f>
        <v>26593.134997921687</v>
      </c>
      <c r="S122">
        <f>G122+M122*dt/2</f>
        <v>-13334.969761062976</v>
      </c>
      <c r="T122">
        <f>P122/Me</f>
        <v>-2.6446937967507266E-3</v>
      </c>
      <c r="U122">
        <f>Q122/Me</f>
        <v>-5.2741550886028291E-3</v>
      </c>
      <c r="V122">
        <f>R122*dt</f>
        <v>574411715.9551084</v>
      </c>
      <c r="W122">
        <f>S122*dt</f>
        <v>-288035346.83896029</v>
      </c>
      <c r="X122">
        <f>T122*dt</f>
        <v>-57.125386009815692</v>
      </c>
      <c r="Y122">
        <f>U122*dt</f>
        <v>-113.9217499138211</v>
      </c>
      <c r="AJ122">
        <f t="shared" si="20"/>
        <v>-39430728.538065225</v>
      </c>
      <c r="AK122">
        <f t="shared" si="21"/>
        <v>382597103.4531607</v>
      </c>
      <c r="AL122">
        <f t="shared" si="22"/>
        <v>1012.6257574185298</v>
      </c>
      <c r="AM122">
        <f t="shared" si="23"/>
        <v>104.37911555637733</v>
      </c>
      <c r="AN122">
        <f>SQRT((Xe-AJ122)^2+(Ye-AK122)^2)</f>
        <v>384623615.92054009</v>
      </c>
      <c r="AO122">
        <f>G*Me*Mm/AN122^2</f>
        <v>1.9795372097402775E+20</v>
      </c>
      <c r="AP122">
        <f>(Xe-AJ122)/AN122*AO122</f>
        <v>2.0293760215803642E+19</v>
      </c>
      <c r="AQ122">
        <f>(Ye-AK122)/AN122*AO122</f>
        <v>-1.969107385181588E+20</v>
      </c>
      <c r="AR122">
        <f>AP122/Mm</f>
        <v>2.762183233401884E-4</v>
      </c>
      <c r="AS122">
        <f>AQ122/Mm</f>
        <v>-2.6801516063448862E-3</v>
      </c>
      <c r="AT122">
        <f>AJ122+AL122*dt/2</f>
        <v>-28494370.357945103</v>
      </c>
      <c r="AU122">
        <f>AK122+AM122*dt/2</f>
        <v>383724397.9011696</v>
      </c>
      <c r="AV122">
        <f>(Xe-AT122)/AN122*AO122</f>
        <v>1.4665159406989103E+19</v>
      </c>
      <c r="AW122">
        <f>(Xe- AU122)/AN122*AO122</f>
        <v>-1.9749092164103501E+20</v>
      </c>
      <c r="AX122">
        <f>AL122+AR122*dt/2</f>
        <v>1015.6089153106038</v>
      </c>
      <c r="AY122">
        <f>AM122+AS122*dt/2</f>
        <v>75.433478207852559</v>
      </c>
      <c r="AZ122">
        <f>AV122/Mm</f>
        <v>1.9960745075526203E-4</v>
      </c>
      <c r="BA122">
        <f>AW122/Mm</f>
        <v>-2.6880484774878862E-3</v>
      </c>
      <c r="BB122">
        <f>AX122*dt</f>
        <v>21937152.570709042</v>
      </c>
      <c r="BC122">
        <f>AY122*dt</f>
        <v>1629363.1292896152</v>
      </c>
      <c r="BD122">
        <f>AZ122*dt</f>
        <v>4.3115209363136602</v>
      </c>
      <c r="BE122">
        <f>BA122*dt</f>
        <v>-58.061847113738345</v>
      </c>
      <c r="BG122">
        <f t="shared" si="12"/>
        <v>6694954051.6126556</v>
      </c>
      <c r="BH122">
        <f t="shared" si="13"/>
        <v>13423024715.251425</v>
      </c>
      <c r="BI122">
        <f t="shared" si="14"/>
        <v>6655523323.0745907</v>
      </c>
      <c r="BJ122">
        <f t="shared" si="15"/>
        <v>13805621818.704586</v>
      </c>
    </row>
    <row r="123" spans="4:62" x14ac:dyDescent="0.3">
      <c r="D123">
        <f t="shared" si="16"/>
        <v>67523952232.081665</v>
      </c>
      <c r="E123">
        <f t="shared" si="17"/>
        <v>133942211805.67529</v>
      </c>
      <c r="F123">
        <f t="shared" si="18"/>
        <v>26564.450167708514</v>
      </c>
      <c r="G123">
        <f t="shared" si="19"/>
        <v>-13391.869718081613</v>
      </c>
      <c r="H123">
        <f>SQRT((Xs-D123)^2+(Ys-E123)^2)</f>
        <v>150000000761.45609</v>
      </c>
      <c r="I123">
        <f>G*Ms*Me/H123^2</f>
        <v>3.5235284568665043E+22</v>
      </c>
      <c r="J123">
        <f>(Xs-D123)/H123*I123</f>
        <v>-1.586150440013669E+22</v>
      </c>
      <c r="K123">
        <f>(Ys-E123)/H123*I123</f>
        <v>-3.1463279498476466E+22</v>
      </c>
      <c r="L123">
        <f>J123/Me</f>
        <v>-2.655978633646465E-3</v>
      </c>
      <c r="M123">
        <f>K123/Me</f>
        <v>-5.2684660915064407E-3</v>
      </c>
      <c r="N123">
        <f>D123+F123*dt/2</f>
        <v>67810848293.892914</v>
      </c>
      <c r="O123">
        <f>E123+G123*dt/2</f>
        <v>133797579612.72002</v>
      </c>
      <c r="P123">
        <f>(Xs-N123)/H123*I123</f>
        <v>-1.5928896828991573E+22</v>
      </c>
      <c r="Q123">
        <f>(Ys-O123)/H123*I123</f>
        <v>-3.1429305122138469E+22</v>
      </c>
      <c r="R123">
        <f>F123+L123*dt/2</f>
        <v>26535.765598465132</v>
      </c>
      <c r="S123">
        <f>G123+M123*dt/2</f>
        <v>-13448.769151869881</v>
      </c>
      <c r="T123">
        <f>P123/Me</f>
        <v>-2.6672633672122524E-3</v>
      </c>
      <c r="U123">
        <f>Q123/Me</f>
        <v>-5.2627771470426105E-3</v>
      </c>
      <c r="V123">
        <f>R123*dt</f>
        <v>573172536.92684686</v>
      </c>
      <c r="W123">
        <f>S123*dt</f>
        <v>-290493413.6803894</v>
      </c>
      <c r="X123">
        <f>T123*dt</f>
        <v>-57.612888731784651</v>
      </c>
      <c r="Y123">
        <f>U123*dt</f>
        <v>-113.67598637612039</v>
      </c>
      <c r="AJ123">
        <f t="shared" si="20"/>
        <v>-17493575.967356183</v>
      </c>
      <c r="AK123">
        <f t="shared" si="21"/>
        <v>384226466.58245033</v>
      </c>
      <c r="AL123">
        <f t="shared" si="22"/>
        <v>1016.9372783548434</v>
      </c>
      <c r="AM123">
        <f t="shared" si="23"/>
        <v>46.317268442638984</v>
      </c>
      <c r="AN123">
        <f>SQRT((Xe-AJ123)^2+(Ye-AK123)^2)</f>
        <v>384624495.86910152</v>
      </c>
      <c r="AO123">
        <f>G*Me*Mm/AN123^2</f>
        <v>1.9795281521324229E+20</v>
      </c>
      <c r="AP123">
        <f>(Xe-AJ123)/AN123*AO123</f>
        <v>9.0033335059954094E+18</v>
      </c>
      <c r="AQ123">
        <f>(Ye-AK123)/AN123*AO123</f>
        <v>-1.9774796341967182E+20</v>
      </c>
      <c r="AR123">
        <f>AP123/Mm</f>
        <v>1.2254435151756374E-4</v>
      </c>
      <c r="AS123">
        <f>AQ123/Mm</f>
        <v>-2.6915470725421505E-3</v>
      </c>
      <c r="AT123">
        <f>AJ123+AL123*dt/2</f>
        <v>-6510653.3611238729</v>
      </c>
      <c r="AU123">
        <f>AK123+AM123*dt/2</f>
        <v>384726693.08163083</v>
      </c>
      <c r="AV123">
        <f>(Xe-AT123)/AN123*AO123</f>
        <v>3.3508062423321165E+18</v>
      </c>
      <c r="AW123">
        <f>(Xe- AU123)/AN123*AO123</f>
        <v>-1.9800541255466071E+20</v>
      </c>
      <c r="AX123">
        <f>AL123+AR123*dt/2</f>
        <v>1018.2607573512331</v>
      </c>
      <c r="AY123">
        <f>AM123+AS123*dt/2</f>
        <v>17.24856005918376</v>
      </c>
      <c r="AZ123">
        <f>AV123/Mm</f>
        <v>4.560781601105371E-5</v>
      </c>
      <c r="BA123">
        <f>AW123/Mm</f>
        <v>-2.6950512121227807E-3</v>
      </c>
      <c r="BB123">
        <f>AX123*dt</f>
        <v>21994432.358786635</v>
      </c>
      <c r="BC123">
        <f>AY123*dt</f>
        <v>372568.89727836923</v>
      </c>
      <c r="BD123">
        <f>AZ123*dt</f>
        <v>0.98512882583876016</v>
      </c>
      <c r="BE123">
        <f>BA123*dt</f>
        <v>-58.213106181852062</v>
      </c>
      <c r="BG123">
        <f t="shared" si="12"/>
        <v>6752395223.2081661</v>
      </c>
      <c r="BH123">
        <f t="shared" si="13"/>
        <v>13394221180.56753</v>
      </c>
      <c r="BI123">
        <f t="shared" si="14"/>
        <v>6734901647.2408104</v>
      </c>
      <c r="BJ123">
        <f t="shared" si="15"/>
        <v>13778447647.149981</v>
      </c>
    </row>
    <row r="124" spans="4:62" x14ac:dyDescent="0.3">
      <c r="D124">
        <f t="shared" si="16"/>
        <v>68097124769.008514</v>
      </c>
      <c r="E124">
        <f t="shared" si="17"/>
        <v>133651718391.9949</v>
      </c>
      <c r="F124">
        <f t="shared" si="18"/>
        <v>26506.837278976727</v>
      </c>
      <c r="G124">
        <f t="shared" si="19"/>
        <v>-13505.545704457732</v>
      </c>
      <c r="H124">
        <f>SQRT((Xs-D124)^2+(Ys-E124)^2)</f>
        <v>150000000769.79675</v>
      </c>
      <c r="I124">
        <f>G*Ms*Me/H124^2</f>
        <v>3.5235284564746565E+22</v>
      </c>
      <c r="J124">
        <f>(Xs-D124)/H124*I124</f>
        <v>-1.5996143713088581E+22</v>
      </c>
      <c r="K124">
        <f>(Ys-E124)/H124*I124</f>
        <v>-3.1395042039610072E+22</v>
      </c>
      <c r="L124">
        <f>J124/Me</f>
        <v>-2.6785237295861653E-3</v>
      </c>
      <c r="M124">
        <f>K124/Me</f>
        <v>-5.2570398592783106E-3</v>
      </c>
      <c r="N124">
        <f>D124+F124*dt/2</f>
        <v>68383398611.62146</v>
      </c>
      <c r="O124">
        <f>E124+G124*dt/2</f>
        <v>133505858498.38676</v>
      </c>
      <c r="P124">
        <f>(Xs-N124)/H124*I124</f>
        <v>-1.6063389981462879E+22</v>
      </c>
      <c r="Q124">
        <f>(Ys-O124)/H124*I124</f>
        <v>-3.1360779274066799E+22</v>
      </c>
      <c r="R124">
        <f>F124+L124*dt/2</f>
        <v>26477.909222697195</v>
      </c>
      <c r="S124">
        <f>G124+M124*dt/2</f>
        <v>-13562.321734937937</v>
      </c>
      <c r="T124">
        <f>P124/Me</f>
        <v>-2.6897839888584858E-3</v>
      </c>
      <c r="U124">
        <f>Q124/Me</f>
        <v>-5.2513026245925645E-3</v>
      </c>
      <c r="V124">
        <f>R124*dt</f>
        <v>571922839.21025944</v>
      </c>
      <c r="W124">
        <f>S124*dt</f>
        <v>-292946149.47465944</v>
      </c>
      <c r="X124">
        <f>T124*dt</f>
        <v>-58.099334159343293</v>
      </c>
      <c r="Y124">
        <f>U124*dt</f>
        <v>-113.4281366911994</v>
      </c>
      <c r="AJ124">
        <f t="shared" si="20"/>
        <v>4500856.3914304525</v>
      </c>
      <c r="AK124">
        <f t="shared" si="21"/>
        <v>384599035.4797287</v>
      </c>
      <c r="AL124">
        <f t="shared" si="22"/>
        <v>1017.9224071806822</v>
      </c>
      <c r="AM124">
        <f t="shared" si="23"/>
        <v>-11.895837739213079</v>
      </c>
      <c r="AN124">
        <f>SQRT((Xe-AJ124)^2+(Ye-AK124)^2)</f>
        <v>384625370.71830541</v>
      </c>
      <c r="AO124">
        <f>G*Me*Mm/AN124^2</f>
        <v>1.979519147075605E+20</v>
      </c>
      <c r="AP124">
        <f>(Xe-AJ124)/AN124*AO124</f>
        <v>-2.3164180221484713E+18</v>
      </c>
      <c r="AQ124">
        <f>(Ye-AK124)/AN124*AO124</f>
        <v>-1.9793836097112651E+20</v>
      </c>
      <c r="AR124">
        <f>AP124/Mm</f>
        <v>-3.1528760339573583E-5</v>
      </c>
      <c r="AS124">
        <f>AQ124/Mm</f>
        <v>-2.6941385731744454E-3</v>
      </c>
      <c r="AT124">
        <f>AJ124+AL124*dt/2</f>
        <v>15494418.388981819</v>
      </c>
      <c r="AU124">
        <f>AK124+AM124*dt/2</f>
        <v>384470560.43214518</v>
      </c>
      <c r="AV124">
        <f>(Xe-AT124)/AN124*AO124</f>
        <v>-7.9743824013765499E+18</v>
      </c>
      <c r="AW124">
        <f>(Xe- AU124)/AN124*AO124</f>
        <v>-1.9787223979556857E+20</v>
      </c>
      <c r="AX124">
        <f>AL124+AR124*dt/2</f>
        <v>1017.5818965690148</v>
      </c>
      <c r="AY124">
        <f>AM124+AS124*dt/2</f>
        <v>-40.99253432949709</v>
      </c>
      <c r="AZ124">
        <f>AV124/Mm</f>
        <v>-1.0853930041345514E-4</v>
      </c>
      <c r="BA124">
        <f>AW124/Mm</f>
        <v>-2.6932385980069219E-3</v>
      </c>
      <c r="BB124">
        <f>AX124*dt</f>
        <v>21979768.96589072</v>
      </c>
      <c r="BC124">
        <f>AY124*dt</f>
        <v>-885438.74151713715</v>
      </c>
      <c r="BD124">
        <f>AZ124*dt</f>
        <v>-2.3444488889306312</v>
      </c>
      <c r="BE124">
        <f>BA124*dt</f>
        <v>-58.173953716949512</v>
      </c>
      <c r="BG124">
        <f t="shared" si="12"/>
        <v>6809712476.9008512</v>
      </c>
      <c r="BH124">
        <f t="shared" si="13"/>
        <v>13365171839.19949</v>
      </c>
      <c r="BI124">
        <f t="shared" si="14"/>
        <v>6814213333.2922821</v>
      </c>
      <c r="BJ124">
        <f t="shared" si="15"/>
        <v>13749770874.679218</v>
      </c>
    </row>
    <row r="125" spans="4:62" x14ac:dyDescent="0.3">
      <c r="D125">
        <f t="shared" si="16"/>
        <v>68669047608.218773</v>
      </c>
      <c r="E125">
        <f t="shared" si="17"/>
        <v>133358772242.52025</v>
      </c>
      <c r="F125">
        <f t="shared" si="18"/>
        <v>26448.737944817385</v>
      </c>
      <c r="G125">
        <f t="shared" si="19"/>
        <v>-13618.973841148932</v>
      </c>
      <c r="H125">
        <f>SQRT((Xs-D125)^2+(Ys-E125)^2)</f>
        <v>150000000778.17401</v>
      </c>
      <c r="I125">
        <f>G*Ms*Me/H125^2</f>
        <v>3.5235284560810898E+22</v>
      </c>
      <c r="J125">
        <f>(Xs-D125)/H125*I125</f>
        <v>-1.6130489469620879E+22</v>
      </c>
      <c r="K125">
        <f>(Ys-E125)/H125*I125</f>
        <v>-3.1326228428455426E+22</v>
      </c>
      <c r="L125">
        <f>J125/Me</f>
        <v>-2.7010196700637773E-3</v>
      </c>
      <c r="M125">
        <f>K125/Me</f>
        <v>-5.2455171514493347E-3</v>
      </c>
      <c r="N125">
        <f>D125+F125*dt/2</f>
        <v>68954693978.022797</v>
      </c>
      <c r="O125">
        <f>E125+G125*dt/2</f>
        <v>133211687325.03584</v>
      </c>
      <c r="P125">
        <f>(Xs-N125)/H125*I125</f>
        <v>-1.6197588343431497E+22</v>
      </c>
      <c r="Q125">
        <f>(Ys-O125)/H125*I125</f>
        <v>-3.1291677902486895E+22</v>
      </c>
      <c r="R125">
        <f>F125+L125*dt/2</f>
        <v>26419.566932380698</v>
      </c>
      <c r="S125">
        <f>G125+M125*dt/2</f>
        <v>-13675.625426384586</v>
      </c>
      <c r="T125">
        <f>P125/Me</f>
        <v>-2.7122552483977722E-3</v>
      </c>
      <c r="U125">
        <f>Q125/Me</f>
        <v>-5.2397317318296872E-3</v>
      </c>
      <c r="V125">
        <f>R125*dt</f>
        <v>570662645.73942304</v>
      </c>
      <c r="W125">
        <f>S125*dt</f>
        <v>-295393509.20990705</v>
      </c>
      <c r="X125">
        <f>T125*dt</f>
        <v>-58.584713365391877</v>
      </c>
      <c r="Y125">
        <f>U125*dt</f>
        <v>-113.17820540752125</v>
      </c>
      <c r="AJ125">
        <f t="shared" si="20"/>
        <v>26480625.357321173</v>
      </c>
      <c r="AK125">
        <f t="shared" si="21"/>
        <v>383713596.73821157</v>
      </c>
      <c r="AL125">
        <f t="shared" si="22"/>
        <v>1015.5779582917515</v>
      </c>
      <c r="AM125">
        <f t="shared" si="23"/>
        <v>-70.069791456162591</v>
      </c>
      <c r="AN125">
        <f>SQRT((Xe-AJ125)^2+(Ye-AK125)^2)</f>
        <v>384626244.34779495</v>
      </c>
      <c r="AO125">
        <f>G*Me*Mm/AN125^2</f>
        <v>1.9795101546349517E+20</v>
      </c>
      <c r="AP125">
        <f>(Xe-AJ125)/AN125*AO125</f>
        <v>-1.3628468562977708E+19</v>
      </c>
      <c r="AQ125">
        <f>(Ye-AK125)/AN125*AO125</f>
        <v>-1.9748131397085859E+20</v>
      </c>
      <c r="AR125">
        <f>AP125/Mm</f>
        <v>-1.8549705407619037E-4</v>
      </c>
      <c r="AS125">
        <f>AQ125/Mm</f>
        <v>-2.6879177075113457E-3</v>
      </c>
      <c r="AT125">
        <f>AJ125+AL125*dt/2</f>
        <v>37448867.306872092</v>
      </c>
      <c r="AU125">
        <f>AK125+AM125*dt/2</f>
        <v>382956842.99048501</v>
      </c>
      <c r="AV125">
        <f>(Xe-AT125)/AN125*AO125</f>
        <v>-1.9273363220243075E+19</v>
      </c>
      <c r="AW125">
        <f>(Xe- AU125)/AN125*AO125</f>
        <v>-1.9709184451831955E+20</v>
      </c>
      <c r="AX125">
        <f>AL125+AR125*dt/2</f>
        <v>1013.5745901077287</v>
      </c>
      <c r="AY125">
        <f>AM125+AS125*dt/2</f>
        <v>-99.099302697285125</v>
      </c>
      <c r="AZ125">
        <f>AV125/Mm</f>
        <v>-2.6232970219467909E-4</v>
      </c>
      <c r="BA125">
        <f>AW125/Mm</f>
        <v>-2.6826166396940183E-3</v>
      </c>
      <c r="BB125">
        <f>AX125*dt</f>
        <v>21893211.146326941</v>
      </c>
      <c r="BC125">
        <f>AY125*dt</f>
        <v>-2140544.9382613585</v>
      </c>
      <c r="BD125">
        <f>AZ125*dt</f>
        <v>-5.6663215674050686</v>
      </c>
      <c r="BE125">
        <f>BA125*dt</f>
        <v>-57.944519417390794</v>
      </c>
      <c r="BG125">
        <f t="shared" si="12"/>
        <v>6866904760.8218775</v>
      </c>
      <c r="BH125">
        <f t="shared" si="13"/>
        <v>13335877224.252026</v>
      </c>
      <c r="BI125">
        <f t="shared" si="14"/>
        <v>6893385386.1791983</v>
      </c>
      <c r="BJ125">
        <f t="shared" si="15"/>
        <v>13719590820.990236</v>
      </c>
    </row>
    <row r="126" spans="4:62" x14ac:dyDescent="0.3">
      <c r="D126">
        <f t="shared" si="16"/>
        <v>69239710253.958191</v>
      </c>
      <c r="E126">
        <f t="shared" si="17"/>
        <v>133063378733.31035</v>
      </c>
      <c r="F126">
        <f t="shared" si="18"/>
        <v>26390.153231451994</v>
      </c>
      <c r="G126">
        <f t="shared" si="19"/>
        <v>-13732.152046556454</v>
      </c>
      <c r="H126">
        <f>SQRT((Xs-D126)^2+(Ys-E126)^2)</f>
        <v>150000000786.58823</v>
      </c>
      <c r="I126">
        <f>G*Ms*Me/H126^2</f>
        <v>3.5235284556857863E+22</v>
      </c>
      <c r="J126">
        <f>(Xs-D126)/H126*I126</f>
        <v>-1.6264539204260742E+22</v>
      </c>
      <c r="K126">
        <f>(Ys-E126)/H126*I126</f>
        <v>-3.125683992785918E+22</v>
      </c>
      <c r="L126">
        <f>J126/Me</f>
        <v>-2.7234660422405794E-3</v>
      </c>
      <c r="M126">
        <f>K126/Me</f>
        <v>-5.233898179480773E-3</v>
      </c>
      <c r="N126">
        <f>D126+F126*dt/2</f>
        <v>69524723908.85788</v>
      </c>
      <c r="O126">
        <f>E126+G126*dt/2</f>
        <v>132915071491.20753</v>
      </c>
      <c r="P126">
        <f>(Xs-N126)/H126*I126</f>
        <v>-1.633148945212953E+22</v>
      </c>
      <c r="Q126">
        <f>(Ys-O126)/H126*I126</f>
        <v>-3.1222002275526298E+22</v>
      </c>
      <c r="R126">
        <f>F126+L126*dt/2</f>
        <v>26360.739798195795</v>
      </c>
      <c r="S126">
        <f>G126+M126*dt/2</f>
        <v>-13788.678146894847</v>
      </c>
      <c r="T126">
        <f>P126/Me</f>
        <v>-2.7346767334443284E-3</v>
      </c>
      <c r="U126">
        <f>Q126/Me</f>
        <v>-5.2280646810995137E-3</v>
      </c>
      <c r="V126">
        <f>R126*dt</f>
        <v>569391979.64102912</v>
      </c>
      <c r="W126">
        <f>S126*dt</f>
        <v>-297835447.9729287</v>
      </c>
      <c r="X126">
        <f>T126*dt</f>
        <v>-59.069017442397495</v>
      </c>
      <c r="Y126">
        <f>U126*dt</f>
        <v>-112.9261971117495</v>
      </c>
      <c r="AJ126">
        <f t="shared" si="20"/>
        <v>48373836.503648117</v>
      </c>
      <c r="AK126">
        <f t="shared" si="21"/>
        <v>381573051.79995024</v>
      </c>
      <c r="AL126">
        <f t="shared" si="22"/>
        <v>1009.9116367243465</v>
      </c>
      <c r="AM126">
        <f t="shared" si="23"/>
        <v>-128.01431087355337</v>
      </c>
      <c r="AN126">
        <f>SQRT((Xe-AJ126)^2+(Ye-AK126)^2)</f>
        <v>384627120.62205023</v>
      </c>
      <c r="AO126">
        <f>G*Me*Mm/AN126^2</f>
        <v>1.9795011350327568E+20</v>
      </c>
      <c r="AP126">
        <f>(Xe-AJ126)/AN126*AO126</f>
        <v>-2.4895817047429202E+19</v>
      </c>
      <c r="AQ126">
        <f>(Ye-AK126)/AN126*AO126</f>
        <v>-1.9637832296233884E+20</v>
      </c>
      <c r="AR126">
        <f>AP126/Mm</f>
        <v>-3.3885690822688444E-4</v>
      </c>
      <c r="AS126">
        <f>AQ126/Mm</f>
        <v>-2.6729048994465609E-3</v>
      </c>
      <c r="AT126">
        <f>AJ126+AL126*dt/2</f>
        <v>59280882.180271059</v>
      </c>
      <c r="AU126">
        <f>AK126+AM126*dt/2</f>
        <v>380190497.24251586</v>
      </c>
      <c r="AV126">
        <f>(Xe-AT126)/AN126*AO126</f>
        <v>-3.0509178180625244E+19</v>
      </c>
      <c r="AW126">
        <f>(Xe- AU126)/AN126*AO126</f>
        <v>-1.9566678491186027E+20</v>
      </c>
      <c r="AX126">
        <f>AL126+AR126*dt/2</f>
        <v>1006.2519821154962</v>
      </c>
      <c r="AY126">
        <f>AM126+AS126*dt/2</f>
        <v>-156.88168378757624</v>
      </c>
      <c r="AZ126">
        <f>AV126/Mm</f>
        <v>-4.1526035362223005E-4</v>
      </c>
      <c r="BA126">
        <f>AW126/Mm</f>
        <v>-2.6632201566879031E-3</v>
      </c>
      <c r="BB126">
        <f>AX126*dt</f>
        <v>21735042.813694715</v>
      </c>
      <c r="BC126">
        <f>AY126*dt</f>
        <v>-3388644.3698116466</v>
      </c>
      <c r="BD126">
        <f>AZ126*dt</f>
        <v>-8.9696236382401686</v>
      </c>
      <c r="BE126">
        <f>BA126*dt</f>
        <v>-57.525555384458706</v>
      </c>
      <c r="BG126">
        <f t="shared" si="12"/>
        <v>6923971025.3958187</v>
      </c>
      <c r="BH126">
        <f t="shared" si="13"/>
        <v>13306337873.331036</v>
      </c>
      <c r="BI126">
        <f t="shared" si="14"/>
        <v>6972344861.8994665</v>
      </c>
      <c r="BJ126">
        <f t="shared" si="15"/>
        <v>13687910925.130985</v>
      </c>
    </row>
    <row r="127" spans="4:62" x14ac:dyDescent="0.3">
      <c r="D127">
        <f t="shared" si="16"/>
        <v>69809102233.599213</v>
      </c>
      <c r="E127">
        <f t="shared" si="17"/>
        <v>132765543285.33742</v>
      </c>
      <c r="F127">
        <f t="shared" si="18"/>
        <v>26331.084214009596</v>
      </c>
      <c r="G127">
        <f t="shared" si="19"/>
        <v>-13845.078243668204</v>
      </c>
      <c r="H127">
        <f>SQRT((Xs-D127)^2+(Ys-E127)^2)</f>
        <v>150000000795.0397</v>
      </c>
      <c r="I127">
        <f>G*Ms*Me/H127^2</f>
        <v>3.5235284552887334E+22</v>
      </c>
      <c r="J127">
        <f>(Xs-D127)/H127*I127</f>
        <v>-1.6398290456967859E+22</v>
      </c>
      <c r="K127">
        <f>(Ys-E127)/H127*I127</f>
        <v>-3.1186877811218251E+22</v>
      </c>
      <c r="L127">
        <f>J127/Me</f>
        <v>-2.7458624341875179E-3</v>
      </c>
      <c r="M127">
        <f>K127/Me</f>
        <v>-5.2221831566005104E-3</v>
      </c>
      <c r="N127">
        <f>D127+F127*dt/2</f>
        <v>70093477943.110519</v>
      </c>
      <c r="O127">
        <f>E127+G127*dt/2</f>
        <v>132616016440.3058</v>
      </c>
      <c r="P127">
        <f>(Xs-N127)/H127*I127</f>
        <v>-1.6465090850244201E+22</v>
      </c>
      <c r="Q127">
        <f>(Ys-O127)/H127*I127</f>
        <v>-3.115175367185119E+22</v>
      </c>
      <c r="R127">
        <f>F127+L127*dt/2</f>
        <v>26301.428899720369</v>
      </c>
      <c r="S127">
        <f>G127+M127*dt/2</f>
        <v>-13901.477821759489</v>
      </c>
      <c r="T127">
        <f>P127/Me</f>
        <v>-2.7570480325258204E-3</v>
      </c>
      <c r="U127">
        <f>Q127/Me</f>
        <v>-5.2163016865122555E-3</v>
      </c>
      <c r="V127">
        <f>R127*dt</f>
        <v>568110864.23396003</v>
      </c>
      <c r="W127">
        <f>S127*dt</f>
        <v>-300271920.95000494</v>
      </c>
      <c r="X127">
        <f>T127*dt</f>
        <v>-59.552237502557723</v>
      </c>
      <c r="Y127">
        <f>U127*dt</f>
        <v>-112.67211642866472</v>
      </c>
      <c r="AJ127">
        <f t="shared" si="20"/>
        <v>70108879.317342833</v>
      </c>
      <c r="AK127">
        <f t="shared" si="21"/>
        <v>378184407.43013859</v>
      </c>
      <c r="AL127">
        <f t="shared" si="22"/>
        <v>1000.9420130861064</v>
      </c>
      <c r="AM127">
        <f t="shared" si="23"/>
        <v>-185.53986625801207</v>
      </c>
      <c r="AN127">
        <f>SQRT((Xe-AJ127)^2+(Ye-AK127)^2)</f>
        <v>384628003.3778336</v>
      </c>
      <c r="AO127">
        <f>G*Me*Mm/AN127^2</f>
        <v>1.9794920487777023E+20</v>
      </c>
      <c r="AP127">
        <f>(Xe-AJ127)/AN127*AO127</f>
        <v>-3.6081608187292389E+19</v>
      </c>
      <c r="AQ127">
        <f>(Ye-AK127)/AN127*AO127</f>
        <v>-1.9463300147292642E+20</v>
      </c>
      <c r="AR127">
        <f>AP127/Mm</f>
        <v>-4.9110668554910018E-4</v>
      </c>
      <c r="AS127">
        <f>AQ127/Mm</f>
        <v>-2.6491493326926147E-3</v>
      </c>
      <c r="AT127">
        <f>AJ127+AL127*dt/2</f>
        <v>80919053.058672786</v>
      </c>
      <c r="AU127">
        <f>AK127+AM127*dt/2</f>
        <v>376180576.87455207</v>
      </c>
      <c r="AV127">
        <f>(Xe-AT127)/AN127*AO127</f>
        <v>-4.1645075428092191E+19</v>
      </c>
      <c r="AW127">
        <f>(Xe- AU127)/AN127*AO127</f>
        <v>-1.9360172797826492E+20</v>
      </c>
      <c r="AX127">
        <f>AL127+AR127*dt/2</f>
        <v>995.63806088217609</v>
      </c>
      <c r="AY127">
        <f>AM127+AS127*dt/2</f>
        <v>-214.15067905109231</v>
      </c>
      <c r="AZ127">
        <f>AV127/Mm</f>
        <v>-5.6683102529048852E-4</v>
      </c>
      <c r="BA127">
        <f>AW127/Mm</f>
        <v>-2.6351126715430094E-3</v>
      </c>
      <c r="BB127">
        <f>AX127*dt</f>
        <v>21505782.115055002</v>
      </c>
      <c r="BC127">
        <f>AY127*dt</f>
        <v>-4625654.6675035935</v>
      </c>
      <c r="BD127">
        <f>AZ127*dt</f>
        <v>-12.243550146274552</v>
      </c>
      <c r="BE127">
        <f>BA127*dt</f>
        <v>-56.918433705329001</v>
      </c>
      <c r="BG127">
        <f t="shared" si="12"/>
        <v>6980910223.3599215</v>
      </c>
      <c r="BH127">
        <f t="shared" si="13"/>
        <v>13276554328.533741</v>
      </c>
      <c r="BI127">
        <f t="shared" si="14"/>
        <v>7051019102.6772642</v>
      </c>
      <c r="BJ127">
        <f t="shared" si="15"/>
        <v>13654738735.963879</v>
      </c>
    </row>
    <row r="128" spans="4:62" x14ac:dyDescent="0.3">
      <c r="D128">
        <f t="shared" si="16"/>
        <v>70377213097.833176</v>
      </c>
      <c r="E128">
        <f t="shared" si="17"/>
        <v>132465271364.38741</v>
      </c>
      <c r="F128">
        <f t="shared" si="18"/>
        <v>26271.531976507038</v>
      </c>
      <c r="G128">
        <f t="shared" si="19"/>
        <v>-13957.750360096868</v>
      </c>
      <c r="H128">
        <f>SQRT((Xs-D128)^2+(Ys-E128)^2)</f>
        <v>150000000803.52872</v>
      </c>
      <c r="I128">
        <f>G*Ms*Me/H128^2</f>
        <v>3.5235284548899159E+22</v>
      </c>
      <c r="J128">
        <f>(Xs-D128)/H128*I128</f>
        <v>-1.6531740773179575E+22</v>
      </c>
      <c r="K128">
        <f>(Ys-E128)/H128*I128</f>
        <v>-3.111634336245639E+22</v>
      </c>
      <c r="L128">
        <f>J128/Me</f>
        <v>-2.7682084348927619E-3</v>
      </c>
      <c r="M128">
        <f>K128/Me</f>
        <v>-5.2103722977991269E-3</v>
      </c>
      <c r="N128">
        <f>D128+F128*dt/2</f>
        <v>70660945643.179459</v>
      </c>
      <c r="O128">
        <f>E128+G128*dt/2</f>
        <v>132314527660.49835</v>
      </c>
      <c r="P128">
        <f>(Xs-N128)/H128*I128</f>
        <v>-1.6598390085962942E+22</v>
      </c>
      <c r="Q128">
        <f>(Ys-O128)/H128*I128</f>
        <v>-3.1080933380642839E+22</v>
      </c>
      <c r="R128">
        <f>F128+L128*dt/2</f>
        <v>26241.635325410196</v>
      </c>
      <c r="S128">
        <f>G128+M128*dt/2</f>
        <v>-14014.022380913098</v>
      </c>
      <c r="T128">
        <f>P128/Me</f>
        <v>-2.7793687350909143E-3</v>
      </c>
      <c r="U128">
        <f>Q128/Me</f>
        <v>-5.2044429639388542E-3</v>
      </c>
      <c r="V128">
        <f>R128*dt</f>
        <v>566819323.02886021</v>
      </c>
      <c r="W128">
        <f>S128*dt</f>
        <v>-302702883.42772293</v>
      </c>
      <c r="X128">
        <f>T128*dt</f>
        <v>-60.034364677963751</v>
      </c>
      <c r="Y128">
        <f>U128*dt</f>
        <v>-112.41596802107925</v>
      </c>
      <c r="AJ128">
        <f t="shared" si="20"/>
        <v>91614661.432397842</v>
      </c>
      <c r="AK128">
        <f t="shared" si="21"/>
        <v>373558752.76263499</v>
      </c>
      <c r="AL128">
        <f t="shared" si="22"/>
        <v>988.69846293983187</v>
      </c>
      <c r="AM128">
        <f t="shared" si="23"/>
        <v>-242.45829996334106</v>
      </c>
      <c r="AN128">
        <f>SQRT((Xe-AJ128)^2+(Ye-AK128)^2)</f>
        <v>384628896.41178596</v>
      </c>
      <c r="AO128">
        <f>G*Me*Mm/AN128^2</f>
        <v>1.9794828567925326E+20</v>
      </c>
      <c r="AP128">
        <f>(Xe-AJ128)/AN128*AO128</f>
        <v>-4.7149253066553147E+19</v>
      </c>
      <c r="AQ128">
        <f>(Ye-AK128)/AN128*AO128</f>
        <v>-1.9225106433677128E+20</v>
      </c>
      <c r="AR128">
        <f>AP128/Mm</f>
        <v>-6.4174837439163123E-4</v>
      </c>
      <c r="AS128">
        <f>AQ128/Mm</f>
        <v>-2.6167287918438991E-3</v>
      </c>
      <c r="AT128">
        <f>AJ128+AL128*dt/2</f>
        <v>102292604.83214803</v>
      </c>
      <c r="AU128">
        <f>AK128+AM128*dt/2</f>
        <v>370940203.1230309</v>
      </c>
      <c r="AV128">
        <f>(Xe-AT128)/AN128*AO128</f>
        <v>-5.2644629545749676E+19</v>
      </c>
      <c r="AW128">
        <f>(Xe- AU128)/AN128*AO128</f>
        <v>-1.9090343440838777E+20</v>
      </c>
      <c r="AX128">
        <f>AL128+AR128*dt/2</f>
        <v>981.76758049640227</v>
      </c>
      <c r="AY128">
        <f>AM128+AS128*dt/2</f>
        <v>-270.71897091525517</v>
      </c>
      <c r="AZ128">
        <f>AV128/Mm</f>
        <v>-7.1654593093439052E-4</v>
      </c>
      <c r="BA128">
        <f>AW128/Mm</f>
        <v>-2.598386204006911E-3</v>
      </c>
      <c r="BB128">
        <f>AX128*dt</f>
        <v>21206179.738722291</v>
      </c>
      <c r="BC128">
        <f>AY128*dt</f>
        <v>-5847529.7717695115</v>
      </c>
      <c r="BD128">
        <f>AZ128*dt</f>
        <v>-15.477392108182835</v>
      </c>
      <c r="BE128">
        <f>BA128*dt</f>
        <v>-56.125142006549275</v>
      </c>
      <c r="BG128">
        <f t="shared" si="12"/>
        <v>7037721309.7833176</v>
      </c>
      <c r="BH128">
        <f t="shared" si="13"/>
        <v>13246527136.43874</v>
      </c>
      <c r="BI128">
        <f t="shared" si="14"/>
        <v>7129335971.2157154</v>
      </c>
      <c r="BJ128">
        <f t="shared" si="15"/>
        <v>13620085889.201374</v>
      </c>
    </row>
    <row r="129" spans="4:62" x14ac:dyDescent="0.3">
      <c r="D129">
        <f t="shared" si="16"/>
        <v>70944032420.86203</v>
      </c>
      <c r="E129">
        <f t="shared" si="17"/>
        <v>132162568480.95969</v>
      </c>
      <c r="F129">
        <f t="shared" si="18"/>
        <v>26211.497611829076</v>
      </c>
      <c r="G129">
        <f t="shared" si="19"/>
        <v>-14070.166328117948</v>
      </c>
      <c r="H129">
        <f>SQRT((Xs-D129)^2+(Ys-E129)^2)</f>
        <v>150000000812.0556</v>
      </c>
      <c r="I129">
        <f>G*Ms*Me/H129^2</f>
        <v>3.52352845448932E+22</v>
      </c>
      <c r="J129">
        <f>(Xs-D129)/H129*I129</f>
        <v>-1.666488770385591E+22</v>
      </c>
      <c r="K129">
        <f>(Ys-E129)/H129*I129</f>
        <v>-3.1045237876000591E+22</v>
      </c>
      <c r="L129">
        <f>J129/Me</f>
        <v>-2.7905036342692415E-3</v>
      </c>
      <c r="M129">
        <f>K129/Me</f>
        <v>-5.198465819825953E-3</v>
      </c>
      <c r="N129">
        <f>D129+F129*dt/2</f>
        <v>71227116595.069778</v>
      </c>
      <c r="O129">
        <f>E129+G129*dt/2</f>
        <v>132010610684.61601</v>
      </c>
      <c r="P129">
        <f>(Xs-N129)/H129*I129</f>
        <v>-1.6731384713018356E+22</v>
      </c>
      <c r="Q129">
        <f>(Ys-O129)/H129*I129</f>
        <v>-3.1009542701573942E+22</v>
      </c>
      <c r="R129">
        <f>F129+L129*dt/2</f>
        <v>26181.360172578967</v>
      </c>
      <c r="S129">
        <f>G129+M129*dt/2</f>
        <v>-14126.309758972069</v>
      </c>
      <c r="T129">
        <f>P129/Me</f>
        <v>-2.8016384315168045E-3</v>
      </c>
      <c r="U129">
        <f>Q129/Me</f>
        <v>-5.1924887310070226E-3</v>
      </c>
      <c r="V129">
        <f>R129*dt</f>
        <v>565517379.72770572</v>
      </c>
      <c r="W129">
        <f>S129*dt</f>
        <v>-305128290.79379672</v>
      </c>
      <c r="X129">
        <f>T129*dt</f>
        <v>-60.515390120762973</v>
      </c>
      <c r="Y129">
        <f>U129*dt</f>
        <v>-112.15775658975168</v>
      </c>
      <c r="AJ129">
        <f t="shared" si="20"/>
        <v>112820841.17112014</v>
      </c>
      <c r="AK129">
        <f t="shared" si="21"/>
        <v>367711222.99086547</v>
      </c>
      <c r="AL129">
        <f t="shared" si="22"/>
        <v>973.22107083164906</v>
      </c>
      <c r="AM129">
        <f t="shared" si="23"/>
        <v>-298.58344196989032</v>
      </c>
      <c r="AN129">
        <f>SQRT((Xe-AJ129)^2+(Ye-AK129)^2)</f>
        <v>384629803.46821421</v>
      </c>
      <c r="AO129">
        <f>G*Me*Mm/AN129^2</f>
        <v>1.9794735205397696E+20</v>
      </c>
      <c r="AP129">
        <f>(Xe-AJ129)/AN129*AO129</f>
        <v>-5.8062548884543472E+19</v>
      </c>
      <c r="AQ129">
        <f>(Ye-AK129)/AN129*AO129</f>
        <v>-1.8924030913685144E+20</v>
      </c>
      <c r="AR129">
        <f>AP129/Mm</f>
        <v>-7.9028921851835403E-4</v>
      </c>
      <c r="AS129">
        <f>AQ129/Mm</f>
        <v>-2.5757494097842851E-3</v>
      </c>
      <c r="AT129">
        <f>AJ129+AL129*dt/2</f>
        <v>123331628.73610196</v>
      </c>
      <c r="AU129">
        <f>AK129+AM129*dt/2</f>
        <v>364486521.81759065</v>
      </c>
      <c r="AV129">
        <f>(Xe-AT129)/AN129*AO129</f>
        <v>-6.3471860767630451E+19</v>
      </c>
      <c r="AW129">
        <f>(Xe- AU129)/AN129*AO129</f>
        <v>-1.8758073660071579E+20</v>
      </c>
      <c r="AX129">
        <f>AL129+AR129*dt/2</f>
        <v>964.68594727165089</v>
      </c>
      <c r="AY129">
        <f>AM129+AS129*dt/2</f>
        <v>-326.40153559556057</v>
      </c>
      <c r="AZ129">
        <f>AV129/Mm</f>
        <v>-8.6391535004260854E-4</v>
      </c>
      <c r="BA129">
        <f>AW129/Mm</f>
        <v>-2.5531609718349771E-3</v>
      </c>
      <c r="BB129">
        <f>AX129*dt</f>
        <v>20837216.461067658</v>
      </c>
      <c r="BC129">
        <f>AY129*dt</f>
        <v>-7050273.1688641086</v>
      </c>
      <c r="BD129">
        <f>AZ129*dt</f>
        <v>-18.660571560920346</v>
      </c>
      <c r="BE129">
        <f>BA129*dt</f>
        <v>-55.148276991635505</v>
      </c>
      <c r="BG129">
        <f t="shared" si="12"/>
        <v>7094403242.0862026</v>
      </c>
      <c r="BH129">
        <f t="shared" si="13"/>
        <v>13216256848.095968</v>
      </c>
      <c r="BI129">
        <f t="shared" si="14"/>
        <v>7207224083.2573223</v>
      </c>
      <c r="BJ129">
        <f t="shared" si="15"/>
        <v>13583968071.086834</v>
      </c>
    </row>
    <row r="130" spans="4:62" x14ac:dyDescent="0.3">
      <c r="D130">
        <f t="shared" si="16"/>
        <v>71509549800.589737</v>
      </c>
      <c r="E130">
        <f t="shared" si="17"/>
        <v>131857440190.16589</v>
      </c>
      <c r="F130">
        <f t="shared" si="18"/>
        <v>26150.982221708313</v>
      </c>
      <c r="G130">
        <f t="shared" si="19"/>
        <v>-14182.3240847077</v>
      </c>
      <c r="H130">
        <f>SQRT((Xs-D130)^2+(Ys-E130)^2)</f>
        <v>150000000820.62067</v>
      </c>
      <c r="I130">
        <f>G*Ms*Me/H130^2</f>
        <v>3.5235284540869302E+22</v>
      </c>
      <c r="J130">
        <f>(Xs-D130)/H130*I130</f>
        <v>-1.6797728805524529E+22</v>
      </c>
      <c r="K130">
        <f>(Ys-E130)/H130*I130</f>
        <v>-3.0973562656757368E+22</v>
      </c>
      <c r="L130">
        <f>J130/Me</f>
        <v>-2.8127476231621781E-3</v>
      </c>
      <c r="M130">
        <f>K130/Me</f>
        <v>-5.1864639411850913E-3</v>
      </c>
      <c r="N130">
        <f>D130+F130*dt/2</f>
        <v>71791980408.584183</v>
      </c>
      <c r="O130">
        <f>E130+G130*dt/2</f>
        <v>131704271090.05106</v>
      </c>
      <c r="P130">
        <f>(Xs-N130)/H130*I130</f>
        <v>-1.6864072290733147E+22</v>
      </c>
      <c r="Q130">
        <f>(Ys-O130)/H130*I130</f>
        <v>-3.0937582944784772E+22</v>
      </c>
      <c r="R130">
        <f>F130+L130*dt/2</f>
        <v>26120.60454737816</v>
      </c>
      <c r="S130">
        <f>G130+M130*dt/2</f>
        <v>-14238.337895272498</v>
      </c>
      <c r="T130">
        <f>P130/Me</f>
        <v>-2.8238567131167358E-3</v>
      </c>
      <c r="U130">
        <f>Q130/Me</f>
        <v>-5.1804392070972484E-3</v>
      </c>
      <c r="V130">
        <f>R130*dt</f>
        <v>564205058.22336829</v>
      </c>
      <c r="W130">
        <f>S130*dt</f>
        <v>-307548098.53788596</v>
      </c>
      <c r="X130">
        <f>T130*dt</f>
        <v>-60.995305003321491</v>
      </c>
      <c r="Y130">
        <f>U130*dt</f>
        <v>-111.89748687330056</v>
      </c>
      <c r="AJ130">
        <f t="shared" si="20"/>
        <v>133658057.6321878</v>
      </c>
      <c r="AK130">
        <f t="shared" si="21"/>
        <v>360660949.82200134</v>
      </c>
      <c r="AL130">
        <f t="shared" si="22"/>
        <v>954.56049927072877</v>
      </c>
      <c r="AM130">
        <f t="shared" si="23"/>
        <v>-353.73171896152581</v>
      </c>
      <c r="AN130">
        <f>SQRT((Xe-AJ130)^2+(Ye-AK130)^2)</f>
        <v>384630728.22711056</v>
      </c>
      <c r="AO130">
        <f>G*Me*Mm/AN130^2</f>
        <v>1.9794640021450428E+20</v>
      </c>
      <c r="AP130">
        <f>(Xe-AJ130)/AN130*AO130</f>
        <v>-6.8785797458003255E+19</v>
      </c>
      <c r="AQ130">
        <f>(Ye-AK130)/AN130*AO130</f>
        <v>-1.8561059082376538E+20</v>
      </c>
      <c r="AR130">
        <f>AP130/Mm</f>
        <v>-9.3624333003951613E-4</v>
      </c>
      <c r="AS130">
        <f>AQ130/Mm</f>
        <v>-2.5263453222235657E-3</v>
      </c>
      <c r="AT130">
        <f>AJ130+AL130*dt/2</f>
        <v>143967311.02431166</v>
      </c>
      <c r="AU130">
        <f>AK130+AM130*dt/2</f>
        <v>356840647.25721687</v>
      </c>
      <c r="AV130">
        <f>(Xe-AT130)/AN130*AO130</f>
        <v>-7.4091352755876233E+19</v>
      </c>
      <c r="AW130">
        <f>(Xe- AU130)/AN130*AO130</f>
        <v>-1.8364450989228347E+20</v>
      </c>
      <c r="AX130">
        <f>AL130+AR130*dt/2</f>
        <v>944.44907130630202</v>
      </c>
      <c r="AY130">
        <f>AM130+AS130*dt/2</f>
        <v>-381.01624844154031</v>
      </c>
      <c r="AZ130">
        <f>AV130/Mm</f>
        <v>-1.0084572309225022E-3</v>
      </c>
      <c r="BA130">
        <f>AW130/Mm</f>
        <v>-2.4995849992144204E-3</v>
      </c>
      <c r="BB130">
        <f>AX130*dt</f>
        <v>20400099.940216124</v>
      </c>
      <c r="BC130">
        <f>AY130*dt</f>
        <v>-8229950.966337271</v>
      </c>
      <c r="BD130">
        <f>AZ130*dt</f>
        <v>-21.782676187926047</v>
      </c>
      <c r="BE130">
        <f>BA130*dt</f>
        <v>-53.99103598303148</v>
      </c>
      <c r="BG130">
        <f t="shared" si="12"/>
        <v>7150954980.0589733</v>
      </c>
      <c r="BH130">
        <f t="shared" si="13"/>
        <v>13185744019.01659</v>
      </c>
      <c r="BI130">
        <f t="shared" si="14"/>
        <v>7284613037.6911612</v>
      </c>
      <c r="BJ130">
        <f t="shared" si="15"/>
        <v>13546404968.838591</v>
      </c>
    </row>
    <row r="131" spans="4:62" x14ac:dyDescent="0.3">
      <c r="D131">
        <f t="shared" si="16"/>
        <v>72073754858.81311</v>
      </c>
      <c r="E131">
        <f t="shared" si="17"/>
        <v>131549892091.62801</v>
      </c>
      <c r="F131">
        <f t="shared" si="18"/>
        <v>26089.986916704991</v>
      </c>
      <c r="G131">
        <f t="shared" si="19"/>
        <v>-14294.221571581</v>
      </c>
      <c r="H131">
        <f>SQRT((Xs-D131)^2+(Ys-E131)^2)</f>
        <v>150000000829.22418</v>
      </c>
      <c r="I131">
        <f>G*Ms*Me/H131^2</f>
        <v>3.5235284536827331E+22</v>
      </c>
      <c r="J131">
        <f>(Xs-D131)/H131*I131</f>
        <v>-1.6930261640325592E+22</v>
      </c>
      <c r="K131">
        <f>(Ys-E131)/H131*I131</f>
        <v>-3.0901319020088824E+22</v>
      </c>
      <c r="L131">
        <f>J131/Me</f>
        <v>-2.8349399933565961E-3</v>
      </c>
      <c r="M131">
        <f>K131/Me</f>
        <v>-5.1743668821314171E-3</v>
      </c>
      <c r="N131">
        <f>D131+F131*dt/2</f>
        <v>72355526717.513519</v>
      </c>
      <c r="O131">
        <f>E131+G131*dt/2</f>
        <v>131395514498.65494</v>
      </c>
      <c r="P131">
        <f>(Xs-N131)/H131*I131</f>
        <v>-1.6996450384064889E+22</v>
      </c>
      <c r="Q131">
        <f>(Ys-O131)/H131*I131</f>
        <v>-3.0865055430859182E+22</v>
      </c>
      <c r="R131">
        <f>F131+L131*dt/2</f>
        <v>26059.369564776738</v>
      </c>
      <c r="S131">
        <f>G131+M131*dt/2</f>
        <v>-14350.10473390802</v>
      </c>
      <c r="T131">
        <f>P131/Me</f>
        <v>-2.8460231721475029E-3</v>
      </c>
      <c r="U131">
        <f>Q131/Me</f>
        <v>-5.1682946133387777E-3</v>
      </c>
      <c r="V131">
        <f>R131*dt</f>
        <v>562882382.5991776</v>
      </c>
      <c r="W131">
        <f>S131*dt</f>
        <v>-309962262.25241321</v>
      </c>
      <c r="X131">
        <f>T131*dt</f>
        <v>-61.474100518386059</v>
      </c>
      <c r="Y131">
        <f>U131*dt</f>
        <v>-111.6351636481176</v>
      </c>
      <c r="AJ131">
        <f t="shared" si="20"/>
        <v>154058157.57240391</v>
      </c>
      <c r="AK131">
        <f t="shared" si="21"/>
        <v>352430998.85566407</v>
      </c>
      <c r="AL131">
        <f t="shared" si="22"/>
        <v>932.77782308280268</v>
      </c>
      <c r="AM131">
        <f t="shared" si="23"/>
        <v>-407.72275494455732</v>
      </c>
      <c r="AN131">
        <f>SQRT((Xe-AJ131)^2+(Ye-AK131)^2)</f>
        <v>384631674.29243881</v>
      </c>
      <c r="AO131">
        <f>G*Me*Mm/AN131^2</f>
        <v>1.9794542645176815E+20</v>
      </c>
      <c r="AP131">
        <f>(Xe-AJ131)/AN131*AO131</f>
        <v>-7.9283922092847432E+19</v>
      </c>
      <c r="AQ131">
        <f>(Ye-AK131)/AN131*AO131</f>
        <v>-1.8137378959140612E+20</v>
      </c>
      <c r="AR131">
        <f>AP131/Mm</f>
        <v>-1.0791332801530888E-3</v>
      </c>
      <c r="AS131">
        <f>AQ131/Mm</f>
        <v>-2.4686782304533294E-3</v>
      </c>
      <c r="AT131">
        <f>AJ131+AL131*dt/2</f>
        <v>164132158.06169817</v>
      </c>
      <c r="AU131">
        <f>AK131+AM131*dt/2</f>
        <v>348027593.10226285</v>
      </c>
      <c r="AV131">
        <f>(Xe-AT131)/AN131*AO131</f>
        <v>-8.4468368554769695E+19</v>
      </c>
      <c r="AW131">
        <f>(Xe- AU131)/AN131*AO131</f>
        <v>-1.7910763709291358E+20</v>
      </c>
      <c r="AX131">
        <f>AL131+AR131*dt/2</f>
        <v>921.1231836571493</v>
      </c>
      <c r="AY131">
        <f>AM131+AS131*dt/2</f>
        <v>-434.38447983345327</v>
      </c>
      <c r="AZ131">
        <f>AV131/Mm</f>
        <v>-1.1496987689501796E-3</v>
      </c>
      <c r="BA131">
        <f>AW131/Mm</f>
        <v>-2.4378336340399286E-3</v>
      </c>
      <c r="BB131">
        <f>AX131*dt</f>
        <v>19896260.766994424</v>
      </c>
      <c r="BC131">
        <f>AY131*dt</f>
        <v>-9382704.7644025907</v>
      </c>
      <c r="BD131">
        <f>AZ131*dt</f>
        <v>-24.833493409323879</v>
      </c>
      <c r="BE131">
        <f>BA131*dt</f>
        <v>-52.657206495262457</v>
      </c>
      <c r="BG131">
        <f t="shared" si="12"/>
        <v>7207375485.8813114</v>
      </c>
      <c r="BH131">
        <f t="shared" si="13"/>
        <v>13154989209.1628</v>
      </c>
      <c r="BI131">
        <f t="shared" si="14"/>
        <v>7361433643.4537153</v>
      </c>
      <c r="BJ131">
        <f t="shared" si="15"/>
        <v>13507420208.018463</v>
      </c>
    </row>
    <row r="132" spans="4:62" x14ac:dyDescent="0.3">
      <c r="D132">
        <f t="shared" si="16"/>
        <v>72636637241.412292</v>
      </c>
      <c r="E132">
        <f t="shared" si="17"/>
        <v>131239929829.3756</v>
      </c>
      <c r="F132">
        <f t="shared" si="18"/>
        <v>26028.512816186605</v>
      </c>
      <c r="G132">
        <f t="shared" si="19"/>
        <v>-14405.856735229117</v>
      </c>
      <c r="H132">
        <f>SQRT((Xs-D132)^2+(Ys-E132)^2)</f>
        <v>150000000837.86652</v>
      </c>
      <c r="I132">
        <f>G*Ms*Me/H132^2</f>
        <v>3.5235284532767131E+22</v>
      </c>
      <c r="J132">
        <f>(Xs-D132)/H132*I132</f>
        <v>-1.7062483776056452E+22</v>
      </c>
      <c r="K132">
        <f>(Ys-E132)/H132*I132</f>
        <v>-3.0828508291788442E+22</v>
      </c>
      <c r="L132">
        <f>J132/Me</f>
        <v>-2.8570803375848044E-3</v>
      </c>
      <c r="M132">
        <f>K132/Me</f>
        <v>-5.1621748646665175E-3</v>
      </c>
      <c r="N132">
        <f>D132+F132*dt/2</f>
        <v>72917745179.827103</v>
      </c>
      <c r="O132">
        <f>E132+G132*dt/2</f>
        <v>131084346576.63512</v>
      </c>
      <c r="P132">
        <f>(Xs-N132)/H132*I132</f>
        <v>-1.7128516563650709E+22</v>
      </c>
      <c r="Q132">
        <f>(Ys-O132)/H132*I132</f>
        <v>-3.0791961490800293E+22</v>
      </c>
      <c r="R132">
        <f>F132+L132*dt/2</f>
        <v>25997.656348540688</v>
      </c>
      <c r="S132">
        <f>G132+M132*dt/2</f>
        <v>-14461.608223767516</v>
      </c>
      <c r="T132">
        <f>P132/Me</f>
        <v>-2.8681374018169302E-3</v>
      </c>
      <c r="U132">
        <f>Q132/Me</f>
        <v>-5.1560551726055406E-3</v>
      </c>
      <c r="V132">
        <f>R132*dt</f>
        <v>561549377.12847888</v>
      </c>
      <c r="W132">
        <f>S132*dt</f>
        <v>-312370737.63337833</v>
      </c>
      <c r="X132">
        <f>T132*dt</f>
        <v>-61.951767879245693</v>
      </c>
      <c r="Y132">
        <f>U132*dt</f>
        <v>-111.37079172827968</v>
      </c>
      <c r="AJ132">
        <f t="shared" si="20"/>
        <v>173954418.33939832</v>
      </c>
      <c r="AK132">
        <f t="shared" si="21"/>
        <v>343048294.09126151</v>
      </c>
      <c r="AL132">
        <f t="shared" si="22"/>
        <v>907.94432967347882</v>
      </c>
      <c r="AM132">
        <f t="shared" si="23"/>
        <v>-460.37996143981979</v>
      </c>
      <c r="AN132">
        <f>SQRT((Xe-AJ132)^2+(Ye-AK132)^2)</f>
        <v>384632645.18072701</v>
      </c>
      <c r="AO132">
        <f>G*Me*Mm/AN132^2</f>
        <v>1.9794442714681521E+20</v>
      </c>
      <c r="AP132">
        <f>(Xe-AJ132)/AN132*AO132</f>
        <v>-8.9522582441411084E+19</v>
      </c>
      <c r="AQ132">
        <f>(Ye-AK132)/AN132*AO132</f>
        <v>-1.7654377211190883E+20</v>
      </c>
      <c r="AR132">
        <f>AP132/Mm</f>
        <v>-1.2184916624664636E-3</v>
      </c>
      <c r="AS132">
        <f>AQ132/Mm</f>
        <v>-2.4029368737159226E-3</v>
      </c>
      <c r="AT132">
        <f>AJ132+AL132*dt/2</f>
        <v>183760217.0998719</v>
      </c>
      <c r="AU132">
        <f>AK132+AM132*dt/2</f>
        <v>338076190.50771147</v>
      </c>
      <c r="AV132">
        <f>(Xe-AT132)/AN132*AO132</f>
        <v>-9.4568964340292469E+19</v>
      </c>
      <c r="AW132">
        <f>(Xe- AU132)/AN132*AO132</f>
        <v>-1.7398496643617633E+20</v>
      </c>
      <c r="AX132">
        <f>AL132+AR132*dt/2</f>
        <v>894.78461971884099</v>
      </c>
      <c r="AY132">
        <f>AM132+AS132*dt/2</f>
        <v>-486.33167967595176</v>
      </c>
      <c r="AZ132">
        <f>AV132/Mm</f>
        <v>-1.2871779548154685E-3</v>
      </c>
      <c r="BA132">
        <f>AW132/Mm</f>
        <v>-2.3681089755842699E-3</v>
      </c>
      <c r="BB132">
        <f>AX132*dt</f>
        <v>19327347.785926964</v>
      </c>
      <c r="BC132">
        <f>AY132*dt</f>
        <v>-10504764.281000558</v>
      </c>
      <c r="BD132">
        <f>AZ132*dt</f>
        <v>-27.803043824014118</v>
      </c>
      <c r="BE132">
        <f>BA132*dt</f>
        <v>-51.151153872620228</v>
      </c>
      <c r="BG132">
        <f t="shared" si="12"/>
        <v>7263663724.1412296</v>
      </c>
      <c r="BH132">
        <f t="shared" si="13"/>
        <v>13123992982.937559</v>
      </c>
      <c r="BI132">
        <f t="shared" si="14"/>
        <v>7437618142.480628</v>
      </c>
      <c r="BJ132">
        <f t="shared" si="15"/>
        <v>13467041277.02882</v>
      </c>
    </row>
    <row r="133" spans="4:62" x14ac:dyDescent="0.3">
      <c r="D133">
        <f t="shared" si="16"/>
        <v>73198186618.540771</v>
      </c>
      <c r="E133">
        <f t="shared" si="17"/>
        <v>130927559091.74222</v>
      </c>
      <c r="F133">
        <f t="shared" si="18"/>
        <v>25966.561048307358</v>
      </c>
      <c r="G133">
        <f t="shared" si="19"/>
        <v>-14517.227526957397</v>
      </c>
      <c r="H133">
        <f>SQRT((Xs-D133)^2+(Ys-E133)^2)</f>
        <v>150000000846.54791</v>
      </c>
      <c r="I133">
        <f>G*Ms*Me/H133^2</f>
        <v>3.5235284528688578E+22</v>
      </c>
      <c r="J133">
        <f>(Xs-D133)/H133*I133</f>
        <v>-1.7194392786216344E+22</v>
      </c>
      <c r="K133">
        <f>(Ys-E133)/H133*I133</f>
        <v>-3.0755131808056879E+22</v>
      </c>
      <c r="L133">
        <f>J133/Me</f>
        <v>-2.8791682495338819E-3</v>
      </c>
      <c r="M133">
        <f>K133/Me</f>
        <v>-5.1498881125346414E-3</v>
      </c>
      <c r="N133">
        <f>D133+F133*dt/2</f>
        <v>73478625477.862488</v>
      </c>
      <c r="O133">
        <f>E133+G133*dt/2</f>
        <v>130770773034.45108</v>
      </c>
      <c r="P133">
        <f>(Xs-N133)/H133*I133</f>
        <v>-1.7260268405851907E+22</v>
      </c>
      <c r="Q133">
        <f>(Ys-O133)/H133*I133</f>
        <v>-3.0718302466006164E+22</v>
      </c>
      <c r="R133">
        <f>F133+L133*dt/2</f>
        <v>25935.466031212392</v>
      </c>
      <c r="S133">
        <f>G133+M133*dt/2</f>
        <v>-14572.846318572771</v>
      </c>
      <c r="T133">
        <f>P133/Me</f>
        <v>-2.8901989962913438E-3</v>
      </c>
      <c r="U133">
        <f>Q133/Me</f>
        <v>-5.1437211095120838E-3</v>
      </c>
      <c r="V133">
        <f>R133*dt</f>
        <v>560206066.27418768</v>
      </c>
      <c r="W133">
        <f>S133*dt</f>
        <v>-314773480.48117185</v>
      </c>
      <c r="X133">
        <f>T133*dt</f>
        <v>-62.428298319893024</v>
      </c>
      <c r="Y133">
        <f>U133*dt</f>
        <v>-111.10437596546102</v>
      </c>
      <c r="AJ133">
        <f t="shared" si="20"/>
        <v>193281766.12532529</v>
      </c>
      <c r="AK133">
        <f t="shared" si="21"/>
        <v>332543529.81026095</v>
      </c>
      <c r="AL133">
        <f t="shared" si="22"/>
        <v>880.14128584946468</v>
      </c>
      <c r="AM133">
        <f t="shared" si="23"/>
        <v>-511.53111531244002</v>
      </c>
      <c r="AN133">
        <f>SQRT((Xe-AJ133)^2+(Ye-AK133)^2)</f>
        <v>384633644.31000167</v>
      </c>
      <c r="AO133">
        <f>G*Me*Mm/AN133^2</f>
        <v>1.9794339878219874E+20</v>
      </c>
      <c r="AP133">
        <f>(Xe-AJ133)/AN133*AO133</f>
        <v>-9.9468286967214965E+19</v>
      </c>
      <c r="AQ133">
        <f>(Ye-AK133)/AN133*AO133</f>
        <v>-1.7113634625425519E+20</v>
      </c>
      <c r="AR133">
        <f>AP133/Mm</f>
        <v>-1.3538626237541167E-3</v>
      </c>
      <c r="AS133">
        <f>AQ133/Mm</f>
        <v>-2.3293364128794771E-3</v>
      </c>
      <c r="AT133">
        <f>AJ133+AL133*dt/2</f>
        <v>202787292.01249951</v>
      </c>
      <c r="AU133">
        <f>AK133+AM133*dt/2</f>
        <v>327018993.76488662</v>
      </c>
      <c r="AV133">
        <f>(Xe-AT133)/AN133*AO133</f>
        <v>-1.04360100590786E+20</v>
      </c>
      <c r="AW133">
        <f>(Xe- AU133)/AN133*AO133</f>
        <v>-1.6829326308227246E+20</v>
      </c>
      <c r="AX133">
        <f>AL133+AR133*dt/2</f>
        <v>865.51956951292027</v>
      </c>
      <c r="AY133">
        <f>AM133+AS133*dt/2</f>
        <v>-536.68794857153841</v>
      </c>
      <c r="AZ133">
        <f>AV133/Mm</f>
        <v>-1.4204450876655233E-3</v>
      </c>
      <c r="BA133">
        <f>AW133/Mm</f>
        <v>-2.2906392144041439E-3</v>
      </c>
      <c r="BB133">
        <f>AX133*dt</f>
        <v>18695222.701479077</v>
      </c>
      <c r="BC133">
        <f>AY133*dt</f>
        <v>-11592459.68914523</v>
      </c>
      <c r="BD133">
        <f>AZ133*dt</f>
        <v>-30.681613893575303</v>
      </c>
      <c r="BE133">
        <f>BA133*dt</f>
        <v>-49.477807031129508</v>
      </c>
      <c r="BG133">
        <f t="shared" si="12"/>
        <v>7319818661.8540773</v>
      </c>
      <c r="BH133">
        <f t="shared" si="13"/>
        <v>13092755909.174221</v>
      </c>
      <c r="BI133">
        <f t="shared" si="14"/>
        <v>7513100427.9794025</v>
      </c>
      <c r="BJ133">
        <f t="shared" si="15"/>
        <v>13425299438.984482</v>
      </c>
    </row>
    <row r="134" spans="4:62" x14ac:dyDescent="0.3">
      <c r="D134">
        <f t="shared" si="16"/>
        <v>73758392684.814957</v>
      </c>
      <c r="E134">
        <f t="shared" si="17"/>
        <v>130612785611.26105</v>
      </c>
      <c r="F134">
        <f t="shared" si="18"/>
        <v>25904.132749987464</v>
      </c>
      <c r="G134">
        <f t="shared" si="19"/>
        <v>-14628.331902922857</v>
      </c>
      <c r="H134">
        <f>SQRT((Xs-D134)^2+(Ys-E134)^2)</f>
        <v>150000000855.26868</v>
      </c>
      <c r="I134">
        <f>G*Ms*Me/H134^2</f>
        <v>3.5235284524591531E+22</v>
      </c>
      <c r="J134">
        <f>(Xs-D134)/H134*I134</f>
        <v>-1.7325986250050882E+22</v>
      </c>
      <c r="K134">
        <f>(Ys-E134)/H134*I134</f>
        <v>-3.0681190915477307E+22</v>
      </c>
      <c r="L134">
        <f>J134/Me</f>
        <v>-2.9012033238531281E-3</v>
      </c>
      <c r="M134">
        <f>K134/Me</f>
        <v>-5.1375068512185705E-3</v>
      </c>
      <c r="N134">
        <f>D134+F134*dt/2</f>
        <v>74038157318.514816</v>
      </c>
      <c r="O134">
        <f>E134+G134*dt/2</f>
        <v>130454799626.70949</v>
      </c>
      <c r="P134">
        <f>(Xs-N134)/H134*I134</f>
        <v>-1.7391703492798395E+22</v>
      </c>
      <c r="Q134">
        <f>(Ys-O134)/H134*I134</f>
        <v>-3.0644079708245093E+22</v>
      </c>
      <c r="R134">
        <f>F134+L134*dt/2</f>
        <v>25872.79975408985</v>
      </c>
      <c r="S134">
        <f>G134+M134*dt/2</f>
        <v>-14683.816976916018</v>
      </c>
      <c r="T134">
        <f>P134/Me</f>
        <v>-2.9122075507030131E-3</v>
      </c>
      <c r="U134">
        <f>Q134/Me</f>
        <v>-5.1312926504094259E-3</v>
      </c>
      <c r="V134">
        <f>R134*dt</f>
        <v>558852474.68834078</v>
      </c>
      <c r="W134">
        <f>S134*dt</f>
        <v>-317170446.70138597</v>
      </c>
      <c r="X134">
        <f>T134*dt</f>
        <v>-62.90368309518508</v>
      </c>
      <c r="Y134">
        <f>U134*dt</f>
        <v>-110.8359212488436</v>
      </c>
      <c r="AJ134">
        <f t="shared" si="20"/>
        <v>211976988.82680437</v>
      </c>
      <c r="AK134">
        <f t="shared" si="21"/>
        <v>320951070.12111574</v>
      </c>
      <c r="AL134">
        <f t="shared" si="22"/>
        <v>849.45967195588935</v>
      </c>
      <c r="AM134">
        <f t="shared" si="23"/>
        <v>-561.00892234356957</v>
      </c>
      <c r="AN134">
        <f>SQRT((Xe-AJ134)^2+(Ye-AK134)^2)</f>
        <v>384634674.9890973</v>
      </c>
      <c r="AO134">
        <f>G*Me*Mm/AN134^2</f>
        <v>1.9794233795298515E+20</v>
      </c>
      <c r="AP134">
        <f>(Xe-AJ134)/AN134*AO134</f>
        <v>-1.0908850264683191E+20</v>
      </c>
      <c r="AQ134">
        <f>(Ye-AK134)/AN134*AO134</f>
        <v>-1.6516920943252691E+20</v>
      </c>
      <c r="AR134">
        <f>AP134/Mm</f>
        <v>-1.4848033571094584E-3</v>
      </c>
      <c r="AS134">
        <f>AQ134/Mm</f>
        <v>-2.2481177274061102E-3</v>
      </c>
      <c r="AT134">
        <f>AJ134+AL134*dt/2</f>
        <v>221151153.28392798</v>
      </c>
      <c r="AU134">
        <f>AK134+AM134*dt/2</f>
        <v>314892173.7598052</v>
      </c>
      <c r="AV134">
        <f>(Xe-AT134)/AN134*AO134</f>
        <v>-1.1380975031245044E+20</v>
      </c>
      <c r="AW134">
        <f>(Xe- AU134)/AN134*AO134</f>
        <v>-1.6205115432944334E+20</v>
      </c>
      <c r="AX134">
        <f>AL134+AR134*dt/2</f>
        <v>833.42379569910725</v>
      </c>
      <c r="AY134">
        <f>AM134+AS134*dt/2</f>
        <v>-585.28859379955554</v>
      </c>
      <c r="AZ134">
        <f>AV134/Mm</f>
        <v>-1.5490642481618406E-3</v>
      </c>
      <c r="BA134">
        <f>AW134/Mm</f>
        <v>-2.2056778866128123E-3</v>
      </c>
      <c r="BB134">
        <f>AX134*dt</f>
        <v>18001953.987100717</v>
      </c>
      <c r="BC134">
        <f>AY134*dt</f>
        <v>-12642233.626070399</v>
      </c>
      <c r="BD134">
        <f>AZ134*dt</f>
        <v>-33.459787760295761</v>
      </c>
      <c r="BE134">
        <f>BA134*dt</f>
        <v>-47.642642350836745</v>
      </c>
      <c r="BG134">
        <f t="shared" si="12"/>
        <v>7375839268.4814959</v>
      </c>
      <c r="BH134">
        <f t="shared" si="13"/>
        <v>13061278561.126104</v>
      </c>
      <c r="BI134">
        <f t="shared" si="14"/>
        <v>7587816257.3083</v>
      </c>
      <c r="BJ134">
        <f t="shared" si="15"/>
        <v>13382229631.247221</v>
      </c>
    </row>
    <row r="135" spans="4:62" x14ac:dyDescent="0.3">
      <c r="D135">
        <f t="shared" si="16"/>
        <v>74317245159.503296</v>
      </c>
      <c r="E135">
        <f t="shared" si="17"/>
        <v>130295615164.55966</v>
      </c>
      <c r="F135">
        <f t="shared" si="18"/>
        <v>25841.22906689228</v>
      </c>
      <c r="G135">
        <f t="shared" si="19"/>
        <v>-14739.1678241717</v>
      </c>
      <c r="H135">
        <f>SQRT((Xs-D135)^2+(Ys-E135)^2)</f>
        <v>150000000864.02914</v>
      </c>
      <c r="I135">
        <f>G*Ms*Me/H135^2</f>
        <v>3.5235284520475828E+22</v>
      </c>
      <c r="J135">
        <f>(Xs-D135)/H135*I135</f>
        <v>-1.7457261752596472E+22</v>
      </c>
      <c r="K135">
        <f>(Ys-E135)/H135*I135</f>
        <v>-3.0606686970990769E+22</v>
      </c>
      <c r="L135">
        <f>J135/Me</f>
        <v>-2.9231851561614987E-3</v>
      </c>
      <c r="M135">
        <f>K135/Me</f>
        <v>-5.1250313079354935E-3</v>
      </c>
      <c r="N135">
        <f>D135+F135*dt/2</f>
        <v>74596330433.425735</v>
      </c>
      <c r="O135">
        <f>E135+G135*dt/2</f>
        <v>130136432152.05861</v>
      </c>
      <c r="P135">
        <f>(Xs-N135)/H135*I135</f>
        <v>-1.752281941243306E+22</v>
      </c>
      <c r="Q135">
        <f>(Ys-O135)/H135*I135</f>
        <v>-3.0569294579630814E+22</v>
      </c>
      <c r="R135">
        <f>F135+L135*dt/2</f>
        <v>25809.658667205735</v>
      </c>
      <c r="S135">
        <f>G135+M135*dt/2</f>
        <v>-14794.518162297403</v>
      </c>
      <c r="T135">
        <f>P135/Me</f>
        <v>-2.9341626611575785E-3</v>
      </c>
      <c r="U135">
        <f>Q135/Me</f>
        <v>-5.1187700233809126E-3</v>
      </c>
      <c r="V135">
        <f>R135*dt</f>
        <v>557488627.21164382</v>
      </c>
      <c r="W135">
        <f>S135*dt</f>
        <v>-319561592.30562389</v>
      </c>
      <c r="X135">
        <f>T135*dt</f>
        <v>-63.377913481003695</v>
      </c>
      <c r="Y135">
        <f>U135*dt</f>
        <v>-110.56543250502772</v>
      </c>
      <c r="AJ135">
        <f t="shared" si="20"/>
        <v>229978942.81390509</v>
      </c>
      <c r="AK135">
        <f t="shared" si="21"/>
        <v>308308836.49504536</v>
      </c>
      <c r="AL135">
        <f t="shared" si="22"/>
        <v>815.99988419559361</v>
      </c>
      <c r="AM135">
        <f t="shared" si="23"/>
        <v>-608.65156469440626</v>
      </c>
      <c r="AN135">
        <f>SQRT((Xe-AJ135)^2+(Ye-AK135)^2)</f>
        <v>384635740.40737563</v>
      </c>
      <c r="AO135">
        <f>G*Me*Mm/AN135^2</f>
        <v>1.9794124137733879E+20</v>
      </c>
      <c r="AP135">
        <f>(Xe-AJ135)/AN135*AO135</f>
        <v>-1.1835176154722065E+20</v>
      </c>
      <c r="AQ135">
        <f>(Ye-AK135)/AN135*AO135</f>
        <v>-1.5866189075096679E+20</v>
      </c>
      <c r="AR135">
        <f>AP135/Mm</f>
        <v>-1.6108855525686762E-3</v>
      </c>
      <c r="AS135">
        <f>AQ135/Mm</f>
        <v>-2.1595466278884821E-3</v>
      </c>
      <c r="AT135">
        <f>AJ135+AL135*dt/2</f>
        <v>238791741.56321749</v>
      </c>
      <c r="AU135">
        <f>AK135+AM135*dt/2</f>
        <v>301735399.59634578</v>
      </c>
      <c r="AV135">
        <f>(Xe-AT135)/AN135*AO135</f>
        <v>-1.2288700396281106E+20</v>
      </c>
      <c r="AW135">
        <f>(Xe- AU135)/AN135*AO135</f>
        <v>-1.5527906871142849E+20</v>
      </c>
      <c r="AX135">
        <f>AL135+AR135*dt/2</f>
        <v>798.60232022785192</v>
      </c>
      <c r="AY135">
        <f>AM135+AS135*dt/2</f>
        <v>-631.97466827560186</v>
      </c>
      <c r="AZ135">
        <f>AV135/Mm</f>
        <v>-1.6726147265933176E-3</v>
      </c>
      <c r="BA135">
        <f>AW135/Mm</f>
        <v>-2.1135030449357353E-3</v>
      </c>
      <c r="BB135">
        <f>AX135*dt</f>
        <v>17249810.1169216</v>
      </c>
      <c r="BC135">
        <f>AY135*dt</f>
        <v>-13650652.834752999</v>
      </c>
      <c r="BD135">
        <f>AZ135*dt</f>
        <v>-36.128478094415662</v>
      </c>
      <c r="BE135">
        <f>BA135*dt</f>
        <v>-45.651665770611885</v>
      </c>
      <c r="BG135">
        <f t="shared" si="12"/>
        <v>7431724515.9503298</v>
      </c>
      <c r="BH135">
        <f t="shared" si="13"/>
        <v>13029561516.455967</v>
      </c>
      <c r="BI135">
        <f t="shared" si="14"/>
        <v>7661703458.7642345</v>
      </c>
      <c r="BJ135">
        <f t="shared" si="15"/>
        <v>13337870352.951012</v>
      </c>
    </row>
    <row r="136" spans="4:62" x14ac:dyDescent="0.3">
      <c r="D136">
        <f t="shared" si="16"/>
        <v>74874733786.714935</v>
      </c>
      <c r="E136">
        <f t="shared" si="17"/>
        <v>129976053572.25404</v>
      </c>
      <c r="F136">
        <f t="shared" si="18"/>
        <v>25777.851153411277</v>
      </c>
      <c r="G136">
        <f t="shared" si="19"/>
        <v>-14849.733256676727</v>
      </c>
      <c r="H136">
        <f>SQRT((Xs-D136)^2+(Ys-E136)^2)</f>
        <v>150000000872.82962</v>
      </c>
      <c r="I136">
        <f>G*Ms*Me/H136^2</f>
        <v>3.5235284516341331E+22</v>
      </c>
      <c r="J136">
        <f>(Xs-D136)/H136*I136</f>
        <v>-1.7588216884724662E+22</v>
      </c>
      <c r="K136">
        <f>(Ys-E136)/H136*I136</f>
        <v>-3.0531621341871273E+22</v>
      </c>
      <c r="L136">
        <f>J136/Me</f>
        <v>-2.9451133430550337E-3</v>
      </c>
      <c r="M136">
        <f>K136/Me</f>
        <v>-5.1124617116328321E-3</v>
      </c>
      <c r="N136">
        <f>D136+F136*dt/2</f>
        <v>75153134579.171783</v>
      </c>
      <c r="O136">
        <f>E136+G136*dt/2</f>
        <v>129815676453.08194</v>
      </c>
      <c r="P136">
        <f>(Xs-N136)/H136*I136</f>
        <v>-1.765361375855607E+22</v>
      </c>
      <c r="Q136">
        <f>(Ys-O136)/H136*I136</f>
        <v>-3.0493948452597553E+22</v>
      </c>
      <c r="R136">
        <f>F136+L136*dt/2</f>
        <v>25746.043929306281</v>
      </c>
      <c r="S136">
        <f>G136+M136*dt/2</f>
        <v>-14904.947843162361</v>
      </c>
      <c r="T136">
        <f>P136/Me</f>
        <v>-2.9560639247414719E-3</v>
      </c>
      <c r="U136">
        <f>Q136/Me</f>
        <v>-5.1061534582380356E-3</v>
      </c>
      <c r="V136">
        <f>R136*dt</f>
        <v>556114548.87301564</v>
      </c>
      <c r="W136">
        <f>S136*dt</f>
        <v>-321946873.41230702</v>
      </c>
      <c r="X136">
        <f>T136*dt</f>
        <v>-63.850980774415795</v>
      </c>
      <c r="Y136">
        <f>U136*dt</f>
        <v>-110.29291469794157</v>
      </c>
      <c r="AJ136">
        <f t="shared" si="20"/>
        <v>247228752.93082669</v>
      </c>
      <c r="AK136">
        <f t="shared" si="21"/>
        <v>294658183.66029239</v>
      </c>
      <c r="AL136">
        <f t="shared" si="22"/>
        <v>779.87140610117797</v>
      </c>
      <c r="AM136">
        <f t="shared" si="23"/>
        <v>-654.30323046501815</v>
      </c>
      <c r="AN136">
        <f>SQRT((Xe-AJ136)^2+(Ye-AK136)^2)</f>
        <v>384636843.62488514</v>
      </c>
      <c r="AO136">
        <f>G*Me*Mm/AN136^2</f>
        <v>1.9794010590665366E+20</v>
      </c>
      <c r="AP136">
        <f>(Xe-AJ136)/AN136*AO136</f>
        <v>-1.2722776392690755E+20</v>
      </c>
      <c r="AQ136">
        <f>(Ye-AK136)/AN136*AO136</f>
        <v>-1.516356871336571E+20</v>
      </c>
      <c r="AR136">
        <f>AP136/Mm</f>
        <v>-1.7316968004206824E-3</v>
      </c>
      <c r="AS136">
        <f>AQ136/Mm</f>
        <v>-2.0639129867109991E-3</v>
      </c>
      <c r="AT136">
        <f>AJ136+AL136*dt/2</f>
        <v>255651364.11671942</v>
      </c>
      <c r="AU136">
        <f>AK136+AM136*dt/2</f>
        <v>287591708.77127022</v>
      </c>
      <c r="AV136">
        <f>(Xe-AT136)/AN136*AO136</f>
        <v>-1.3156217072588826E+20</v>
      </c>
      <c r="AW136">
        <f>(Xe- AU136)/AN136*AO136</f>
        <v>-1.4799916917885642E+20</v>
      </c>
      <c r="AX136">
        <f>AL136+AR136*dt/2</f>
        <v>761.16908065663461</v>
      </c>
      <c r="AY136">
        <f>AM136+AS136*dt/2</f>
        <v>-676.59349072149689</v>
      </c>
      <c r="AZ136">
        <f>AV136/Mm</f>
        <v>-1.7906924013323569E-3</v>
      </c>
      <c r="BA136">
        <f>AW136/Mm</f>
        <v>-2.0144163492426355E-3</v>
      </c>
      <c r="BB136">
        <f>AX136*dt</f>
        <v>16441252.142183308</v>
      </c>
      <c r="BC136">
        <f>AY136*dt</f>
        <v>-14614419.399584332</v>
      </c>
      <c r="BD136">
        <f>AZ136*dt</f>
        <v>-38.678955868778907</v>
      </c>
      <c r="BE136">
        <f>BA136*dt</f>
        <v>-43.511393143640923</v>
      </c>
      <c r="BG136">
        <f t="shared" si="12"/>
        <v>7487473378.6714935</v>
      </c>
      <c r="BH136">
        <f t="shared" si="13"/>
        <v>12997605357.225405</v>
      </c>
      <c r="BI136">
        <f t="shared" si="14"/>
        <v>7734702131.6023207</v>
      </c>
      <c r="BJ136">
        <f t="shared" si="15"/>
        <v>13292263540.885696</v>
      </c>
    </row>
    <row r="137" spans="4:62" x14ac:dyDescent="0.3">
      <c r="D137">
        <f t="shared" si="16"/>
        <v>75430848335.587952</v>
      </c>
      <c r="E137">
        <f t="shared" si="17"/>
        <v>129654106698.84174</v>
      </c>
      <c r="F137">
        <f t="shared" si="18"/>
        <v>25714.000172636861</v>
      </c>
      <c r="G137">
        <f t="shared" si="19"/>
        <v>-14960.02617137467</v>
      </c>
      <c r="H137">
        <f>SQRT((Xs-D137)^2+(Ys-E137)^2)</f>
        <v>150000000881.67035</v>
      </c>
      <c r="I137">
        <f>G*Ms*Me/H137^2</f>
        <v>3.5235284512187926E+22</v>
      </c>
      <c r="J137">
        <f>(Xs-D137)/H137*I137</f>
        <v>-1.7718849243186364E+22</v>
      </c>
      <c r="K137">
        <f>(Ys-E137)/H137*I137</f>
        <v>-3.045599540570074E+22</v>
      </c>
      <c r="L137">
        <f>J137/Me</f>
        <v>-2.9669874821142603E-3</v>
      </c>
      <c r="M137">
        <f>K137/Me</f>
        <v>-5.0997982929840485E-3</v>
      </c>
      <c r="N137">
        <f>D137+F137*dt/2</f>
        <v>75708559537.452423</v>
      </c>
      <c r="O137">
        <f>E137+G137*dt/2</f>
        <v>129492538416.19089</v>
      </c>
      <c r="P137">
        <f>(Xs-N137)/H137*I137</f>
        <v>-1.7784084130869033E+22</v>
      </c>
      <c r="Q137">
        <f>(Ys-O137)/H137*I137</f>
        <v>-3.0418042709874831E+22</v>
      </c>
      <c r="R137">
        <f>F137+L137*dt/2</f>
        <v>25681.956707830028</v>
      </c>
      <c r="S137">
        <f>G137+M137*dt/2</f>
        <v>-15015.103992938897</v>
      </c>
      <c r="T137">
        <f>P137/Me</f>
        <v>-2.9779109395293088E-3</v>
      </c>
      <c r="U137">
        <f>Q137/Me</f>
        <v>-5.0934431865162135E-3</v>
      </c>
      <c r="V137">
        <f>R137*dt</f>
        <v>554730264.88912857</v>
      </c>
      <c r="W137">
        <f>S137*dt</f>
        <v>-324326246.24748015</v>
      </c>
      <c r="X137">
        <f>T137*dt</f>
        <v>-64.322876293833076</v>
      </c>
      <c r="Y137">
        <f>U137*dt</f>
        <v>-110.01837282875022</v>
      </c>
      <c r="AJ137">
        <f t="shared" si="20"/>
        <v>263670005.07301</v>
      </c>
      <c r="AK137">
        <f t="shared" si="21"/>
        <v>280043764.26070803</v>
      </c>
      <c r="AL137">
        <f t="shared" si="22"/>
        <v>741.1924502323991</v>
      </c>
      <c r="AM137">
        <f t="shared" si="23"/>
        <v>-697.81462360865908</v>
      </c>
      <c r="AN137">
        <f>SQRT((Xe-AJ137)^2+(Ye-AK137)^2)</f>
        <v>384637987.56299168</v>
      </c>
      <c r="AO137">
        <f>G*Me*Mm/AN137^2</f>
        <v>1.9793892853520017E+20</v>
      </c>
      <c r="AP137">
        <f>(Xe-AJ137)/AN137*AO137</f>
        <v>-1.3568747752060035E+20</v>
      </c>
      <c r="AQ137">
        <f>(Ye-AK137)/AN137*AO137</f>
        <v>-1.4411359364667738E+20</v>
      </c>
      <c r="AR137">
        <f>AP137/Mm</f>
        <v>-1.8468419425697611E-3</v>
      </c>
      <c r="AS137">
        <f>AQ137/Mm</f>
        <v>-1.9615297896648613E-3</v>
      </c>
      <c r="AT137">
        <f>AJ137+AL137*dt/2</f>
        <v>271674883.5355199</v>
      </c>
      <c r="AU137">
        <f>AK137+AM137*dt/2</f>
        <v>272507366.3257345</v>
      </c>
      <c r="AV137">
        <f>(Xe-AT137)/AN137*AO137</f>
        <v>-1.3980687580458869E+20</v>
      </c>
      <c r="AW137">
        <f>(Xe- AU137)/AN137*AO137</f>
        <v>-1.4023528058219033E+20</v>
      </c>
      <c r="AX137">
        <f>AL137+AR137*dt/2</f>
        <v>721.24655725264563</v>
      </c>
      <c r="AY137">
        <f>AM137+AS137*dt/2</f>
        <v>-718.99914533703964</v>
      </c>
      <c r="AZ137">
        <f>AV137/Mm</f>
        <v>-1.9029110630813758E-3</v>
      </c>
      <c r="BA137">
        <f>AW137/Mm</f>
        <v>-1.908742079518039E-3</v>
      </c>
      <c r="BB137">
        <f>AX137*dt</f>
        <v>15578925.636657145</v>
      </c>
      <c r="BC137">
        <f>AY137*dt</f>
        <v>-15530381.539280057</v>
      </c>
      <c r="BD137">
        <f>AZ137*dt</f>
        <v>-41.102878962557718</v>
      </c>
      <c r="BE137">
        <f>BA137*dt</f>
        <v>-41.228828917589645</v>
      </c>
      <c r="BG137">
        <f t="shared" si="12"/>
        <v>7543084833.558795</v>
      </c>
      <c r="BH137">
        <f t="shared" si="13"/>
        <v>12965410669.884174</v>
      </c>
      <c r="BI137">
        <f t="shared" si="14"/>
        <v>7806754838.6318054</v>
      </c>
      <c r="BJ137">
        <f t="shared" si="15"/>
        <v>13245454434.144882</v>
      </c>
    </row>
    <row r="138" spans="4:62" x14ac:dyDescent="0.3">
      <c r="D138">
        <f t="shared" si="16"/>
        <v>75985578600.477081</v>
      </c>
      <c r="E138">
        <f t="shared" si="17"/>
        <v>129329780452.59425</v>
      </c>
      <c r="F138">
        <f t="shared" si="18"/>
        <v>25649.677296343027</v>
      </c>
      <c r="G138">
        <f t="shared" si="19"/>
        <v>-15070.04454420342</v>
      </c>
      <c r="H138">
        <f>SQRT((Xs-D138)^2+(Ys-E138)^2)</f>
        <v>150000000890.5517</v>
      </c>
      <c r="I138">
        <f>G*Ms*Me/H138^2</f>
        <v>3.523528450801544E+22</v>
      </c>
      <c r="J138">
        <f>(Xs-D138)/H138*I138</f>
        <v>-1.7849156430655885E+22</v>
      </c>
      <c r="K138">
        <f>(Ys-E138)/H138*I138</f>
        <v>-3.0379810550343606E+22</v>
      </c>
      <c r="L138">
        <f>J138/Me</f>
        <v>-2.9888071719115679E-3</v>
      </c>
      <c r="M138">
        <f>K138/Me</f>
        <v>-5.087041284384395E-3</v>
      </c>
      <c r="N138">
        <f>D138+F138*dt/2</f>
        <v>76262595115.277588</v>
      </c>
      <c r="O138">
        <f>E138+G138*dt/2</f>
        <v>129167023971.51686</v>
      </c>
      <c r="P138">
        <f>(Xs-N138)/H138*I138</f>
        <v>-1.7914228135018986E+22</v>
      </c>
      <c r="Q138">
        <f>(Ys-O138)/H138*I138</f>
        <v>-3.0341578744462018E+22</v>
      </c>
      <c r="R138">
        <f>F138+L138*dt/2</f>
        <v>25617.398178886382</v>
      </c>
      <c r="S138">
        <f>G138+M138*dt/2</f>
        <v>-15124.984590074771</v>
      </c>
      <c r="T138">
        <f>P138/Me</f>
        <v>-2.9997033045912566E-3</v>
      </c>
      <c r="U138">
        <f>Q138/Me</f>
        <v>-5.0806394414705316E-3</v>
      </c>
      <c r="V138">
        <f>R138*dt</f>
        <v>553335800.66394579</v>
      </c>
      <c r="W138">
        <f>S138*dt</f>
        <v>-326699667.14561504</v>
      </c>
      <c r="X138">
        <f>T138*dt</f>
        <v>-64.793591379171147</v>
      </c>
      <c r="Y138">
        <f>U138*dt</f>
        <v>-109.74181193576348</v>
      </c>
      <c r="AJ138">
        <f t="shared" si="20"/>
        <v>279248930.70966715</v>
      </c>
      <c r="AK138">
        <f t="shared" si="21"/>
        <v>264513382.72142798</v>
      </c>
      <c r="AL138">
        <f t="shared" si="22"/>
        <v>700.08957126984137</v>
      </c>
      <c r="AM138">
        <f t="shared" si="23"/>
        <v>-739.04345252624876</v>
      </c>
      <c r="AN138">
        <f>SQRT((Xe-AJ138)^2+(Ye-AK138)^2)</f>
        <v>384639174.99550813</v>
      </c>
      <c r="AO138">
        <f>G*Me*Mm/AN138^2</f>
        <v>1.9793770640925721E+20</v>
      </c>
      <c r="AP138">
        <f>(Xe-AJ138)/AN138*AO138</f>
        <v>-1.437032326791846E+20</v>
      </c>
      <c r="AQ138">
        <f>(Ye-AK138)/AN138*AO138</f>
        <v>-1.3612022823999904E+20</v>
      </c>
      <c r="AR138">
        <f>AP138/Mm</f>
        <v>-1.9559443674858389E-3</v>
      </c>
      <c r="AS138">
        <f>AQ138/Mm</f>
        <v>-1.8527321116101679E-3</v>
      </c>
      <c r="AT138">
        <f>AJ138+AL138*dt/2</f>
        <v>286809898.07938141</v>
      </c>
      <c r="AU138">
        <f>AK138+AM138*dt/2</f>
        <v>256531713.4341445</v>
      </c>
      <c r="AV138">
        <f>(Xe-AT138)/AN138*AO138</f>
        <v>-1.4759415340875914E+20</v>
      </c>
      <c r="AW138">
        <f>(Xe- AU138)/AN138*AO138</f>
        <v>-1.3201281169289211E+20</v>
      </c>
      <c r="AX138">
        <f>AL138+AR138*dt/2</f>
        <v>678.96537210099427</v>
      </c>
      <c r="AY138">
        <f>AM138+AS138*dt/2</f>
        <v>-759.05295933163859</v>
      </c>
      <c r="AZ138">
        <f>AV138/Mm</f>
        <v>-2.0089036805329948E-3</v>
      </c>
      <c r="BA138">
        <f>AW138/Mm</f>
        <v>-1.7968260744915217E-3</v>
      </c>
      <c r="BB138">
        <f>AX138*dt</f>
        <v>14665652.037381476</v>
      </c>
      <c r="BC138">
        <f>AY138*dt</f>
        <v>-16395543.921563394</v>
      </c>
      <c r="BD138">
        <f>AZ138*dt</f>
        <v>-43.392319499512688</v>
      </c>
      <c r="BE138">
        <f>BA138*dt</f>
        <v>-38.811443209016872</v>
      </c>
      <c r="BG138">
        <f t="shared" si="12"/>
        <v>7598557860.0477085</v>
      </c>
      <c r="BH138">
        <f t="shared" si="13"/>
        <v>12932978045.259426</v>
      </c>
      <c r="BI138">
        <f t="shared" si="14"/>
        <v>7877806790.7573757</v>
      </c>
      <c r="BJ138">
        <f t="shared" si="15"/>
        <v>13197491427.980854</v>
      </c>
    </row>
    <row r="139" spans="4:62" x14ac:dyDescent="0.3">
      <c r="D139">
        <f t="shared" si="16"/>
        <v>76538914401.141022</v>
      </c>
      <c r="E139">
        <f t="shared" si="17"/>
        <v>129003080785.44864</v>
      </c>
      <c r="F139">
        <f t="shared" si="18"/>
        <v>25584.883704963857</v>
      </c>
      <c r="G139">
        <f t="shared" si="19"/>
        <v>-15179.786356139182</v>
      </c>
      <c r="H139">
        <f>SQRT((Xs-D139)^2+(Ys-E139)^2)</f>
        <v>150000000899.47394</v>
      </c>
      <c r="I139">
        <f>G*Ms*Me/H139^2</f>
        <v>3.5235284503823733E+22</v>
      </c>
      <c r="J139">
        <f>(Xs-D139)/H139*I139</f>
        <v>-1.7979136055775009E+22</v>
      </c>
      <c r="K139">
        <f>(Ys-E139)/H139*I139</f>
        <v>-3.0303068173921465E+22</v>
      </c>
      <c r="L139">
        <f>J139/Me</f>
        <v>-3.0105720120185884E-3</v>
      </c>
      <c r="M139">
        <f>K139/Me</f>
        <v>-5.0741909199466615E-3</v>
      </c>
      <c r="N139">
        <f>D139+F139*dt/2</f>
        <v>76815231145.154633</v>
      </c>
      <c r="O139">
        <f>E139+G139*dt/2</f>
        <v>128839139092.80234</v>
      </c>
      <c r="P139">
        <f>(Xs-N139)/H139*I139</f>
        <v>-1.804404338264239E+22</v>
      </c>
      <c r="Q139">
        <f>(Ys-O139)/H139*I139</f>
        <v>-3.026455795960285E+22</v>
      </c>
      <c r="R139">
        <f>F139+L139*dt/2</f>
        <v>25552.369527234056</v>
      </c>
      <c r="S139">
        <f>G139+M139*dt/2</f>
        <v>-15234.587618074605</v>
      </c>
      <c r="T139">
        <f>P139/Me</f>
        <v>-3.0214406200004002E-3</v>
      </c>
      <c r="U139">
        <f>Q139/Me</f>
        <v>-5.0677424580714749E-3</v>
      </c>
      <c r="V139">
        <f>R139*dt</f>
        <v>551931181.78825557</v>
      </c>
      <c r="W139">
        <f>S139*dt</f>
        <v>-329067092.55041146</v>
      </c>
      <c r="X139">
        <f>T139*dt</f>
        <v>-65.263117392008638</v>
      </c>
      <c r="Y139">
        <f>U139*dt</f>
        <v>-109.46323709434385</v>
      </c>
      <c r="AJ139">
        <f t="shared" si="20"/>
        <v>293914582.74704862</v>
      </c>
      <c r="AK139">
        <f t="shared" si="21"/>
        <v>248117838.79986459</v>
      </c>
      <c r="AL139">
        <f t="shared" si="22"/>
        <v>656.69725177032865</v>
      </c>
      <c r="AM139">
        <f t="shared" si="23"/>
        <v>-777.85489573526559</v>
      </c>
      <c r="AN139">
        <f>SQRT((Xe-AJ139)^2+(Ye-AK139)^2)</f>
        <v>384640408.5403499</v>
      </c>
      <c r="AO139">
        <f>G*Me*Mm/AN139^2</f>
        <v>1.9793643683570336E+20</v>
      </c>
      <c r="AP139">
        <f>(Xe-AJ139)/AN139*AO139</f>
        <v>-1.5124881305054151E+20</v>
      </c>
      <c r="AQ139">
        <f>(Ye-AK139)/AN139*AO139</f>
        <v>-1.2768175115503673E+20</v>
      </c>
      <c r="AR139">
        <f>AP139/Mm</f>
        <v>-2.0586472444608889E-3</v>
      </c>
      <c r="AS139">
        <f>AQ139/Mm</f>
        <v>-1.7378760195322816E-3</v>
      </c>
      <c r="AT139">
        <f>AJ139+AL139*dt/2</f>
        <v>301006913.06616819</v>
      </c>
      <c r="AU139">
        <f>AK139+AM139*dt/2</f>
        <v>239717005.92592373</v>
      </c>
      <c r="AV139">
        <f>(Xe-AT139)/AN139*AO139</f>
        <v>-1.5489853513136937E+20</v>
      </c>
      <c r="AW139">
        <f>(Xe- AU139)/AN139*AO139</f>
        <v>-1.2335867201774517E+20</v>
      </c>
      <c r="AX139">
        <f>AL139+AR139*dt/2</f>
        <v>634.46386153015101</v>
      </c>
      <c r="AY139">
        <f>AM139+AS139*dt/2</f>
        <v>-796.62395674621428</v>
      </c>
      <c r="AZ139">
        <f>AV139/Mm</f>
        <v>-2.108323603258056E-3</v>
      </c>
      <c r="BA139">
        <f>AW139/Mm</f>
        <v>-1.6790345993976474E-3</v>
      </c>
      <c r="BB139">
        <f>AX139*dt</f>
        <v>13704419.409051262</v>
      </c>
      <c r="BC139">
        <f>AY139*dt</f>
        <v>-17207077.465718228</v>
      </c>
      <c r="BD139">
        <f>AZ139*dt</f>
        <v>-45.539789830374012</v>
      </c>
      <c r="BE139">
        <f>BA139*dt</f>
        <v>-36.267147346989184</v>
      </c>
      <c r="BG139">
        <f t="shared" si="12"/>
        <v>7653891440.1141024</v>
      </c>
      <c r="BH139">
        <f t="shared" si="13"/>
        <v>12900308078.544865</v>
      </c>
      <c r="BI139">
        <f t="shared" si="14"/>
        <v>7947806022.8611507</v>
      </c>
      <c r="BJ139">
        <f t="shared" si="15"/>
        <v>13148425917.344728</v>
      </c>
    </row>
    <row r="140" spans="4:62" x14ac:dyDescent="0.3">
      <c r="D140">
        <f t="shared" si="16"/>
        <v>77090845582.929276</v>
      </c>
      <c r="E140">
        <f t="shared" si="17"/>
        <v>128674013692.89822</v>
      </c>
      <c r="F140">
        <f t="shared" si="18"/>
        <v>25519.620587571848</v>
      </c>
      <c r="G140">
        <f t="shared" si="19"/>
        <v>-15289.249593233526</v>
      </c>
      <c r="H140">
        <f>SQRT((Xs-D140)^2+(Ys-E140)^2)</f>
        <v>150000000908.43735</v>
      </c>
      <c r="I140">
        <f>G*Ms*Me/H140^2</f>
        <v>3.5235284499612689E+22</v>
      </c>
      <c r="J140">
        <f>(Xs-D140)/H140*I140</f>
        <v>-1.8108785733196841E+22</v>
      </c>
      <c r="K140">
        <f>(Ys-E140)/H140*I140</f>
        <v>-3.0225769684787398E+22</v>
      </c>
      <c r="L140">
        <f>J140/Me</f>
        <v>-3.0322816030135366E-3</v>
      </c>
      <c r="M140">
        <f>K140/Me</f>
        <v>-5.0612474354968847E-3</v>
      </c>
      <c r="N140">
        <f>D140+F140*dt/2</f>
        <v>77366457485.275055</v>
      </c>
      <c r="O140">
        <f>E140+G140*dt/2</f>
        <v>128508889797.29131</v>
      </c>
      <c r="P140">
        <f>(Xs-N140)/H140*I140</f>
        <v>-1.8173527491408967E+22</v>
      </c>
      <c r="Q140">
        <f>(Ys-O140)/H140*I140</f>
        <v>-3.0186981768759681E+22</v>
      </c>
      <c r="R140">
        <f>F140+L140*dt/2</f>
        <v>25486.8719462593</v>
      </c>
      <c r="S140">
        <f>G140+M140*dt/2</f>
        <v>-15343.911065536893</v>
      </c>
      <c r="T140">
        <f>P140/Me</f>
        <v>-3.0431224868400814E-3</v>
      </c>
      <c r="U140">
        <f>Q140/Me</f>
        <v>-5.0547524730006161E-3</v>
      </c>
      <c r="V140">
        <f>R140*dt</f>
        <v>550516434.0392009</v>
      </c>
      <c r="W140">
        <f>S140*dt</f>
        <v>-331428479.01559687</v>
      </c>
      <c r="X140">
        <f>T140*dt</f>
        <v>-65.731445715745764</v>
      </c>
      <c r="Y140">
        <f>U140*dt</f>
        <v>-109.18265341681331</v>
      </c>
      <c r="AJ140">
        <f t="shared" si="20"/>
        <v>307619002.15609986</v>
      </c>
      <c r="AK140">
        <f t="shared" si="21"/>
        <v>230910761.33414635</v>
      </c>
      <c r="AL140">
        <f t="shared" si="22"/>
        <v>611.1574619399546</v>
      </c>
      <c r="AM140">
        <f t="shared" si="23"/>
        <v>-814.12204308225478</v>
      </c>
      <c r="AN140">
        <f>SQRT((Xe-AJ140)^2+(Ye-AK140)^2)</f>
        <v>384641690.65174103</v>
      </c>
      <c r="AO140">
        <f>G*Me*Mm/AN140^2</f>
        <v>1.9793511729003993E+20</v>
      </c>
      <c r="AP140">
        <f>(Xe-AJ140)/AN140*AO140</f>
        <v>-1.582995415011887E+20</v>
      </c>
      <c r="AQ140">
        <f>(Ye-AK140)/AN140*AO140</f>
        <v>-1.1882577926163708E+20</v>
      </c>
      <c r="AR140">
        <f>AP140/Mm</f>
        <v>-2.1546146930881815E-3</v>
      </c>
      <c r="AS140">
        <f>AQ140/Mm</f>
        <v>-1.617337406582783E-3</v>
      </c>
      <c r="AT140">
        <f>AJ140+AL140*dt/2</f>
        <v>314219502.74505138</v>
      </c>
      <c r="AU140">
        <f>AK140+AM140*dt/2</f>
        <v>222118243.26885799</v>
      </c>
      <c r="AV140">
        <f>(Xe-AT140)/AN140*AO140</f>
        <v>-1.6169613342036784E+20</v>
      </c>
      <c r="AW140">
        <f>(Xe- AU140)/AN140*AO140</f>
        <v>-1.1430118367872254E+20</v>
      </c>
      <c r="AX140">
        <f>AL140+AR140*dt/2</f>
        <v>587.8876232546022</v>
      </c>
      <c r="AY140">
        <f>AM140+AS140*dt/2</f>
        <v>-831.58928707334883</v>
      </c>
      <c r="AZ140">
        <f>AV140/Mm</f>
        <v>-2.2008456978408579E-3</v>
      </c>
      <c r="BA140">
        <f>AW140/Mm</f>
        <v>-1.5557531465730575E-3</v>
      </c>
      <c r="BB140">
        <f>AX140*dt</f>
        <v>12698372.662299408</v>
      </c>
      <c r="BC140">
        <f>AY140*dt</f>
        <v>-17962328.600784335</v>
      </c>
      <c r="BD140">
        <f>AZ140*dt</f>
        <v>-47.538267073362533</v>
      </c>
      <c r="BE140">
        <f>BA140*dt</f>
        <v>-33.604267965978039</v>
      </c>
      <c r="BG140">
        <f t="shared" si="12"/>
        <v>7709084558.2929277</v>
      </c>
      <c r="BH140">
        <f t="shared" si="13"/>
        <v>12867401369.289822</v>
      </c>
      <c r="BI140">
        <f t="shared" si="14"/>
        <v>8016703560.449028</v>
      </c>
      <c r="BJ140">
        <f t="shared" si="15"/>
        <v>13098312130.623968</v>
      </c>
    </row>
    <row r="141" spans="4:62" x14ac:dyDescent="0.3">
      <c r="D141">
        <f t="shared" si="16"/>
        <v>77641362016.968475</v>
      </c>
      <c r="E141">
        <f t="shared" si="17"/>
        <v>128342585213.88263</v>
      </c>
      <c r="F141">
        <f t="shared" si="18"/>
        <v>25453.889141856103</v>
      </c>
      <c r="G141">
        <f t="shared" si="19"/>
        <v>-15398.43224665034</v>
      </c>
      <c r="H141">
        <f>SQRT((Xs-D141)^2+(Ys-E141)^2)</f>
        <v>150000000917.44226</v>
      </c>
      <c r="I141">
        <f>G*Ms*Me/H141^2</f>
        <v>3.5235284495382142E+22</v>
      </c>
      <c r="J141">
        <f>(Xs-D141)/H141*I141</f>
        <v>-1.8238103083629563E+22</v>
      </c>
      <c r="K141">
        <f>(Ys-E141)/H141*I141</f>
        <v>-3.014791650150005E+22</v>
      </c>
      <c r="L141">
        <f>J141/Me</f>
        <v>-3.0539355464885404E-3</v>
      </c>
      <c r="M141">
        <f>K141/Me</f>
        <v>-5.0482110685700016E-3</v>
      </c>
      <c r="N141">
        <f>D141+F141*dt/2</f>
        <v>77916264019.700516</v>
      </c>
      <c r="O141">
        <f>E141+G141*dt/2</f>
        <v>128176282145.6188</v>
      </c>
      <c r="P141">
        <f>(Xs-N141)/H141*I141</f>
        <v>-1.8302678085065364E+22</v>
      </c>
      <c r="Q141">
        <f>(Ys-O141)/H141*I141</f>
        <v>-3.0108851595587443E+22</v>
      </c>
      <c r="R141">
        <f>F141+L141*dt/2</f>
        <v>25420.906637954027</v>
      </c>
      <c r="S141">
        <f>G141+M141*dt/2</f>
        <v>-15452.952926190896</v>
      </c>
      <c r="T141">
        <f>P141/Me</f>
        <v>-3.0647485072112127E-3</v>
      </c>
      <c r="U141">
        <f>Q141/Me</f>
        <v>-5.0416697246462557E-3</v>
      </c>
      <c r="V141">
        <f>R141*dt</f>
        <v>549091583.379807</v>
      </c>
      <c r="W141">
        <f>S141*dt</f>
        <v>-333783783.20572335</v>
      </c>
      <c r="X141">
        <f>T141*dt</f>
        <v>-66.198567755762198</v>
      </c>
      <c r="Y141">
        <f>U141*dt</f>
        <v>-108.90006605235912</v>
      </c>
      <c r="AJ141">
        <f t="shared" si="20"/>
        <v>320317374.81839925</v>
      </c>
      <c r="AK141">
        <f t="shared" si="21"/>
        <v>212948432.73336202</v>
      </c>
      <c r="AL141">
        <f t="shared" si="22"/>
        <v>563.61919486659212</v>
      </c>
      <c r="AM141">
        <f t="shared" si="23"/>
        <v>-847.72631104823279</v>
      </c>
      <c r="AN141">
        <f>SQRT((Xe-AJ141)^2+(Ye-AK141)^2)</f>
        <v>384643023.61299378</v>
      </c>
      <c r="AO141">
        <f>G*Me*Mm/AN141^2</f>
        <v>1.979337454238235E+20</v>
      </c>
      <c r="AP141">
        <f>(Xe-AJ141)/AN141*AO141</f>
        <v>-1.6483236099434276E+20</v>
      </c>
      <c r="AQ141">
        <f>(Ye-AK141)/AN141*AO141</f>
        <v>-1.0958129560528862E+20</v>
      </c>
      <c r="AR141">
        <f>AP141/Mm</f>
        <v>-2.2435328840934091E-3</v>
      </c>
      <c r="AS141">
        <f>AQ141/Mm</f>
        <v>-1.4915107609267538E-3</v>
      </c>
      <c r="AT141">
        <f>AJ141+AL141*dt/2</f>
        <v>326404462.12295842</v>
      </c>
      <c r="AU141">
        <f>AK141+AM141*dt/2</f>
        <v>203792988.5740411</v>
      </c>
      <c r="AV141">
        <f>(Xe-AT141)/AN141*AO141</f>
        <v>-1.6796471986984246E+20</v>
      </c>
      <c r="AW141">
        <f>(Xe- AU141)/AN141*AO141</f>
        <v>-1.0486998864734319E+20</v>
      </c>
      <c r="AX141">
        <f>AL141+AR141*dt/2</f>
        <v>539.38903971838329</v>
      </c>
      <c r="AY141">
        <f>AM141+AS141*dt/2</f>
        <v>-863.83462726624168</v>
      </c>
      <c r="AZ141">
        <f>AV141/Mm</f>
        <v>-2.2861674134999651E-3</v>
      </c>
      <c r="BA141">
        <f>AW141/Mm</f>
        <v>-1.4273851728235087E-3</v>
      </c>
      <c r="BB141">
        <f>AX141*dt</f>
        <v>11650803.257917078</v>
      </c>
      <c r="BC141">
        <f>AY141*dt</f>
        <v>-18658827.94895082</v>
      </c>
      <c r="BD141">
        <f>AZ141*dt</f>
        <v>-49.381216131599246</v>
      </c>
      <c r="BE141">
        <f>BA141*dt</f>
        <v>-30.83151973298779</v>
      </c>
      <c r="BG141">
        <f t="shared" si="12"/>
        <v>7764136201.6968479</v>
      </c>
      <c r="BH141">
        <f t="shared" si="13"/>
        <v>12834258521.388264</v>
      </c>
      <c r="BI141">
        <f t="shared" si="14"/>
        <v>8084453576.5152473</v>
      </c>
      <c r="BJ141">
        <f t="shared" si="15"/>
        <v>13047206954.121626</v>
      </c>
    </row>
    <row r="142" spans="4:62" x14ac:dyDescent="0.3">
      <c r="D142">
        <f t="shared" si="16"/>
        <v>78190453600.348282</v>
      </c>
      <c r="E142">
        <f t="shared" si="17"/>
        <v>128008801430.67691</v>
      </c>
      <c r="F142">
        <f t="shared" si="18"/>
        <v>25387.690574100343</v>
      </c>
      <c r="G142">
        <f t="shared" si="19"/>
        <v>-15507.3323127027</v>
      </c>
      <c r="H142">
        <f>SQRT((Xs-D142)^2+(Ys-E142)^2)</f>
        <v>150000000926.48895</v>
      </c>
      <c r="I142">
        <f>G*Ms*Me/H142^2</f>
        <v>3.5235284491131979E+22</v>
      </c>
      <c r="J142">
        <f>(Xs-D142)/H142*I142</f>
        <v>-1.836708573388016E+22</v>
      </c>
      <c r="K142">
        <f>(Ys-E142)/H142*I142</f>
        <v>-3.0069510052797695E+22</v>
      </c>
      <c r="L142">
        <f>J142/Me</f>
        <v>-3.0755334450569588E-3</v>
      </c>
      <c r="M142">
        <f>K142/Me</f>
        <v>-5.0350820584055076E-3</v>
      </c>
      <c r="N142">
        <f>D142+F142*dt/2</f>
        <v>78464640658.548569</v>
      </c>
      <c r="O142">
        <f>E142+G142*dt/2</f>
        <v>127841322241.69972</v>
      </c>
      <c r="P142">
        <f>(Xs-N142)/H142*I142</f>
        <v>-1.8431492793478836E+22</v>
      </c>
      <c r="Q142">
        <f>(Ys-O142)/H142*I142</f>
        <v>-3.0030168873907654E+22</v>
      </c>
      <c r="R142">
        <f>F142+L142*dt/2</f>
        <v>25354.474812893728</v>
      </c>
      <c r="S142">
        <f>G142+M142*dt/2</f>
        <v>-15561.711198933479</v>
      </c>
      <c r="T142">
        <f>P142/Me</f>
        <v>-3.0863182842395904E-3</v>
      </c>
      <c r="U142">
        <f>Q142/Me</f>
        <v>-5.028494453099071E-3</v>
      </c>
      <c r="V142">
        <f>R142*dt</f>
        <v>547656655.95850456</v>
      </c>
      <c r="W142">
        <f>S142*dt</f>
        <v>-336132961.89696312</v>
      </c>
      <c r="X142">
        <f>T142*dt</f>
        <v>-66.664474939575157</v>
      </c>
      <c r="Y142">
        <f>U142*dt</f>
        <v>-108.61548018693993</v>
      </c>
      <c r="AJ142">
        <f t="shared" si="20"/>
        <v>331968178.07631636</v>
      </c>
      <c r="AK142">
        <f t="shared" si="21"/>
        <v>194289604.78441119</v>
      </c>
      <c r="AL142">
        <f t="shared" si="22"/>
        <v>514.23797873499291</v>
      </c>
      <c r="AM142">
        <f t="shared" si="23"/>
        <v>-878.55783078122056</v>
      </c>
      <c r="AN142">
        <f>SQRT((Xe-AJ142)^2+(Ye-AK142)^2)</f>
        <v>384644409.52988201</v>
      </c>
      <c r="AO142">
        <f>G*Me*Mm/AN142^2</f>
        <v>1.9793231907148592E+20</v>
      </c>
      <c r="AP142">
        <f>(Xe-AJ142)/AN142*AO142</f>
        <v>-1.7082591015657718E+20</v>
      </c>
      <c r="AQ142">
        <f>(Ye-AK142)/AN142*AO142</f>
        <v>-9.9978554461412016E+19</v>
      </c>
      <c r="AR142">
        <f>AP142/Mm</f>
        <v>-2.3251110678722902E-3</v>
      </c>
      <c r="AS142">
        <f>AQ142/Mm</f>
        <v>-1.3608078734369403E-3</v>
      </c>
      <c r="AT142">
        <f>AJ142+AL142*dt/2</f>
        <v>337521948.24665427</v>
      </c>
      <c r="AU142">
        <f>AK142+AM142*dt/2</f>
        <v>184801180.21197402</v>
      </c>
      <c r="AV142">
        <f>(Xe-AT142)/AN142*AO142</f>
        <v>-1.7368379807115411E+20</v>
      </c>
      <c r="AW142">
        <f>(Xe- AU142)/AN142*AO142</f>
        <v>-9.50959516380595E+19</v>
      </c>
      <c r="AX142">
        <f>AL142+AR142*dt/2</f>
        <v>489.12677920197217</v>
      </c>
      <c r="AY142">
        <f>AM142+AS142*dt/2</f>
        <v>-893.25455581433948</v>
      </c>
      <c r="AZ142">
        <f>AV142/Mm</f>
        <v>-2.3640097736648169E-3</v>
      </c>
      <c r="BA142">
        <f>AW142/Mm</f>
        <v>-1.2943507777059956E-3</v>
      </c>
      <c r="BB142">
        <f>AX142*dt</f>
        <v>10565138.430762598</v>
      </c>
      <c r="BC142">
        <f>AY142*dt</f>
        <v>-19294298.405589733</v>
      </c>
      <c r="BD142">
        <f>AZ142*dt</f>
        <v>-51.062611111160045</v>
      </c>
      <c r="BE142">
        <f>BA142*dt</f>
        <v>-27.957976798449504</v>
      </c>
      <c r="BG142">
        <f t="shared" si="12"/>
        <v>7819045360.0348282</v>
      </c>
      <c r="BH142">
        <f t="shared" si="13"/>
        <v>12800880143.067692</v>
      </c>
      <c r="BI142">
        <f t="shared" si="14"/>
        <v>8151013538.111145</v>
      </c>
      <c r="BJ142">
        <f t="shared" si="15"/>
        <v>12995169747.852102</v>
      </c>
    </row>
    <row r="143" spans="4:62" x14ac:dyDescent="0.3">
      <c r="D143">
        <f t="shared" si="16"/>
        <v>78738110256.306793</v>
      </c>
      <c r="E143">
        <f t="shared" si="17"/>
        <v>127672668468.77995</v>
      </c>
      <c r="F143">
        <f t="shared" si="18"/>
        <v>25321.026099160768</v>
      </c>
      <c r="G143">
        <f t="shared" si="19"/>
        <v>-15615.947792889639</v>
      </c>
      <c r="H143">
        <f>SQRT((Xs-D143)^2+(Ys-E143)^2)</f>
        <v>150000000935.57773</v>
      </c>
      <c r="I143">
        <f>G*Ms*Me/H143^2</f>
        <v>3.5235284486862034E+22</v>
      </c>
      <c r="J143">
        <f>(Xs-D143)/H143*I143</f>
        <v>-1.8495731316897901E+22</v>
      </c>
      <c r="K143">
        <f>(Ys-E143)/H143*I143</f>
        <v>-2.999055177757193E+22</v>
      </c>
      <c r="L143">
        <f>J143/Me</f>
        <v>-3.0970749023606667E-3</v>
      </c>
      <c r="M143">
        <f>K143/Me</f>
        <v>-5.0218606459430555E-3</v>
      </c>
      <c r="N143">
        <f>D143+F143*dt/2</f>
        <v>79011577338.177734</v>
      </c>
      <c r="O143">
        <f>E143+G143*dt/2</f>
        <v>127504016232.61674</v>
      </c>
      <c r="P143">
        <f>(Xs-N143)/H143*I143</f>
        <v>-1.8559969252680665E+22</v>
      </c>
      <c r="Q143">
        <f>(Ys-O143)/H143*I143</f>
        <v>-2.9950935047681989E+22</v>
      </c>
      <c r="R143">
        <f>F143+L143*dt/2</f>
        <v>25287.577690215272</v>
      </c>
      <c r="S143">
        <f>G143+M143*dt/2</f>
        <v>-15670.183887865824</v>
      </c>
      <c r="T143">
        <f>P143/Me</f>
        <v>-3.1078314220831654E-3</v>
      </c>
      <c r="U143">
        <f>Q143/Me</f>
        <v>-5.0152269001476875E-3</v>
      </c>
      <c r="V143">
        <f>R143*dt</f>
        <v>546211678.10864985</v>
      </c>
      <c r="W143">
        <f>S143*dt</f>
        <v>-338475971.97790182</v>
      </c>
      <c r="X143">
        <f>T143*dt</f>
        <v>-67.129158716996372</v>
      </c>
      <c r="Y143">
        <f>U143*dt</f>
        <v>-108.32890104319004</v>
      </c>
      <c r="AJ143">
        <f t="shared" si="20"/>
        <v>342533316.50707895</v>
      </c>
      <c r="AK143">
        <f t="shared" si="21"/>
        <v>174995306.37882146</v>
      </c>
      <c r="AL143">
        <f t="shared" si="22"/>
        <v>463.17536762383287</v>
      </c>
      <c r="AM143">
        <f t="shared" si="23"/>
        <v>-906.51580757967008</v>
      </c>
      <c r="AN143">
        <f>SQRT((Xe-AJ143)^2+(Ye-AK143)^2)</f>
        <v>384645850.32462823</v>
      </c>
      <c r="AO143">
        <f>G*Me*Mm/AN143^2</f>
        <v>1.9793083625652208E+20</v>
      </c>
      <c r="AP143">
        <f>(Xe-AJ143)/AN143*AO143</f>
        <v>-1.7626059328274809E+20</v>
      </c>
      <c r="AQ143">
        <f>(Ye-AK143)/AN143*AO143</f>
        <v>-9.0048982208683606E+19</v>
      </c>
      <c r="AR143">
        <f>AP143/Mm</f>
        <v>-2.3990825273274546E-3</v>
      </c>
      <c r="AS143">
        <f>AQ143/Mm</f>
        <v>-1.2256564884807893E-3</v>
      </c>
      <c r="AT143">
        <f>AJ143+AL143*dt/2</f>
        <v>347535610.47741634</v>
      </c>
      <c r="AU143">
        <f>AK143+AM143*dt/2</f>
        <v>165204935.65696102</v>
      </c>
      <c r="AV143">
        <f>(Xe-AT143)/AN143*AO143</f>
        <v>-1.7883467078264629E+20</v>
      </c>
      <c r="AW143">
        <f>(Xe- AU143)/AN143*AO143</f>
        <v>-8.5011058979812803E+19</v>
      </c>
      <c r="AX143">
        <f>AL143+AR143*dt/2</f>
        <v>437.26527632869636</v>
      </c>
      <c r="AY143">
        <f>AM143+AS143*dt/2</f>
        <v>-919.75289765526259</v>
      </c>
      <c r="AZ143">
        <f>AV143/Mm</f>
        <v>-2.4341182902224891E-3</v>
      </c>
      <c r="BA143">
        <f>AW143/Mm</f>
        <v>-1.1570853270697263E-3</v>
      </c>
      <c r="BB143">
        <f>AX143*dt</f>
        <v>9444929.9686998408</v>
      </c>
      <c r="BC143">
        <f>AY143*dt</f>
        <v>-19866662.589353673</v>
      </c>
      <c r="BD143">
        <f>AZ143*dt</f>
        <v>-52.576955068805766</v>
      </c>
      <c r="BE143">
        <f>BA143*dt</f>
        <v>-24.993043064706089</v>
      </c>
      <c r="BG143">
        <f t="shared" ref="BG143:BG206" si="24">D143/10</f>
        <v>7873811025.6306791</v>
      </c>
      <c r="BH143">
        <f t="shared" ref="BH143:BH206" si="25">E143/10</f>
        <v>12767266846.877995</v>
      </c>
      <c r="BI143">
        <f t="shared" ref="BI143:BI206" si="26">BG143+AJ143</f>
        <v>8216344342.1377583</v>
      </c>
      <c r="BJ143">
        <f t="shared" ref="BJ143:BJ206" si="27">BH143+AK143</f>
        <v>12942262153.256817</v>
      </c>
    </row>
    <row r="144" spans="4:62" x14ac:dyDescent="0.3">
      <c r="D144">
        <f t="shared" ref="D144:D207" si="28">D143+V143</f>
        <v>79284321934.415436</v>
      </c>
      <c r="E144">
        <f t="shared" ref="E144:E207" si="29">E143+W143</f>
        <v>127334192496.80205</v>
      </c>
      <c r="F144">
        <f t="shared" ref="F144:F207" si="30">F143+X143</f>
        <v>25253.89694044377</v>
      </c>
      <c r="G144">
        <f t="shared" ref="G144:G207" si="31">G143+Y143</f>
        <v>-15724.27669393283</v>
      </c>
      <c r="H144">
        <f>SQRT((Xs-D144)^2+(Ys-E144)^2)</f>
        <v>150000000944.70889</v>
      </c>
      <c r="I144">
        <f>G*Ms*Me/H144^2</f>
        <v>3.523528448257218E+22</v>
      </c>
      <c r="J144">
        <f>(Xs-D144)/H144*I144</f>
        <v>-1.862403747181781E+22</v>
      </c>
      <c r="K144">
        <f>(Ys-E144)/H144*I144</f>
        <v>-2.9911043124841331E+22</v>
      </c>
      <c r="L144">
        <f>J144/Me</f>
        <v>-3.1185595230773288E-3</v>
      </c>
      <c r="M144">
        <f>K144/Me</f>
        <v>-5.0085470738180388E-3</v>
      </c>
      <c r="N144">
        <f>D144+F144*dt/2</f>
        <v>79557064021.372223</v>
      </c>
      <c r="O144">
        <f>E144+G144*dt/2</f>
        <v>127164370308.50757</v>
      </c>
      <c r="P144">
        <f>(Xs-N144)/H144*I144</f>
        <v>-1.8688105104909594E+22</v>
      </c>
      <c r="Q144">
        <f>(Ys-O144)/H144*I144</f>
        <v>-2.9871151570985842E+22</v>
      </c>
      <c r="R144">
        <f>F144+L144*dt/2</f>
        <v>25220.216497594534</v>
      </c>
      <c r="S144">
        <f>G144+M144*dt/2</f>
        <v>-15778.369002330066</v>
      </c>
      <c r="T144">
        <f>P144/Me</f>
        <v>-3.1292875259393157E-3</v>
      </c>
      <c r="U144">
        <f>Q144/Me</f>
        <v>-5.001867309274253E-3</v>
      </c>
      <c r="V144">
        <f>R144*dt</f>
        <v>544756676.34804189</v>
      </c>
      <c r="W144">
        <f>S144*dt</f>
        <v>-340812770.45032942</v>
      </c>
      <c r="X144">
        <f>T144*dt</f>
        <v>-67.592610560289216</v>
      </c>
      <c r="Y144">
        <f>U144*dt</f>
        <v>-108.04033388032387</v>
      </c>
      <c r="AJ144">
        <f t="shared" ref="AJ144:AJ207" si="32">AJ143+BB143</f>
        <v>351978246.47577876</v>
      </c>
      <c r="AK144">
        <f t="shared" ref="AK144:AK207" si="33">AK143+BC143</f>
        <v>155128643.78946778</v>
      </c>
      <c r="AL144">
        <f t="shared" ref="AL144:AL207" si="34">AL143+BD143</f>
        <v>410.5984125550271</v>
      </c>
      <c r="AM144">
        <f t="shared" ref="AM144:AM207" si="35">AM143+BE143</f>
        <v>-931.50885064437614</v>
      </c>
      <c r="AN144">
        <f>SQRT((Xe-AJ144)^2+(Ye-AK144)^2)</f>
        <v>384647347.73052013</v>
      </c>
      <c r="AO144">
        <f>G*Me*Mm/AN144^2</f>
        <v>1.9792929519702825E+20</v>
      </c>
      <c r="AP144">
        <f>(Xe-AJ144)/AN144*AO144</f>
        <v>-1.8111864454722463E+20</v>
      </c>
      <c r="AQ144">
        <f>(Ye-AK144)/AN144*AO144</f>
        <v>-7.9825074347403166E+19</v>
      </c>
      <c r="AR144">
        <f>AP144/Mm</f>
        <v>-2.4652054518473476E-3</v>
      </c>
      <c r="AS144">
        <f>AQ144/Mm</f>
        <v>-1.086498902237691E-3</v>
      </c>
      <c r="AT144">
        <f>AJ144+AL144*dt/2</f>
        <v>356412709.33137304</v>
      </c>
      <c r="AU144">
        <f>AK144+AM144*dt/2</f>
        <v>145068348.20250851</v>
      </c>
      <c r="AV144">
        <f>(Xe-AT144)/AN144*AO144</f>
        <v>-1.834005011953045E+20</v>
      </c>
      <c r="AW144">
        <f>(Xe- AU144)/AN144*AO144</f>
        <v>-7.4648313798424543E+19</v>
      </c>
      <c r="AX144">
        <f>AL144+AR144*dt/2</f>
        <v>383.97419367507575</v>
      </c>
      <c r="AY144">
        <f>AM144+AS144*dt/2</f>
        <v>-943.24303878854323</v>
      </c>
      <c r="AZ144">
        <f>AV144/Mm</f>
        <v>-2.496263797404444E-3</v>
      </c>
      <c r="BA144">
        <f>AW144/Mm</f>
        <v>-1.016038026383892E-3</v>
      </c>
      <c r="BB144">
        <f>AX144*dt</f>
        <v>8293842.5833816361</v>
      </c>
      <c r="BC144">
        <f>AY144*dt</f>
        <v>-20374049.637832534</v>
      </c>
      <c r="BD144">
        <f>AZ144*dt</f>
        <v>-53.919298023935987</v>
      </c>
      <c r="BE144">
        <f>BA144*dt</f>
        <v>-21.946421369892064</v>
      </c>
      <c r="BG144">
        <f t="shared" si="24"/>
        <v>7928432193.4415436</v>
      </c>
      <c r="BH144">
        <f t="shared" si="25"/>
        <v>12733419249.680204</v>
      </c>
      <c r="BI144">
        <f t="shared" si="26"/>
        <v>8280410439.9173222</v>
      </c>
      <c r="BJ144">
        <f t="shared" si="27"/>
        <v>12888547893.469671</v>
      </c>
    </row>
    <row r="145" spans="4:62" x14ac:dyDescent="0.3">
      <c r="D145">
        <f t="shared" si="28"/>
        <v>79829078610.763474</v>
      </c>
      <c r="E145">
        <f t="shared" si="29"/>
        <v>126993379726.35172</v>
      </c>
      <c r="F145">
        <f t="shared" si="30"/>
        <v>25186.304329883482</v>
      </c>
      <c r="G145">
        <f t="shared" si="31"/>
        <v>-15832.317027813155</v>
      </c>
      <c r="H145">
        <f>SQRT((Xs-D145)^2+(Ys-E145)^2)</f>
        <v>150000000953.88269</v>
      </c>
      <c r="I145">
        <f>G*Ms*Me/H145^2</f>
        <v>3.5235284478262294E+22</v>
      </c>
      <c r="J145">
        <f>(Xs-D145)/H145*I145</f>
        <v>-1.8752001844004031E+22</v>
      </c>
      <c r="K145">
        <f>(Ys-E145)/H145*I145</f>
        <v>-2.9830985553724861E+22</v>
      </c>
      <c r="L145">
        <f>J145/Me</f>
        <v>-3.1399869129276675E-3</v>
      </c>
      <c r="M145">
        <f>K145/Me</f>
        <v>-4.9951415863571432E-3</v>
      </c>
      <c r="N145">
        <f>D145+F145*dt/2</f>
        <v>80101090697.526215</v>
      </c>
      <c r="O145">
        <f>E145+G145*dt/2</f>
        <v>126822390702.45134</v>
      </c>
      <c r="P145">
        <f>(Xs-N145)/H145*I145</f>
        <v>-1.8815897998655108E+22</v>
      </c>
      <c r="Q145">
        <f>(Ys-O145)/H145*I145</f>
        <v>-2.9790819907981684E+22</v>
      </c>
      <c r="R145">
        <f>F145+L145*dt/2</f>
        <v>25152.392471223862</v>
      </c>
      <c r="S145">
        <f>G145+M145*dt/2</f>
        <v>-15886.264556945813</v>
      </c>
      <c r="T145">
        <f>P145/Me</f>
        <v>-3.1506862020520944E-3</v>
      </c>
      <c r="U145">
        <f>Q145/Me</f>
        <v>-4.9884159256499807E-3</v>
      </c>
      <c r="V145">
        <f>R145*dt</f>
        <v>543291677.37843537</v>
      </c>
      <c r="W145">
        <f>S145*dt</f>
        <v>-343143314.43002957</v>
      </c>
      <c r="X145">
        <f>T145*dt</f>
        <v>-68.054821964325242</v>
      </c>
      <c r="Y145">
        <f>U145*dt</f>
        <v>-107.74978399403959</v>
      </c>
      <c r="AJ145">
        <f t="shared" si="32"/>
        <v>360272089.05916041</v>
      </c>
      <c r="AK145">
        <f t="shared" si="33"/>
        <v>134754594.15163526</v>
      </c>
      <c r="AL145">
        <f t="shared" si="34"/>
        <v>356.6791145310911</v>
      </c>
      <c r="AM145">
        <f t="shared" si="35"/>
        <v>-953.45527201426819</v>
      </c>
      <c r="AN145">
        <f>SQRT((Xe-AJ145)^2+(Ye-AK145)^2)</f>
        <v>384648903.28717119</v>
      </c>
      <c r="AO145">
        <f>G*Me*Mm/AN145^2</f>
        <v>1.9792769431057629E+20</v>
      </c>
      <c r="AP145">
        <f>(Xe-AJ145)/AN145*AO145</f>
        <v>-1.8538418620862992E+20</v>
      </c>
      <c r="AQ145">
        <f>(Ye-AK145)/AN145*AO145</f>
        <v>-6.9340289001885196E+19</v>
      </c>
      <c r="AR145">
        <f>AP145/Mm</f>
        <v>-2.5232637295308277E-3</v>
      </c>
      <c r="AS145">
        <f>AQ145/Mm</f>
        <v>-9.437905131602721E-4</v>
      </c>
      <c r="AT145">
        <f>AJ145+AL145*dt/2</f>
        <v>364124223.49609619</v>
      </c>
      <c r="AU145">
        <f>AK145+AM145*dt/2</f>
        <v>124457277.21388116</v>
      </c>
      <c r="AV145">
        <f>(Xe-AT145)/AN145*AO145</f>
        <v>-1.8736636809128005E+20</v>
      </c>
      <c r="AW145">
        <f>(Xe- AU145)/AN145*AO145</f>
        <v>-6.4041627854908547E+19</v>
      </c>
      <c r="AX145">
        <f>AL145+AR145*dt/2</f>
        <v>329.42786625215814</v>
      </c>
      <c r="AY145">
        <f>AM145+AS145*dt/2</f>
        <v>-963.64820955639914</v>
      </c>
      <c r="AZ145">
        <f>AV145/Mm</f>
        <v>-2.550243202549068E-3</v>
      </c>
      <c r="BA145">
        <f>AW145/Mm</f>
        <v>-8.7167044854918397E-4</v>
      </c>
      <c r="BB145">
        <f>AX145*dt</f>
        <v>7115641.9110466158</v>
      </c>
      <c r="BC145">
        <f>AY145*dt</f>
        <v>-20814801.326418221</v>
      </c>
      <c r="BD145">
        <f>AZ145*dt</f>
        <v>-55.085253175059869</v>
      </c>
      <c r="BE145">
        <f>BA145*dt</f>
        <v>-18.828081688662373</v>
      </c>
      <c r="BG145">
        <f t="shared" si="24"/>
        <v>7982907861.0763474</v>
      </c>
      <c r="BH145">
        <f t="shared" si="25"/>
        <v>12699337972.635172</v>
      </c>
      <c r="BI145">
        <f t="shared" si="26"/>
        <v>8343179950.1355076</v>
      </c>
      <c r="BJ145">
        <f t="shared" si="27"/>
        <v>12834092566.786808</v>
      </c>
    </row>
    <row r="146" spans="4:62" x14ac:dyDescent="0.3">
      <c r="D146">
        <f t="shared" si="28"/>
        <v>80372370288.141907</v>
      </c>
      <c r="E146">
        <f t="shared" si="29"/>
        <v>126650236411.92169</v>
      </c>
      <c r="F146">
        <f t="shared" si="30"/>
        <v>25118.249507919158</v>
      </c>
      <c r="G146">
        <f t="shared" si="31"/>
        <v>-15940.066811807194</v>
      </c>
      <c r="H146">
        <f>SQRT((Xs-D146)^2+(Ys-E146)^2)</f>
        <v>150000000963.09952</v>
      </c>
      <c r="I146">
        <f>G*Ms*Me/H146^2</f>
        <v>3.5235284473932195E+22</v>
      </c>
      <c r="J146">
        <f>(Xs-D146)/H146*I146</f>
        <v>-1.8879622085092938E+22</v>
      </c>
      <c r="K146">
        <f>(Ys-E146)/H146*I146</f>
        <v>-2.9750380533414994E+22</v>
      </c>
      <c r="L146">
        <f>J146/Me</f>
        <v>-3.1613566786826753E-3</v>
      </c>
      <c r="M146">
        <f>K146/Me</f>
        <v>-4.981644429573843E-3</v>
      </c>
      <c r="N146">
        <f>D146+F146*dt/2</f>
        <v>80643647382.827438</v>
      </c>
      <c r="O146">
        <f>E146+G146*dt/2</f>
        <v>126478083690.35417</v>
      </c>
      <c r="P146">
        <f>(Xs-N146)/H146*I146</f>
        <v>-1.8943345588700503E+22</v>
      </c>
      <c r="Q146">
        <f>(Ys-O146)/H146*I146</f>
        <v>-2.970994153289202E+22</v>
      </c>
      <c r="R146">
        <f>F146+L146*dt/2</f>
        <v>25084.106855789385</v>
      </c>
      <c r="S146">
        <f>G146+M146*dt/2</f>
        <v>-15993.868571646592</v>
      </c>
      <c r="T146">
        <f>P146/Me</f>
        <v>-3.1720270577194412E-3</v>
      </c>
      <c r="U146">
        <f>Q146/Me</f>
        <v>-4.9748729961306129E-3</v>
      </c>
      <c r="V146">
        <f>R146*dt</f>
        <v>541816708.0850507</v>
      </c>
      <c r="W146">
        <f>S146*dt</f>
        <v>-345467561.14756638</v>
      </c>
      <c r="X146">
        <f>T146*dt</f>
        <v>-68.515784446739929</v>
      </c>
      <c r="Y146">
        <f>U146*dt</f>
        <v>-107.45725671642124</v>
      </c>
      <c r="AJ146">
        <f t="shared" si="32"/>
        <v>367387730.97020704</v>
      </c>
      <c r="AK146">
        <f t="shared" si="33"/>
        <v>113939792.82521704</v>
      </c>
      <c r="AL146">
        <f t="shared" si="34"/>
        <v>301.59386135603125</v>
      </c>
      <c r="AM146">
        <f t="shared" si="35"/>
        <v>-972.28335370293053</v>
      </c>
      <c r="AN146">
        <f>SQRT((Xe-AJ146)^2+(Ye-AK146)^2)</f>
        <v>384650518.33643824</v>
      </c>
      <c r="AO146">
        <f>G*Me*Mm/AN146^2</f>
        <v>1.9792603221841058E+20</v>
      </c>
      <c r="AP146">
        <f>(Xe-AJ146)/AN146*AO146</f>
        <v>-1.8904328061520137E+20</v>
      </c>
      <c r="AQ146">
        <f>(Ye-AK146)/AN146*AO146</f>
        <v>-5.8628937257684697E+19</v>
      </c>
      <c r="AR146">
        <f>AP146/Mm</f>
        <v>-2.5730676550320044E-3</v>
      </c>
      <c r="AS146">
        <f>AQ146/Mm</f>
        <v>-7.9799832935463033E-4</v>
      </c>
      <c r="AT146">
        <f>AJ146+AL146*dt/2</f>
        <v>370644944.67285216</v>
      </c>
      <c r="AU146">
        <f>AK146+AM146*dt/2</f>
        <v>103439132.60522538</v>
      </c>
      <c r="AV146">
        <f>(Xe-AT146)/AN146*AO146</f>
        <v>-1.9071931471243896E+20</v>
      </c>
      <c r="AW146">
        <f>(Xe- AU146)/AN146*AO146</f>
        <v>-5.3225710396051309E+19</v>
      </c>
      <c r="AX146">
        <f>AL146+AR146*dt/2</f>
        <v>273.80473068168561</v>
      </c>
      <c r="AY146">
        <f>AM146+AS146*dt/2</f>
        <v>-980.90173565996054</v>
      </c>
      <c r="AZ146">
        <f>AV146/Mm</f>
        <v>-2.5958801512513808E-3</v>
      </c>
      <c r="BA146">
        <f>AW146/Mm</f>
        <v>-7.2445502104330072E-4</v>
      </c>
      <c r="BB146">
        <f>AX146*dt</f>
        <v>5914182.1827244088</v>
      </c>
      <c r="BC146">
        <f>AY146*dt</f>
        <v>-21187477.490255147</v>
      </c>
      <c r="BD146">
        <f>AZ146*dt</f>
        <v>-56.071011267029824</v>
      </c>
      <c r="BE146">
        <f>BA146*dt</f>
        <v>-15.648228454535296</v>
      </c>
      <c r="BG146">
        <f t="shared" si="24"/>
        <v>8037237028.8141909</v>
      </c>
      <c r="BH146">
        <f t="shared" si="25"/>
        <v>12665023641.192169</v>
      </c>
      <c r="BI146">
        <f t="shared" si="26"/>
        <v>8404624759.7843981</v>
      </c>
      <c r="BJ146">
        <f t="shared" si="27"/>
        <v>12778963434.017385</v>
      </c>
    </row>
    <row r="147" spans="4:62" x14ac:dyDescent="0.3">
      <c r="D147">
        <f t="shared" si="28"/>
        <v>80914186996.226959</v>
      </c>
      <c r="E147">
        <f t="shared" si="29"/>
        <v>126304768850.77412</v>
      </c>
      <c r="F147">
        <f t="shared" si="30"/>
        <v>25049.733723472418</v>
      </c>
      <c r="G147">
        <f t="shared" si="31"/>
        <v>-16047.524068523615</v>
      </c>
      <c r="H147">
        <f>SQRT((Xs-D147)^2+(Ys-E147)^2)</f>
        <v>150000000972.35956</v>
      </c>
      <c r="I147">
        <f>G*Ms*Me/H147^2</f>
        <v>3.5235284469581791E+22</v>
      </c>
      <c r="J147">
        <f>(Xs-D147)/H147*I147</f>
        <v>-1.9006895853036374E+22</v>
      </c>
      <c r="K147">
        <f>(Ys-E147)/H147*I147</f>
        <v>-2.9669229543150938E+22</v>
      </c>
      <c r="L147">
        <f>J147/Me</f>
        <v>-3.1826684281708595E-3</v>
      </c>
      <c r="M147">
        <f>K147/Me</f>
        <v>-4.9680558511639213E-3</v>
      </c>
      <c r="N147">
        <f>D147+F147*dt/2</f>
        <v>81184724120.44046</v>
      </c>
      <c r="O147">
        <f>E147+G147*dt/2</f>
        <v>126131455590.83408</v>
      </c>
      <c r="P147">
        <f>(Xs-N147)/H147*I147</f>
        <v>-1.9070445536166055E+22</v>
      </c>
      <c r="Q147">
        <f>(Ys-O147)/H147*I147</f>
        <v>-2.9628517929972591E+22</v>
      </c>
      <c r="R147">
        <f>F147+L147*dt/2</f>
        <v>25015.360904448175</v>
      </c>
      <c r="S147">
        <f>G147+M147*dt/2</f>
        <v>-16101.179071716186</v>
      </c>
      <c r="T147">
        <f>P147/Me</f>
        <v>-3.1933097013004111E-3</v>
      </c>
      <c r="U147">
        <f>Q147/Me</f>
        <v>-4.9612387692519406E-3</v>
      </c>
      <c r="V147">
        <f>R147*dt</f>
        <v>540331795.5360806</v>
      </c>
      <c r="W147">
        <f>S147*dt</f>
        <v>-347785467.94906962</v>
      </c>
      <c r="X147">
        <f>T147*dt</f>
        <v>-68.975489548088873</v>
      </c>
      <c r="Y147">
        <f>U147*dt</f>
        <v>-107.16275741584191</v>
      </c>
      <c r="AJ147">
        <f t="shared" si="32"/>
        <v>373301913.15293145</v>
      </c>
      <c r="AK147">
        <f t="shared" si="33"/>
        <v>92752315.334961891</v>
      </c>
      <c r="AL147">
        <f t="shared" si="34"/>
        <v>245.52285008900142</v>
      </c>
      <c r="AM147">
        <f t="shared" si="35"/>
        <v>-987.93158215746587</v>
      </c>
      <c r="AN147">
        <f>SQRT((Xe-AJ147)^2+(Ye-AK147)^2)</f>
        <v>384652194.01900589</v>
      </c>
      <c r="AO147">
        <f>G*Me*Mm/AN147^2</f>
        <v>1.9792430774895683E+20</v>
      </c>
      <c r="AP147">
        <f>(Xe-AJ147)/AN147*AO147</f>
        <v>-1.9208397583845428E+20</v>
      </c>
      <c r="AQ147">
        <f>(Ye-AK147)/AN147*AO147</f>
        <v>-4.7726070695123108E+19</v>
      </c>
      <c r="AR147">
        <f>AP147/Mm</f>
        <v>-2.6144545506799274E-3</v>
      </c>
      <c r="AS147">
        <f>AQ147/Mm</f>
        <v>-6.4959943779941613E-4</v>
      </c>
      <c r="AT147">
        <f>AJ147+AL147*dt/2</f>
        <v>375953559.93389267</v>
      </c>
      <c r="AU147">
        <f>AK147+AM147*dt/2</f>
        <v>82082654.247661263</v>
      </c>
      <c r="AV147">
        <f>(Xe-AT147)/AN147*AO147</f>
        <v>-1.9344839117697843E+20</v>
      </c>
      <c r="AW147">
        <f>(Xe- AU147)/AN147*AO147</f>
        <v>-4.2235954383670026E+19</v>
      </c>
      <c r="AX147">
        <f>AL147+AR147*dt/2</f>
        <v>217.28674094165819</v>
      </c>
      <c r="AY147">
        <f>AM147+AS147*dt/2</f>
        <v>-994.94725608569956</v>
      </c>
      <c r="AZ147">
        <f>AV147/Mm</f>
        <v>-2.6330256046955005E-3</v>
      </c>
      <c r="BA147">
        <f>AW147/Mm</f>
        <v>-5.7487347738764151E-4</v>
      </c>
      <c r="BB147">
        <f>AX147*dt</f>
        <v>4693393.6043398166</v>
      </c>
      <c r="BC147">
        <f>AY147*dt</f>
        <v>-21490860.731451109</v>
      </c>
      <c r="BD147">
        <f>AZ147*dt</f>
        <v>-56.873353061422812</v>
      </c>
      <c r="BE147">
        <f>BA147*dt</f>
        <v>-12.417267111573057</v>
      </c>
      <c r="BG147">
        <f t="shared" si="24"/>
        <v>8091418699.6226959</v>
      </c>
      <c r="BH147">
        <f t="shared" si="25"/>
        <v>12630476885.077412</v>
      </c>
      <c r="BI147">
        <f t="shared" si="26"/>
        <v>8464720612.7756271</v>
      </c>
      <c r="BJ147">
        <f t="shared" si="27"/>
        <v>12723229200.412373</v>
      </c>
    </row>
    <row r="148" spans="4:62" x14ac:dyDescent="0.3">
      <c r="D148">
        <f t="shared" si="28"/>
        <v>81454518791.763046</v>
      </c>
      <c r="E148">
        <f t="shared" si="29"/>
        <v>125956983382.82506</v>
      </c>
      <c r="F148">
        <f t="shared" si="30"/>
        <v>24980.758233924331</v>
      </c>
      <c r="G148">
        <f t="shared" si="31"/>
        <v>-16154.686825939456</v>
      </c>
      <c r="H148">
        <f>SQRT((Xs-D148)^2+(Ys-E148)^2)</f>
        <v>150000000981.66315</v>
      </c>
      <c r="I148">
        <f>G*Ms*Me/H148^2</f>
        <v>3.5235284465210932E+22</v>
      </c>
      <c r="J148">
        <f>(Xs-D148)/H148*I148</f>
        <v>-1.9133820812144495E+22</v>
      </c>
      <c r="K148">
        <f>(Ys-E148)/H148*I148</f>
        <v>-2.9587534072191304E+22</v>
      </c>
      <c r="L148">
        <f>J148/Me</f>
        <v>-3.2039217702854142E-3</v>
      </c>
      <c r="M148">
        <f>K148/Me</f>
        <v>-4.9543761005008879E-3</v>
      </c>
      <c r="N148">
        <f>D148+F148*dt/2</f>
        <v>81724310980.689423</v>
      </c>
      <c r="O148">
        <f>E148+G148*dt/2</f>
        <v>125782512765.10492</v>
      </c>
      <c r="P148">
        <f>(Xs-N148)/H148*I148</f>
        <v>-1.9197195508551827E+22</v>
      </c>
      <c r="Q148">
        <f>(Ys-O148)/H148*I148</f>
        <v>-2.9546550593484917E+22</v>
      </c>
      <c r="R148">
        <f>F148+L148*dt/2</f>
        <v>24946.15587880525</v>
      </c>
      <c r="S148">
        <f>G148+M148*dt/2</f>
        <v>-16208.194087824866</v>
      </c>
      <c r="T148">
        <f>P148/Me</f>
        <v>-3.2145337422223416E-3</v>
      </c>
      <c r="U148">
        <f>Q148/Me</f>
        <v>-4.9475134952252035E-3</v>
      </c>
      <c r="V148">
        <f>R148*dt</f>
        <v>538836966.98219335</v>
      </c>
      <c r="W148">
        <f>S148*dt</f>
        <v>-350096992.2970171</v>
      </c>
      <c r="X148">
        <f>T148*dt</f>
        <v>-69.433928832002579</v>
      </c>
      <c r="Y148">
        <f>U148*dt</f>
        <v>-106.86629149686439</v>
      </c>
      <c r="AJ148">
        <f t="shared" si="32"/>
        <v>377995306.75727129</v>
      </c>
      <c r="AK148">
        <f t="shared" si="33"/>
        <v>71261454.603510782</v>
      </c>
      <c r="AL148">
        <f t="shared" si="34"/>
        <v>188.6494970275786</v>
      </c>
      <c r="AM148">
        <f t="shared" si="35"/>
        <v>-1000.348849269039</v>
      </c>
      <c r="AN148">
        <f>SQRT((Xe-AJ148)^2+(Ye-AK148)^2)</f>
        <v>384653931.27164561</v>
      </c>
      <c r="AO148">
        <f>G*Me*Mm/AN148^2</f>
        <v>1.9792251994063523E+20</v>
      </c>
      <c r="AP148">
        <f>(Xe-AJ148)/AN148*AO148</f>
        <v>-1.9449634478400399E+20</v>
      </c>
      <c r="AQ148">
        <f>(Ye-AK148)/AN148*AO148</f>
        <v>-3.6667366490013868E+19</v>
      </c>
      <c r="AR148">
        <f>AP148/Mm</f>
        <v>-2.6472892988158975E-3</v>
      </c>
      <c r="AS148">
        <f>AQ148/Mm</f>
        <v>-4.9907944045207383E-4</v>
      </c>
      <c r="AT148">
        <f>AJ148+AL148*dt/2</f>
        <v>380032721.32516915</v>
      </c>
      <c r="AU148">
        <f>AK148+AM148*dt/2</f>
        <v>60457687.031405166</v>
      </c>
      <c r="AV148">
        <f>(Xe-AT148)/AN148*AO148</f>
        <v>-1.9554469030359604E+20</v>
      </c>
      <c r="AW148">
        <f>(Xe- AU148)/AN148*AO148</f>
        <v>-3.110832047778431E+19</v>
      </c>
      <c r="AX148">
        <f>AL148+AR148*dt/2</f>
        <v>160.05877260036692</v>
      </c>
      <c r="AY148">
        <f>AM148+AS148*dt/2</f>
        <v>-1005.7389072259214</v>
      </c>
      <c r="AZ148">
        <f>AV148/Mm</f>
        <v>-2.6615583272573298E-3</v>
      </c>
      <c r="BA148">
        <f>AW148/Mm</f>
        <v>-4.2341527804252494E-4</v>
      </c>
      <c r="BB148">
        <f>AX148*dt</f>
        <v>3457269.4881679257</v>
      </c>
      <c r="BC148">
        <f>AY148*dt</f>
        <v>-21723960.396079902</v>
      </c>
      <c r="BD148">
        <f>AZ148*dt</f>
        <v>-57.489659868758324</v>
      </c>
      <c r="BE148">
        <f>BA148*dt</f>
        <v>-9.1457700057185392</v>
      </c>
      <c r="BG148">
        <f t="shared" si="24"/>
        <v>8145451879.1763048</v>
      </c>
      <c r="BH148">
        <f t="shared" si="25"/>
        <v>12595698338.282505</v>
      </c>
      <c r="BI148">
        <f t="shared" si="26"/>
        <v>8523447185.9335766</v>
      </c>
      <c r="BJ148">
        <f t="shared" si="27"/>
        <v>12666959792.886015</v>
      </c>
    </row>
    <row r="149" spans="4:62" x14ac:dyDescent="0.3">
      <c r="D149">
        <f t="shared" si="28"/>
        <v>81993355758.745239</v>
      </c>
      <c r="E149">
        <f t="shared" si="29"/>
        <v>125606886390.52805</v>
      </c>
      <c r="F149">
        <f t="shared" si="30"/>
        <v>24911.324305092327</v>
      </c>
      <c r="G149">
        <f t="shared" si="31"/>
        <v>-16261.55311743632</v>
      </c>
      <c r="H149">
        <f>SQRT((Xs-D149)^2+(Ys-E149)^2)</f>
        <v>150000000991.01059</v>
      </c>
      <c r="I149">
        <f>G*Ms*Me/H149^2</f>
        <v>3.5235284460819471E+22</v>
      </c>
      <c r="J149">
        <f>(Xs-D149)/H149*I149</f>
        <v>-1.9260394633128692E+22</v>
      </c>
      <c r="K149">
        <f>(Ys-E149)/H149*I149</f>
        <v>-2.950529561978686E+22</v>
      </c>
      <c r="L149">
        <f>J149/Me</f>
        <v>-3.2251163149914085E-3</v>
      </c>
      <c r="M149">
        <f>K149/Me</f>
        <v>-4.9406054286314227E-3</v>
      </c>
      <c r="N149">
        <f>D149+F149*dt/2</f>
        <v>82262398061.240234</v>
      </c>
      <c r="O149">
        <f>E149+G149*dt/2</f>
        <v>125431261616.85973</v>
      </c>
      <c r="P149">
        <f>(Xs-N149)/H149*I149</f>
        <v>-1.9323593179780522E+22</v>
      </c>
      <c r="Q149">
        <f>(Ys-O149)/H149*I149</f>
        <v>-2.9464041027668952E+22</v>
      </c>
      <c r="R149">
        <f>F149+L149*dt/2</f>
        <v>24876.493048890421</v>
      </c>
      <c r="S149">
        <f>G149+M149*dt/2</f>
        <v>-16314.91165606554</v>
      </c>
      <c r="T149">
        <f>P149/Me</f>
        <v>-3.2356987909880311E-3</v>
      </c>
      <c r="U149">
        <f>Q149/Me</f>
        <v>-4.9336974259325105E-3</v>
      </c>
      <c r="V149">
        <f>R149*dt</f>
        <v>537332249.85603309</v>
      </c>
      <c r="W149">
        <f>S149*dt</f>
        <v>-352402091.77101564</v>
      </c>
      <c r="X149">
        <f>T149*dt</f>
        <v>-69.891093885341476</v>
      </c>
      <c r="Y149">
        <f>U149*dt</f>
        <v>-106.56786440014223</v>
      </c>
      <c r="AJ149">
        <f t="shared" si="32"/>
        <v>381452576.24543923</v>
      </c>
      <c r="AK149">
        <f t="shared" si="33"/>
        <v>49537494.207430884</v>
      </c>
      <c r="AL149">
        <f t="shared" si="34"/>
        <v>131.15983715882027</v>
      </c>
      <c r="AM149">
        <f t="shared" si="35"/>
        <v>-1009.4946192747575</v>
      </c>
      <c r="AN149">
        <f>SQRT((Xe-AJ149)^2+(Ye-AK149)^2)</f>
        <v>384655730.82515472</v>
      </c>
      <c r="AO149">
        <f>G*Me*Mm/AN149^2</f>
        <v>1.9792066804397231E+20</v>
      </c>
      <c r="AP149">
        <f>(Xe-AJ149)/AN149*AO149</f>
        <v>-1.9627251765009826E+20</v>
      </c>
      <c r="AQ149">
        <f>(Ye-AK149)/AN149*AO149</f>
        <v>-2.5489010460670255E+19</v>
      </c>
      <c r="AR149">
        <f>AP149/Mm</f>
        <v>-2.671464783586474E-3</v>
      </c>
      <c r="AS149">
        <f>AQ149/Mm</f>
        <v>-3.4693086240193623E-4</v>
      </c>
      <c r="AT149">
        <f>AJ149+AL149*dt/2</f>
        <v>382869102.48675448</v>
      </c>
      <c r="AU149">
        <f>AK149+AM149*dt/2</f>
        <v>38634952.319263503</v>
      </c>
      <c r="AV149">
        <f>(Xe-AT149)/AN149*AO149</f>
        <v>-1.9700137672463096E+20</v>
      </c>
      <c r="AW149">
        <f>(Xe- AU149)/AN149*AO149</f>
        <v>-1.9879219156496691E+19</v>
      </c>
      <c r="AX149">
        <f>AL149+AR149*dt/2</f>
        <v>102.30801749608635</v>
      </c>
      <c r="AY149">
        <f>AM149+AS149*dt/2</f>
        <v>-1013.2414725886985</v>
      </c>
      <c r="AZ149">
        <f>AV149/Mm</f>
        <v>-2.6813852827634538E-3</v>
      </c>
      <c r="BA149">
        <f>AW149/Mm</f>
        <v>-2.7057600594115541E-4</v>
      </c>
      <c r="BB149">
        <f>AX149*dt</f>
        <v>2209853.1779154651</v>
      </c>
      <c r="BC149">
        <f>AY149*dt</f>
        <v>-21886015.807915885</v>
      </c>
      <c r="BD149">
        <f>AZ149*dt</f>
        <v>-57.9179221076906</v>
      </c>
      <c r="BE149">
        <f>BA149*dt</f>
        <v>-5.8444417283289569</v>
      </c>
      <c r="BG149">
        <f t="shared" si="24"/>
        <v>8199335575.8745241</v>
      </c>
      <c r="BH149">
        <f t="shared" si="25"/>
        <v>12560688639.052805</v>
      </c>
      <c r="BI149">
        <f t="shared" si="26"/>
        <v>8580788152.1199636</v>
      </c>
      <c r="BJ149">
        <f t="shared" si="27"/>
        <v>12610226133.260237</v>
      </c>
    </row>
    <row r="150" spans="4:62" x14ac:dyDescent="0.3">
      <c r="D150">
        <f t="shared" si="28"/>
        <v>82530688008.601273</v>
      </c>
      <c r="E150">
        <f t="shared" si="29"/>
        <v>125254484298.75703</v>
      </c>
      <c r="F150">
        <f t="shared" si="30"/>
        <v>24841.433211206986</v>
      </c>
      <c r="G150">
        <f t="shared" si="31"/>
        <v>-16368.120981836462</v>
      </c>
      <c r="H150">
        <f>SQRT((Xs-D150)^2+(Ys-E150)^2)</f>
        <v>150000001000.40216</v>
      </c>
      <c r="I150">
        <f>G*Ms*Me/H150^2</f>
        <v>3.5235284456407273E+22</v>
      </c>
      <c r="J150">
        <f>(Xs-D150)/H150*I150</f>
        <v>-1.9386614993144368E+22</v>
      </c>
      <c r="K150">
        <f>(Ys-E150)/H150*I150</f>
        <v>-2.9422515695153026E+22</v>
      </c>
      <c r="L150">
        <f>J150/Me</f>
        <v>-3.2462516733329483E-3</v>
      </c>
      <c r="M150">
        <f>K150/Me</f>
        <v>-4.9267440882707677E-3</v>
      </c>
      <c r="N150">
        <f>D150+F150*dt/2</f>
        <v>82798975487.282303</v>
      </c>
      <c r="O150">
        <f>E150+G150*dt/2</f>
        <v>125077708592.1532</v>
      </c>
      <c r="P150">
        <f>(Xs-N150)/H150*I150</f>
        <v>-1.9449636230240179E+22</v>
      </c>
      <c r="Q150">
        <f>(Ys-O150)/H150*I150</f>
        <v>-2.9380990746715516E+22</v>
      </c>
      <c r="R150">
        <f>F150+L150*dt/2</f>
        <v>24806.373693134989</v>
      </c>
      <c r="S150">
        <f>G150+M150*dt/2</f>
        <v>-16421.329817989787</v>
      </c>
      <c r="T150">
        <f>P150/Me</f>
        <v>-3.256804459182883E-3</v>
      </c>
      <c r="U150">
        <f>Q150/Me</f>
        <v>-4.9197908149222229E-3</v>
      </c>
      <c r="V150">
        <f>R150*dt</f>
        <v>535817671.77171576</v>
      </c>
      <c r="W150">
        <f>S150*dt</f>
        <v>-354700724.06857938</v>
      </c>
      <c r="X150">
        <f>T150*dt</f>
        <v>-70.346976318350272</v>
      </c>
      <c r="Y150">
        <f>U150*dt</f>
        <v>-106.26748160232002</v>
      </c>
      <c r="AJ150">
        <f t="shared" si="32"/>
        <v>383662429.42335469</v>
      </c>
      <c r="AK150">
        <f t="shared" si="33"/>
        <v>27651478.399514999</v>
      </c>
      <c r="AL150">
        <f t="shared" si="34"/>
        <v>73.241915051129666</v>
      </c>
      <c r="AM150">
        <f t="shared" si="35"/>
        <v>-1015.3390610030865</v>
      </c>
      <c r="AN150">
        <f>SQRT((Xe-AJ150)^2+(Ye-AK150)^2)</f>
        <v>384657593.20298028</v>
      </c>
      <c r="AO150">
        <f>G*Me*Mm/AN150^2</f>
        <v>1.9791875152300625E+20</v>
      </c>
      <c r="AP150">
        <f>(Xe-AJ150)/AN150*AO150</f>
        <v>-1.974067076265519E+20</v>
      </c>
      <c r="AQ150">
        <f>(Ye-AK150)/AN150*AO150</f>
        <v>-1.4227578447176178E+19</v>
      </c>
      <c r="AR150">
        <f>AP150/Mm</f>
        <v>-2.6869022407316171E-3</v>
      </c>
      <c r="AS150">
        <f>AQ150/Mm</f>
        <v>-1.9365153732375359E-4</v>
      </c>
      <c r="AT150">
        <f>AJ150+AL150*dt/2</f>
        <v>384453442.1059069</v>
      </c>
      <c r="AU150">
        <f>AK150+AM150*dt/2</f>
        <v>16685816.540681666</v>
      </c>
      <c r="AV150">
        <f>(Xe-AT150)/AN150*AO150</f>
        <v>-1.9781370919193366E+20</v>
      </c>
      <c r="AW150">
        <f>(Xe- AU150)/AN150*AO150</f>
        <v>-8.5853913616388106E+18</v>
      </c>
      <c r="AX150">
        <f>AL150+AR150*dt/2</f>
        <v>44.223370851228204</v>
      </c>
      <c r="AY150">
        <f>AM150+AS150*dt/2</f>
        <v>-1017.4304976061831</v>
      </c>
      <c r="AZ150">
        <f>AV150/Mm</f>
        <v>-2.6924419380962793E-3</v>
      </c>
      <c r="BA150">
        <f>AW150/Mm</f>
        <v>-1.1685574195778971E-4</v>
      </c>
      <c r="BB150">
        <f>AX150*dt</f>
        <v>955224.81038652919</v>
      </c>
      <c r="BC150">
        <f>AY150*dt</f>
        <v>-21976498.748293553</v>
      </c>
      <c r="BD150">
        <f>AZ150*dt</f>
        <v>-58.156745862879632</v>
      </c>
      <c r="BE150">
        <f>BA150*dt</f>
        <v>-2.524084026288258</v>
      </c>
      <c r="BG150">
        <f t="shared" si="24"/>
        <v>8253068800.8601274</v>
      </c>
      <c r="BH150">
        <f t="shared" si="25"/>
        <v>12525448429.875704</v>
      </c>
      <c r="BI150">
        <f t="shared" si="26"/>
        <v>8636731230.2834816</v>
      </c>
      <c r="BJ150">
        <f t="shared" si="27"/>
        <v>12553099908.275219</v>
      </c>
    </row>
    <row r="151" spans="4:62" x14ac:dyDescent="0.3">
      <c r="D151">
        <f t="shared" si="28"/>
        <v>83066505680.372986</v>
      </c>
      <c r="E151">
        <f t="shared" si="29"/>
        <v>124899783574.68846</v>
      </c>
      <c r="F151">
        <f t="shared" si="30"/>
        <v>24771.086234888637</v>
      </c>
      <c r="G151">
        <f t="shared" si="31"/>
        <v>-16474.388463438783</v>
      </c>
      <c r="H151">
        <f>SQRT((Xs-D151)^2+(Ys-E151)^2)</f>
        <v>150000001009.8382</v>
      </c>
      <c r="I151">
        <f>G*Ms*Me/H151^2</f>
        <v>3.5235284451974183E+22</v>
      </c>
      <c r="J151">
        <f>(Xs-D151)/H151*I151</f>
        <v>-1.9512479575833496E+22</v>
      </c>
      <c r="K151">
        <f>(Ys-E151)/H151*I151</f>
        <v>-2.9339195817442138E+22</v>
      </c>
      <c r="L151">
        <f>J151/Me</f>
        <v>-3.2673274574403039E-3</v>
      </c>
      <c r="M151">
        <f>K151/Me</f>
        <v>-4.9127923337980803E-3</v>
      </c>
      <c r="N151">
        <f>D151+F151*dt/2</f>
        <v>83334033411.709778</v>
      </c>
      <c r="O151">
        <f>E151+G151*dt/2</f>
        <v>124721860179.28333</v>
      </c>
      <c r="P151">
        <f>(Xs-N151)/H151*I151</f>
        <v>-1.957532234682671E+22</v>
      </c>
      <c r="Q151">
        <f>(Ys-O151)/H151*I151</f>
        <v>-2.9297401274738433E+22</v>
      </c>
      <c r="R151">
        <f>F151+L151*dt/2</f>
        <v>24735.799098348281</v>
      </c>
      <c r="S151">
        <f>G151+M151*dt/2</f>
        <v>-16527.446620643801</v>
      </c>
      <c r="T151">
        <f>P151/Me</f>
        <v>-3.2778503594820341E-3</v>
      </c>
      <c r="U151">
        <f>Q151/Me</f>
        <v>-4.9057939174042917E-3</v>
      </c>
      <c r="V151">
        <f>R151*dt</f>
        <v>534293260.52432287</v>
      </c>
      <c r="W151">
        <f>S151*dt</f>
        <v>-356992847.00590611</v>
      </c>
      <c r="X151">
        <f>T151*dt</f>
        <v>-70.801567764811935</v>
      </c>
      <c r="Y151">
        <f>U151*dt</f>
        <v>-105.9651486159327</v>
      </c>
      <c r="AJ151">
        <f t="shared" si="32"/>
        <v>384617654.23374122</v>
      </c>
      <c r="AK151">
        <f t="shared" si="33"/>
        <v>5674979.6512214467</v>
      </c>
      <c r="AL151">
        <f t="shared" si="34"/>
        <v>15.085169188250035</v>
      </c>
      <c r="AM151">
        <f t="shared" si="35"/>
        <v>-1017.8631450293748</v>
      </c>
      <c r="AN151">
        <f>SQRT((Xe-AJ151)^2+(Ye-AK151)^2)</f>
        <v>384659518.72052705</v>
      </c>
      <c r="AO151">
        <f>G*Me*Mm/AN151^2</f>
        <v>1.9791677005598671E+20</v>
      </c>
      <c r="AP151">
        <f>(Xe-AJ151)/AN151*AO151</f>
        <v>-1.978952297492961E+20</v>
      </c>
      <c r="AQ151">
        <f>(Ye-AK151)/AN151*AO151</f>
        <v>-2.9199164144934011E+18</v>
      </c>
      <c r="AR151">
        <f>AP151/Mm</f>
        <v>-2.6935515142139117E-3</v>
      </c>
      <c r="AS151">
        <f>AQ151/Mm</f>
        <v>-3.9742975561363836E-5</v>
      </c>
      <c r="AT151">
        <f>AJ151+AL151*dt/2</f>
        <v>384780574.0609743</v>
      </c>
      <c r="AU151">
        <f>AK151+AM151*dt/2</f>
        <v>-5317942.3150958009</v>
      </c>
      <c r="AV151">
        <f>(Xe-AT151)/AN151*AO151</f>
        <v>-1.9797905600190333E+20</v>
      </c>
      <c r="AW151">
        <f>(Xe- AU151)/AN151*AO151</f>
        <v>2.7362119358146299E+18</v>
      </c>
      <c r="AX151">
        <f>AL151+AR151*dt/2</f>
        <v>-14.00518716526021</v>
      </c>
      <c r="AY151">
        <f>AM151+AS151*dt/2</f>
        <v>-1018.2923691654375</v>
      </c>
      <c r="AZ151">
        <f>AV151/Mm</f>
        <v>-2.6946924731441856E-3</v>
      </c>
      <c r="BA151">
        <f>AW151/Mm</f>
        <v>3.7242574327135288E-5</v>
      </c>
      <c r="BB151">
        <f>AX151*dt</f>
        <v>-302512.04276962054</v>
      </c>
      <c r="BC151">
        <f>AY151*dt</f>
        <v>-21995115.173973452</v>
      </c>
      <c r="BD151">
        <f>AZ151*dt</f>
        <v>-58.205357419914407</v>
      </c>
      <c r="BE151">
        <f>BA151*dt</f>
        <v>0.80443960546612225</v>
      </c>
      <c r="BG151">
        <f t="shared" si="24"/>
        <v>8306650568.0372982</v>
      </c>
      <c r="BH151">
        <f t="shared" si="25"/>
        <v>12489978357.468845</v>
      </c>
      <c r="BI151">
        <f t="shared" si="26"/>
        <v>8691268222.27104</v>
      </c>
      <c r="BJ151">
        <f t="shared" si="27"/>
        <v>12495653337.120068</v>
      </c>
    </row>
    <row r="152" spans="4:62" x14ac:dyDescent="0.3">
      <c r="D152">
        <f t="shared" si="28"/>
        <v>83600798940.897308</v>
      </c>
      <c r="E152">
        <f t="shared" si="29"/>
        <v>124542790727.68256</v>
      </c>
      <c r="F152">
        <f t="shared" si="30"/>
        <v>24700.284667123826</v>
      </c>
      <c r="G152">
        <f t="shared" si="31"/>
        <v>-16580.353612054714</v>
      </c>
      <c r="H152">
        <f>SQRT((Xs-D152)^2+(Ys-E152)^2)</f>
        <v>150000001019.31888</v>
      </c>
      <c r="I152">
        <f>G*Ms*Me/H152^2</f>
        <v>3.5235284447520126E+22</v>
      </c>
      <c r="J152">
        <f>(Xs-D152)/H152*I152</f>
        <v>-1.963798607136724E+22</v>
      </c>
      <c r="K152">
        <f>(Ys-E152)/H152*I152</f>
        <v>-2.925533751571566E+22</v>
      </c>
      <c r="L152">
        <f>J152/Me</f>
        <v>-3.2883432805370463E-3</v>
      </c>
      <c r="M152">
        <f>K152/Me</f>
        <v>-4.8987504212517846E-3</v>
      </c>
      <c r="N152">
        <f>D152+F152*dt/2</f>
        <v>83867562015.302246</v>
      </c>
      <c r="O152">
        <f>E152+G152*dt/2</f>
        <v>124363722908.67236</v>
      </c>
      <c r="P152">
        <f>(Xs-N152)/H152*I152</f>
        <v>-1.9700649222986434E+22</v>
      </c>
      <c r="Q152">
        <f>(Ys-O152)/H152*I152</f>
        <v>-2.9213274145746695E+22</v>
      </c>
      <c r="R152">
        <f>F152+L152*dt/2</f>
        <v>24664.770559694025</v>
      </c>
      <c r="S152">
        <f>G152+M152*dt/2</f>
        <v>-16633.260116604233</v>
      </c>
      <c r="T152">
        <f>P152/Me</f>
        <v>-3.298836105657474E-3</v>
      </c>
      <c r="U152">
        <f>Q152/Me</f>
        <v>-4.8917069902455947E-3</v>
      </c>
      <c r="V152">
        <f>R152*dt</f>
        <v>532759044.08939093</v>
      </c>
      <c r="W152">
        <f>S152*dt</f>
        <v>-359278418.51865143</v>
      </c>
      <c r="X152">
        <f>T152*dt</f>
        <v>-71.254859882201444</v>
      </c>
      <c r="Y152">
        <f>U152*dt</f>
        <v>-105.66087098930484</v>
      </c>
      <c r="AJ152">
        <f t="shared" si="32"/>
        <v>384315142.19097161</v>
      </c>
      <c r="AK152">
        <f t="shared" si="33"/>
        <v>-16320135.522752006</v>
      </c>
      <c r="AL152">
        <f t="shared" si="34"/>
        <v>-43.120188231664372</v>
      </c>
      <c r="AM152">
        <f t="shared" si="35"/>
        <v>-1017.0587054239087</v>
      </c>
      <c r="AN152">
        <f>SQRT((Xe-AJ152)^2+(Ye-AK152)^2)</f>
        <v>384661507.4851495</v>
      </c>
      <c r="AO152">
        <f>G*Me*Mm/AN152^2</f>
        <v>1.9791472353536898E+20</v>
      </c>
      <c r="AP152">
        <f>(Xe-AJ152)/AN152*AO152</f>
        <v>-1.9773651284855593E+20</v>
      </c>
      <c r="AQ152">
        <f>(Ye-AK152)/AN152*AO152</f>
        <v>8.3969803247597292E+18</v>
      </c>
      <c r="AR152">
        <f>AP152/Mm</f>
        <v>-2.6913912188451876E-3</v>
      </c>
      <c r="AS152">
        <f>AQ152/Mm</f>
        <v>1.1429127977078711E-4</v>
      </c>
      <c r="AT152">
        <f>AJ152+AL152*dt/2</f>
        <v>383849444.15806961</v>
      </c>
      <c r="AU152">
        <f>AK152+AM152*dt/2</f>
        <v>-27304369.541330218</v>
      </c>
      <c r="AV152">
        <f>(Xe-AT152)/AN152*AO152</f>
        <v>-1.9749690348905611E+20</v>
      </c>
      <c r="AW152">
        <f>(Xe- AU152)/AN152*AO152</f>
        <v>1.4048550852956213E+19</v>
      </c>
      <c r="AX152">
        <f>AL152+AR152*dt/2</f>
        <v>-72.187213395192401</v>
      </c>
      <c r="AY152">
        <f>AM152+AS152*dt/2</f>
        <v>-1015.8243596023842</v>
      </c>
      <c r="AZ152">
        <f>AV152/Mm</f>
        <v>-2.68812989640746E-3</v>
      </c>
      <c r="BA152">
        <f>AW152/Mm</f>
        <v>1.9121479315307218E-4</v>
      </c>
      <c r="BB152">
        <f>AX152*dt</f>
        <v>-1559243.8093361559</v>
      </c>
      <c r="BC152">
        <f>AY152*dt</f>
        <v>-21941806.167411499</v>
      </c>
      <c r="BD152">
        <f>AZ152*dt</f>
        <v>-58.063605762401139</v>
      </c>
      <c r="BE152">
        <f>BA152*dt</f>
        <v>4.1302395321063594</v>
      </c>
      <c r="BG152">
        <f t="shared" si="24"/>
        <v>8360079894.0897312</v>
      </c>
      <c r="BH152">
        <f t="shared" si="25"/>
        <v>12454279072.768255</v>
      </c>
      <c r="BI152">
        <f t="shared" si="26"/>
        <v>8744395036.2807026</v>
      </c>
      <c r="BJ152">
        <f t="shared" si="27"/>
        <v>12437958937.245502</v>
      </c>
    </row>
    <row r="153" spans="4:62" x14ac:dyDescent="0.3">
      <c r="D153">
        <f t="shared" si="28"/>
        <v>84133557984.986694</v>
      </c>
      <c r="E153">
        <f t="shared" si="29"/>
        <v>124183512309.16391</v>
      </c>
      <c r="F153">
        <f t="shared" si="30"/>
        <v>24629.029807241623</v>
      </c>
      <c r="G153">
        <f t="shared" si="31"/>
        <v>-16686.014483044019</v>
      </c>
      <c r="H153">
        <f>SQRT((Xs-D153)^2+(Ys-E153)^2)</f>
        <v>150000001028.8446</v>
      </c>
      <c r="I153">
        <f>G*Ms*Me/H153^2</f>
        <v>3.5235284443044904E+22</v>
      </c>
      <c r="J153">
        <f>(Xs-D153)/H153*I153</f>
        <v>-1.9763132176488175E+22</v>
      </c>
      <c r="K153">
        <f>(Ys-E153)/H153*I153</f>
        <v>-2.9170942328915945E+22</v>
      </c>
      <c r="L153">
        <f>J153/Me</f>
        <v>-3.3092987569471157E-3</v>
      </c>
      <c r="M153">
        <f>K153/Me</f>
        <v>-4.8846186083248396E-3</v>
      </c>
      <c r="N153">
        <f>D153+F153*dt/2</f>
        <v>84399551506.904907</v>
      </c>
      <c r="O153">
        <f>E153+G153*dt/2</f>
        <v>124003303352.74704</v>
      </c>
      <c r="P153">
        <f>(Xs-N153)/H153*I153</f>
        <v>-1.9825614558758246E+22</v>
      </c>
      <c r="Q153">
        <f>(Ys-O153)/H153*I153</f>
        <v>-2.9128610903616079E+22</v>
      </c>
      <c r="R153">
        <f>F153+L153*dt/2</f>
        <v>24593.289380666592</v>
      </c>
      <c r="S153">
        <f>G153+M153*dt/2</f>
        <v>-16738.768364013926</v>
      </c>
      <c r="T153">
        <f>P153/Me</f>
        <v>-3.3197613125851046E-3</v>
      </c>
      <c r="U153">
        <f>Q153/Me</f>
        <v>-4.8775302919651835E-3</v>
      </c>
      <c r="V153">
        <f>R153*dt</f>
        <v>531215050.62239838</v>
      </c>
      <c r="W153">
        <f>S153*dt</f>
        <v>-361557396.66270077</v>
      </c>
      <c r="X153">
        <f>T153*dt</f>
        <v>-71.706844351838257</v>
      </c>
      <c r="Y153">
        <f>U153*dt</f>
        <v>-105.35465430644797</v>
      </c>
      <c r="AJ153">
        <f t="shared" si="32"/>
        <v>382755898.38163543</v>
      </c>
      <c r="AK153">
        <f t="shared" si="33"/>
        <v>-38261941.690163508</v>
      </c>
      <c r="AL153">
        <f t="shared" si="34"/>
        <v>-101.18379399406551</v>
      </c>
      <c r="AM153">
        <f t="shared" si="35"/>
        <v>-1012.9284658918024</v>
      </c>
      <c r="AN153">
        <f>SQRT((Xe-AJ153)^2+(Ye-AK153)^2)</f>
        <v>384663559.39682448</v>
      </c>
      <c r="AO153">
        <f>G*Me*Mm/AN153^2</f>
        <v>1.9791261206710632E+20</v>
      </c>
      <c r="AP153">
        <f>(Xe-AJ153)/AN153*AO153</f>
        <v>-1.9693110455169034E+20</v>
      </c>
      <c r="AQ153">
        <f>(Ye-AK153)/AN153*AO153</f>
        <v>1.9686088369102963E+19</v>
      </c>
      <c r="AR153">
        <f>AP153/Mm</f>
        <v>-2.6804288083801596E-3</v>
      </c>
      <c r="AS153">
        <f>AQ153/Mm</f>
        <v>2.6794730324081884E-4</v>
      </c>
      <c r="AT153">
        <f>AJ153+AL153*dt/2</f>
        <v>381663113.40649951</v>
      </c>
      <c r="AU153">
        <f>AK153+AM153*dt/2</f>
        <v>-49201569.121794976</v>
      </c>
      <c r="AV153">
        <f>(Xe-AT153)/AN153*AO153</f>
        <v>-1.9636885756058989E+20</v>
      </c>
      <c r="AW153">
        <f>(Xe- AU153)/AN153*AO153</f>
        <v>2.5314617994914529E+19</v>
      </c>
      <c r="AX153">
        <f>AL153+AR153*dt/2</f>
        <v>-130.13242512457123</v>
      </c>
      <c r="AY153">
        <f>AM153+AS153*dt/2</f>
        <v>-1010.0346350168015</v>
      </c>
      <c r="AZ153">
        <f>AV153/Mm</f>
        <v>-2.6727760658852577E-3</v>
      </c>
      <c r="BA153">
        <f>AW153/Mm</f>
        <v>3.4455720695405643E-4</v>
      </c>
      <c r="BB153">
        <f>AX153*dt</f>
        <v>-2810860.3826907384</v>
      </c>
      <c r="BC153">
        <f>AY153*dt</f>
        <v>-21816748.116362914</v>
      </c>
      <c r="BD153">
        <f>AZ153*dt</f>
        <v>-57.731963023121565</v>
      </c>
      <c r="BE153">
        <f>BA153*dt</f>
        <v>7.4424356702076189</v>
      </c>
      <c r="BG153">
        <f t="shared" si="24"/>
        <v>8413355798.4986696</v>
      </c>
      <c r="BH153">
        <f t="shared" si="25"/>
        <v>12418351230.916391</v>
      </c>
      <c r="BI153">
        <f t="shared" si="26"/>
        <v>8796111696.8803043</v>
      </c>
      <c r="BJ153">
        <f t="shared" si="27"/>
        <v>12380089289.226229</v>
      </c>
    </row>
    <row r="154" spans="4:62" x14ac:dyDescent="0.3">
      <c r="D154">
        <f t="shared" si="28"/>
        <v>84664773035.6091</v>
      </c>
      <c r="E154">
        <f t="shared" si="29"/>
        <v>123821954912.50121</v>
      </c>
      <c r="F154">
        <f t="shared" si="30"/>
        <v>24557.322962889786</v>
      </c>
      <c r="G154">
        <f t="shared" si="31"/>
        <v>-16791.369137350466</v>
      </c>
      <c r="H154">
        <f>SQRT((Xs-D154)^2+(Ys-E154)^2)</f>
        <v>150000001038.41559</v>
      </c>
      <c r="I154">
        <f>G*Ms*Me/H154^2</f>
        <v>3.5235284438548421E+22</v>
      </c>
      <c r="J154">
        <f>(Xs-D154)/H154*I154</f>
        <v>-1.9887915594552728E+22</v>
      </c>
      <c r="K154">
        <f>(Ys-E154)/H154*I154</f>
        <v>-2.9086011805838202E+22</v>
      </c>
      <c r="L154">
        <f>J154/Me</f>
        <v>-3.3301935021019303E-3</v>
      </c>
      <c r="M154">
        <f>K154/Me</f>
        <v>-4.8703971543600467E-3</v>
      </c>
      <c r="N154">
        <f>D154+F154*dt/2</f>
        <v>84929992123.608307</v>
      </c>
      <c r="O154">
        <f>E154+G154*dt/2</f>
        <v>123640608125.81783</v>
      </c>
      <c r="P154">
        <f>(Xs-N154)/H154*I154</f>
        <v>-1.9950216060816004E+22</v>
      </c>
      <c r="Q154">
        <f>(Ys-O154)/H154*I154</f>
        <v>-2.9043413102061062E+22</v>
      </c>
      <c r="R154">
        <f>F154+L154*dt/2</f>
        <v>24521.356873067085</v>
      </c>
      <c r="S154">
        <f>G154+M154*dt/2</f>
        <v>-16843.969426617554</v>
      </c>
      <c r="T154">
        <f>P154/Me</f>
        <v>-3.3406255962518424E-3</v>
      </c>
      <c r="U154">
        <f>Q154/Me</f>
        <v>-4.8632640827295818E-3</v>
      </c>
      <c r="V154">
        <f>R154*dt</f>
        <v>529661308.45824903</v>
      </c>
      <c r="W154">
        <f>S154*dt</f>
        <v>-363829739.61493915</v>
      </c>
      <c r="X154">
        <f>T154*dt</f>
        <v>-72.1575128790398</v>
      </c>
      <c r="Y154">
        <f>U154*dt</f>
        <v>-105.04650418695897</v>
      </c>
      <c r="AJ154">
        <f t="shared" si="32"/>
        <v>379945037.9989447</v>
      </c>
      <c r="AK154">
        <f t="shared" si="33"/>
        <v>-60078689.806526423</v>
      </c>
      <c r="AL154">
        <f t="shared" si="34"/>
        <v>-158.91575701718708</v>
      </c>
      <c r="AM154">
        <f t="shared" si="35"/>
        <v>-1005.4860302215948</v>
      </c>
      <c r="AN154">
        <f>SQRT((Xe-AJ154)^2+(Ye-AK154)^2)</f>
        <v>384665674.14949876</v>
      </c>
      <c r="AO154">
        <f>G*Me*Mm/AN154^2</f>
        <v>1.9791043596924633E+20</v>
      </c>
      <c r="AP154">
        <f>(Xe-AJ154)/AN154*AO154</f>
        <v>-1.9548166932487651E+20</v>
      </c>
      <c r="AQ154">
        <f>(Ye-AK154)/AN154*AO154</f>
        <v>3.0910477568241979E+19</v>
      </c>
      <c r="AR154">
        <f>AP154/Mm</f>
        <v>-2.6607005488618008E-3</v>
      </c>
      <c r="AS154">
        <f>AQ154/Mm</f>
        <v>4.2072243865852698E-4</v>
      </c>
      <c r="AT154">
        <f>AJ154+AL154*dt/2</f>
        <v>378228747.8231591</v>
      </c>
      <c r="AU154">
        <f>AK154+AM154*dt/2</f>
        <v>-70937938.932919651</v>
      </c>
      <c r="AV154">
        <f>(Xe-AT154)/AN154*AO154</f>
        <v>-1.9459863826760712E+20</v>
      </c>
      <c r="AW154">
        <f>(Xe- AU154)/AN154*AO154</f>
        <v>3.6497559736815923E+19</v>
      </c>
      <c r="AX154">
        <f>AL154+AR154*dt/2</f>
        <v>-187.65132294489453</v>
      </c>
      <c r="AY154">
        <f>AM154+AS154*dt/2</f>
        <v>-1000.9422278840826</v>
      </c>
      <c r="AZ154">
        <f>AV154/Mm</f>
        <v>-2.6486816151845257E-3</v>
      </c>
      <c r="BA154">
        <f>AW154/Mm</f>
        <v>4.9676820112720731E-4</v>
      </c>
      <c r="BB154">
        <f>AX154*dt</f>
        <v>-4053268.5756097217</v>
      </c>
      <c r="BC154">
        <f>AY154*dt</f>
        <v>-21620352.122296184</v>
      </c>
      <c r="BD154">
        <f>AZ154*dt</f>
        <v>-57.211522887985751</v>
      </c>
      <c r="BE154">
        <f>BA154*dt</f>
        <v>10.730193144347679</v>
      </c>
      <c r="BG154">
        <f t="shared" si="24"/>
        <v>8466477303.5609102</v>
      </c>
      <c r="BH154">
        <f t="shared" si="25"/>
        <v>12382195491.25012</v>
      </c>
      <c r="BI154">
        <f t="shared" si="26"/>
        <v>8846422341.5598545</v>
      </c>
      <c r="BJ154">
        <f t="shared" si="27"/>
        <v>12322116801.443594</v>
      </c>
    </row>
    <row r="155" spans="4:62" x14ac:dyDescent="0.3">
      <c r="D155">
        <f t="shared" si="28"/>
        <v>85194434344.067352</v>
      </c>
      <c r="E155">
        <f t="shared" si="29"/>
        <v>123458125172.88626</v>
      </c>
      <c r="F155">
        <f t="shared" si="30"/>
        <v>24485.165450010747</v>
      </c>
      <c r="G155">
        <f t="shared" si="31"/>
        <v>-16896.415641537424</v>
      </c>
      <c r="H155">
        <f>SQRT((Xs-D155)^2+(Ys-E155)^2)</f>
        <v>150000001048.03217</v>
      </c>
      <c r="I155">
        <f>G*Ms*Me/H155^2</f>
        <v>3.5235284434030518E+22</v>
      </c>
      <c r="J155">
        <f>(Xs-D155)/H155*I155</f>
        <v>-2.0012334035573211E+22</v>
      </c>
      <c r="K155">
        <f>(Ys-E155)/H155*I155</f>
        <v>-2.9000547505101894E+22</v>
      </c>
      <c r="L155">
        <f>J155/Me</f>
        <v>-3.351027132547423E-3</v>
      </c>
      <c r="M155">
        <f>K155/Me</f>
        <v>-4.8560863203452598E-3</v>
      </c>
      <c r="N155">
        <f>D155+F155*dt/2</f>
        <v>85458874130.927475</v>
      </c>
      <c r="O155">
        <f>E155+G155*dt/2</f>
        <v>123275643883.95766</v>
      </c>
      <c r="P155">
        <f>(Xs-N155)/H155*I155</f>
        <v>-2.0074451442510475E+22</v>
      </c>
      <c r="Q155">
        <f>(Ys-O155)/H155*I155</f>
        <v>-2.8957682304606133E+22</v>
      </c>
      <c r="R155">
        <f>F155+L155*dt/2</f>
        <v>24448.974356979234</v>
      </c>
      <c r="S155">
        <f>G155+M155*dt/2</f>
        <v>-16948.861373797154</v>
      </c>
      <c r="T155">
        <f>P155/Me</f>
        <v>-3.3614285737626377E-3</v>
      </c>
      <c r="U155">
        <f>Q155/Me</f>
        <v>-4.8489086243479794E-3</v>
      </c>
      <c r="V155">
        <f>R155*dt</f>
        <v>528097846.11075145</v>
      </c>
      <c r="W155">
        <f>S155*dt</f>
        <v>-366095405.6740185</v>
      </c>
      <c r="X155">
        <f>T155*dt</f>
        <v>-72.606857193272972</v>
      </c>
      <c r="Y155">
        <f>U155*dt</f>
        <v>-104.73642628591635</v>
      </c>
      <c r="AJ155">
        <f t="shared" si="32"/>
        <v>375891769.42333496</v>
      </c>
      <c r="AK155">
        <f t="shared" si="33"/>
        <v>-81699041.928822607</v>
      </c>
      <c r="AL155">
        <f t="shared" si="34"/>
        <v>-216.12727990517283</v>
      </c>
      <c r="AM155">
        <f t="shared" si="35"/>
        <v>-994.75583707724707</v>
      </c>
      <c r="AN155">
        <f>SQRT((Xe-AJ155)^2+(Ye-AK155)^2)</f>
        <v>384667851.23310357</v>
      </c>
      <c r="AO155">
        <f>G*Me*Mm/AN155^2</f>
        <v>1.9790819576983945E+20</v>
      </c>
      <c r="AP155">
        <f>(Xe-AJ155)/AN155*AO155</f>
        <v>-1.9339297956101908E+20</v>
      </c>
      <c r="AQ155">
        <f>(Ye-AK155)/AN155*AO155</f>
        <v>4.2033432043842945E+19</v>
      </c>
      <c r="AR155">
        <f>AP155/Mm</f>
        <v>-2.6322713973188929E-3</v>
      </c>
      <c r="AS155">
        <f>AQ155/Mm</f>
        <v>5.7211694628886542E-4</v>
      </c>
      <c r="AT155">
        <f>AJ155+AL155*dt/2</f>
        <v>373557594.80035907</v>
      </c>
      <c r="AU155">
        <f>AK155+AM155*dt/2</f>
        <v>-92442404.969256878</v>
      </c>
      <c r="AV155">
        <f>(Xe-AT155)/AN155*AO155</f>
        <v>-1.9219206743185608E+20</v>
      </c>
      <c r="AW155">
        <f>(Xe- AU155)/AN155*AO155</f>
        <v>4.7560796987434951E+19</v>
      </c>
      <c r="AX155">
        <f>AL155+AR155*dt/2</f>
        <v>-244.55581099621688</v>
      </c>
      <c r="AY155">
        <f>AM155+AS155*dt/2</f>
        <v>-988.57697405732733</v>
      </c>
      <c r="AZ155">
        <f>AV155/Mm</f>
        <v>-2.6159257851076094E-3</v>
      </c>
      <c r="BA155">
        <f>AW155/Mm</f>
        <v>6.4734989774649441E-4</v>
      </c>
      <c r="BB155">
        <f>AX155*dt</f>
        <v>-5282405.5175182847</v>
      </c>
      <c r="BC155">
        <f>AY155*dt</f>
        <v>-21353262.639638271</v>
      </c>
      <c r="BD155">
        <f>AZ155*dt</f>
        <v>-56.503996958324365</v>
      </c>
      <c r="BE155">
        <f>BA155*dt</f>
        <v>13.982757791324278</v>
      </c>
      <c r="BG155">
        <f t="shared" si="24"/>
        <v>8519443434.4067354</v>
      </c>
      <c r="BH155">
        <f t="shared" si="25"/>
        <v>12345812517.288626</v>
      </c>
      <c r="BI155">
        <f t="shared" si="26"/>
        <v>8895335203.8300705</v>
      </c>
      <c r="BJ155">
        <f t="shared" si="27"/>
        <v>12264113475.359802</v>
      </c>
    </row>
    <row r="156" spans="4:62" x14ac:dyDescent="0.3">
      <c r="D156">
        <f t="shared" si="28"/>
        <v>85722532190.178101</v>
      </c>
      <c r="E156">
        <f t="shared" si="29"/>
        <v>123092029767.21225</v>
      </c>
      <c r="F156">
        <f t="shared" si="30"/>
        <v>24412.558592817473</v>
      </c>
      <c r="G156">
        <f t="shared" si="31"/>
        <v>-17001.152067823339</v>
      </c>
      <c r="H156">
        <f>SQRT((Xs-D156)^2+(Ys-E156)^2)</f>
        <v>150000001057.69461</v>
      </c>
      <c r="I156">
        <f>G*Ms*Me/H156^2</f>
        <v>3.5235284429491065E+22</v>
      </c>
      <c r="J156">
        <f>(Xs-D156)/H156*I156</f>
        <v>-2.0136385216259885E+22</v>
      </c>
      <c r="K156">
        <f>(Ys-E156)/H156*I156</f>
        <v>-2.8914550995122267E+22</v>
      </c>
      <c r="L156">
        <f>J156/Me</f>
        <v>-3.3717992659510858E-3</v>
      </c>
      <c r="M156">
        <f>K156/Me</f>
        <v>-4.8416863689086176E-3</v>
      </c>
      <c r="N156">
        <f>D156+F156*dt/2</f>
        <v>85986187822.98053</v>
      </c>
      <c r="O156">
        <f>E156+G156*dt/2</f>
        <v>122908417324.87976</v>
      </c>
      <c r="P156">
        <f>(Xs-N156)/H156*I156</f>
        <v>-2.0198318423911382E+22</v>
      </c>
      <c r="Q156">
        <f>(Ys-O156)/H156*I156</f>
        <v>-2.8871420084557204E+22</v>
      </c>
      <c r="R156">
        <f>F156+L156*dt/2</f>
        <v>24376.143160745203</v>
      </c>
      <c r="S156">
        <f>G156+M156*dt/2</f>
        <v>-17053.442280607553</v>
      </c>
      <c r="T156">
        <f>P156/Me</f>
        <v>-3.3821698633475185E-3</v>
      </c>
      <c r="U156">
        <f>Q156/Me</f>
        <v>-4.8344641802674487E-3</v>
      </c>
      <c r="V156">
        <f>R156*dt</f>
        <v>526524692.2720964</v>
      </c>
      <c r="W156">
        <f>S156*dt</f>
        <v>-368354353.26112312</v>
      </c>
      <c r="X156">
        <f>T156*dt</f>
        <v>-73.054869048306401</v>
      </c>
      <c r="Y156">
        <f>U156*dt</f>
        <v>-104.42442629377689</v>
      </c>
      <c r="AJ156">
        <f t="shared" si="32"/>
        <v>370609363.90581667</v>
      </c>
      <c r="AK156">
        <f t="shared" si="33"/>
        <v>-103052304.56846088</v>
      </c>
      <c r="AL156">
        <f t="shared" si="34"/>
        <v>-272.63127686349719</v>
      </c>
      <c r="AM156">
        <f t="shared" si="35"/>
        <v>-980.77307928592279</v>
      </c>
      <c r="AN156">
        <f>SQRT((Xe-AJ156)^2+(Ye-AK156)^2)</f>
        <v>384670089.93622684</v>
      </c>
      <c r="AO156">
        <f>G*Me*Mm/AN156^2</f>
        <v>1.9790589220416936E+20</v>
      </c>
      <c r="AP156">
        <f>(Xe-AJ156)/AN156*AO156</f>
        <v>-1.9067189974442797E+20</v>
      </c>
      <c r="AQ156">
        <f>(Ye-AK156)/AN156*AO156</f>
        <v>5.3018570491660034E+19</v>
      </c>
      <c r="AR156">
        <f>AP156/Mm</f>
        <v>-2.5952347862314954E-3</v>
      </c>
      <c r="AS156">
        <f>AQ156/Mm</f>
        <v>7.216356402839258E-4</v>
      </c>
      <c r="AT156">
        <f>AJ156+AL156*dt/2</f>
        <v>367664946.11569089</v>
      </c>
      <c r="AU156">
        <f>AK156+AM156*dt/2</f>
        <v>-113644653.82474884</v>
      </c>
      <c r="AV156">
        <f>(Xe-AT156)/AN156*AO156</f>
        <v>-1.8915704936998558E+20</v>
      </c>
      <c r="AW156">
        <f>(Xe- AU156)/AN156*AO156</f>
        <v>5.8468145036047868E+19</v>
      </c>
      <c r="AX156">
        <f>AL156+AR156*dt/2</f>
        <v>-300.65981255479733</v>
      </c>
      <c r="AY156">
        <f>AM156+AS156*dt/2</f>
        <v>-972.97941437085638</v>
      </c>
      <c r="AZ156">
        <f>AV156/Mm</f>
        <v>-2.5746161612901263E-3</v>
      </c>
      <c r="BA156">
        <f>AW156/Mm</f>
        <v>7.9580978679798372E-4</v>
      </c>
      <c r="BB156">
        <f>AX156*dt</f>
        <v>-6494251.9511836227</v>
      </c>
      <c r="BC156">
        <f>AY156*dt</f>
        <v>-21016355.350410499</v>
      </c>
      <c r="BD156">
        <f>AZ156*dt</f>
        <v>-55.611709083866728</v>
      </c>
      <c r="BE156">
        <f>BA156*dt</f>
        <v>17.189491394836448</v>
      </c>
      <c r="BG156">
        <f t="shared" si="24"/>
        <v>8572253219.0178099</v>
      </c>
      <c r="BH156">
        <f t="shared" si="25"/>
        <v>12309202976.721226</v>
      </c>
      <c r="BI156">
        <f t="shared" si="26"/>
        <v>8942862582.9236259</v>
      </c>
      <c r="BJ156">
        <f t="shared" si="27"/>
        <v>12206150672.152765</v>
      </c>
    </row>
    <row r="157" spans="4:62" x14ac:dyDescent="0.3">
      <c r="D157">
        <f t="shared" si="28"/>
        <v>86249056882.450195</v>
      </c>
      <c r="E157">
        <f t="shared" si="29"/>
        <v>122723675413.95113</v>
      </c>
      <c r="F157">
        <f t="shared" si="30"/>
        <v>24339.503723769169</v>
      </c>
      <c r="G157">
        <f t="shared" si="31"/>
        <v>-17105.576494117115</v>
      </c>
      <c r="H157">
        <f>SQRT((Xs-D157)^2+(Ys-E157)^2)</f>
        <v>150000001067.4032</v>
      </c>
      <c r="I157">
        <f>G*Ms*Me/H157^2</f>
        <v>3.5235284424929927E+22</v>
      </c>
      <c r="J157">
        <f>(Xs-D157)/H157*I157</f>
        <v>-2.0260066860062881E+22</v>
      </c>
      <c r="K157">
        <f>(Ys-E157)/H157*I157</f>
        <v>-2.8828023854081488E+22</v>
      </c>
      <c r="L157">
        <f>J157/Me</f>
        <v>-3.3925095211089886E-3</v>
      </c>
      <c r="M157">
        <f>K157/Me</f>
        <v>-4.8271975643137122E-3</v>
      </c>
      <c r="N157">
        <f>D157+F157*dt/2</f>
        <v>86511923522.666901</v>
      </c>
      <c r="O157">
        <f>E157+G157*dt/2</f>
        <v>122538935187.81467</v>
      </c>
      <c r="P157">
        <f>(Xs-N157)/H157*I157</f>
        <v>-2.0321814731849227E+22</v>
      </c>
      <c r="Q157">
        <f>(Ys-O157)/H157*I157</f>
        <v>-2.8784628024972669E+22</v>
      </c>
      <c r="R157">
        <f>F157+L157*dt/2</f>
        <v>24302.864620941193</v>
      </c>
      <c r="S157">
        <f>G157+M157*dt/2</f>
        <v>-17157.710227811702</v>
      </c>
      <c r="T157">
        <f>P157/Me</f>
        <v>-3.402849084368591E-3</v>
      </c>
      <c r="U157">
        <f>Q157/Me</f>
        <v>-4.8199310155680958E-3</v>
      </c>
      <c r="V157">
        <f>R157*dt</f>
        <v>524941875.81232977</v>
      </c>
      <c r="W157">
        <f>S157*dt</f>
        <v>-370606540.92073274</v>
      </c>
      <c r="X157">
        <f>T157*dt</f>
        <v>-73.501540222361569</v>
      </c>
      <c r="Y157">
        <f>U157*dt</f>
        <v>-104.11050993627087</v>
      </c>
      <c r="AJ157">
        <f t="shared" si="32"/>
        <v>364115111.95463306</v>
      </c>
      <c r="AK157">
        <f t="shared" si="33"/>
        <v>-124068659.91887137</v>
      </c>
      <c r="AL157">
        <f t="shared" si="34"/>
        <v>-328.24298594736393</v>
      </c>
      <c r="AM157">
        <f t="shared" si="35"/>
        <v>-963.58358789108638</v>
      </c>
      <c r="AN157">
        <f>SQRT((Xe-AJ157)^2+(Ye-AK157)^2)</f>
        <v>384672389.34943008</v>
      </c>
      <c r="AO157">
        <f>G*Me*Mm/AN157^2</f>
        <v>1.979035262113192E+20</v>
      </c>
      <c r="AP157">
        <f>(Xe-AJ157)/AN157*AO157</f>
        <v>-1.8732736374586357E+20</v>
      </c>
      <c r="AQ157">
        <f>(Ye-AK157)/AN157*AO157</f>
        <v>6.3829965368149926E+19</v>
      </c>
      <c r="AR157">
        <f>AP157/Mm</f>
        <v>-2.5497123144938554E-3</v>
      </c>
      <c r="AS157">
        <f>AQ157/Mm</f>
        <v>8.6878951093167177E-4</v>
      </c>
      <c r="AT157">
        <f>AJ157+AL157*dt/2</f>
        <v>360570087.70640153</v>
      </c>
      <c r="AU157">
        <f>AK157+AM157*dt/2</f>
        <v>-134475362.66809511</v>
      </c>
      <c r="AV157">
        <f>(Xe-AT157)/AN157*AO157</f>
        <v>-1.8550354478028571E+20</v>
      </c>
      <c r="AW157">
        <f>(Xe- AU157)/AN157*AO157</f>
        <v>6.9183932087174234E+19</v>
      </c>
      <c r="AX157">
        <f>AL157+AR157*dt/2</f>
        <v>-355.77987894389759</v>
      </c>
      <c r="AY157">
        <f>AM157+AS157*dt/2</f>
        <v>-954.20066117302429</v>
      </c>
      <c r="AZ157">
        <f>AV157/Mm</f>
        <v>-2.5248883187734546E-3</v>
      </c>
      <c r="BA157">
        <f>AW157/Mm</f>
        <v>9.4166233955593069E-4</v>
      </c>
      <c r="BB157">
        <f>AX157*dt</f>
        <v>-7684845.3851881875</v>
      </c>
      <c r="BC157">
        <f>AY157*dt</f>
        <v>-20610734.281337325</v>
      </c>
      <c r="BD157">
        <f>AZ157*dt</f>
        <v>-54.537587685506615</v>
      </c>
      <c r="BE157">
        <f>BA157*dt</f>
        <v>20.339906534408104</v>
      </c>
      <c r="BG157">
        <f t="shared" si="24"/>
        <v>8624905688.2450199</v>
      </c>
      <c r="BH157">
        <f t="shared" si="25"/>
        <v>12272367541.395113</v>
      </c>
      <c r="BI157">
        <f t="shared" si="26"/>
        <v>8989020800.1996536</v>
      </c>
      <c r="BJ157">
        <f t="shared" si="27"/>
        <v>12148298881.476242</v>
      </c>
    </row>
    <row r="158" spans="4:62" x14ac:dyDescent="0.3">
      <c r="D158">
        <f t="shared" si="28"/>
        <v>86773998758.262527</v>
      </c>
      <c r="E158">
        <f t="shared" si="29"/>
        <v>122353068873.0304</v>
      </c>
      <c r="F158">
        <f t="shared" si="30"/>
        <v>24266.002183546807</v>
      </c>
      <c r="G158">
        <f t="shared" si="31"/>
        <v>-17209.687004053387</v>
      </c>
      <c r="H158">
        <f>SQRT((Xs-D158)^2+(Ys-E158)^2)</f>
        <v>150000001077.1582</v>
      </c>
      <c r="I158">
        <f>G*Ms*Me/H158^2</f>
        <v>3.5235284420346992E+22</v>
      </c>
      <c r="J158">
        <f>(Xs-D158)/H158*I158</f>
        <v>-2.0383376697213971E+22</v>
      </c>
      <c r="K158">
        <f>(Ys-E158)/H158*I158</f>
        <v>-2.8740967669899742E+22</v>
      </c>
      <c r="L158">
        <f>J158/Me</f>
        <v>-3.4131575179527749E-3</v>
      </c>
      <c r="M158">
        <f>K158/Me</f>
        <v>-4.8126201724547459E-3</v>
      </c>
      <c r="N158">
        <f>D158+F158*dt/2</f>
        <v>87036071581.844833</v>
      </c>
      <c r="O158">
        <f>E158+G158*dt/2</f>
        <v>122167204253.38661</v>
      </c>
      <c r="P158">
        <f>(Xs-N158)/H158*I158</f>
        <v>-2.0444938099957E+22</v>
      </c>
      <c r="Q158">
        <f>(Ys-O158)/H158*I158</f>
        <v>-2.8697307718634409E+22</v>
      </c>
      <c r="R158">
        <f>F158+L158*dt/2</f>
        <v>24229.140082352918</v>
      </c>
      <c r="S158">
        <f>G158+M158*dt/2</f>
        <v>-17261.663301915898</v>
      </c>
      <c r="T158">
        <f>P158/Me</f>
        <v>-3.4234658573270259E-3</v>
      </c>
      <c r="U158">
        <f>Q158/Me</f>
        <v>-4.8053093969582066E-3</v>
      </c>
      <c r="V158">
        <f>R158*dt</f>
        <v>523349425.77882302</v>
      </c>
      <c r="W158">
        <f>S158*dt</f>
        <v>-372851927.32138342</v>
      </c>
      <c r="X158">
        <f>T158*dt</f>
        <v>-73.946862518263757</v>
      </c>
      <c r="Y158">
        <f>U158*dt</f>
        <v>-103.79468297429726</v>
      </c>
      <c r="AJ158">
        <f t="shared" si="32"/>
        <v>356430266.56944489</v>
      </c>
      <c r="AK158">
        <f t="shared" si="33"/>
        <v>-144679394.20020869</v>
      </c>
      <c r="AL158">
        <f t="shared" si="34"/>
        <v>-382.78057363287053</v>
      </c>
      <c r="AM158">
        <f t="shared" si="35"/>
        <v>-943.24368135667828</v>
      </c>
      <c r="AN158">
        <f>SQRT((Xe-AJ158)^2+(Ye-AK158)^2)</f>
        <v>384674748.36919689</v>
      </c>
      <c r="AO158">
        <f>G*Me*Mm/AN158^2</f>
        <v>1.9790109893008625E+20</v>
      </c>
      <c r="AP158">
        <f>(Xe-AJ158)/AN158*AO158</f>
        <v>-1.8337034532440107E+20</v>
      </c>
      <c r="AQ158">
        <f>(Ye-AK158)/AN158*AO158</f>
        <v>7.4432260568557748E+19</v>
      </c>
      <c r="AR158">
        <f>AP158/Mm</f>
        <v>-2.4958533459153538E-3</v>
      </c>
      <c r="AS158">
        <f>AQ158/Mm</f>
        <v>1.013097326372094E-3</v>
      </c>
      <c r="AT158">
        <f>AJ158+AL158*dt/2</f>
        <v>352296236.37420988</v>
      </c>
      <c r="AU158">
        <f>AK158+AM158*dt/2</f>
        <v>-154866425.95886081</v>
      </c>
      <c r="AV158">
        <f>(Xe-AT158)/AN158*AO158</f>
        <v>-1.8124353787962969E+20</v>
      </c>
      <c r="AW158">
        <f>(Xe- AU158)/AN158*AO158</f>
        <v>7.9673116092398993E+19</v>
      </c>
      <c r="AX158">
        <f>AL158+AR158*dt/2</f>
        <v>-409.73578976875638</v>
      </c>
      <c r="AY158">
        <f>AM158+AS158*dt/2</f>
        <v>-932.30223023185965</v>
      </c>
      <c r="AZ158">
        <f>AV158/Mm</f>
        <v>-2.4669053747057258E-3</v>
      </c>
      <c r="BA158">
        <f>AW158/Mm</f>
        <v>1.0844305987804408E-3</v>
      </c>
      <c r="BB158">
        <f>AX158*dt</f>
        <v>-8850293.0590051375</v>
      </c>
      <c r="BC158">
        <f>AY158*dt</f>
        <v>-20137728.17300817</v>
      </c>
      <c r="BD158">
        <f>AZ158*dt</f>
        <v>-53.285156093643678</v>
      </c>
      <c r="BE158">
        <f>BA158*dt</f>
        <v>23.423700933657521</v>
      </c>
      <c r="BG158">
        <f t="shared" si="24"/>
        <v>8677399875.826252</v>
      </c>
      <c r="BH158">
        <f t="shared" si="25"/>
        <v>12235306887.30304</v>
      </c>
      <c r="BI158">
        <f t="shared" si="26"/>
        <v>9033830142.3956966</v>
      </c>
      <c r="BJ158">
        <f t="shared" si="27"/>
        <v>12090627493.102831</v>
      </c>
    </row>
    <row r="159" spans="4:62" x14ac:dyDescent="0.3">
      <c r="D159">
        <f t="shared" si="28"/>
        <v>87297348184.041351</v>
      </c>
      <c r="E159">
        <f t="shared" si="29"/>
        <v>121980216945.70901</v>
      </c>
      <c r="F159">
        <f t="shared" si="30"/>
        <v>24192.055321028543</v>
      </c>
      <c r="G159">
        <f t="shared" si="31"/>
        <v>-17313.481687027685</v>
      </c>
      <c r="H159">
        <f>SQRT((Xs-D159)^2+(Ys-E159)^2)</f>
        <v>150000001086.95993</v>
      </c>
      <c r="I159">
        <f>G*Ms*Me/H159^2</f>
        <v>3.5235284415742103E+22</v>
      </c>
      <c r="J159">
        <f>(Xs-D159)/H159*I159</f>
        <v>-2.0506312464768162E+22</v>
      </c>
      <c r="K159">
        <f>(Ys-E159)/H159*I159</f>
        <v>-2.865338404020601E+22</v>
      </c>
      <c r="L159">
        <f>J159/Me</f>
        <v>-3.4337428775566242E-3</v>
      </c>
      <c r="M159">
        <f>K159/Me</f>
        <v>-4.7979544608516425E-3</v>
      </c>
      <c r="N159">
        <f>D159+F159*dt/2</f>
        <v>87558622381.508453</v>
      </c>
      <c r="O159">
        <f>E159+G159*dt/2</f>
        <v>121793231343.48912</v>
      </c>
      <c r="P159">
        <f>(Xs-N159)/H159*I159</f>
        <v>-2.0567686268711745E+22</v>
      </c>
      <c r="Q159">
        <f>(Ys-O159)/H159*I159</f>
        <v>-2.8609460768018514E+22</v>
      </c>
      <c r="R159">
        <f>F159+L159*dt/2</f>
        <v>24154.970897950931</v>
      </c>
      <c r="S159">
        <f>G159+M159*dt/2</f>
        <v>-17365.29959520488</v>
      </c>
      <c r="T159">
        <f>P159/Me</f>
        <v>-3.4440198038700174E-3</v>
      </c>
      <c r="U159">
        <f>Q159/Me</f>
        <v>-4.7905995927693418E-3</v>
      </c>
      <c r="V159">
        <f>R159*dt</f>
        <v>521747371.39574009</v>
      </c>
      <c r="W159">
        <f>S159*dt</f>
        <v>-375090471.25642544</v>
      </c>
      <c r="X159">
        <f>T159*dt</f>
        <v>-74.39082776359237</v>
      </c>
      <c r="Y159">
        <f>U159*dt</f>
        <v>-103.47695120381779</v>
      </c>
      <c r="AJ159">
        <f t="shared" si="32"/>
        <v>347579973.51043975</v>
      </c>
      <c r="AK159">
        <f t="shared" si="33"/>
        <v>-164817122.37321687</v>
      </c>
      <c r="AL159">
        <f t="shared" si="34"/>
        <v>-436.06572972651418</v>
      </c>
      <c r="AM159">
        <f t="shared" si="35"/>
        <v>-919.81998042302075</v>
      </c>
      <c r="AN159">
        <f>SQRT((Xe-AJ159)^2+(Ye-AK159)^2)</f>
        <v>384677165.70249653</v>
      </c>
      <c r="AO159">
        <f>G*Me*Mm/AN159^2</f>
        <v>1.9789861169426357E+20</v>
      </c>
      <c r="AP159">
        <f>(Xe-AJ159)/AN159*AO159</f>
        <v>-1.7881382193515138E+20</v>
      </c>
      <c r="AQ159">
        <f>(Ye-AK159)/AN159*AO159</f>
        <v>8.4790787208640086E+19</v>
      </c>
      <c r="AR159">
        <f>AP159/Mm</f>
        <v>-2.4338345166074775E-3</v>
      </c>
      <c r="AS159">
        <f>AQ159/Mm</f>
        <v>1.1540872085019746E-3</v>
      </c>
      <c r="AT159">
        <f>AJ159+AL159*dt/2</f>
        <v>342870463.6293934</v>
      </c>
      <c r="AU159">
        <f>AK159+AM159*dt/2</f>
        <v>-174751178.16178548</v>
      </c>
      <c r="AV159">
        <f>(Xe-AT159)/AN159*AO159</f>
        <v>-1.7639099690076842E+20</v>
      </c>
      <c r="AW159">
        <f>(Xe- AU159)/AN159*AO159</f>
        <v>8.99013994942976E+19</v>
      </c>
      <c r="AX159">
        <f>AL159+AR159*dt/2</f>
        <v>-462.35114250587492</v>
      </c>
      <c r="AY159">
        <f>AM159+AS159*dt/2</f>
        <v>-907.35583857119946</v>
      </c>
      <c r="AZ159">
        <f>AV159/Mm</f>
        <v>-2.4008574506705922E-3</v>
      </c>
      <c r="BA159">
        <f>AW159/Mm</f>
        <v>1.2236477404967687E-3</v>
      </c>
      <c r="BB159">
        <f>AX159*dt</f>
        <v>-9986784.6781268977</v>
      </c>
      <c r="BC159">
        <f>AY159*dt</f>
        <v>-19598886.113137908</v>
      </c>
      <c r="BD159">
        <f>AZ159*dt</f>
        <v>-51.858520934484794</v>
      </c>
      <c r="BE159">
        <f>BA159*dt</f>
        <v>26.430791194730205</v>
      </c>
      <c r="BG159">
        <f t="shared" si="24"/>
        <v>8729734818.4041348</v>
      </c>
      <c r="BH159">
        <f t="shared" si="25"/>
        <v>12198021694.570902</v>
      </c>
      <c r="BI159">
        <f t="shared" si="26"/>
        <v>9077314791.9145737</v>
      </c>
      <c r="BJ159">
        <f t="shared" si="27"/>
        <v>12033204572.197685</v>
      </c>
    </row>
    <row r="160" spans="4:62" x14ac:dyDescent="0.3">
      <c r="D160">
        <f t="shared" si="28"/>
        <v>87819095555.437088</v>
      </c>
      <c r="E160">
        <f t="shared" si="29"/>
        <v>121605126474.45259</v>
      </c>
      <c r="F160">
        <f t="shared" si="30"/>
        <v>24117.664493264951</v>
      </c>
      <c r="G160">
        <f t="shared" si="31"/>
        <v>-17416.958638231503</v>
      </c>
      <c r="H160">
        <f>SQRT((Xs-D160)^2+(Ys-E160)^2)</f>
        <v>150000001096.80869</v>
      </c>
      <c r="I160">
        <f>G*Ms*Me/H160^2</f>
        <v>3.5235284411115119E+22</v>
      </c>
      <c r="J160">
        <f>(Xs-D160)/H160*I160</f>
        <v>-2.0628871906645305E+22</v>
      </c>
      <c r="K160">
        <f>(Ys-E160)/H160*I160</f>
        <v>-2.8565274572308802E+22</v>
      </c>
      <c r="L160">
        <f>J160/Me</f>
        <v>-3.4542652221442238E-3</v>
      </c>
      <c r="M160">
        <f>K160/Me</f>
        <v>-4.7832006986451439E-3</v>
      </c>
      <c r="N160">
        <f>D160+F160*dt/2</f>
        <v>88079566331.964355</v>
      </c>
      <c r="O160">
        <f>E160+G160*dt/2</f>
        <v>121417023321.15968</v>
      </c>
      <c r="P160">
        <f>(Xs-N160)/H160*I160</f>
        <v>-2.0690056985476065E+22</v>
      </c>
      <c r="Q160">
        <f>(Ys-O160)/H160*I160</f>
        <v>-2.8521088785265874E+22</v>
      </c>
      <c r="R160">
        <f>F160+L160*dt/2</f>
        <v>24080.358428865791</v>
      </c>
      <c r="S160">
        <f>G160+M160*dt/2</f>
        <v>-17468.617205776871</v>
      </c>
      <c r="T160">
        <f>P160/Me</f>
        <v>-3.4645105467977335E-3</v>
      </c>
      <c r="U160">
        <f>Q160/Me</f>
        <v>-4.7758018729514191E-3</v>
      </c>
      <c r="V160">
        <f>R160*dt</f>
        <v>520135742.06350112</v>
      </c>
      <c r="W160">
        <f>S160*dt</f>
        <v>-377322131.6447804</v>
      </c>
      <c r="X160">
        <f>T160*dt</f>
        <v>-74.83342781083104</v>
      </c>
      <c r="Y160">
        <f>U160*dt</f>
        <v>-103.15732045575065</v>
      </c>
      <c r="AJ160">
        <f t="shared" si="32"/>
        <v>337593188.83231288</v>
      </c>
      <c r="AK160">
        <f t="shared" si="33"/>
        <v>-184416008.48635477</v>
      </c>
      <c r="AL160">
        <f t="shared" si="34"/>
        <v>-487.92425066099895</v>
      </c>
      <c r="AM160">
        <f t="shared" si="35"/>
        <v>-893.38918922829055</v>
      </c>
      <c r="AN160">
        <f>SQRT((Xe-AJ160)^2+(Ye-AK160)^2)</f>
        <v>384679639.87194455</v>
      </c>
      <c r="AO160">
        <f>G*Me*Mm/AN160^2</f>
        <v>1.9789606602730593E+20</v>
      </c>
      <c r="AP160">
        <f>(Xe-AJ160)/AN160*AO160</f>
        <v>-1.7367273196410366E+20</v>
      </c>
      <c r="AQ160">
        <f>(Ye-AK160)/AN160*AO160</f>
        <v>9.4871677128679621E+19</v>
      </c>
      <c r="AR160">
        <f>AP160/Mm</f>
        <v>-2.3638591529073589E-3</v>
      </c>
      <c r="AS160">
        <f>AQ160/Mm</f>
        <v>1.291298177877768E-3</v>
      </c>
      <c r="AT160">
        <f>AJ160+AL160*dt/2</f>
        <v>332323606.92517412</v>
      </c>
      <c r="AU160">
        <f>AK160+AM160*dt/2</f>
        <v>-194064611.73002031</v>
      </c>
      <c r="AV160">
        <f>(Xe-AT160)/AN160*AO160</f>
        <v>-1.7096182808216548E+20</v>
      </c>
      <c r="AW160">
        <f>(Xe- AU160)/AN160*AO160</f>
        <v>9.9835341504614203E+19</v>
      </c>
      <c r="AX160">
        <f>AL160+AR160*dt/2</f>
        <v>-513.45392951239842</v>
      </c>
      <c r="AY160">
        <f>AM160+AS160*dt/2</f>
        <v>-879.44316890721063</v>
      </c>
      <c r="AZ160">
        <f>AV160/Mm</f>
        <v>-2.3269610464429764E-3</v>
      </c>
      <c r="BA160">
        <f>AW160/Mm</f>
        <v>1.3588586022133414E-3</v>
      </c>
      <c r="BB160">
        <f>AX160*dt</f>
        <v>-11090604.877467806</v>
      </c>
      <c r="BC160">
        <f>AY160*dt</f>
        <v>-18995972.448395751</v>
      </c>
      <c r="BD160">
        <f>AZ160*dt</f>
        <v>-50.262358603168288</v>
      </c>
      <c r="BE160">
        <f>BA160*dt</f>
        <v>29.351345807808173</v>
      </c>
      <c r="BG160">
        <f t="shared" si="24"/>
        <v>8781909555.5437088</v>
      </c>
      <c r="BH160">
        <f t="shared" si="25"/>
        <v>12160512647.445259</v>
      </c>
      <c r="BI160">
        <f t="shared" si="26"/>
        <v>9119502744.3760223</v>
      </c>
      <c r="BJ160">
        <f t="shared" si="27"/>
        <v>11976096638.958904</v>
      </c>
    </row>
    <row r="161" spans="4:62" x14ac:dyDescent="0.3">
      <c r="D161">
        <f t="shared" si="28"/>
        <v>88339231297.500595</v>
      </c>
      <c r="E161">
        <f t="shared" si="29"/>
        <v>121227804342.80782</v>
      </c>
      <c r="F161">
        <f t="shared" si="30"/>
        <v>24042.83106545412</v>
      </c>
      <c r="G161">
        <f t="shared" si="31"/>
        <v>-17520.115958687253</v>
      </c>
      <c r="H161">
        <f>SQRT((Xs-D161)^2+(Ys-E161)^2)</f>
        <v>150000001106.70468</v>
      </c>
      <c r="I161">
        <f>G*Ms*Me/H161^2</f>
        <v>3.5235284406465943E+22</v>
      </c>
      <c r="J161">
        <f>(Xs-D161)/H161*I161</f>
        <v>-2.075105277367149E+22</v>
      </c>
      <c r="K161">
        <f>(Ys-E161)/H161*I161</f>
        <v>-2.8476640883166723E+22</v>
      </c>
      <c r="L161">
        <f>J161/Me</f>
        <v>-3.4747241750956947E-3</v>
      </c>
      <c r="M161">
        <f>K161/Me</f>
        <v>-4.7683591565918825E-3</v>
      </c>
      <c r="N161">
        <f>D161+F161*dt/2</f>
        <v>88598893873.007492</v>
      </c>
      <c r="O161">
        <f>E161+G161*dt/2</f>
        <v>121038587090.45399</v>
      </c>
      <c r="P161">
        <f>(Xs-N161)/H161*I161</f>
        <v>-2.0812048004539472E+22</v>
      </c>
      <c r="Q161">
        <f>(Ys-O161)/H161*I161</f>
        <v>-2.8432193392152678E+22</v>
      </c>
      <c r="R161">
        <f>F161+L161*dt/2</f>
        <v>24005.304044363085</v>
      </c>
      <c r="S161">
        <f>G161+M161*dt/2</f>
        <v>-17571.614237578444</v>
      </c>
      <c r="T161">
        <f>P161/Me</f>
        <v>-3.4849377100702396E-3</v>
      </c>
      <c r="U161">
        <f>Q161/Me</f>
        <v>-4.7609165090677624E-3</v>
      </c>
      <c r="V161">
        <f>R161*dt</f>
        <v>518514567.35824263</v>
      </c>
      <c r="W161">
        <f>S161*dt</f>
        <v>-379546867.53169441</v>
      </c>
      <c r="X161">
        <f>T161*dt</f>
        <v>-75.274654537517179</v>
      </c>
      <c r="Y161">
        <f>U161*dt</f>
        <v>-102.83579659586367</v>
      </c>
      <c r="AJ161">
        <f t="shared" si="32"/>
        <v>326502583.95484507</v>
      </c>
      <c r="AK161">
        <f t="shared" si="33"/>
        <v>-203411980.93475053</v>
      </c>
      <c r="AL161">
        <f t="shared" si="34"/>
        <v>-538.18660926416726</v>
      </c>
      <c r="AM161">
        <f t="shared" si="35"/>
        <v>-864.03784342048243</v>
      </c>
      <c r="AN161">
        <f>SQRT((Xe-AJ161)^2+(Ye-AK161)^2)</f>
        <v>384682169.22154051</v>
      </c>
      <c r="AO161">
        <f>G*Me*Mm/AN161^2</f>
        <v>1.9789346363640195E+20</v>
      </c>
      <c r="AP161">
        <f>(Xe-AJ161)/AN161*AO161</f>
        <v>-1.6796392553315513E+20</v>
      </c>
      <c r="AQ161">
        <f>(Ye-AK161)/AN161*AO161</f>
        <v>1.0464197374622035E+20</v>
      </c>
      <c r="AR161">
        <f>AP161/Mm</f>
        <v>-2.2861566017851522E-3</v>
      </c>
      <c r="AS161">
        <f>AQ161/Mm</f>
        <v>1.4242816625319225E-3</v>
      </c>
      <c r="AT161">
        <f>AJ161+AL161*dt/2</f>
        <v>320690168.57479209</v>
      </c>
      <c r="AU161">
        <f>AK161+AM161*dt/2</f>
        <v>-212743589.64369175</v>
      </c>
      <c r="AV161">
        <f>(Xe-AT161)/AN161*AO161</f>
        <v>-1.6497382330413875E+20</v>
      </c>
      <c r="AW161">
        <f>(Xe- AU161)/AN161*AO161</f>
        <v>1.094424675472431E+20</v>
      </c>
      <c r="AX161">
        <f>AL161+AR161*dt/2</f>
        <v>-562.8771005634469</v>
      </c>
      <c r="AY161">
        <f>AM161+AS161*dt/2</f>
        <v>-848.65560146513769</v>
      </c>
      <c r="AZ161">
        <f>AV161/Mm</f>
        <v>-2.2454583272647167E-3</v>
      </c>
      <c r="BA161">
        <f>AW161/Mm</f>
        <v>1.4896211725499264E-3</v>
      </c>
      <c r="BB161">
        <f>AX161*dt</f>
        <v>-12158145.372170454</v>
      </c>
      <c r="BC161">
        <f>AY161*dt</f>
        <v>-18330960.991646975</v>
      </c>
      <c r="BD161">
        <f>AZ161*dt</f>
        <v>-48.501899868917882</v>
      </c>
      <c r="BE161">
        <f>BA161*dt</f>
        <v>32.175817327078413</v>
      </c>
      <c r="BG161">
        <f t="shared" si="24"/>
        <v>8833923129.7500591</v>
      </c>
      <c r="BH161">
        <f t="shared" si="25"/>
        <v>12122780434.280781</v>
      </c>
      <c r="BI161">
        <f t="shared" si="26"/>
        <v>9160425713.7049046</v>
      </c>
      <c r="BJ161">
        <f t="shared" si="27"/>
        <v>11919368453.346031</v>
      </c>
    </row>
    <row r="162" spans="4:62" x14ac:dyDescent="0.3">
      <c r="D162">
        <f t="shared" si="28"/>
        <v>88857745864.858841</v>
      </c>
      <c r="E162">
        <f t="shared" si="29"/>
        <v>120848257475.27612</v>
      </c>
      <c r="F162">
        <f t="shared" si="30"/>
        <v>23967.556410916604</v>
      </c>
      <c r="G162">
        <f t="shared" si="31"/>
        <v>-17622.951755283117</v>
      </c>
      <c r="H162">
        <f>SQRT((Xs-D162)^2+(Ys-E162)^2)</f>
        <v>150000001116.64822</v>
      </c>
      <c r="I162">
        <f>G*Ms*Me/H162^2</f>
        <v>3.5235284401794432E+22</v>
      </c>
      <c r="J162">
        <f>(Xs-D162)/H162*I162</f>
        <v>-2.0872852823620268E+22</v>
      </c>
      <c r="K162">
        <f>(Ys-E162)/H162*I162</f>
        <v>-2.8387484599358664E+22</v>
      </c>
      <c r="L162">
        <f>J162/Me</f>
        <v>-3.4951193609544986E-3</v>
      </c>
      <c r="M162">
        <f>K162/Me</f>
        <v>-4.7534301070593877E-3</v>
      </c>
      <c r="N162">
        <f>D162+F162*dt/2</f>
        <v>89116595474.096741</v>
      </c>
      <c r="O162">
        <f>E162+G162*dt/2</f>
        <v>120657929596.31906</v>
      </c>
      <c r="P162">
        <f>(Xs-N162)/H162*I162</f>
        <v>-2.093365708715956E+22</v>
      </c>
      <c r="Q162">
        <f>(Ys-O162)/H162*I162</f>
        <v>-2.8342776220060542E+22</v>
      </c>
      <c r="R162">
        <f>F162+L162*dt/2</f>
        <v>23929.809121818296</v>
      </c>
      <c r="S162">
        <f>G162+M162*dt/2</f>
        <v>-17674.288800439357</v>
      </c>
      <c r="T162">
        <f>P162/Me</f>
        <v>-3.5053009188143937E-3</v>
      </c>
      <c r="U162">
        <f>Q162/Me</f>
        <v>-4.7459437742901111E-3</v>
      </c>
      <c r="V162">
        <f>R162*dt</f>
        <v>516883877.03127521</v>
      </c>
      <c r="W162">
        <f>S162*dt</f>
        <v>-381764638.08949012</v>
      </c>
      <c r="X162">
        <f>T162*dt</f>
        <v>-75.714499846390908</v>
      </c>
      <c r="Y162">
        <f>U162*dt</f>
        <v>-102.5123855246664</v>
      </c>
      <c r="AJ162">
        <f t="shared" si="32"/>
        <v>314344438.58267462</v>
      </c>
      <c r="AK162">
        <f t="shared" si="33"/>
        <v>-221742941.9263975</v>
      </c>
      <c r="AL162">
        <f t="shared" si="34"/>
        <v>-586.68850913308518</v>
      </c>
      <c r="AM162">
        <f t="shared" si="35"/>
        <v>-831.86202609340398</v>
      </c>
      <c r="AN162">
        <f>SQRT((Xe-AJ162)^2+(Ye-AK162)^2)</f>
        <v>384684751.92296171</v>
      </c>
      <c r="AO162">
        <f>G*Me*Mm/AN162^2</f>
        <v>1.9789080640597361E+20</v>
      </c>
      <c r="AP162">
        <f>(Xe-AJ162)/AN162*AO162</f>
        <v>-1.6170610903968475E+20</v>
      </c>
      <c r="AQ162">
        <f>(Ye-AK162)/AN162*AO162</f>
        <v>1.1406973989297999E+20</v>
      </c>
      <c r="AR162">
        <f>AP162/Mm</f>
        <v>-2.2009814759722979E-3</v>
      </c>
      <c r="AS162">
        <f>AQ162/Mm</f>
        <v>1.5526029657408464E-3</v>
      </c>
      <c r="AT162">
        <f>AJ162+AL162*dt/2</f>
        <v>308008202.68403733</v>
      </c>
      <c r="AU162">
        <f>AK162+AM162*dt/2</f>
        <v>-230727051.80820626</v>
      </c>
      <c r="AV162">
        <f>(Xe-AT162)/AN162*AO162</f>
        <v>-1.5844660154610228E+20</v>
      </c>
      <c r="AW162">
        <f>(Xe- AU162)/AN162*AO162</f>
        <v>1.1869137550620297E+20</v>
      </c>
      <c r="AX162">
        <f>AL162+AR162*dt/2</f>
        <v>-610.45910907358598</v>
      </c>
      <c r="AY162">
        <f>AM162+AS162*dt/2</f>
        <v>-815.09391406340285</v>
      </c>
      <c r="AZ162">
        <f>AV162/Mm</f>
        <v>-2.1566163270192226E-3</v>
      </c>
      <c r="BA162">
        <f>AW162/Mm</f>
        <v>1.6155080373785621E-3</v>
      </c>
      <c r="BB162">
        <f>AX162*dt</f>
        <v>-13185916.755989457</v>
      </c>
      <c r="BC162">
        <f>AY162*dt</f>
        <v>-17606028.543769501</v>
      </c>
      <c r="BD162">
        <f>AZ162*dt</f>
        <v>-46.582912663615204</v>
      </c>
      <c r="BE162">
        <f>BA162*dt</f>
        <v>34.89497360737694</v>
      </c>
      <c r="BG162">
        <f t="shared" si="24"/>
        <v>8885774586.4858837</v>
      </c>
      <c r="BH162">
        <f t="shared" si="25"/>
        <v>12084825747.527613</v>
      </c>
      <c r="BI162">
        <f t="shared" si="26"/>
        <v>9200119025.0685577</v>
      </c>
      <c r="BJ162">
        <f t="shared" si="27"/>
        <v>11863082805.601215</v>
      </c>
    </row>
    <row r="163" spans="4:62" x14ac:dyDescent="0.3">
      <c r="D163">
        <f t="shared" si="28"/>
        <v>89374629741.890121</v>
      </c>
      <c r="E163">
        <f t="shared" si="29"/>
        <v>120466492837.18663</v>
      </c>
      <c r="F163">
        <f t="shared" si="30"/>
        <v>23891.841911070213</v>
      </c>
      <c r="G163">
        <f t="shared" si="31"/>
        <v>-17725.464140807784</v>
      </c>
      <c r="H163">
        <f>SQRT((Xs-D163)^2+(Ys-E163)^2)</f>
        <v>150000001126.63962</v>
      </c>
      <c r="I163">
        <f>G*Ms*Me/H163^2</f>
        <v>3.5235284397100431E+22</v>
      </c>
      <c r="J163">
        <f>(Xs-D163)/H163*I163</f>
        <v>-2.0994269821253819E+22</v>
      </c>
      <c r="K163">
        <f>(Ys-E163)/H163*I163</f>
        <v>-2.8297807357054015E+22</v>
      </c>
      <c r="L163">
        <f>J163/Me</f>
        <v>-3.5154504054343296E-3</v>
      </c>
      <c r="M163">
        <f>K163/Me</f>
        <v>-4.7384138240211008E-3</v>
      </c>
      <c r="N163">
        <f>D163+F163*dt/2</f>
        <v>89632661634.529678</v>
      </c>
      <c r="O163">
        <f>E163+G163*dt/2</f>
        <v>120275057824.46591</v>
      </c>
      <c r="P163">
        <f>(Xs-N163)/H163*I163</f>
        <v>-2.1054882001603078E+22</v>
      </c>
      <c r="Q163">
        <f>(Ys-O163)/H163*I163</f>
        <v>-2.825283890994659E+22</v>
      </c>
      <c r="R163">
        <f>F163+L163*dt/2</f>
        <v>23853.875046691523</v>
      </c>
      <c r="S163">
        <f>G163+M163*dt/2</f>
        <v>-17776.639010107214</v>
      </c>
      <c r="T163">
        <f>P163/Me</f>
        <v>-3.5255997993307226E-3</v>
      </c>
      <c r="U163">
        <f>Q163/Me</f>
        <v>-4.7308839433936019E-3</v>
      </c>
      <c r="V163">
        <f>R163*dt</f>
        <v>515243701.00853688</v>
      </c>
      <c r="W163">
        <f>S163*dt</f>
        <v>-383975402.61831582</v>
      </c>
      <c r="X163">
        <f>T163*dt</f>
        <v>-76.152955665543615</v>
      </c>
      <c r="Y163">
        <f>U163*dt</f>
        <v>-102.1870931773018</v>
      </c>
      <c r="AJ163">
        <f t="shared" si="32"/>
        <v>301158521.82668519</v>
      </c>
      <c r="AK163">
        <f t="shared" si="33"/>
        <v>-239348970.47016701</v>
      </c>
      <c r="AL163">
        <f t="shared" si="34"/>
        <v>-633.27142179670034</v>
      </c>
      <c r="AM163">
        <f t="shared" si="35"/>
        <v>-796.967052486027</v>
      </c>
      <c r="AN163">
        <f>SQRT((Xe-AJ163)^2+(Ye-AK163)^2)</f>
        <v>384687385.98238814</v>
      </c>
      <c r="AO163">
        <f>G*Me*Mm/AN163^2</f>
        <v>1.9788809639062906E+20</v>
      </c>
      <c r="AP163">
        <f>(Xe-AJ163)/AN163*AO163</f>
        <v>-1.5491978361574579E+20</v>
      </c>
      <c r="AQ163">
        <f>(Ye-AK163)/AN163*AO163</f>
        <v>1.2312416228164726E+20</v>
      </c>
      <c r="AR163">
        <f>AP163/Mm</f>
        <v>-2.108612816329737E-3</v>
      </c>
      <c r="AS163">
        <f>AQ163/Mm</f>
        <v>1.6758426879222438E-3</v>
      </c>
      <c r="AT163">
        <f>AJ163+AL163*dt/2</f>
        <v>294319190.47128081</v>
      </c>
      <c r="AU163">
        <f>AK163+AM163*dt/2</f>
        <v>-247956214.63701612</v>
      </c>
      <c r="AV163">
        <f>(Xe-AT163)/AN163*AO163</f>
        <v>-1.5140154436012415E+20</v>
      </c>
      <c r="AW163">
        <f>(Xe- AU163)/AN163*AO163</f>
        <v>1.2755183842963798E+20</v>
      </c>
      <c r="AX163">
        <f>AL163+AR163*dt/2</f>
        <v>-656.04444021306153</v>
      </c>
      <c r="AY163">
        <f>AM163+AS163*dt/2</f>
        <v>-778.86795145646681</v>
      </c>
      <c r="AZ163">
        <f>AV163/Mm</f>
        <v>-2.060726069962218E-3</v>
      </c>
      <c r="BA163">
        <f>AW163/Mm</f>
        <v>1.7361077777274803E-3</v>
      </c>
      <c r="BB163">
        <f>AX163*dt</f>
        <v>-14170559.90860213</v>
      </c>
      <c r="BC163">
        <f>AY163*dt</f>
        <v>-16823547.751459684</v>
      </c>
      <c r="BD163">
        <f>AZ163*dt</f>
        <v>-44.511683111183906</v>
      </c>
      <c r="BE163">
        <f>BA163*dt</f>
        <v>37.499927998913577</v>
      </c>
      <c r="BG163">
        <f t="shared" si="24"/>
        <v>8937462974.1890125</v>
      </c>
      <c r="BH163">
        <f t="shared" si="25"/>
        <v>12046649283.718662</v>
      </c>
      <c r="BI163">
        <f t="shared" si="26"/>
        <v>9238621496.0156975</v>
      </c>
      <c r="BJ163">
        <f t="shared" si="27"/>
        <v>11807300313.248495</v>
      </c>
    </row>
    <row r="164" spans="4:62" x14ac:dyDescent="0.3">
      <c r="D164">
        <f t="shared" si="28"/>
        <v>89889873442.898651</v>
      </c>
      <c r="E164">
        <f t="shared" si="29"/>
        <v>120082517434.56831</v>
      </c>
      <c r="F164">
        <f t="shared" si="30"/>
        <v>23815.688955404668</v>
      </c>
      <c r="G164">
        <f t="shared" si="31"/>
        <v>-17827.651233985085</v>
      </c>
      <c r="H164">
        <f>SQRT((Xs-D164)^2+(Ys-E164)^2)</f>
        <v>150000001136.67914</v>
      </c>
      <c r="I164">
        <f>G*Ms*Me/H164^2</f>
        <v>3.5235284392383831E+22</v>
      </c>
      <c r="J164">
        <f>(Xs-D164)/H164*I164</f>
        <v>-2.111530153836401E+22</v>
      </c>
      <c r="K164">
        <f>(Ys-E164)/H164*I164</f>
        <v>-2.8207610801982674E+22</v>
      </c>
      <c r="L164">
        <f>J164/Me</f>
        <v>-3.5357169354259892E-3</v>
      </c>
      <c r="M164">
        <f>K164/Me</f>
        <v>-4.7233105830513517E-3</v>
      </c>
      <c r="N164">
        <f>D164+F164*dt/2</f>
        <v>90147082883.61702</v>
      </c>
      <c r="O164">
        <f>E164+G164*dt/2</f>
        <v>119889978801.24127</v>
      </c>
      <c r="P164">
        <f>(Xs-N164)/H164*I164</f>
        <v>-2.1175720523186953E+22</v>
      </c>
      <c r="Q164">
        <f>(Ys-O164)/H164*I164</f>
        <v>-2.8162383112313407E+22</v>
      </c>
      <c r="R164">
        <f>F164+L164*dt/2</f>
        <v>23777.503212502066</v>
      </c>
      <c r="S164">
        <f>G164+M164*dt/2</f>
        <v>-17878.662988282038</v>
      </c>
      <c r="T164">
        <f>P164/Me</f>
        <v>-3.5458339791002934E-3</v>
      </c>
      <c r="U164">
        <f>Q164/Me</f>
        <v>-4.7157372927517423E-3</v>
      </c>
      <c r="V164">
        <f>R164*dt</f>
        <v>513594069.39004463</v>
      </c>
      <c r="W164">
        <f>S164*dt</f>
        <v>-386179120.54689205</v>
      </c>
      <c r="X164">
        <f>T164*dt</f>
        <v>-76.590013948566337</v>
      </c>
      <c r="Y164">
        <f>U164*dt</f>
        <v>-101.85992552343764</v>
      </c>
      <c r="AJ164">
        <f t="shared" si="32"/>
        <v>286987961.91808307</v>
      </c>
      <c r="AK164">
        <f t="shared" si="33"/>
        <v>-256172518.2216267</v>
      </c>
      <c r="AL164">
        <f t="shared" si="34"/>
        <v>-677.78310490788419</v>
      </c>
      <c r="AM164">
        <f t="shared" si="35"/>
        <v>-759.46712448711344</v>
      </c>
      <c r="AN164">
        <f>SQRT((Xe-AJ164)^2+(Ye-AK164)^2)</f>
        <v>384690069.24783587</v>
      </c>
      <c r="AO164">
        <f>G*Me*Mm/AN164^2</f>
        <v>1.9788533580759269E+20</v>
      </c>
      <c r="AP164">
        <f>(Xe-AJ164)/AN164*AO164</f>
        <v>-1.4762717771201207E+20</v>
      </c>
      <c r="AQ164">
        <f>(Ye-AK164)/AN164*AO164</f>
        <v>1.3177565225970136E+20</v>
      </c>
      <c r="AR164">
        <f>AP164/Mm</f>
        <v>-2.0093531742481564E-3</v>
      </c>
      <c r="AS164">
        <f>AQ164/Mm</f>
        <v>1.7935980979951185E-3</v>
      </c>
      <c r="AT164">
        <f>AJ164+AL164*dt/2</f>
        <v>279667904.38507789</v>
      </c>
      <c r="AU164">
        <f>AK164+AM164*dt/2</f>
        <v>-264374763.16608754</v>
      </c>
      <c r="AV164">
        <f>(Xe-AT164)/AN164*AO164</f>
        <v>-1.4386172557574593E+20</v>
      </c>
      <c r="AW164">
        <f>(Xe- AU164)/AN164*AO164</f>
        <v>1.3599490335288485E+20</v>
      </c>
      <c r="AX164">
        <f>AL164+AR164*dt/2</f>
        <v>-699.48411918976433</v>
      </c>
      <c r="AY164">
        <f>AM164+AS164*dt/2</f>
        <v>-740.0962650287662</v>
      </c>
      <c r="AZ164">
        <f>AV164/Mm</f>
        <v>-1.9581016139342032E-3</v>
      </c>
      <c r="BA164">
        <f>AW164/Mm</f>
        <v>1.8510263148616422E-3</v>
      </c>
      <c r="BB164">
        <f>AX164*dt</f>
        <v>-15108856.974498909</v>
      </c>
      <c r="BC164">
        <f>AY164*dt</f>
        <v>-15986079.32462135</v>
      </c>
      <c r="BD164">
        <f>AZ164*dt</f>
        <v>-42.29499486097879</v>
      </c>
      <c r="BE164">
        <f>BA164*dt</f>
        <v>39.982168401011471</v>
      </c>
      <c r="BG164">
        <f t="shared" si="24"/>
        <v>8988987344.2898655</v>
      </c>
      <c r="BH164">
        <f t="shared" si="25"/>
        <v>12008251743.456831</v>
      </c>
      <c r="BI164">
        <f t="shared" si="26"/>
        <v>9275975306.2079487</v>
      </c>
      <c r="BJ164">
        <f t="shared" si="27"/>
        <v>11752079225.235205</v>
      </c>
    </row>
    <row r="165" spans="4:62" x14ac:dyDescent="0.3">
      <c r="D165">
        <f t="shared" si="28"/>
        <v>90403467512.288696</v>
      </c>
      <c r="E165">
        <f t="shared" si="29"/>
        <v>119696338314.02142</v>
      </c>
      <c r="F165">
        <f t="shared" si="30"/>
        <v>23739.098941456101</v>
      </c>
      <c r="G165">
        <f t="shared" si="31"/>
        <v>-17929.511159508522</v>
      </c>
      <c r="H165">
        <f>SQRT((Xs-D165)^2+(Ys-E165)^2)</f>
        <v>150000001146.76703</v>
      </c>
      <c r="I165">
        <f>G*Ms*Me/H165^2</f>
        <v>3.5235284387644502E+22</v>
      </c>
      <c r="J165">
        <f>(Xs-D165)/H165*I165</f>
        <v>-2.1235945753813268E+22</v>
      </c>
      <c r="K165">
        <f>(Ys-E165)/H165*I165</f>
        <v>-2.8116896589404824E+22</v>
      </c>
      <c r="L165">
        <f>J165/Me</f>
        <v>-3.5559185790042308E-3</v>
      </c>
      <c r="M165">
        <f>K165/Me</f>
        <v>-4.7081206613202985E-3</v>
      </c>
      <c r="N165">
        <f>D165+F165*dt/2</f>
        <v>90659849780.856415</v>
      </c>
      <c r="O165">
        <f>E165+G165*dt/2</f>
        <v>119502699593.49873</v>
      </c>
      <c r="P165">
        <f>(Xs-N165)/H165*I165</f>
        <v>-2.1296170434319067E+22</v>
      </c>
      <c r="Q165">
        <f>(Ys-O165)/H165*I165</f>
        <v>-2.8071410487178725E+22</v>
      </c>
      <c r="R165">
        <f>F165+L165*dt/2</f>
        <v>23700.695020802854</v>
      </c>
      <c r="S165">
        <f>G165+M165*dt/2</f>
        <v>-17980.358862650781</v>
      </c>
      <c r="T165">
        <f>P165/Me</f>
        <v>-3.5660030867915382E-3</v>
      </c>
      <c r="U165">
        <f>Q165/Me</f>
        <v>-4.7005041003313338E-3</v>
      </c>
      <c r="V165">
        <f>R165*dt</f>
        <v>511935012.44934165</v>
      </c>
      <c r="W165">
        <f>S165*dt</f>
        <v>-388375751.43325686</v>
      </c>
      <c r="X165">
        <f>T165*dt</f>
        <v>-77.02566667469722</v>
      </c>
      <c r="Y165">
        <f>U165*dt</f>
        <v>-101.53088856715681</v>
      </c>
      <c r="AJ165">
        <f t="shared" si="32"/>
        <v>271879104.94358414</v>
      </c>
      <c r="AK165">
        <f t="shared" si="33"/>
        <v>-272158597.54624808</v>
      </c>
      <c r="AL165">
        <f t="shared" si="34"/>
        <v>-720.07809976886301</v>
      </c>
      <c r="AM165">
        <f t="shared" si="35"/>
        <v>-719.48495608610199</v>
      </c>
      <c r="AN165">
        <f>SQRT((Xe-AJ165)^2+(Ye-AK165)^2)</f>
        <v>384692799.41696995</v>
      </c>
      <c r="AO165">
        <f>G*Me*Mm/AN165^2</f>
        <v>1.9788252702864176E+20</v>
      </c>
      <c r="AP165">
        <f>(Xe-AJ165)/AN165*AO165</f>
        <v>-1.3985217403096636E+20</v>
      </c>
      <c r="AQ165">
        <f>(Ye-AK165)/AN165*AO165</f>
        <v>1.399959425199653E+20</v>
      </c>
      <c r="AR165">
        <f>AP165/Mm</f>
        <v>-1.9035276171357881E-3</v>
      </c>
      <c r="AS165">
        <f>AQ165/Mm</f>
        <v>1.9054844497068911E-3</v>
      </c>
      <c r="AT165">
        <f>AJ165+AL165*dt/2</f>
        <v>264102261.46608043</v>
      </c>
      <c r="AU165">
        <f>AK165+AM165*dt/2</f>
        <v>-279929035.07197797</v>
      </c>
      <c r="AV165">
        <f>(Xe-AT165)/AN165*AO165</f>
        <v>-1.3585183546999782E+20</v>
      </c>
      <c r="AW165">
        <f>(Xe- AU165)/AN165*AO165</f>
        <v>1.4399298591677443E+20</v>
      </c>
      <c r="AX165">
        <f>AL165+AR165*dt/2</f>
        <v>-740.63619803392953</v>
      </c>
      <c r="AY165">
        <f>AM165+AS165*dt/2</f>
        <v>-698.90572402926762</v>
      </c>
      <c r="AZ165">
        <f>AV165/Mm</f>
        <v>-1.849079018238707E-3</v>
      </c>
      <c r="BA165">
        <f>AW165/Mm</f>
        <v>1.9598881981322232E-3</v>
      </c>
      <c r="BB165">
        <f>AX165*dt</f>
        <v>-15997741.877532877</v>
      </c>
      <c r="BC165">
        <f>AY165*dt</f>
        <v>-15096363.639032181</v>
      </c>
      <c r="BD165">
        <f>AZ165*dt</f>
        <v>-39.940106793956069</v>
      </c>
      <c r="BE165">
        <f>BA165*dt</f>
        <v>42.333585079656018</v>
      </c>
      <c r="BG165">
        <f t="shared" si="24"/>
        <v>9040346751.2288704</v>
      </c>
      <c r="BH165">
        <f t="shared" si="25"/>
        <v>11969633831.402142</v>
      </c>
      <c r="BI165">
        <f t="shared" si="26"/>
        <v>9312225856.1724548</v>
      </c>
      <c r="BJ165">
        <f t="shared" si="27"/>
        <v>11697475233.855894</v>
      </c>
    </row>
    <row r="166" spans="4:62" x14ac:dyDescent="0.3">
      <c r="D166">
        <f t="shared" si="28"/>
        <v>90915402524.738037</v>
      </c>
      <c r="E166">
        <f t="shared" si="29"/>
        <v>119307962562.58817</v>
      </c>
      <c r="F166">
        <f t="shared" si="30"/>
        <v>23662.073274781404</v>
      </c>
      <c r="G166">
        <f t="shared" si="31"/>
        <v>-18031.04204807568</v>
      </c>
      <c r="H166">
        <f>SQRT((Xs-D166)^2+(Ys-E166)^2)</f>
        <v>150000001156.90359</v>
      </c>
      <c r="I166">
        <f>G*Ms*Me/H166^2</f>
        <v>3.5235284382882302E+22</v>
      </c>
      <c r="J166">
        <f>(Xs-D166)/H166*I166</f>
        <v>-2.1356200253575305E+22</v>
      </c>
      <c r="K166">
        <f>(Ys-E166)/H166*I166</f>
        <v>-2.8025666384080501E+22</v>
      </c>
      <c r="L166">
        <f>J166/Me</f>
        <v>-3.5760549654345786E-3</v>
      </c>
      <c r="M166">
        <f>K166/Me</f>
        <v>-4.6928443375888309E-3</v>
      </c>
      <c r="N166">
        <f>D166+F166*dt/2</f>
        <v>91170952916.105682</v>
      </c>
      <c r="O166">
        <f>E166+G166*dt/2</f>
        <v>119113227308.46895</v>
      </c>
      <c r="P166">
        <f>(Xs-N166)/H166*I166</f>
        <v>-2.1416229524538955E+22</v>
      </c>
      <c r="Q166">
        <f>(Ys-O166)/H166*I166</f>
        <v>-2.7979922704044881E+22</v>
      </c>
      <c r="R166">
        <f>F166+L166*dt/2</f>
        <v>23623.45188115471</v>
      </c>
      <c r="S166">
        <f>G166+M166*dt/2</f>
        <v>-18081.724766921641</v>
      </c>
      <c r="T166">
        <f>P166/Me</f>
        <v>-3.5861067522670719E-3</v>
      </c>
      <c r="U166">
        <f>Q166/Me</f>
        <v>-4.6851846456873545E-3</v>
      </c>
      <c r="V166">
        <f>R166*dt</f>
        <v>510266560.63294172</v>
      </c>
      <c r="W166">
        <f>S166*dt</f>
        <v>-390565254.96550745</v>
      </c>
      <c r="X166">
        <f>T166*dt</f>
        <v>-77.459905848968759</v>
      </c>
      <c r="Y166">
        <f>U166*dt</f>
        <v>-101.19998834684685</v>
      </c>
      <c r="AJ166">
        <f t="shared" si="32"/>
        <v>255881363.06605127</v>
      </c>
      <c r="AK166">
        <f t="shared" si="33"/>
        <v>-287254961.18528026</v>
      </c>
      <c r="AL166">
        <f t="shared" si="34"/>
        <v>-760.01820656281905</v>
      </c>
      <c r="AM166">
        <f t="shared" si="35"/>
        <v>-677.15137100644597</v>
      </c>
      <c r="AN166">
        <f>SQRT((Xe-AJ166)^2+(Ye-AK166)^2)</f>
        <v>384695574.04537058</v>
      </c>
      <c r="AO166">
        <f>G*Me*Mm/AN166^2</f>
        <v>1.9787967257157753E+20</v>
      </c>
      <c r="AP166">
        <f>(Xe-AJ166)/AN166*AO166</f>
        <v>-1.3162023105237882E+20</v>
      </c>
      <c r="AQ166">
        <f>(Ye-AK166)/AN166*AO166</f>
        <v>1.4775817945126814E+20</v>
      </c>
      <c r="AR166">
        <f>AP166/Mm</f>
        <v>-1.7914826603018757E-3</v>
      </c>
      <c r="AS166">
        <f>AQ166/Mm</f>
        <v>2.01113623861805E-3</v>
      </c>
      <c r="AT166">
        <f>AJ166+AL166*dt/2</f>
        <v>247673166.43517283</v>
      </c>
      <c r="AU166">
        <f>AK166+AM166*dt/2</f>
        <v>-294568195.99214989</v>
      </c>
      <c r="AV166">
        <f>(Xe-AT166)/AN166*AO166</f>
        <v>-1.2739809965470958E+20</v>
      </c>
      <c r="AW166">
        <f>(Xe- AU166)/AN166*AO166</f>
        <v>1.5151996047152949E+20</v>
      </c>
      <c r="AX166">
        <f>AL166+AR166*dt/2</f>
        <v>-779.36621929407931</v>
      </c>
      <c r="AY166">
        <f>AM166+AS166*dt/2</f>
        <v>-655.43109962937103</v>
      </c>
      <c r="AZ166">
        <f>AV166/Mm</f>
        <v>-1.7340152396176612E-3</v>
      </c>
      <c r="BA166">
        <f>AW166/Mm</f>
        <v>2.0623378313805564E-3</v>
      </c>
      <c r="BB166">
        <f>AX166*dt</f>
        <v>-16834310.336752113</v>
      </c>
      <c r="BC166">
        <f>AY166*dt</f>
        <v>-14157311.751994414</v>
      </c>
      <c r="BD166">
        <f>AZ166*dt</f>
        <v>-37.454729175741484</v>
      </c>
      <c r="BE166">
        <f>BA166*dt</f>
        <v>44.546497157820021</v>
      </c>
      <c r="BG166">
        <f t="shared" si="24"/>
        <v>9091540252.4738045</v>
      </c>
      <c r="BH166">
        <f t="shared" si="25"/>
        <v>11930796256.258816</v>
      </c>
      <c r="BI166">
        <f t="shared" si="26"/>
        <v>9347421615.539856</v>
      </c>
      <c r="BJ166">
        <f t="shared" si="27"/>
        <v>11643541295.073536</v>
      </c>
    </row>
    <row r="167" spans="4:62" x14ac:dyDescent="0.3">
      <c r="D167">
        <f t="shared" si="28"/>
        <v>91425669085.370972</v>
      </c>
      <c r="E167">
        <f t="shared" si="29"/>
        <v>118917397307.62267</v>
      </c>
      <c r="F167">
        <f t="shared" si="30"/>
        <v>23584.613368932434</v>
      </c>
      <c r="G167">
        <f t="shared" si="31"/>
        <v>-18132.242036422525</v>
      </c>
      <c r="H167">
        <f>SQRT((Xs-D167)^2+(Ys-E167)^2)</f>
        <v>150000001167.08914</v>
      </c>
      <c r="I167">
        <f>G*Ms*Me/H167^2</f>
        <v>3.5235284378097096E+22</v>
      </c>
      <c r="J167">
        <f>(Xs-D167)/H167*I167</f>
        <v>-2.1476062830775778E+22</v>
      </c>
      <c r="K167">
        <f>(Ys-E167)/H167*I167</f>
        <v>-2.7933921860239105E+22</v>
      </c>
      <c r="L167">
        <f>J167/Me</f>
        <v>-3.5961257251801368E-3</v>
      </c>
      <c r="M167">
        <f>K167/Me</f>
        <v>-4.6774818922034672E-3</v>
      </c>
      <c r="N167">
        <f>D167+F167*dt/2</f>
        <v>91680382909.755447</v>
      </c>
      <c r="O167">
        <f>E167+G167*dt/2</f>
        <v>118721569093.6293</v>
      </c>
      <c r="P167">
        <f>(Xs-N167)/H167*I167</f>
        <v>-2.1535895590558375E+22</v>
      </c>
      <c r="Q167">
        <f>(Ys-O167)/H167*I167</f>
        <v>-2.7887921441868274E+22</v>
      </c>
      <c r="R167">
        <f>F167+L167*dt/2</f>
        <v>23545.775211100488</v>
      </c>
      <c r="S167">
        <f>G167+M167*dt/2</f>
        <v>-18182.758840858321</v>
      </c>
      <c r="T167">
        <f>P167/Me</f>
        <v>-3.6061446065904844E-3</v>
      </c>
      <c r="U167">
        <f>Q167/Me</f>
        <v>-4.6697792099578486E-3</v>
      </c>
      <c r="V167">
        <f>R167*dt</f>
        <v>508588744.55977052</v>
      </c>
      <c r="W167">
        <f>S167*dt</f>
        <v>-392747590.96253973</v>
      </c>
      <c r="X167">
        <f>T167*dt</f>
        <v>-77.892723502354457</v>
      </c>
      <c r="Y167">
        <f>U167*dt</f>
        <v>-100.86723093508952</v>
      </c>
      <c r="AJ167">
        <f t="shared" si="32"/>
        <v>239047052.72929916</v>
      </c>
      <c r="AK167">
        <f t="shared" si="33"/>
        <v>-301412272.93727469</v>
      </c>
      <c r="AL167">
        <f t="shared" si="34"/>
        <v>-797.47293573856052</v>
      </c>
      <c r="AM167">
        <f t="shared" si="35"/>
        <v>-632.60487384862597</v>
      </c>
      <c r="AN167">
        <f>SQRT((Xe-AJ167)^2+(Ye-AK167)^2)</f>
        <v>384698390.55522251</v>
      </c>
      <c r="AO167">
        <f>G*Me*Mm/AN167^2</f>
        <v>1.978767750912616E+20</v>
      </c>
      <c r="AP167">
        <f>(Xe-AJ167)/AN167*AO167</f>
        <v>-1.2295829941184643E+20</v>
      </c>
      <c r="AQ167">
        <f>(Ye-AK167)/AN167*AO167</f>
        <v>1.5503701082730037E+20</v>
      </c>
      <c r="AR167">
        <f>AP167/Mm</f>
        <v>-1.6735851287851698E-3</v>
      </c>
      <c r="AS167">
        <f>AQ167/Mm</f>
        <v>2.1102083956349581E-3</v>
      </c>
      <c r="AT167">
        <f>AJ167+AL167*dt/2</f>
        <v>230434345.0233227</v>
      </c>
      <c r="AU167">
        <f>AK167+AM167*dt/2</f>
        <v>-308244405.57483983</v>
      </c>
      <c r="AV167">
        <f>(Xe-AT167)/AN167*AO167</f>
        <v>-1.1852819295051555E+20</v>
      </c>
      <c r="AW167">
        <f>(Xe- AU167)/AN167*AO167</f>
        <v>1.5855124537183787E+20</v>
      </c>
      <c r="AX167">
        <f>AL167+AR167*dt/2</f>
        <v>-815.54765512944039</v>
      </c>
      <c r="AY167">
        <f>AM167+AS167*dt/2</f>
        <v>-609.81462317576847</v>
      </c>
      <c r="AZ167">
        <f>AV167/Mm</f>
        <v>-1.6132869599906838E-3</v>
      </c>
      <c r="BA167">
        <f>AW167/Mm</f>
        <v>2.1580406338891772E-3</v>
      </c>
      <c r="BB167">
        <f>AX167*dt</f>
        <v>-17615829.350795913</v>
      </c>
      <c r="BC167">
        <f>AY167*dt</f>
        <v>-13171995.860596599</v>
      </c>
      <c r="BD167">
        <f>AZ167*dt</f>
        <v>-34.846998335798766</v>
      </c>
      <c r="BE167">
        <f>BA167*dt</f>
        <v>46.613677692006227</v>
      </c>
      <c r="BG167">
        <f t="shared" si="24"/>
        <v>9142566908.5370979</v>
      </c>
      <c r="BH167">
        <f t="shared" si="25"/>
        <v>11891739730.762266</v>
      </c>
      <c r="BI167">
        <f t="shared" si="26"/>
        <v>9381613961.2663975</v>
      </c>
      <c r="BJ167">
        <f t="shared" si="27"/>
        <v>11590327457.824991</v>
      </c>
    </row>
    <row r="168" spans="4:62" x14ac:dyDescent="0.3">
      <c r="D168">
        <f t="shared" si="28"/>
        <v>91934257829.93074</v>
      </c>
      <c r="E168">
        <f t="shared" si="29"/>
        <v>118524649716.66013</v>
      </c>
      <c r="F168">
        <f t="shared" si="30"/>
        <v>23506.720645430079</v>
      </c>
      <c r="G168">
        <f t="shared" si="31"/>
        <v>-18233.109267357613</v>
      </c>
      <c r="H168">
        <f>SQRT((Xs-D168)^2+(Ys-E168)^2)</f>
        <v>150000001177.32388</v>
      </c>
      <c r="I168">
        <f>G*Ms*Me/H168^2</f>
        <v>3.5235284373288776E+22</v>
      </c>
      <c r="J168">
        <f>(Xs-D168)/H168*I168</f>
        <v>-2.1595531285732837E+22</v>
      </c>
      <c r="K168">
        <f>(Ys-E168)/H168*I168</f>
        <v>-2.7841664701548691E+22</v>
      </c>
      <c r="L168">
        <f>J168/Me</f>
        <v>-3.6161304899083781E-3</v>
      </c>
      <c r="M168">
        <f>K168/Me</f>
        <v>-4.6620336070912075E-3</v>
      </c>
      <c r="N168">
        <f>D168+F168*dt/2</f>
        <v>92188130412.901382</v>
      </c>
      <c r="O168">
        <f>E168+G168*dt/2</f>
        <v>118327732136.57266</v>
      </c>
      <c r="P168">
        <f>(Xs-N168)/H168*I168</f>
        <v>-2.1655166436301779E+22</v>
      </c>
      <c r="Q168">
        <f>(Ys-O168)/H168*I168</f>
        <v>-2.7795408389028536E+22</v>
      </c>
      <c r="R168">
        <f>F168+L168*dt/2</f>
        <v>23467.666436139069</v>
      </c>
      <c r="S168">
        <f>G168+M168*dt/2</f>
        <v>-18283.459230314198</v>
      </c>
      <c r="T168">
        <f>P168/Me</f>
        <v>-3.6261162820331173E-3</v>
      </c>
      <c r="U168">
        <f>Q168/Me</f>
        <v>-4.6542880758587632E-3</v>
      </c>
      <c r="V168">
        <f>R168*dt</f>
        <v>506901595.0206039</v>
      </c>
      <c r="W168">
        <f>S168*dt</f>
        <v>-394922719.37478667</v>
      </c>
      <c r="X168">
        <f>T168*dt</f>
        <v>-78.324111691915334</v>
      </c>
      <c r="Y168">
        <f>U168*dt</f>
        <v>-100.53262243854928</v>
      </c>
      <c r="AJ168">
        <f t="shared" si="32"/>
        <v>221431223.37850323</v>
      </c>
      <c r="AK168">
        <f t="shared" si="33"/>
        <v>-314584268.79787129</v>
      </c>
      <c r="AL168">
        <f t="shared" si="34"/>
        <v>-832.31993407435925</v>
      </c>
      <c r="AM168">
        <f t="shared" si="35"/>
        <v>-585.99119615661971</v>
      </c>
      <c r="AN168">
        <f>SQRT((Xe-AJ168)^2+(Ye-AK168)^2)</f>
        <v>384701246.24439669</v>
      </c>
      <c r="AO168">
        <f>G*Me*Mm/AN168^2</f>
        <v>1.9787383737025007E+20</v>
      </c>
      <c r="AP168">
        <f>(Xe-AJ168)/AN168*AO168</f>
        <v>-1.1389473340998217E+20</v>
      </c>
      <c r="AQ168">
        <f>(Ye-AK168)/AN168*AO168</f>
        <v>1.6180866854744608E+20</v>
      </c>
      <c r="AR168">
        <f>AP168/Mm</f>
        <v>-1.5502209529057052E-3</v>
      </c>
      <c r="AS168">
        <f>AQ168/Mm</f>
        <v>2.202377413195128E-3</v>
      </c>
      <c r="AT168">
        <f>AJ168+AL168*dt/2</f>
        <v>212442168.09050015</v>
      </c>
      <c r="AU168">
        <f>AK168+AM168*dt/2</f>
        <v>-320912973.71636277</v>
      </c>
      <c r="AV168">
        <f>(Xe-AT168)/AN168*AO168</f>
        <v>-1.0927114853331524E+20</v>
      </c>
      <c r="AW168">
        <f>(Xe- AU168)/AN168*AO168</f>
        <v>1.6506388318485932E+20</v>
      </c>
      <c r="AX168">
        <f>AL168+AR168*dt/2</f>
        <v>-849.0623203657409</v>
      </c>
      <c r="AY168">
        <f>AM168+AS168*dt/2</f>
        <v>-562.20552009411233</v>
      </c>
      <c r="AZ168">
        <f>AV168/Mm</f>
        <v>-1.4872893498477642E-3</v>
      </c>
      <c r="BA168">
        <f>AW168/Mm</f>
        <v>2.2466841320928177E-3</v>
      </c>
      <c r="BB168">
        <f>AX168*dt</f>
        <v>-18339746.119900003</v>
      </c>
      <c r="BC168">
        <f>AY168*dt</f>
        <v>-12143639.234032826</v>
      </c>
      <c r="BD168">
        <f>AZ168*dt</f>
        <v>-32.125449956711705</v>
      </c>
      <c r="BE168">
        <f>BA168*dt</f>
        <v>48.528377253204859</v>
      </c>
      <c r="BG168">
        <f t="shared" si="24"/>
        <v>9193425782.9930744</v>
      </c>
      <c r="BH168">
        <f t="shared" si="25"/>
        <v>11852464971.666012</v>
      </c>
      <c r="BI168">
        <f t="shared" si="26"/>
        <v>9414857006.3715782</v>
      </c>
      <c r="BJ168">
        <f t="shared" si="27"/>
        <v>11537880702.868141</v>
      </c>
    </row>
    <row r="169" spans="4:62" x14ac:dyDescent="0.3">
      <c r="D169">
        <f t="shared" si="28"/>
        <v>92441159424.95134</v>
      </c>
      <c r="E169">
        <f t="shared" si="29"/>
        <v>118129726997.28534</v>
      </c>
      <c r="F169">
        <f t="shared" si="30"/>
        <v>23428.396533738163</v>
      </c>
      <c r="G169">
        <f t="shared" si="31"/>
        <v>-18333.641889796163</v>
      </c>
      <c r="H169">
        <f>SQRT((Xs-D169)^2+(Ys-E169)^2)</f>
        <v>150000001187.60812</v>
      </c>
      <c r="I169">
        <f>G*Ms*Me/H169^2</f>
        <v>3.5235284368457202E+22</v>
      </c>
      <c r="J169">
        <f>(Xs-D169)/H169*I169</f>
        <v>-2.1714603425997391E+22</v>
      </c>
      <c r="K169">
        <f>(Ys-E169)/H169*I169</f>
        <v>-2.7748896601084996E+22</v>
      </c>
      <c r="L169">
        <f>J169/Me</f>
        <v>-3.6360688924978886E-3</v>
      </c>
      <c r="M169">
        <f>K169/Me</f>
        <v>-4.6464997657543524E-3</v>
      </c>
      <c r="N169">
        <f>D169+F169*dt/2</f>
        <v>92694186107.515717</v>
      </c>
      <c r="O169">
        <f>E169+G169*dt/2</f>
        <v>117931723664.87553</v>
      </c>
      <c r="P169">
        <f>(Xs-N169)/H169*I169</f>
        <v>-2.1774039872946563E+22</v>
      </c>
      <c r="Q169">
        <f>(Ys-O169)/H169*I169</f>
        <v>-2.7702385243297501E+22</v>
      </c>
      <c r="R169">
        <f>F169+L169*dt/2</f>
        <v>23389.126989699187</v>
      </c>
      <c r="S169">
        <f>G169+M169*dt/2</f>
        <v>-18383.824087266308</v>
      </c>
      <c r="T169">
        <f>P169/Me</f>
        <v>-3.6460214120808041E-3</v>
      </c>
      <c r="U169">
        <f>Q169/Me</f>
        <v>-4.6387115276787507E-3</v>
      </c>
      <c r="V169">
        <f>R169*dt</f>
        <v>505205142.97750247</v>
      </c>
      <c r="W169">
        <f>S169*dt</f>
        <v>-397090600.28495228</v>
      </c>
      <c r="X169">
        <f>T169*dt</f>
        <v>-78.754062500945366</v>
      </c>
      <c r="Y169">
        <f>U169*dt</f>
        <v>-100.19616899786102</v>
      </c>
      <c r="AJ169">
        <f t="shared" si="32"/>
        <v>203091477.25860322</v>
      </c>
      <c r="AK169">
        <f t="shared" si="33"/>
        <v>-326727908.0319041</v>
      </c>
      <c r="AL169">
        <f t="shared" si="34"/>
        <v>-864.44538403107094</v>
      </c>
      <c r="AM169">
        <f t="shared" si="35"/>
        <v>-537.46281890341481</v>
      </c>
      <c r="AN169">
        <f>SQRT((Xe-AJ169)^2+(Ye-AK169)^2)</f>
        <v>384704138.29589373</v>
      </c>
      <c r="AO169">
        <f>G*Me*Mm/AN169^2</f>
        <v>1.9787086230905573E+20</v>
      </c>
      <c r="AP169">
        <f>(Xe-AJ169)/AN169*AO169</f>
        <v>-1.0445919794569763E+20</v>
      </c>
      <c r="AQ169">
        <f>(Ye-AK169)/AN169*AO169</f>
        <v>1.6805104616000117E+20</v>
      </c>
      <c r="AR169">
        <f>AP169/Mm</f>
        <v>-1.4217939015339271E-3</v>
      </c>
      <c r="AS169">
        <f>AQ169/Mm</f>
        <v>2.2873424004355679E-3</v>
      </c>
      <c r="AT169">
        <f>AJ169+AL169*dt/2</f>
        <v>193755467.11106765</v>
      </c>
      <c r="AU169">
        <f>AK169+AM169*dt/2</f>
        <v>-332532506.47606099</v>
      </c>
      <c r="AV169">
        <f>(Xe-AT169)/AN169*AO169</f>
        <v>-9.9657262654328095E+19</v>
      </c>
      <c r="AW169">
        <f>(Xe- AU169)/AN169*AO169</f>
        <v>1.7103661555000269E+20</v>
      </c>
      <c r="AX169">
        <f>AL169+AR169*dt/2</f>
        <v>-879.80075816763735</v>
      </c>
      <c r="AY169">
        <f>AM169+AS169*dt/2</f>
        <v>-512.75952097871073</v>
      </c>
      <c r="AZ169">
        <f>AV169/Mm</f>
        <v>-1.3564347713941485E-3</v>
      </c>
      <c r="BA169">
        <f>AW169/Mm</f>
        <v>2.3279789784946599E-3</v>
      </c>
      <c r="BB169">
        <f>AX169*dt</f>
        <v>-19003696.376420967</v>
      </c>
      <c r="BC169">
        <f>AY169*dt</f>
        <v>-11075605.653140152</v>
      </c>
      <c r="BD169">
        <f>AZ169*dt</f>
        <v>-29.298991062113608</v>
      </c>
      <c r="BE169">
        <f>BA169*dt</f>
        <v>50.284345935484652</v>
      </c>
      <c r="BG169">
        <f t="shared" si="24"/>
        <v>9244115942.4951344</v>
      </c>
      <c r="BH169">
        <f t="shared" si="25"/>
        <v>11812972699.728535</v>
      </c>
      <c r="BI169">
        <f t="shared" si="26"/>
        <v>9447207419.7537384</v>
      </c>
      <c r="BJ169">
        <f t="shared" si="27"/>
        <v>11486244791.69663</v>
      </c>
    </row>
    <row r="170" spans="4:62" x14ac:dyDescent="0.3">
      <c r="D170">
        <f t="shared" si="28"/>
        <v>92946364567.928848</v>
      </c>
      <c r="E170">
        <f t="shared" si="29"/>
        <v>117732636397.00038</v>
      </c>
      <c r="F170">
        <f t="shared" si="30"/>
        <v>23349.642471237217</v>
      </c>
      <c r="G170">
        <f t="shared" si="31"/>
        <v>-18433.838058794023</v>
      </c>
      <c r="H170">
        <f>SQRT((Xs-D170)^2+(Ys-E170)^2)</f>
        <v>150000001197.94211</v>
      </c>
      <c r="I170">
        <f>G*Ms*Me/H170^2</f>
        <v>3.5235284363602257E+22</v>
      </c>
      <c r="J170">
        <f>(Xs-D170)/H170*I170</f>
        <v>-2.1833277066393441E+22</v>
      </c>
      <c r="K170">
        <f>(Ys-E170)/H170*I170</f>
        <v>-2.7655619261300442E+22</v>
      </c>
      <c r="L170">
        <f>J170/Me</f>
        <v>-3.6559405670451173E-3</v>
      </c>
      <c r="M170">
        <f>K170/Me</f>
        <v>-4.6308806532653112E-3</v>
      </c>
      <c r="N170">
        <f>D170+F170*dt/2</f>
        <v>93198540706.61821</v>
      </c>
      <c r="O170">
        <f>E170+G170*dt/2</f>
        <v>117533550945.96541</v>
      </c>
      <c r="P170">
        <f>(Xs-N170)/H170*I170</f>
        <v>-2.1892513718963263E+22</v>
      </c>
      <c r="Q170">
        <f>(Ys-O170)/H170*I170</f>
        <v>-2.7608853711808104E+22</v>
      </c>
      <c r="R170">
        <f>F170+L170*dt/2</f>
        <v>23310.15831311313</v>
      </c>
      <c r="S170">
        <f>G170+M170*dt/2</f>
        <v>-18483.851569849288</v>
      </c>
      <c r="T170">
        <f>P170/Me</f>
        <v>-3.6658596314405999E-3</v>
      </c>
      <c r="U170">
        <f>Q170/Me</f>
        <v>-4.6230498512739625E-3</v>
      </c>
      <c r="V170">
        <f>R170*dt</f>
        <v>503499419.56324363</v>
      </c>
      <c r="W170">
        <f>S170*dt</f>
        <v>-399251193.90874463</v>
      </c>
      <c r="X170">
        <f>T170*dt</f>
        <v>-79.182568039116958</v>
      </c>
      <c r="Y170">
        <f>U170*dt</f>
        <v>-99.857876787517597</v>
      </c>
      <c r="AJ170">
        <f t="shared" si="32"/>
        <v>184087780.88218224</v>
      </c>
      <c r="AK170">
        <f t="shared" si="33"/>
        <v>-337803513.68504423</v>
      </c>
      <c r="AL170">
        <f t="shared" si="34"/>
        <v>-893.74437509318454</v>
      </c>
      <c r="AM170">
        <f t="shared" si="35"/>
        <v>-487.17847296793013</v>
      </c>
      <c r="AN170">
        <f>SQRT((Xe-AJ170)^2+(Ye-AK170)^2)</f>
        <v>384707063.78761512</v>
      </c>
      <c r="AO170">
        <f>G*Me*Mm/AN170^2</f>
        <v>1.9786785291607553E+20</v>
      </c>
      <c r="AP170">
        <f>(Xe-AJ170)/AN170*AO170</f>
        <v>-9.4682571181878591E+19</v>
      </c>
      <c r="AQ170">
        <f>(Ye-AK170)/AN170*AO170</f>
        <v>1.7374377091569703E+20</v>
      </c>
      <c r="AR170">
        <f>AP170/Mm</f>
        <v>-1.2887242572734256E-3</v>
      </c>
      <c r="AS170">
        <f>AQ170/Mm</f>
        <v>2.3648260639131213E-3</v>
      </c>
      <c r="AT170">
        <f>AJ170+AL170*dt/2</f>
        <v>174435341.63117585</v>
      </c>
      <c r="AU170">
        <f>AK170+AM170*dt/2</f>
        <v>-343065041.19309789</v>
      </c>
      <c r="AV170">
        <f>(Xe-AT170)/AN170*AO170</f>
        <v>-8.9717995249231069E+19</v>
      </c>
      <c r="AW170">
        <f>(Xe- AU170)/AN170*AO170</f>
        <v>1.7644995244724332E+20</v>
      </c>
      <c r="AX170">
        <f>AL170+AR170*dt/2</f>
        <v>-907.66259707173754</v>
      </c>
      <c r="AY170">
        <f>AM170+AS170*dt/2</f>
        <v>-461.63835147766844</v>
      </c>
      <c r="AZ170">
        <f>AV170/Mm</f>
        <v>-1.2211514257415416E-3</v>
      </c>
      <c r="BA170">
        <f>AW170/Mm</f>
        <v>2.4016598944772466E-3</v>
      </c>
      <c r="BB170">
        <f>AX170*dt</f>
        <v>-19605512.096749529</v>
      </c>
      <c r="BC170">
        <f>AY170*dt</f>
        <v>-9971388.3919176385</v>
      </c>
      <c r="BD170">
        <f>AZ170*dt</f>
        <v>-26.376870796017297</v>
      </c>
      <c r="BE170">
        <f>BA170*dt</f>
        <v>51.875853720708527</v>
      </c>
      <c r="BG170">
        <f t="shared" si="24"/>
        <v>9294636456.7928848</v>
      </c>
      <c r="BH170">
        <f t="shared" si="25"/>
        <v>11773263639.700039</v>
      </c>
      <c r="BI170">
        <f t="shared" si="26"/>
        <v>9478724237.6750679</v>
      </c>
      <c r="BJ170">
        <f t="shared" si="27"/>
        <v>11435460126.014996</v>
      </c>
    </row>
    <row r="171" spans="4:62" x14ac:dyDescent="0.3">
      <c r="D171">
        <f t="shared" si="28"/>
        <v>93449863987.492096</v>
      </c>
      <c r="E171">
        <f t="shared" si="29"/>
        <v>117333385203.09164</v>
      </c>
      <c r="F171">
        <f t="shared" si="30"/>
        <v>23270.459903198102</v>
      </c>
      <c r="G171">
        <f t="shared" si="31"/>
        <v>-18533.695935581542</v>
      </c>
      <c r="H171">
        <f>SQRT((Xs-D171)^2+(Ys-E171)^2)</f>
        <v>150000001208.32617</v>
      </c>
      <c r="I171">
        <f>G*Ms*Me/H171^2</f>
        <v>3.5235284358723787E+22</v>
      </c>
      <c r="J171">
        <f>(Xs-D171)/H171*I171</f>
        <v>-2.1951550029058087E+22</v>
      </c>
      <c r="K171">
        <f>(Ys-E171)/H171*I171</f>
        <v>-2.7561834393992811E+22</v>
      </c>
      <c r="L171">
        <f>J171/Me</f>
        <v>-3.6757451488710793E-3</v>
      </c>
      <c r="M171">
        <f>K171/Me</f>
        <v>-4.615176556261355E-3</v>
      </c>
      <c r="N171">
        <f>D171+F171*dt/2</f>
        <v>93701184954.44664</v>
      </c>
      <c r="O171">
        <f>E171+G171*dt/2</f>
        <v>117133221286.98737</v>
      </c>
      <c r="P171">
        <f>(Xs-N171)/H171*I171</f>
        <v>-2.2010585800155544E+22</v>
      </c>
      <c r="Q171">
        <f>(Ys-O171)/H171*I171</f>
        <v>-2.7514815511022975E+22</v>
      </c>
      <c r="R171">
        <f>F171+L171*dt/2</f>
        <v>23230.761855590295</v>
      </c>
      <c r="S171">
        <f>G171+M171*dt/2</f>
        <v>-18583.539842389164</v>
      </c>
      <c r="T171">
        <f>P171/Me</f>
        <v>-3.6856305760474789E-3</v>
      </c>
      <c r="U171">
        <f>Q171/Me</f>
        <v>-4.6073033340627888E-3</v>
      </c>
      <c r="V171">
        <f>R171*dt</f>
        <v>501784456.08075041</v>
      </c>
      <c r="W171">
        <f>S171*dt</f>
        <v>-401404460.59560591</v>
      </c>
      <c r="X171">
        <f>T171*dt</f>
        <v>-79.609620442625541</v>
      </c>
      <c r="Y171">
        <f>U171*dt</f>
        <v>-99.517752015756244</v>
      </c>
      <c r="AJ171">
        <f t="shared" si="32"/>
        <v>164482268.7854327</v>
      </c>
      <c r="AK171">
        <f t="shared" si="33"/>
        <v>-347774902.07696187</v>
      </c>
      <c r="AL171">
        <f t="shared" si="34"/>
        <v>-920.12124588920187</v>
      </c>
      <c r="AM171">
        <f t="shared" si="35"/>
        <v>-435.30261924722163</v>
      </c>
      <c r="AN171">
        <f>SQRT((Xe-AJ171)^2+(Ye-AK171)^2)</f>
        <v>384710019.70242959</v>
      </c>
      <c r="AO171">
        <f>G*Me*Mm/AN171^2</f>
        <v>1.9786481229721544E+20</v>
      </c>
      <c r="AP171">
        <f>(Xe-AJ171)/AN171*AO171</f>
        <v>-8.459684326554139E+19</v>
      </c>
      <c r="AQ171">
        <f>(Ye-AK171)/AN171*AO171</f>
        <v>1.7886827011775375E+20</v>
      </c>
      <c r="AR171">
        <f>AP171/Mm</f>
        <v>-1.1514474379412194E-3</v>
      </c>
      <c r="AS171">
        <f>AQ171/Mm</f>
        <v>2.4345756106948922E-3</v>
      </c>
      <c r="AT171">
        <f>AJ171+AL171*dt/2</f>
        <v>154544959.32982931</v>
      </c>
      <c r="AU171">
        <f>AK171+AM171*dt/2</f>
        <v>-352476170.36483186</v>
      </c>
      <c r="AV171">
        <f>(Xe-AT171)/AN171*AO171</f>
        <v>-7.9485866765128991E+19</v>
      </c>
      <c r="AW171">
        <f>(Xe- AU171)/AN171*AO171</f>
        <v>1.8128623564944894E+20</v>
      </c>
      <c r="AX171">
        <f>AL171+AR171*dt/2</f>
        <v>-932.55687821896709</v>
      </c>
      <c r="AY171">
        <f>AM171+AS171*dt/2</f>
        <v>-409.00920265171681</v>
      </c>
      <c r="AZ171">
        <f>AV171/Mm</f>
        <v>-1.0818819486202393E-3</v>
      </c>
      <c r="BA171">
        <f>AW171/Mm</f>
        <v>2.4674865339519387E-3</v>
      </c>
      <c r="BB171">
        <f>AX171*dt</f>
        <v>-20143228.56952969</v>
      </c>
      <c r="BC171">
        <f>AY171*dt</f>
        <v>-8834598.7772770822</v>
      </c>
      <c r="BD171">
        <f>AZ171*dt</f>
        <v>-23.368650090197168</v>
      </c>
      <c r="BE171">
        <f>BA171*dt</f>
        <v>53.297709133361877</v>
      </c>
      <c r="BG171">
        <f t="shared" si="24"/>
        <v>9344986398.7492104</v>
      </c>
      <c r="BH171">
        <f t="shared" si="25"/>
        <v>11733338520.309164</v>
      </c>
      <c r="BI171">
        <f t="shared" si="26"/>
        <v>9509468667.5346432</v>
      </c>
      <c r="BJ171">
        <f t="shared" si="27"/>
        <v>11385563618.232203</v>
      </c>
    </row>
    <row r="172" spans="4:62" x14ac:dyDescent="0.3">
      <c r="D172">
        <f t="shared" si="28"/>
        <v>93951648443.572845</v>
      </c>
      <c r="E172">
        <f t="shared" si="29"/>
        <v>116931980742.49603</v>
      </c>
      <c r="F172">
        <f t="shared" si="30"/>
        <v>23190.850282755477</v>
      </c>
      <c r="G172">
        <f t="shared" si="31"/>
        <v>-18633.213687597297</v>
      </c>
      <c r="H172">
        <f>SQRT((Xs-D172)^2+(Ys-E172)^2)</f>
        <v>150000001218.76056</v>
      </c>
      <c r="I172">
        <f>G*Ms*Me/H172^2</f>
        <v>3.5235284353821669E+22</v>
      </c>
      <c r="J172">
        <f>(Xs-D172)/H172*I172</f>
        <v>-2.2069420143481585E+22</v>
      </c>
      <c r="K172">
        <f>(Ys-E172)/H172*I172</f>
        <v>-2.746754372027392E+22</v>
      </c>
      <c r="L172">
        <f>J172/Me</f>
        <v>-3.6954822745280617E-3</v>
      </c>
      <c r="M172">
        <f>K172/Me</f>
        <v>-4.5993877629393705E-3</v>
      </c>
      <c r="N172">
        <f>D172+F172*dt/2</f>
        <v>94202109626.626602</v>
      </c>
      <c r="O172">
        <f>E172+G172*dt/2</f>
        <v>116730742034.66998</v>
      </c>
      <c r="P172">
        <f>(Xs-N172)/H172*I172</f>
        <v>-2.2128253949700175E+22</v>
      </c>
      <c r="Q172">
        <f>(Ys-O172)/H172*I172</f>
        <v>-2.7420272366703027E+22</v>
      </c>
      <c r="R172">
        <f>F172+L172*dt/2</f>
        <v>23150.939074190574</v>
      </c>
      <c r="S172">
        <f>G172+M172*dt/2</f>
        <v>-18682.887075437044</v>
      </c>
      <c r="T172">
        <f>P172/Me</f>
        <v>-3.7053338830710272E-3</v>
      </c>
      <c r="U172">
        <f>Q172/Me</f>
        <v>-4.5914722650206002E-3</v>
      </c>
      <c r="V172">
        <f>R172*dt</f>
        <v>500060284.00251639</v>
      </c>
      <c r="W172">
        <f>S172*dt</f>
        <v>-403550360.82944012</v>
      </c>
      <c r="X172">
        <f>T172*dt</f>
        <v>-80.035211874334195</v>
      </c>
      <c r="Y172">
        <f>U172*dt</f>
        <v>-99.175800924444957</v>
      </c>
      <c r="AJ172">
        <f t="shared" si="32"/>
        <v>144339040.21590301</v>
      </c>
      <c r="AK172">
        <f t="shared" si="33"/>
        <v>-356609500.85423899</v>
      </c>
      <c r="AL172">
        <f t="shared" si="34"/>
        <v>-943.48989597939908</v>
      </c>
      <c r="AM172">
        <f t="shared" si="35"/>
        <v>-382.00491011385975</v>
      </c>
      <c r="AN172">
        <f>SQRT((Xe-AJ172)^2+(Ye-AK172)^2)</f>
        <v>384713002.93849897</v>
      </c>
      <c r="AO172">
        <f>G*Me*Mm/AN172^2</f>
        <v>1.9786174364525016E+20</v>
      </c>
      <c r="AP172">
        <f>(Xe-AJ172)/AN172*AO172</f>
        <v>-7.4235011437255705E+19</v>
      </c>
      <c r="AQ172">
        <f>(Ye-AK172)/AN172*AO172</f>
        <v>1.8340783155375132E+20</v>
      </c>
      <c r="AR172">
        <f>AP172/Mm</f>
        <v>-1.0104125689023506E-3</v>
      </c>
      <c r="AS172">
        <f>AQ172/Mm</f>
        <v>2.4963635708963022E-3</v>
      </c>
      <c r="AT172">
        <f>AJ172+AL172*dt/2</f>
        <v>134149349.3393255</v>
      </c>
      <c r="AU172">
        <f>AK172+AM172*dt/2</f>
        <v>-360735153.88346869</v>
      </c>
      <c r="AV172">
        <f>(Xe-AT172)/AN172*AO172</f>
        <v>-6.8994351546256294E+19</v>
      </c>
      <c r="AW172">
        <f>(Xe- AU172)/AN172*AO172</f>
        <v>1.8552969615360521E+20</v>
      </c>
      <c r="AX172">
        <f>AL172+AR172*dt/2</f>
        <v>-954.40235172354448</v>
      </c>
      <c r="AY172">
        <f>AM172+AS172*dt/2</f>
        <v>-355.04418354817972</v>
      </c>
      <c r="AZ172">
        <f>AV172/Mm</f>
        <v>-9.3908195925216124E-4</v>
      </c>
      <c r="BA172">
        <f>AW172/Mm</f>
        <v>2.5252442650551951E-3</v>
      </c>
      <c r="BB172">
        <f>AX172*dt</f>
        <v>-20615090.79722856</v>
      </c>
      <c r="BC172">
        <f>AY172*dt</f>
        <v>-7668954.364640682</v>
      </c>
      <c r="BD172">
        <f>AZ172*dt</f>
        <v>-20.284170319846684</v>
      </c>
      <c r="BE172">
        <f>BA172*dt</f>
        <v>54.545276125192217</v>
      </c>
      <c r="BG172">
        <f t="shared" si="24"/>
        <v>9395164844.3572845</v>
      </c>
      <c r="BH172">
        <f t="shared" si="25"/>
        <v>11693198074.249603</v>
      </c>
      <c r="BI172">
        <f t="shared" si="26"/>
        <v>9539503884.5731869</v>
      </c>
      <c r="BJ172">
        <f t="shared" si="27"/>
        <v>11336588573.395365</v>
      </c>
    </row>
    <row r="173" spans="4:62" x14ac:dyDescent="0.3">
      <c r="D173">
        <f t="shared" si="28"/>
        <v>94451708727.575363</v>
      </c>
      <c r="E173">
        <f t="shared" si="29"/>
        <v>116528430381.6666</v>
      </c>
      <c r="F173">
        <f t="shared" si="30"/>
        <v>23110.815070881141</v>
      </c>
      <c r="G173">
        <f t="shared" si="31"/>
        <v>-18732.389488521741</v>
      </c>
      <c r="H173">
        <f>SQRT((Xs-D173)^2+(Ys-E173)^2)</f>
        <v>150000001229.24551</v>
      </c>
      <c r="I173">
        <f>G*Ms*Me/H173^2</f>
        <v>3.5235284348895798E+22</v>
      </c>
      <c r="J173">
        <f>(Xs-D173)/H173*I173</f>
        <v>-2.2186885246547147E+22</v>
      </c>
      <c r="K173">
        <f>(Ys-E173)/H173*I173</f>
        <v>-2.737274897053801E+22</v>
      </c>
      <c r="L173">
        <f>J173/Me</f>
        <v>-3.715151581806287E-3</v>
      </c>
      <c r="M173">
        <f>K173/Me</f>
        <v>-4.5835145630505709E-3</v>
      </c>
      <c r="N173">
        <f>D173+F173*dt/2</f>
        <v>94701305530.340881</v>
      </c>
      <c r="O173">
        <f>E173+G173*dt/2</f>
        <v>116326120575.19057</v>
      </c>
      <c r="P173">
        <f>(Xs-N173)/H173*I173</f>
        <v>-2.224551600818679E+22</v>
      </c>
      <c r="Q173">
        <f>(Ys-O173)/H173*I173</f>
        <v>-2.7325226013875776E+22</v>
      </c>
      <c r="R173">
        <f>F173+L173*dt/2</f>
        <v>23070.691433797634</v>
      </c>
      <c r="S173">
        <f>G173+M173*dt/2</f>
        <v>-18781.891445802688</v>
      </c>
      <c r="T173">
        <f>P173/Me</f>
        <v>-3.7249691909221013E-3</v>
      </c>
      <c r="U173">
        <f>Q173/Me</f>
        <v>-4.5755569346744435E-3</v>
      </c>
      <c r="V173">
        <f>R173*dt</f>
        <v>498326934.97002888</v>
      </c>
      <c r="W173">
        <f>S173*dt</f>
        <v>-405688855.22933805</v>
      </c>
      <c r="X173">
        <f>T173*dt</f>
        <v>-80.459334523917391</v>
      </c>
      <c r="Y173">
        <f>U173*dt</f>
        <v>-98.832029788967972</v>
      </c>
      <c r="AJ173">
        <f t="shared" si="32"/>
        <v>123723949.41867445</v>
      </c>
      <c r="AK173">
        <f t="shared" si="33"/>
        <v>-364278455.21887964</v>
      </c>
      <c r="AL173">
        <f t="shared" si="34"/>
        <v>-963.77406629924576</v>
      </c>
      <c r="AM173">
        <f t="shared" si="35"/>
        <v>-327.45963398866752</v>
      </c>
      <c r="AN173">
        <f>SQRT((Xe-AJ173)^2+(Ye-AK173)^2)</f>
        <v>384716010.3198306</v>
      </c>
      <c r="AO173">
        <f>G*Me*Mm/AN173^2</f>
        <v>1.9785865022895171E+20</v>
      </c>
      <c r="AP173">
        <f>(Xe-AJ173)/AN173*AO173</f>
        <v>-6.363097187617144E+19</v>
      </c>
      <c r="AQ173">
        <f>(Ye-AK173)/AN173*AO173</f>
        <v>1.8734765781433333E+20</v>
      </c>
      <c r="AR173">
        <f>AP173/Mm</f>
        <v>-8.6608101097279753E-4</v>
      </c>
      <c r="AS173">
        <f>AQ173/Mm</f>
        <v>2.5499885370128396E-3</v>
      </c>
      <c r="AT173">
        <f>AJ173+AL173*dt/2</f>
        <v>113315189.5026426</v>
      </c>
      <c r="AU173">
        <f>AK173+AM173*dt/2</f>
        <v>-367815019.26595724</v>
      </c>
      <c r="AV173">
        <f>(Xe-AT173)/AN173*AO173</f>
        <v>-5.8277768130293645E+19</v>
      </c>
      <c r="AW173">
        <f>(Xe- AU173)/AN173*AO173</f>
        <v>1.8916650540588869E+20</v>
      </c>
      <c r="AX173">
        <f>AL173+AR173*dt/2</f>
        <v>-973.12774121775192</v>
      </c>
      <c r="AY173">
        <f>AM173+AS173*dt/2</f>
        <v>-299.91975778892885</v>
      </c>
      <c r="AZ173">
        <f>AV173/Mm</f>
        <v>-7.9321856717427038E-4</v>
      </c>
      <c r="BA173">
        <f>AW173/Mm</f>
        <v>2.5747448673729234E-3</v>
      </c>
      <c r="BB173">
        <f>AX173*dt</f>
        <v>-21019559.210303441</v>
      </c>
      <c r="BC173">
        <f>AY173*dt</f>
        <v>-6478266.7682408635</v>
      </c>
      <c r="BD173">
        <f>AZ173*dt</f>
        <v>-17.133521050964241</v>
      </c>
      <c r="BE173">
        <f>BA173*dt</f>
        <v>55.614489135255148</v>
      </c>
      <c r="BG173">
        <f t="shared" si="24"/>
        <v>9445170872.7575359</v>
      </c>
      <c r="BH173">
        <f t="shared" si="25"/>
        <v>11652843038.16666</v>
      </c>
      <c r="BI173">
        <f t="shared" si="26"/>
        <v>9568894822.1762104</v>
      </c>
      <c r="BJ173">
        <f t="shared" si="27"/>
        <v>11288564582.947781</v>
      </c>
    </row>
    <row r="174" spans="4:62" x14ac:dyDescent="0.3">
      <c r="D174">
        <f t="shared" si="28"/>
        <v>94950035662.545395</v>
      </c>
      <c r="E174">
        <f t="shared" si="29"/>
        <v>116122741526.43726</v>
      </c>
      <c r="F174">
        <f t="shared" si="30"/>
        <v>23030.355736357222</v>
      </c>
      <c r="G174">
        <f t="shared" si="31"/>
        <v>-18831.221518310711</v>
      </c>
      <c r="H174">
        <f>SQRT((Xs-D174)^2+(Ys-E174)^2)</f>
        <v>150000001239.78131</v>
      </c>
      <c r="I174">
        <f>G*Ms*Me/H174^2</f>
        <v>3.5235284343946041E+22</v>
      </c>
      <c r="J174">
        <f>(Xs-D174)/H174*I174</f>
        <v>-2.2303943182570616E+22</v>
      </c>
      <c r="K174">
        <f>(Ys-E174)/H174*I174</f>
        <v>-2.727745188442995E+22</v>
      </c>
      <c r="L174">
        <f>J174/Me</f>
        <v>-3.7347527097405585E-3</v>
      </c>
      <c r="M174">
        <f>K174/Me</f>
        <v>-4.5675572478951687E-3</v>
      </c>
      <c r="N174">
        <f>D174+F174*dt/2</f>
        <v>95198763504.498047</v>
      </c>
      <c r="O174">
        <f>E174+G174*dt/2</f>
        <v>115919364334.03951</v>
      </c>
      <c r="P174">
        <f>(Xs-N174)/H174*I174</f>
        <v>-2.2362369823657425E+22</v>
      </c>
      <c r="Q174">
        <f>(Ys-O174)/H174*I174</f>
        <v>-2.722967819680342E+22</v>
      </c>
      <c r="R174">
        <f>F174+L174*dt/2</f>
        <v>22990.020407092023</v>
      </c>
      <c r="S174">
        <f>G174+M174*dt/2</f>
        <v>-18880.551136587979</v>
      </c>
      <c r="T174">
        <f>P174/Me</f>
        <v>-3.7445361392594479E-3</v>
      </c>
      <c r="U174">
        <f>Q174/Me</f>
        <v>-4.559557635097692E-3</v>
      </c>
      <c r="V174">
        <f>R174*dt</f>
        <v>496584440.79318768</v>
      </c>
      <c r="W174">
        <f>S174*dt</f>
        <v>-407819904.55030036</v>
      </c>
      <c r="X174">
        <f>T174*dt</f>
        <v>-80.881980608004071</v>
      </c>
      <c r="Y174">
        <f>U174*dt</f>
        <v>-98.486444918110152</v>
      </c>
      <c r="AJ174">
        <f t="shared" si="32"/>
        <v>102704390.20837101</v>
      </c>
      <c r="AK174">
        <f t="shared" si="33"/>
        <v>-370756721.98712051</v>
      </c>
      <c r="AL174">
        <f t="shared" si="34"/>
        <v>-980.90758735020995</v>
      </c>
      <c r="AM174">
        <f t="shared" si="35"/>
        <v>-271.84514485341236</v>
      </c>
      <c r="AN174">
        <f>SQRT((Xe-AJ174)^2+(Ye-AK174)^2)</f>
        <v>384719038.60701817</v>
      </c>
      <c r="AO174">
        <f>G*Me*Mm/AN174^2</f>
        <v>1.9785553538202632E+20</v>
      </c>
      <c r="AP174">
        <f>(Xe-AJ174)/AN174*AO174</f>
        <v>-5.2819408637374087E+19</v>
      </c>
      <c r="AQ174">
        <f>(Ye-AK174)/AN174*AO174</f>
        <v>1.9067491432410913E+20</v>
      </c>
      <c r="AR174">
        <f>AP174/Mm</f>
        <v>-7.1892484874607442E-4</v>
      </c>
      <c r="AS174">
        <f>AQ174/Mm</f>
        <v>2.5952758176685602E-3</v>
      </c>
      <c r="AT174">
        <f>AJ174+AL174*dt/2</f>
        <v>92110588.26498875</v>
      </c>
      <c r="AU174">
        <f>AK174+AM174*dt/2</f>
        <v>-373692649.55153733</v>
      </c>
      <c r="AV174">
        <f>(Xe-AT174)/AN174*AO174</f>
        <v>-4.7371166816983933E+19</v>
      </c>
      <c r="AW174">
        <f>(Xe- AU174)/AN174*AO174</f>
        <v>1.9218482015617765E+20</v>
      </c>
      <c r="AX174">
        <f>AL174+AR174*dt/2</f>
        <v>-988.67197571666759</v>
      </c>
      <c r="AY174">
        <f>AM174+AS174*dt/2</f>
        <v>-243.81616602259191</v>
      </c>
      <c r="AZ174">
        <f>AV174/Mm</f>
        <v>-6.4476884193526509E-4</v>
      </c>
      <c r="BA174">
        <f>AW174/Mm</f>
        <v>2.6158271424551196E-3</v>
      </c>
      <c r="BB174">
        <f>AX174*dt</f>
        <v>-21355314.675480019</v>
      </c>
      <c r="BC174">
        <f>AY174*dt</f>
        <v>-5266429.1860879855</v>
      </c>
      <c r="BD174">
        <f>AZ174*dt</f>
        <v>-13.927006985801727</v>
      </c>
      <c r="BE174">
        <f>BA174*dt</f>
        <v>56.50186627703058</v>
      </c>
      <c r="BG174">
        <f t="shared" si="24"/>
        <v>9495003566.2545395</v>
      </c>
      <c r="BH174">
        <f t="shared" si="25"/>
        <v>11612274152.643726</v>
      </c>
      <c r="BI174">
        <f t="shared" si="26"/>
        <v>9597707956.4629097</v>
      </c>
      <c r="BJ174">
        <f t="shared" si="27"/>
        <v>11241517430.656607</v>
      </c>
    </row>
    <row r="175" spans="4:62" x14ac:dyDescent="0.3">
      <c r="D175">
        <f t="shared" si="28"/>
        <v>95446620103.338577</v>
      </c>
      <c r="E175">
        <f t="shared" si="29"/>
        <v>115714921621.88696</v>
      </c>
      <c r="F175">
        <f t="shared" si="30"/>
        <v>22949.473755749219</v>
      </c>
      <c r="G175">
        <f t="shared" si="31"/>
        <v>-18929.707963228822</v>
      </c>
      <c r="H175">
        <f>SQRT((Xs-D175)^2+(Ys-E175)^2)</f>
        <v>150000001250.36826</v>
      </c>
      <c r="I175">
        <f>G*Ms*Me/H175^2</f>
        <v>3.5235284338972255E+22</v>
      </c>
      <c r="J175">
        <f>(Xs-D175)/H175*I175</f>
        <v>-2.2420591803340027E+22</v>
      </c>
      <c r="K175">
        <f>(Ys-E175)/H175*I175</f>
        <v>-2.718165421081332E+22</v>
      </c>
      <c r="L175">
        <f>J175/Me</f>
        <v>-3.754285298616883E-3</v>
      </c>
      <c r="M175">
        <f>K175/Me</f>
        <v>-4.5515161103170327E-3</v>
      </c>
      <c r="N175">
        <f>D175+F175*dt/2</f>
        <v>95694474419.900665</v>
      </c>
      <c r="O175">
        <f>E175+G175*dt/2</f>
        <v>115510480775.88409</v>
      </c>
      <c r="P175">
        <f>(Xs-N175)/H175*I175</f>
        <v>-2.2478813251646083E+22</v>
      </c>
      <c r="Q175">
        <f>(Ys-O175)/H175*I175</f>
        <v>-2.7133630668950894E+22</v>
      </c>
      <c r="R175">
        <f>F175+L175*dt/2</f>
        <v>22908.927474524156</v>
      </c>
      <c r="S175">
        <f>G175+M175*dt/2</f>
        <v>-18978.864337220246</v>
      </c>
      <c r="T175">
        <f>P175/Me</f>
        <v>-3.7640343689963299E-3</v>
      </c>
      <c r="U175">
        <f>Q175/Me</f>
        <v>-4.5434746599047043E-3</v>
      </c>
      <c r="V175">
        <f>R175*dt</f>
        <v>494832833.44972175</v>
      </c>
      <c r="W175">
        <f>S175*dt</f>
        <v>-409943469.68395734</v>
      </c>
      <c r="X175">
        <f>T175*dt</f>
        <v>-81.303142370320728</v>
      </c>
      <c r="Y175">
        <f>U175*dt</f>
        <v>-98.139052653941619</v>
      </c>
      <c r="AJ175">
        <f t="shared" si="32"/>
        <v>81349075.53289099</v>
      </c>
      <c r="AK175">
        <f t="shared" si="33"/>
        <v>-376023151.17320848</v>
      </c>
      <c r="AL175">
        <f t="shared" si="34"/>
        <v>-994.83459433601172</v>
      </c>
      <c r="AM175">
        <f t="shared" si="35"/>
        <v>-215.34327857638178</v>
      </c>
      <c r="AN175">
        <f>SQRT((Xe-AJ175)^2+(Ye-AK175)^2)</f>
        <v>384722084.50813633</v>
      </c>
      <c r="AO175">
        <f>G*Me*Mm/AN175^2</f>
        <v>1.9785240249189555E+20</v>
      </c>
      <c r="AP175">
        <f>(Xe-AJ175)/AN175*AO175</f>
        <v>-4.1835680047467536E+19</v>
      </c>
      <c r="AQ175">
        <f>(Ye-AK175)/AN175*AO175</f>
        <v>1.9337877093099169E+20</v>
      </c>
      <c r="AR175">
        <f>AP175/Mm</f>
        <v>-5.6942534432377211E-4</v>
      </c>
      <c r="AS175">
        <f>AQ175/Mm</f>
        <v>2.632078003688467E-3</v>
      </c>
      <c r="AT175">
        <f>AJ175+AL175*dt/2</f>
        <v>70604861.914062068</v>
      </c>
      <c r="AU175">
        <f>AK175+AM175*dt/2</f>
        <v>-378348858.58183342</v>
      </c>
      <c r="AV175">
        <f>(Xe-AT175)/AN175*AO175</f>
        <v>-3.6310214879307981E+19</v>
      </c>
      <c r="AW175">
        <f>(Xe- AU175)/AN175*AO175</f>
        <v>1.9457482079872398E+20</v>
      </c>
      <c r="AX175">
        <f>AL175+AR175*dt/2</f>
        <v>-1000.9843880547085</v>
      </c>
      <c r="AY175">
        <f>AM175+AS175*dt/2</f>
        <v>-186.91683613654632</v>
      </c>
      <c r="AZ175">
        <f>AV175/Mm</f>
        <v>-4.9421825070515828E-4</v>
      </c>
      <c r="BA175">
        <f>AW175/Mm</f>
        <v>2.648357435670668E-3</v>
      </c>
      <c r="BB175">
        <f>AX175*dt</f>
        <v>-21621262.781981703</v>
      </c>
      <c r="BC175">
        <f>AY175*dt</f>
        <v>-4037403.6605494004</v>
      </c>
      <c r="BD175">
        <f>AZ175*dt</f>
        <v>-10.675114215231419</v>
      </c>
      <c r="BE175">
        <f>BA175*dt</f>
        <v>57.204520610486426</v>
      </c>
      <c r="BG175">
        <f t="shared" si="24"/>
        <v>9544662010.3338585</v>
      </c>
      <c r="BH175">
        <f t="shared" si="25"/>
        <v>11571492162.188696</v>
      </c>
      <c r="BI175">
        <f t="shared" si="26"/>
        <v>9626011085.8667488</v>
      </c>
      <c r="BJ175">
        <f t="shared" si="27"/>
        <v>11195469011.015488</v>
      </c>
    </row>
    <row r="176" spans="4:62" x14ac:dyDescent="0.3">
      <c r="D176">
        <f t="shared" si="28"/>
        <v>95941452936.7883</v>
      </c>
      <c r="E176">
        <f t="shared" si="29"/>
        <v>115304978152.203</v>
      </c>
      <c r="F176">
        <f t="shared" si="30"/>
        <v>22868.170613378898</v>
      </c>
      <c r="G176">
        <f t="shared" si="31"/>
        <v>-19027.847015882762</v>
      </c>
      <c r="H176">
        <f>SQRT((Xs-D176)^2+(Ys-E176)^2)</f>
        <v>150000001261.00659</v>
      </c>
      <c r="I176">
        <f>G*Ms*Me/H176^2</f>
        <v>3.5235284333974318E+22</v>
      </c>
      <c r="J176">
        <f>(Xs-D176)/H176*I176</f>
        <v>-2.2536828968155075E+22</v>
      </c>
      <c r="K176">
        <f>(Ys-E176)/H176*I176</f>
        <v>-2.7085357707738365E+22</v>
      </c>
      <c r="L176">
        <f>J176/Me</f>
        <v>-3.7737489899790813E-3</v>
      </c>
      <c r="M176">
        <f>K176/Me</f>
        <v>-4.5353914446983196E-3</v>
      </c>
      <c r="N176">
        <f>D176+F176*dt/2</f>
        <v>96188429179.412796</v>
      </c>
      <c r="O176">
        <f>E176+G176*dt/2</f>
        <v>115099477404.43147</v>
      </c>
      <c r="P176">
        <f>(Xs-N176)/H176*I176</f>
        <v>-2.2594844155218097E+22</v>
      </c>
      <c r="Q176">
        <f>(Ys-O176)/H176*I176</f>
        <v>-2.7037085192953684E+22</v>
      </c>
      <c r="R176">
        <f>F176+L176*dt/2</f>
        <v>22827.414124287123</v>
      </c>
      <c r="S176">
        <f>G176+M176*dt/2</f>
        <v>-19076.829243485503</v>
      </c>
      <c r="T176">
        <f>P176/Me</f>
        <v>-3.7834635223071159E-3</v>
      </c>
      <c r="U176">
        <f>Q176/Me</f>
        <v>-4.5273083042454256E-3</v>
      </c>
      <c r="V176">
        <f>R176*dt</f>
        <v>493072145.08460188</v>
      </c>
      <c r="W176">
        <f>S176*dt</f>
        <v>-412059511.65928686</v>
      </c>
      <c r="X176">
        <f>T176*dt</f>
        <v>-81.722812081833709</v>
      </c>
      <c r="Y176">
        <f>U176*dt</f>
        <v>-97.789859371701198</v>
      </c>
      <c r="AJ176">
        <f t="shared" si="32"/>
        <v>59727812.750909284</v>
      </c>
      <c r="AK176">
        <f t="shared" si="33"/>
        <v>-380060554.83375788</v>
      </c>
      <c r="AL176">
        <f t="shared" si="34"/>
        <v>-1005.5097085512432</v>
      </c>
      <c r="AM176">
        <f t="shared" si="35"/>
        <v>-158.13875796589537</v>
      </c>
      <c r="AN176">
        <f>SQRT((Xe-AJ176)^2+(Ye-AK176)^2)</f>
        <v>384725144.68975323</v>
      </c>
      <c r="AO176">
        <f>G*Me*Mm/AN176^2</f>
        <v>1.9784925498835789E+20</v>
      </c>
      <c r="AP176">
        <f>(Xe-AJ176)/AN176*AO176</f>
        <v>-3.0715702932234887E+19</v>
      </c>
      <c r="AQ176">
        <f>(Ye-AK176)/AN176*AO176</f>
        <v>1.9545043692155555E+20</v>
      </c>
      <c r="AR176">
        <f>AP176/Mm</f>
        <v>-4.1807136153851755E-4</v>
      </c>
      <c r="AS176">
        <f>AQ176/Mm</f>
        <v>2.660275444692467E-3</v>
      </c>
      <c r="AT176">
        <f>AJ176+AL176*dt/2</f>
        <v>48868307.89855586</v>
      </c>
      <c r="AU176">
        <f>AK176+AM176*dt/2</f>
        <v>-381768453.41978955</v>
      </c>
      <c r="AV176">
        <f>(Xe-AT176)/AN176*AO176</f>
        <v>-2.5131079794817675E+19</v>
      </c>
      <c r="AW176">
        <f>(Xe- AU176)/AN176*AO176</f>
        <v>1.963287430772775E+20</v>
      </c>
      <c r="AX176">
        <f>AL176+AR176*dt/2</f>
        <v>-1010.0248792558592</v>
      </c>
      <c r="AY176">
        <f>AM176+AS176*dt/2</f>
        <v>-129.40778316321672</v>
      </c>
      <c r="AZ176">
        <f>AV176/Mm</f>
        <v>-3.4205906893722163E-4</v>
      </c>
      <c r="BA176">
        <f>AW176/Mm</f>
        <v>2.6722300677457125E-3</v>
      </c>
      <c r="BB176">
        <f>AX176*dt</f>
        <v>-21816537.391926561</v>
      </c>
      <c r="BC176">
        <f>AY176*dt</f>
        <v>-2795208.1163254813</v>
      </c>
      <c r="BD176">
        <f>AZ176*dt</f>
        <v>-7.3884758890439874</v>
      </c>
      <c r="BE176">
        <f>BA176*dt</f>
        <v>57.720169463307393</v>
      </c>
      <c r="BG176">
        <f t="shared" si="24"/>
        <v>9594145293.6788292</v>
      </c>
      <c r="BH176">
        <f t="shared" si="25"/>
        <v>11530497815.220301</v>
      </c>
      <c r="BI176">
        <f t="shared" si="26"/>
        <v>9653873106.429739</v>
      </c>
      <c r="BJ176">
        <f t="shared" si="27"/>
        <v>11150437260.386543</v>
      </c>
    </row>
    <row r="177" spans="4:62" x14ac:dyDescent="0.3">
      <c r="D177">
        <f t="shared" si="28"/>
        <v>96434525081.872894</v>
      </c>
      <c r="E177">
        <f t="shared" si="29"/>
        <v>114892918640.54372</v>
      </c>
      <c r="F177">
        <f t="shared" si="30"/>
        <v>22786.447801297065</v>
      </c>
      <c r="G177">
        <f t="shared" si="31"/>
        <v>-19125.636875254462</v>
      </c>
      <c r="H177">
        <f>SQRT((Xs-D177)^2+(Ys-E177)^2)</f>
        <v>150000001271.69656</v>
      </c>
      <c r="I177">
        <f>G*Ms*Me/H177^2</f>
        <v>3.5235284328952134E+22</v>
      </c>
      <c r="J177">
        <f>(Xs-D177)/H177*I177</f>
        <v>-2.2652652543866378E+22</v>
      </c>
      <c r="K177">
        <f>(Ys-E177)/H177*I177</f>
        <v>-2.6988564142409719E+22</v>
      </c>
      <c r="L177">
        <f>J177/Me</f>
        <v>-3.7931434266353613E-3</v>
      </c>
      <c r="M177">
        <f>K177/Me</f>
        <v>-4.5191835469540718E-3</v>
      </c>
      <c r="N177">
        <f>D177+F177*dt/2</f>
        <v>96680618718.126907</v>
      </c>
      <c r="O177">
        <f>E177+G177*dt/2</f>
        <v>114686361762.29097</v>
      </c>
      <c r="P177">
        <f>(Xs-N177)/H177*I177</f>
        <v>-2.271046040500933E+22</v>
      </c>
      <c r="Q177">
        <f>(Ys-O177)/H177*I177</f>
        <v>-2.69400435405855E+22</v>
      </c>
      <c r="R177">
        <f>F177+L177*dt/2</f>
        <v>22745.481852289402</v>
      </c>
      <c r="S177">
        <f>G177+M177*dt/2</f>
        <v>-19174.444057561566</v>
      </c>
      <c r="T177">
        <f>P177/Me</f>
        <v>-3.8028232426338461E-3</v>
      </c>
      <c r="U177">
        <f>Q177/Me</f>
        <v>-4.5110588647999834E-3</v>
      </c>
      <c r="V177">
        <f>R177*dt</f>
        <v>491302408.00945109</v>
      </c>
      <c r="W177">
        <f>S177*dt</f>
        <v>-414167991.64332986</v>
      </c>
      <c r="X177">
        <f>T177*dt</f>
        <v>-82.140982040891075</v>
      </c>
      <c r="Y177">
        <f>U177*dt</f>
        <v>-97.438871479679648</v>
      </c>
      <c r="AJ177">
        <f t="shared" si="32"/>
        <v>37911275.358982727</v>
      </c>
      <c r="AK177">
        <f t="shared" si="33"/>
        <v>-382855762.95008337</v>
      </c>
      <c r="AL177">
        <f t="shared" si="34"/>
        <v>-1012.8981844402872</v>
      </c>
      <c r="AM177">
        <f t="shared" si="35"/>
        <v>-100.41858850258797</v>
      </c>
      <c r="AN177">
        <f>SQRT((Xe-AJ177)^2+(Ye-AK177)^2)</f>
        <v>384728215.78802228</v>
      </c>
      <c r="AO177">
        <f>G*Me*Mm/AN177^2</f>
        <v>1.9784609633217177E+20</v>
      </c>
      <c r="AP177">
        <f>(Xe-AJ177)/AN177*AO177</f>
        <v>-1.9495835056926183E+19</v>
      </c>
      <c r="AQ177">
        <f>(Ye-AK177)/AN177*AO177</f>
        <v>1.9688318935173752E+20</v>
      </c>
      <c r="AR177">
        <f>AP177/Mm</f>
        <v>-2.6535776584900208E-4</v>
      </c>
      <c r="AS177">
        <f>AQ177/Mm</f>
        <v>2.6797766347044713E-3</v>
      </c>
      <c r="AT177">
        <f>AJ177+AL177*dt/2</f>
        <v>26971974.967027627</v>
      </c>
      <c r="AU177">
        <f>AK177+AM177*dt/2</f>
        <v>-383940283.70591134</v>
      </c>
      <c r="AV177">
        <f>(Xe-AT177)/AN177*AO177</f>
        <v>-1.3870310880800256E+19</v>
      </c>
      <c r="AW177">
        <f>(Xe- AU177)/AN177*AO177</f>
        <v>1.9744090305488323E+20</v>
      </c>
      <c r="AX177">
        <f>AL177+AR177*dt/2</f>
        <v>-1015.7640483114565</v>
      </c>
      <c r="AY177">
        <f>AM177+AS177*dt/2</f>
        <v>-71.477000847779678</v>
      </c>
      <c r="AZ177">
        <f>AV177/Mm</f>
        <v>-1.8878876930448148E-4</v>
      </c>
      <c r="BA177">
        <f>AW177/Mm</f>
        <v>2.6873676746275109E-3</v>
      </c>
      <c r="BB177">
        <f>AX177*dt</f>
        <v>-21940503.44352746</v>
      </c>
      <c r="BC177">
        <f>AY177*dt</f>
        <v>-1543903.2183120411</v>
      </c>
      <c r="BD177">
        <f>AZ177*dt</f>
        <v>-4.0778374169768004</v>
      </c>
      <c r="BE177">
        <f>BA177*dt</f>
        <v>58.047141771954237</v>
      </c>
      <c r="BG177">
        <f t="shared" si="24"/>
        <v>9643452508.1872902</v>
      </c>
      <c r="BH177">
        <f t="shared" si="25"/>
        <v>11489291864.054371</v>
      </c>
      <c r="BI177">
        <f t="shared" si="26"/>
        <v>9681363783.5462723</v>
      </c>
      <c r="BJ177">
        <f t="shared" si="27"/>
        <v>11106436101.104288</v>
      </c>
    </row>
    <row r="178" spans="4:62" x14ac:dyDescent="0.3">
      <c r="D178">
        <f t="shared" si="28"/>
        <v>96925827489.882339</v>
      </c>
      <c r="E178">
        <f t="shared" si="29"/>
        <v>114478750648.90039</v>
      </c>
      <c r="F178">
        <f t="shared" si="30"/>
        <v>22704.306819256173</v>
      </c>
      <c r="G178">
        <f t="shared" si="31"/>
        <v>-19223.075746734143</v>
      </c>
      <c r="H178">
        <f>SQRT((Xs-D178)^2+(Ys-E178)^2)</f>
        <v>150000001282.43848</v>
      </c>
      <c r="I178">
        <f>G*Ms*Me/H178^2</f>
        <v>3.5235284323905544E+22</v>
      </c>
      <c r="J178">
        <f>(Xs-D178)/H178*I178</f>
        <v>-2.276806040491458E+22</v>
      </c>
      <c r="K178">
        <f>(Ys-E178)/H178*I178</f>
        <v>-2.6891275291153903E+22</v>
      </c>
      <c r="L178">
        <f>J178/Me</f>
        <v>-3.8124682526648659E-3</v>
      </c>
      <c r="M178">
        <f>K178/Me</f>
        <v>-4.5028927145267751E-3</v>
      </c>
      <c r="N178">
        <f>D178+F178*dt/2</f>
        <v>97171034003.530304</v>
      </c>
      <c r="O178">
        <f>E178+G178*dt/2</f>
        <v>114271141430.83566</v>
      </c>
      <c r="P178">
        <f>(Xs-N178)/H178*I178</f>
        <v>-2.2825659879265193E+22</v>
      </c>
      <c r="Q178">
        <f>(Ys-O178)/H178*I178</f>
        <v>-2.6842507492725686E+22</v>
      </c>
      <c r="R178">
        <f>F178+L178*dt/2</f>
        <v>22663.132162127393</v>
      </c>
      <c r="S178">
        <f>G178+M178*dt/2</f>
        <v>-19271.706988051032</v>
      </c>
      <c r="T178">
        <f>P178/Me</f>
        <v>-3.8221131746927648E-3</v>
      </c>
      <c r="U178">
        <f>Q178/Me</f>
        <v>-4.4947266397732224E-3</v>
      </c>
      <c r="V178">
        <f>R178*dt</f>
        <v>489523654.70195168</v>
      </c>
      <c r="W178">
        <f>S178*dt</f>
        <v>-416268870.94190228</v>
      </c>
      <c r="X178">
        <f>T178*dt</f>
        <v>-82.557644573363717</v>
      </c>
      <c r="Y178">
        <f>U178*dt</f>
        <v>-97.086095419101596</v>
      </c>
      <c r="AJ178">
        <f t="shared" si="32"/>
        <v>15970771.915455267</v>
      </c>
      <c r="AK178">
        <f t="shared" si="33"/>
        <v>-384399666.1683954</v>
      </c>
      <c r="AL178">
        <f t="shared" si="34"/>
        <v>-1016.976021857264</v>
      </c>
      <c r="AM178">
        <f t="shared" si="35"/>
        <v>-42.371446730633728</v>
      </c>
      <c r="AN178">
        <f>SQRT((Xe-AJ178)^2+(Ye-AK178)^2)</f>
        <v>384731294.41981882</v>
      </c>
      <c r="AO178">
        <f>G*Me*Mm/AN178^2</f>
        <v>1.9784293000359481E+20</v>
      </c>
      <c r="AP178">
        <f>(Xe-AJ178)/AN178*AO178</f>
        <v>-8.2127561651507466E+18</v>
      </c>
      <c r="AQ178">
        <f>(Ye-AK178)/AN178*AO178</f>
        <v>1.9767239460425194E+20</v>
      </c>
      <c r="AR178">
        <f>AP178/Mm</f>
        <v>-1.1178380516061992E-4</v>
      </c>
      <c r="AS178">
        <f>AQ178/Mm</f>
        <v>2.6905185055703272E-3</v>
      </c>
      <c r="AT178">
        <f>AJ178+AL178*dt/2</f>
        <v>4987430.8793968167</v>
      </c>
      <c r="AU178">
        <f>AK178+AM178*dt/2</f>
        <v>-384857277.79308623</v>
      </c>
      <c r="AV178">
        <f>(Xe-AT178)/AN178*AO178</f>
        <v>-2.5647197217431296E+18</v>
      </c>
      <c r="AW178">
        <f>(Xe- AU178)/AN178*AO178</f>
        <v>1.9790771527076823E+20</v>
      </c>
      <c r="AX178">
        <f>AL178+AR178*dt/2</f>
        <v>-1018.1832869529986</v>
      </c>
      <c r="AY178">
        <f>AM178+AS178*dt/2</f>
        <v>-13.313846870474194</v>
      </c>
      <c r="AZ178">
        <f>AV178/Mm</f>
        <v>-3.4908394198218723E-5</v>
      </c>
      <c r="BA178">
        <f>AW178/Mm</f>
        <v>2.6937214546177788E-3</v>
      </c>
      <c r="BB178">
        <f>AX178*dt</f>
        <v>-21992758.99818477</v>
      </c>
      <c r="BC178">
        <f>AY178*dt</f>
        <v>-287579.09240224259</v>
      </c>
      <c r="BD178">
        <f>AZ178*dt</f>
        <v>-0.75402131468152445</v>
      </c>
      <c r="BE178">
        <f>BA178*dt</f>
        <v>58.184383419744023</v>
      </c>
      <c r="BG178">
        <f t="shared" si="24"/>
        <v>9692582748.9882336</v>
      </c>
      <c r="BH178">
        <f t="shared" si="25"/>
        <v>11447875064.890039</v>
      </c>
      <c r="BI178">
        <f t="shared" si="26"/>
        <v>9708553520.9036884</v>
      </c>
      <c r="BJ178">
        <f t="shared" si="27"/>
        <v>11063475398.721643</v>
      </c>
    </row>
    <row r="179" spans="4:62" x14ac:dyDescent="0.3">
      <c r="D179">
        <f t="shared" si="28"/>
        <v>97415351144.58429</v>
      </c>
      <c r="E179">
        <f t="shared" si="29"/>
        <v>114062481777.95848</v>
      </c>
      <c r="F179">
        <f t="shared" si="30"/>
        <v>22621.749174682809</v>
      </c>
      <c r="G179">
        <f t="shared" si="31"/>
        <v>-19320.161842153244</v>
      </c>
      <c r="H179">
        <f>SQRT((Xs-D179)^2+(Ys-E179)^2)</f>
        <v>150000001293.23257</v>
      </c>
      <c r="I179">
        <f>G*Ms*Me/H179^2</f>
        <v>3.5235284318834429E+22</v>
      </c>
      <c r="J179">
        <f>(Xs-D179)/H179*I179</f>
        <v>-2.2883050433369428E+22</v>
      </c>
      <c r="K179">
        <f>(Ys-E179)/H179*I179</f>
        <v>-2.67934929393868E+22</v>
      </c>
      <c r="L179">
        <f>J179/Me</f>
        <v>-3.8317231134242175E-3</v>
      </c>
      <c r="M179">
        <f>K179/Me</f>
        <v>-4.4865192463809109E-3</v>
      </c>
      <c r="N179">
        <f>D179+F179*dt/2</f>
        <v>97659666035.670868</v>
      </c>
      <c r="O179">
        <f>E179+G179*dt/2</f>
        <v>113853824030.06323</v>
      </c>
      <c r="P179">
        <f>(Xs-N179)/H179*I179</f>
        <v>-2.2940440463879711E+22</v>
      </c>
      <c r="Q179">
        <f>(Ys-O179)/H179*I179</f>
        <v>-2.6744478839326602E+22</v>
      </c>
      <c r="R179">
        <f>F179+L179*dt/2</f>
        <v>22580.366565057826</v>
      </c>
      <c r="S179">
        <f>G179+M179*dt/2</f>
        <v>-19368.616250014158</v>
      </c>
      <c r="T179">
        <f>P179/Me</f>
        <v>-3.8413329644808622E-3</v>
      </c>
      <c r="U179">
        <f>Q179/Me</f>
        <v>-4.4783119288892498E-3</v>
      </c>
      <c r="V179">
        <f>R179*dt</f>
        <v>487735917.80524904</v>
      </c>
      <c r="W179">
        <f>S179*dt</f>
        <v>-418362111.00030583</v>
      </c>
      <c r="X179">
        <f>T179*dt</f>
        <v>-82.972792032786629</v>
      </c>
      <c r="Y179">
        <f>U179*dt</f>
        <v>-96.731537664007803</v>
      </c>
      <c r="AJ179">
        <f t="shared" si="32"/>
        <v>-6021987.0827295035</v>
      </c>
      <c r="AK179">
        <f t="shared" si="33"/>
        <v>-384687245.26079762</v>
      </c>
      <c r="AL179">
        <f t="shared" si="34"/>
        <v>-1017.7300431719455</v>
      </c>
      <c r="AM179">
        <f t="shared" si="35"/>
        <v>15.812936689110295</v>
      </c>
      <c r="AN179">
        <f>SQRT((Xe-AJ179)^2+(Ye-AK179)^2)</f>
        <v>384734377.19388378</v>
      </c>
      <c r="AO179">
        <f>G*Me*Mm/AN179^2</f>
        <v>1.9783975949091802E+20</v>
      </c>
      <c r="AP179">
        <f>(Xe-AJ179)/AN179*AO179</f>
        <v>3.096651993497918E+18</v>
      </c>
      <c r="AQ179">
        <f>(Ye-AK179)/AN179*AO179</f>
        <v>1.9781552310639185E+20</v>
      </c>
      <c r="AR179">
        <f>AP179/Mm</f>
        <v>4.2148523118251228E-5</v>
      </c>
      <c r="AS179">
        <f>AQ179/Mm</f>
        <v>2.6924666272817727E-3</v>
      </c>
      <c r="AT179">
        <f>AJ179+AL179*dt/2</f>
        <v>-17013471.548986517</v>
      </c>
      <c r="AU179">
        <f>AK179+AM179*dt/2</f>
        <v>-384516465.54455525</v>
      </c>
      <c r="AV179">
        <f>(Xe-AT179)/AN179*AO179</f>
        <v>8.7487402189194813E+18</v>
      </c>
      <c r="AW179">
        <f>(Xe- AU179)/AN179*AO179</f>
        <v>1.9772770402915277E+20</v>
      </c>
      <c r="AX179">
        <f>AL179+AR179*dt/2</f>
        <v>-1017.2748391222683</v>
      </c>
      <c r="AY179">
        <f>AM179+AS179*dt/2</f>
        <v>44.891576263753436</v>
      </c>
      <c r="AZ179">
        <f>AV179/Mm</f>
        <v>1.1907908287626896E-4</v>
      </c>
      <c r="BA179">
        <f>AW179/Mm</f>
        <v>2.6912713220246733E-3</v>
      </c>
      <c r="BB179">
        <f>AX179*dt</f>
        <v>-21973136.525040995</v>
      </c>
      <c r="BC179">
        <f>AY179*dt</f>
        <v>969658.04729707423</v>
      </c>
      <c r="BD179">
        <f>AZ179*dt</f>
        <v>2.5721081901274094</v>
      </c>
      <c r="BE179">
        <f>BA179*dt</f>
        <v>58.131460555732943</v>
      </c>
      <c r="BG179">
        <f t="shared" si="24"/>
        <v>9741535114.4584293</v>
      </c>
      <c r="BH179">
        <f t="shared" si="25"/>
        <v>11406248177.795849</v>
      </c>
      <c r="BI179">
        <f t="shared" si="26"/>
        <v>9735513127.3757</v>
      </c>
      <c r="BJ179">
        <f t="shared" si="27"/>
        <v>11021560932.535051</v>
      </c>
    </row>
    <row r="180" spans="4:62" x14ac:dyDescent="0.3">
      <c r="D180">
        <f t="shared" si="28"/>
        <v>97903087062.389542</v>
      </c>
      <c r="E180">
        <f t="shared" si="29"/>
        <v>113644119666.95818</v>
      </c>
      <c r="F180">
        <f t="shared" si="30"/>
        <v>22538.776382650023</v>
      </c>
      <c r="G180">
        <f t="shared" si="31"/>
        <v>-19416.893379817251</v>
      </c>
      <c r="H180">
        <f>SQRT((Xs-D180)^2+(Ys-E180)^2)</f>
        <v>150000001304.07913</v>
      </c>
      <c r="I180">
        <f>G*Ms*Me/H180^2</f>
        <v>3.5235284313738677E+22</v>
      </c>
      <c r="J180">
        <f>(Xs-D180)/H180*I180</f>
        <v>-2.2997620518968596E+22</v>
      </c>
      <c r="K180">
        <f>(Ys-E180)/H180*I180</f>
        <v>-2.6695218881580897E+22</v>
      </c>
      <c r="L180">
        <f>J180/Me</f>
        <v>-3.850907655554018E-3</v>
      </c>
      <c r="M180">
        <f>K180/Me</f>
        <v>-4.470063442997471E-3</v>
      </c>
      <c r="N180">
        <f>D180+F180*dt/2</f>
        <v>98146505847.322159</v>
      </c>
      <c r="O180">
        <f>E180+G180*dt/2</f>
        <v>113434417218.45615</v>
      </c>
      <c r="P180">
        <f>(Xs-N180)/H180*I180</f>
        <v>-2.3054800052434189E+22</v>
      </c>
      <c r="Q180">
        <f>(Ys-O180)/H180*I180</f>
        <v>-2.6645959379380777E+22</v>
      </c>
      <c r="R180">
        <f>F180+L180*dt/2</f>
        <v>22497.186579970039</v>
      </c>
      <c r="S180">
        <f>G180+M180*dt/2</f>
        <v>-19465.170065001625</v>
      </c>
      <c r="T180">
        <f>P180/Me</f>
        <v>-3.8604822592823488E-3</v>
      </c>
      <c r="U180">
        <f>Q180/Me</f>
        <v>-4.4618150333859304E-3</v>
      </c>
      <c r="V180">
        <f>R180*dt</f>
        <v>485939230.12735283</v>
      </c>
      <c r="W180">
        <f>S180*dt</f>
        <v>-420447673.40403509</v>
      </c>
      <c r="X180">
        <f>T180*dt</f>
        <v>-83.386416800498736</v>
      </c>
      <c r="Y180">
        <f>U180*dt</f>
        <v>-96.3752047211361</v>
      </c>
      <c r="AJ180">
        <f t="shared" si="32"/>
        <v>-27995123.607770499</v>
      </c>
      <c r="AK180">
        <f t="shared" si="33"/>
        <v>-383717587.21350056</v>
      </c>
      <c r="AL180">
        <f t="shared" si="34"/>
        <v>-1015.157934981818</v>
      </c>
      <c r="AM180">
        <f t="shared" si="35"/>
        <v>73.944397244843231</v>
      </c>
      <c r="AN180">
        <f>SQRT((Xe-AJ180)^2+(Ye-AK180)^2)</f>
        <v>384737460.72193795</v>
      </c>
      <c r="AO180">
        <f>G*Me*Mm/AN180^2</f>
        <v>1.9783658827903323E+20</v>
      </c>
      <c r="AP180">
        <f>(Xe-AJ180)/AN180*AO180</f>
        <v>1.4395426254096837E+19</v>
      </c>
      <c r="AQ180">
        <f>(Ye-AK180)/AN180*AO180</f>
        <v>1.9731215716435359E+20</v>
      </c>
      <c r="AR180">
        <f>AP180/Mm</f>
        <v>1.9593611343537274E-4</v>
      </c>
      <c r="AS180">
        <f>AQ180/Mm</f>
        <v>2.6856153146094129E-3</v>
      </c>
      <c r="AT180">
        <f>AJ180+AL180*dt/2</f>
        <v>-38958829.305574134</v>
      </c>
      <c r="AU180">
        <f>AK180+AM180*dt/2</f>
        <v>-382918987.72325623</v>
      </c>
      <c r="AV180">
        <f>(Xe-AT180)/AN180*AO180</f>
        <v>2.0033094408580211E+19</v>
      </c>
      <c r="AW180">
        <f>(Xe- AU180)/AN180*AO180</f>
        <v>1.9690150778736063E+20</v>
      </c>
      <c r="AX180">
        <f>AL180+AR180*dt/2</f>
        <v>-1013.041824956716</v>
      </c>
      <c r="AY180">
        <f>AM180+AS180*dt/2</f>
        <v>102.94904264262489</v>
      </c>
      <c r="AZ180">
        <f>AV180/Mm</f>
        <v>2.7267040164121695E-4</v>
      </c>
      <c r="BA180">
        <f>AW180/Mm</f>
        <v>2.6800259668893511E-3</v>
      </c>
      <c r="BB180">
        <f>AX180*dt</f>
        <v>-21881703.419065066</v>
      </c>
      <c r="BC180">
        <f>AY180*dt</f>
        <v>2223699.3210806977</v>
      </c>
      <c r="BD180">
        <f>AZ180*dt</f>
        <v>5.8896806754502862</v>
      </c>
      <c r="BE180">
        <f>BA180*dt</f>
        <v>57.888560884809984</v>
      </c>
      <c r="BG180">
        <f t="shared" si="24"/>
        <v>9790308706.2389545</v>
      </c>
      <c r="BH180">
        <f t="shared" si="25"/>
        <v>11364411966.695818</v>
      </c>
      <c r="BI180">
        <f t="shared" si="26"/>
        <v>9762313582.6311836</v>
      </c>
      <c r="BJ180">
        <f t="shared" si="27"/>
        <v>10980694379.482317</v>
      </c>
    </row>
    <row r="181" spans="4:62" x14ac:dyDescent="0.3">
      <c r="D181">
        <f t="shared" si="28"/>
        <v>98389026292.516891</v>
      </c>
      <c r="E181">
        <f t="shared" si="29"/>
        <v>113223671993.55414</v>
      </c>
      <c r="F181">
        <f t="shared" si="30"/>
        <v>22455.389965849525</v>
      </c>
      <c r="G181">
        <f t="shared" si="31"/>
        <v>-19513.268584538386</v>
      </c>
      <c r="H181">
        <f>SQRT((Xs-D181)^2+(Ys-E181)^2)</f>
        <v>150000001314.97839</v>
      </c>
      <c r="I181">
        <f>G*Ms*Me/H181^2</f>
        <v>3.5235284308618161E+22</v>
      </c>
      <c r="J181">
        <f>(Xs-D181)/H181*I181</f>
        <v>-2.3111768559156428E+22</v>
      </c>
      <c r="K181">
        <f>(Ys-E181)/H181*I181</f>
        <v>-2.6596454921232294E+22</v>
      </c>
      <c r="L181">
        <f>J181/Me</f>
        <v>-3.870021526985336E-3</v>
      </c>
      <c r="M181">
        <f>K181/Me</f>
        <v>-4.4535256063684345E-3</v>
      </c>
      <c r="N181">
        <f>D181+F181*dt/2</f>
        <v>98631544504.148071</v>
      </c>
      <c r="O181">
        <f>E181+G181*dt/2</f>
        <v>113012928692.84113</v>
      </c>
      <c r="P181">
        <f>(Xs-N181)/H181*I181</f>
        <v>-2.3168736546235963E+22</v>
      </c>
      <c r="Q181">
        <f>(Ys-O181)/H181*I181</f>
        <v>-2.6546950920887874E+22</v>
      </c>
      <c r="R181">
        <f>F181+L181*dt/2</f>
        <v>22413.593733358084</v>
      </c>
      <c r="S181">
        <f>G181+M181*dt/2</f>
        <v>-19561.366661087166</v>
      </c>
      <c r="T181">
        <f>P181/Me</f>
        <v>-3.8795607076751444E-3</v>
      </c>
      <c r="U181">
        <f>Q181/Me</f>
        <v>-4.4452362560093561E-3</v>
      </c>
      <c r="V181">
        <f>R181*dt</f>
        <v>484133624.64053464</v>
      </c>
      <c r="W181">
        <f>S181*dt</f>
        <v>-422525519.87948281</v>
      </c>
      <c r="X181">
        <f>T181*dt</f>
        <v>-83.798511285783121</v>
      </c>
      <c r="Y181">
        <f>U181*dt</f>
        <v>-96.017103129802095</v>
      </c>
      <c r="AJ181">
        <f t="shared" si="32"/>
        <v>-49876827.026835561</v>
      </c>
      <c r="AK181">
        <f t="shared" si="33"/>
        <v>-381493887.89241987</v>
      </c>
      <c r="AL181">
        <f t="shared" si="34"/>
        <v>-1009.2682543063677</v>
      </c>
      <c r="AM181">
        <f t="shared" si="35"/>
        <v>131.83295812965321</v>
      </c>
      <c r="AN181">
        <f>SQRT((Xe-AJ181)^2+(Ye-AK181)^2)</f>
        <v>384740541.62973142</v>
      </c>
      <c r="AO181">
        <f>G*Me*Mm/AN181^2</f>
        <v>1.9783341983806957E+20</v>
      </c>
      <c r="AP181">
        <f>(Xe-AJ181)/AN181*AO181</f>
        <v>2.5646642850773135E+19</v>
      </c>
      <c r="AQ181">
        <f>(Ye-AK181)/AN181*AO181</f>
        <v>1.9616399189278032E+20</v>
      </c>
      <c r="AR181">
        <f>AP181/Mm</f>
        <v>3.4907639649888573E-4</v>
      </c>
      <c r="AS181">
        <f>AQ181/Mm</f>
        <v>2.669987639754734E-3</v>
      </c>
      <c r="AT181">
        <f>AJ181+AL181*dt/2</f>
        <v>-60776924.173344329</v>
      </c>
      <c r="AU181">
        <f>AK181+AM181*dt/2</f>
        <v>-380070091.9446196</v>
      </c>
      <c r="AV181">
        <f>(Xe-AT181)/AN181*AO181</f>
        <v>3.125146808163301E+19</v>
      </c>
      <c r="AW181">
        <f>(Xe- AU181)/AN181*AO181</f>
        <v>1.9543187663320367E+20</v>
      </c>
      <c r="AX181">
        <f>AL181+AR181*dt/2</f>
        <v>-1005.4982292241797</v>
      </c>
      <c r="AY181">
        <f>AM181+AS181*dt/2</f>
        <v>160.66882463900433</v>
      </c>
      <c r="AZ181">
        <f>AV181/Mm</f>
        <v>4.2536365974728469E-4</v>
      </c>
      <c r="BA181">
        <f>AW181/Mm</f>
        <v>2.6600228206506557E-3</v>
      </c>
      <c r="BB181">
        <f>AX181*dt</f>
        <v>-21718761.75124228</v>
      </c>
      <c r="BC181">
        <f>AY181*dt</f>
        <v>3470446.6122024935</v>
      </c>
      <c r="BD181">
        <f>AZ181*dt</f>
        <v>9.1878550505413497</v>
      </c>
      <c r="BE181">
        <f>BA181*dt</f>
        <v>57.45649292605416</v>
      </c>
      <c r="BG181">
        <f t="shared" si="24"/>
        <v>9838902629.2516899</v>
      </c>
      <c r="BH181">
        <f t="shared" si="25"/>
        <v>11322367199.355413</v>
      </c>
      <c r="BI181">
        <f t="shared" si="26"/>
        <v>9789025802.2248535</v>
      </c>
      <c r="BJ181">
        <f t="shared" si="27"/>
        <v>10940873311.462994</v>
      </c>
    </row>
    <row r="182" spans="4:62" x14ac:dyDescent="0.3">
      <c r="D182">
        <f t="shared" si="28"/>
        <v>98873159917.157425</v>
      </c>
      <c r="E182">
        <f t="shared" si="29"/>
        <v>112801146473.67465</v>
      </c>
      <c r="F182">
        <f t="shared" si="30"/>
        <v>22371.591454563742</v>
      </c>
      <c r="G182">
        <f t="shared" si="31"/>
        <v>-19609.285687668187</v>
      </c>
      <c r="H182">
        <f>SQRT((Xs-D182)^2+(Ys-E182)^2)</f>
        <v>150000001325.93063</v>
      </c>
      <c r="I182">
        <f>G*Ms*Me/H182^2</f>
        <v>3.5235284303472761E+22</v>
      </c>
      <c r="J182">
        <f>(Xs-D182)/H182*I182</f>
        <v>-2.3225492459122516E+22</v>
      </c>
      <c r="K182">
        <f>(Ys-E182)/H182*I182</f>
        <v>-2.6497202870827646E+22</v>
      </c>
      <c r="L182">
        <f>J182/Me</f>
        <v>-3.8890643769461681E-3</v>
      </c>
      <c r="M182">
        <f>K182/Me</f>
        <v>-4.4369060399912334E-3</v>
      </c>
      <c r="N182">
        <f>D182+F182*dt/2</f>
        <v>99114773104.866714</v>
      </c>
      <c r="O182">
        <f>E182+G182*dt/2</f>
        <v>112589366188.24783</v>
      </c>
      <c r="P182">
        <f>(Xs-N182)/H182*I182</f>
        <v>-2.3282247854356857E+22</v>
      </c>
      <c r="Q182">
        <f>(Ys-O182)/H182*I182</f>
        <v>-2.6447455280821497E+22</v>
      </c>
      <c r="R182">
        <f>F182+L182*dt/2</f>
        <v>22329.589559292723</v>
      </c>
      <c r="S182">
        <f>G182+M182*dt/2</f>
        <v>-19657.204272900093</v>
      </c>
      <c r="T182">
        <f>P182/Me</f>
        <v>-3.8985679595373167E-3</v>
      </c>
      <c r="U182">
        <f>Q182/Me</f>
        <v>-4.4285759010082876E-3</v>
      </c>
      <c r="V182">
        <f>R182*dt</f>
        <v>482319134.48072278</v>
      </c>
      <c r="W182">
        <f>S182*dt</f>
        <v>-424595612.29464203</v>
      </c>
      <c r="X182">
        <f>T182*dt</f>
        <v>-84.209067926006043</v>
      </c>
      <c r="Y182">
        <f>U182*dt</f>
        <v>-95.657239461779014</v>
      </c>
      <c r="AJ182">
        <f t="shared" si="32"/>
        <v>-71595588.778077841</v>
      </c>
      <c r="AK182">
        <f t="shared" si="33"/>
        <v>-378023441.28021741</v>
      </c>
      <c r="AL182">
        <f t="shared" si="34"/>
        <v>-1000.0803992558264</v>
      </c>
      <c r="AM182">
        <f t="shared" si="35"/>
        <v>189.28945105570736</v>
      </c>
      <c r="AN182">
        <f>SQRT((Xe-AJ182)^2+(Ye-AK182)^2)</f>
        <v>384743616.56799144</v>
      </c>
      <c r="AO182">
        <f>G*Me*Mm/AN182^2</f>
        <v>1.9783025761213707E+20</v>
      </c>
      <c r="AP182">
        <f>(Xe-AJ182)/AN182*AO182</f>
        <v>3.6813538059979129E+19</v>
      </c>
      <c r="AQ182">
        <f>(Ye-AK182)/AN182*AO182</f>
        <v>1.9437482924080212E+20</v>
      </c>
      <c r="AR182">
        <f>AP182/Mm</f>
        <v>5.0106898135264901E-4</v>
      </c>
      <c r="AS182">
        <f>AQ182/Mm</f>
        <v>2.6456353510385475E-3</v>
      </c>
      <c r="AT182">
        <f>AJ182+AL182*dt/2</f>
        <v>-82396457.090040773</v>
      </c>
      <c r="AU182">
        <f>AK182+AM182*dt/2</f>
        <v>-375979115.20881575</v>
      </c>
      <c r="AV182">
        <f>(Xe-AT182)/AN182*AO182</f>
        <v>4.2367206707299729E+19</v>
      </c>
      <c r="AW182">
        <f>(Xe- AU182)/AN182*AO182</f>
        <v>1.9332366286419994E+20</v>
      </c>
      <c r="AX182">
        <f>AL182+AR182*dt/2</f>
        <v>-994.66885425721773</v>
      </c>
      <c r="AY182">
        <f>AM182+AS182*dt/2</f>
        <v>217.86231284692366</v>
      </c>
      <c r="AZ182">
        <f>AV182/Mm</f>
        <v>5.7665995246086461E-4</v>
      </c>
      <c r="BA182">
        <f>AW182/Mm</f>
        <v>2.6313279279188773E-3</v>
      </c>
      <c r="BB182">
        <f>AX182*dt</f>
        <v>-21484847.251955904</v>
      </c>
      <c r="BC182">
        <f>AY182*dt</f>
        <v>4705825.9574935511</v>
      </c>
      <c r="BD182">
        <f>AZ182*dt</f>
        <v>12.455854973154675</v>
      </c>
      <c r="BE182">
        <f>BA182*dt</f>
        <v>56.836683243047752</v>
      </c>
      <c r="BG182">
        <f t="shared" si="24"/>
        <v>9887315991.7157421</v>
      </c>
      <c r="BH182">
        <f t="shared" si="25"/>
        <v>11280114647.367466</v>
      </c>
      <c r="BI182">
        <f t="shared" si="26"/>
        <v>9815720402.937664</v>
      </c>
      <c r="BJ182">
        <f t="shared" si="27"/>
        <v>10902091206.087248</v>
      </c>
    </row>
    <row r="183" spans="4:62" x14ac:dyDescent="0.3">
      <c r="D183">
        <f t="shared" si="28"/>
        <v>99355479051.638153</v>
      </c>
      <c r="E183">
        <f t="shared" si="29"/>
        <v>112376550861.38</v>
      </c>
      <c r="F183">
        <f t="shared" si="30"/>
        <v>22287.382386637735</v>
      </c>
      <c r="G183">
        <f t="shared" si="31"/>
        <v>-19704.942927129967</v>
      </c>
      <c r="H183">
        <f>SQRT((Xs-D183)^2+(Ys-E183)^2)</f>
        <v>150000001336.9361</v>
      </c>
      <c r="I183">
        <f>G*Ms*Me/H183^2</f>
        <v>3.5235284298302354E+22</v>
      </c>
      <c r="J183">
        <f>(Xs-D183)/H183*I183</f>
        <v>-2.3338790131840158E+22</v>
      </c>
      <c r="K183">
        <f>(Ys-E183)/H183*I183</f>
        <v>-2.6397464551810904E+22</v>
      </c>
      <c r="L183">
        <f>J183/Me</f>
        <v>-3.9080358559678762E-3</v>
      </c>
      <c r="M183">
        <f>K183/Me</f>
        <v>-4.4202050488631782E-3</v>
      </c>
      <c r="N183">
        <f>D183+F183*dt/2</f>
        <v>99596182781.413834</v>
      </c>
      <c r="O183">
        <f>E183+G183*dt/2</f>
        <v>112163737477.767</v>
      </c>
      <c r="P183">
        <f>(Xs-N183)/H183*I183</f>
        <v>-2.339533189367159E+22</v>
      </c>
      <c r="Q183">
        <f>(Ys-O183)/H183*I183</f>
        <v>-2.6347474285095876E+22</v>
      </c>
      <c r="R183">
        <f>F183+L183*dt/2</f>
        <v>22245.175599393282</v>
      </c>
      <c r="S183">
        <f>G183+M183*dt/2</f>
        <v>-19752.681141657689</v>
      </c>
      <c r="T183">
        <f>P183/Me</f>
        <v>-3.9175036660535146E-3</v>
      </c>
      <c r="U183">
        <f>Q183/Me</f>
        <v>-4.4118342741285791E-3</v>
      </c>
      <c r="V183">
        <f>R183*dt</f>
        <v>480495792.94689488</v>
      </c>
      <c r="W183">
        <f>S183*dt</f>
        <v>-426657912.65980607</v>
      </c>
      <c r="X183">
        <f>T183*dt</f>
        <v>-84.618079186755921</v>
      </c>
      <c r="Y183">
        <f>U183*dt</f>
        <v>-95.29562032117731</v>
      </c>
      <c r="AJ183">
        <f t="shared" si="32"/>
        <v>-93080436.030033737</v>
      </c>
      <c r="AK183">
        <f t="shared" si="33"/>
        <v>-373317615.32272387</v>
      </c>
      <c r="AL183">
        <f t="shared" si="34"/>
        <v>-987.62454428267165</v>
      </c>
      <c r="AM183">
        <f t="shared" si="35"/>
        <v>246.12613429875512</v>
      </c>
      <c r="AN183">
        <f>SQRT((Xe-AJ183)^2+(Ye-AK183)^2)</f>
        <v>384746682.2232343</v>
      </c>
      <c r="AO183">
        <f>G*Me*Mm/AN183^2</f>
        <v>1.9782710500821215E+20</v>
      </c>
      <c r="AP183">
        <f>(Xe-AJ183)/AN183*AO183</f>
        <v>4.785962827884698E+19</v>
      </c>
      <c r="AQ183">
        <f>(Ye-AK183)/AN183*AO183</f>
        <v>1.9195056513837302E+20</v>
      </c>
      <c r="AR183">
        <f>AP183/Mm</f>
        <v>6.5141728976244695E-4</v>
      </c>
      <c r="AS183">
        <f>AQ183/Mm</f>
        <v>2.6126386979498165E-3</v>
      </c>
      <c r="AT183">
        <f>AJ183+AL183*dt/2</f>
        <v>-103746781.10828659</v>
      </c>
      <c r="AU183">
        <f>AK183+AM183*dt/2</f>
        <v>-370659453.07229733</v>
      </c>
      <c r="AV183">
        <f>(Xe-AT183)/AN183*AO183</f>
        <v>5.3343995696016949E+19</v>
      </c>
      <c r="AW183">
        <f>(Xe- AU183)/AN183*AO183</f>
        <v>1.9058380470367515E+20</v>
      </c>
      <c r="AX183">
        <f>AL183+AR183*dt/2</f>
        <v>-980.58923755323724</v>
      </c>
      <c r="AY183">
        <f>AM183+AS183*dt/2</f>
        <v>274.34263223661316</v>
      </c>
      <c r="AZ183">
        <f>AV183/Mm</f>
        <v>7.2606500198743628E-4</v>
      </c>
      <c r="BA183">
        <f>AW183/Mm</f>
        <v>2.5940357248356491E-3</v>
      </c>
      <c r="BB183">
        <f>AX183*dt</f>
        <v>-21180727.531149924</v>
      </c>
      <c r="BC183">
        <f>AY183*dt</f>
        <v>5925800.8563108444</v>
      </c>
      <c r="BD183">
        <f>AZ183*dt</f>
        <v>15.683004042928623</v>
      </c>
      <c r="BE183">
        <f>BA183*dt</f>
        <v>56.03117165645002</v>
      </c>
      <c r="BG183">
        <f t="shared" si="24"/>
        <v>9935547905.1638145</v>
      </c>
      <c r="BH183">
        <f t="shared" si="25"/>
        <v>11237655086.138</v>
      </c>
      <c r="BI183">
        <f t="shared" si="26"/>
        <v>9842467469.1337814</v>
      </c>
      <c r="BJ183">
        <f t="shared" si="27"/>
        <v>10864337470.815277</v>
      </c>
    </row>
    <row r="184" spans="4:62" x14ac:dyDescent="0.3">
      <c r="D184">
        <f t="shared" si="28"/>
        <v>99835974844.585052</v>
      </c>
      <c r="E184">
        <f t="shared" si="29"/>
        <v>111949892948.7202</v>
      </c>
      <c r="F184">
        <f t="shared" si="30"/>
        <v>22202.76430745098</v>
      </c>
      <c r="G184">
        <f t="shared" si="31"/>
        <v>-19800.238547451143</v>
      </c>
      <c r="H184">
        <f>SQRT((Xs-D184)^2+(Ys-E184)^2)</f>
        <v>150000001347.99512</v>
      </c>
      <c r="I184">
        <f>G*Ms*Me/H184^2</f>
        <v>3.5235284293106782E+22</v>
      </c>
      <c r="J184">
        <f>(Xs-D184)/H184*I184</f>
        <v>-2.3451659498104591E+22</v>
      </c>
      <c r="K184">
        <f>(Ys-E184)/H184*I184</f>
        <v>-2.6297241794549817E+22</v>
      </c>
      <c r="L184">
        <f>J184/Me</f>
        <v>-3.9269356158915924E-3</v>
      </c>
      <c r="M184">
        <f>K184/Me</f>
        <v>-4.4034229394758571E-3</v>
      </c>
      <c r="N184">
        <f>D184+F184*dt/2</f>
        <v>100075764699.10553</v>
      </c>
      <c r="O184">
        <f>E184+G184*dt/2</f>
        <v>111736050372.40773</v>
      </c>
      <c r="P184">
        <f>(Xs-N184)/H184*I184</f>
        <v>-2.3507986588895948E+22</v>
      </c>
      <c r="Q184">
        <f>(Ys-O184)/H184*I184</f>
        <v>-2.6247009768532301E+22</v>
      </c>
      <c r="R184">
        <f>F184+L184*dt/2</f>
        <v>22160.353402799352</v>
      </c>
      <c r="S184">
        <f>G184+M184*dt/2</f>
        <v>-19847.795515197482</v>
      </c>
      <c r="T184">
        <f>P184/Me</f>
        <v>-3.9363674797213578E-3</v>
      </c>
      <c r="U184">
        <f>Q184/Me</f>
        <v>-4.395011682607552E-3</v>
      </c>
      <c r="V184">
        <f>R184*dt</f>
        <v>478663633.50046599</v>
      </c>
      <c r="W184">
        <f>S184*dt</f>
        <v>-428712383.12826562</v>
      </c>
      <c r="X184">
        <f>T184*dt</f>
        <v>-85.025537561981324</v>
      </c>
      <c r="Y184">
        <f>U184*dt</f>
        <v>-94.932252344323118</v>
      </c>
      <c r="AJ184">
        <f t="shared" si="32"/>
        <v>-114261163.56118366</v>
      </c>
      <c r="AK184">
        <f t="shared" si="33"/>
        <v>-367391814.46641302</v>
      </c>
      <c r="AL184">
        <f t="shared" si="34"/>
        <v>-971.94154023974306</v>
      </c>
      <c r="AM184">
        <f t="shared" si="35"/>
        <v>302.15730595520512</v>
      </c>
      <c r="AN184">
        <f>SQRT((Xe-AJ184)^2+(Ye-AK184)^2)</f>
        <v>384749735.32840645</v>
      </c>
      <c r="AO184">
        <f>G*Me*Mm/AN184^2</f>
        <v>1.9782396538520204E+20</v>
      </c>
      <c r="AP184">
        <f>(Xe-AJ184)/AN184*AO184</f>
        <v>5.8748829147100021E+19</v>
      </c>
      <c r="AQ184">
        <f>(Ye-AK184)/AN184*AO184</f>
        <v>1.8889916980910863E+20</v>
      </c>
      <c r="AR184">
        <f>AP184/Mm</f>
        <v>7.9963017758404812E-4</v>
      </c>
      <c r="AS184">
        <f>AQ184/Mm</f>
        <v>2.5711061631837296E-3</v>
      </c>
      <c r="AT184">
        <f>AJ184+AL184*dt/2</f>
        <v>-124758132.19577289</v>
      </c>
      <c r="AU184">
        <f>AK184+AM184*dt/2</f>
        <v>-364128515.56209683</v>
      </c>
      <c r="AV184">
        <f>(Xe-AT184)/AN184*AO184</f>
        <v>6.4145978954223526E+19</v>
      </c>
      <c r="AW184">
        <f>(Xe- AU184)/AN184*AO184</f>
        <v>1.8722130321112908E+20</v>
      </c>
      <c r="AX184">
        <f>AL184+AR184*dt/2</f>
        <v>-963.30553432183535</v>
      </c>
      <c r="AY184">
        <f>AM184+AS184*dt/2</f>
        <v>329.9252525175894</v>
      </c>
      <c r="AZ184">
        <f>AV184/Mm</f>
        <v>8.7309077112050532E-4</v>
      </c>
      <c r="BA184">
        <f>AW184/Mm</f>
        <v>2.5482687248009946E-3</v>
      </c>
      <c r="BB184">
        <f>AX184*dt</f>
        <v>-20807399.541351642</v>
      </c>
      <c r="BC184">
        <f>AY184*dt</f>
        <v>7126385.4543799311</v>
      </c>
      <c r="BD184">
        <f>AZ184*dt</f>
        <v>18.858760656202914</v>
      </c>
      <c r="BE184">
        <f>BA184*dt</f>
        <v>55.042604455701486</v>
      </c>
      <c r="BG184">
        <f t="shared" si="24"/>
        <v>9983597484.4585056</v>
      </c>
      <c r="BH184">
        <f t="shared" si="25"/>
        <v>11194989294.872021</v>
      </c>
      <c r="BI184">
        <f t="shared" si="26"/>
        <v>9869336320.8973217</v>
      </c>
      <c r="BJ184">
        <f t="shared" si="27"/>
        <v>10827597480.405607</v>
      </c>
    </row>
    <row r="185" spans="4:62" x14ac:dyDescent="0.3">
      <c r="D185">
        <f t="shared" si="28"/>
        <v>100314638478.08553</v>
      </c>
      <c r="E185">
        <f t="shared" si="29"/>
        <v>111521180565.59193</v>
      </c>
      <c r="F185">
        <f t="shared" si="30"/>
        <v>22117.738769888998</v>
      </c>
      <c r="G185">
        <f t="shared" si="31"/>
        <v>-19895.170799795465</v>
      </c>
      <c r="H185">
        <f>SQRT((Xs-D185)^2+(Ys-E185)^2)</f>
        <v>150000001359.10785</v>
      </c>
      <c r="I185">
        <f>G*Ms*Me/H185^2</f>
        <v>3.5235284287885981E+22</v>
      </c>
      <c r="J185">
        <f>(Xs-D185)/H185*I185</f>
        <v>-2.3564098486571322E+22</v>
      </c>
      <c r="K185">
        <f>(Ys-E185)/H185*I185</f>
        <v>-2.6196536438302525E+22</v>
      </c>
      <c r="L185">
        <f>J185/Me</f>
        <v>-3.9457633098746352E-3</v>
      </c>
      <c r="M185">
        <f>K185/Me</f>
        <v>-4.3865600198095319E-3</v>
      </c>
      <c r="N185">
        <f>D185+F185*dt/2</f>
        <v>100553510056.80032</v>
      </c>
      <c r="O185">
        <f>E185+G185*dt/2</f>
        <v>111306312720.95415</v>
      </c>
      <c r="P185">
        <f>(Xs-N185)/H185*I185</f>
        <v>-2.3620209872624991E+22</v>
      </c>
      <c r="Q185">
        <f>(Ys-O185)/H185*I185</f>
        <v>-2.614606357482559E+22</v>
      </c>
      <c r="R185">
        <f>F185+L185*dt/2</f>
        <v>22075.12452614235</v>
      </c>
      <c r="S185">
        <f>G185+M185*dt/2</f>
        <v>-19942.545648009407</v>
      </c>
      <c r="T185">
        <f>P185/Me</f>
        <v>-3.9551590543578348E-3</v>
      </c>
      <c r="U185">
        <f>Q185/Me</f>
        <v>-4.3781084351683843E-3</v>
      </c>
      <c r="V185">
        <f>R185*dt</f>
        <v>476822689.76467478</v>
      </c>
      <c r="W185">
        <f>S185*dt</f>
        <v>-430758985.9970032</v>
      </c>
      <c r="X185">
        <f>T185*dt</f>
        <v>-85.431435574129239</v>
      </c>
      <c r="Y185">
        <f>U185*dt</f>
        <v>-94.567142199637104</v>
      </c>
      <c r="AJ185">
        <f t="shared" si="32"/>
        <v>-135068563.10253531</v>
      </c>
      <c r="AK185">
        <f t="shared" si="33"/>
        <v>-360265429.0120331</v>
      </c>
      <c r="AL185">
        <f t="shared" si="34"/>
        <v>-953.08277958354017</v>
      </c>
      <c r="AM185">
        <f t="shared" si="35"/>
        <v>357.19991041090663</v>
      </c>
      <c r="AN185">
        <f>SQRT((Xe-AJ185)^2+(Ye-AK185)^2)</f>
        <v>384752772.67332047</v>
      </c>
      <c r="AO185">
        <f>G*Me*Mm/AN185^2</f>
        <v>1.9782084204322177E+20</v>
      </c>
      <c r="AP185">
        <f>(Xe-AJ185)/AN185*AO185</f>
        <v>6.9445573324556698E+19</v>
      </c>
      <c r="AQ185">
        <f>(Ye-AK185)/AN185*AO185</f>
        <v>1.8523066131802508E+20</v>
      </c>
      <c r="AR185">
        <f>AP185/Mm</f>
        <v>9.4522353783253971E-4</v>
      </c>
      <c r="AS185">
        <f>AQ185/Mm</f>
        <v>2.5211741026000419E-3</v>
      </c>
      <c r="AT185">
        <f>AJ185+AL185*dt/2</f>
        <v>-145361857.12203753</v>
      </c>
      <c r="AU185">
        <f>AK185+AM185*dt/2</f>
        <v>-356407669.9795953</v>
      </c>
      <c r="AV185">
        <f>(Xe-AT185)/AN185*AO185</f>
        <v>7.4737875901581328E+19</v>
      </c>
      <c r="AW185">
        <f>(Xe- AU185)/AN185*AO185</f>
        <v>1.8324719246634084E+20</v>
      </c>
      <c r="AX185">
        <f>AL185+AR185*dt/2</f>
        <v>-942.87436537494875</v>
      </c>
      <c r="AY185">
        <f>AM185+AS185*dt/2</f>
        <v>384.4285907189871</v>
      </c>
      <c r="AZ185">
        <f>AV185/Mm</f>
        <v>1.017257055962724E-3</v>
      </c>
      <c r="BA185">
        <f>AW185/Mm</f>
        <v>2.494177112649256E-3</v>
      </c>
      <c r="BB185">
        <f>AX185*dt</f>
        <v>-20366086.292098895</v>
      </c>
      <c r="BC185">
        <f>AY185*dt</f>
        <v>8303657.5595301213</v>
      </c>
      <c r="BD185">
        <f>AZ185*dt</f>
        <v>21.972752408794836</v>
      </c>
      <c r="BE185">
        <f>BA185*dt</f>
        <v>53.874225633223929</v>
      </c>
      <c r="BG185">
        <f t="shared" si="24"/>
        <v>10031463847.808552</v>
      </c>
      <c r="BH185">
        <f t="shared" si="25"/>
        <v>11152118056.559193</v>
      </c>
      <c r="BI185">
        <f t="shared" si="26"/>
        <v>9896395284.7060165</v>
      </c>
      <c r="BJ185">
        <f t="shared" si="27"/>
        <v>10791852627.547159</v>
      </c>
    </row>
    <row r="186" spans="4:62" x14ac:dyDescent="0.3">
      <c r="D186">
        <f t="shared" si="28"/>
        <v>100791461167.8502</v>
      </c>
      <c r="E186">
        <f t="shared" si="29"/>
        <v>111090421579.59492</v>
      </c>
      <c r="F186">
        <f t="shared" si="30"/>
        <v>22032.307334314868</v>
      </c>
      <c r="G186">
        <f t="shared" si="31"/>
        <v>-19989.737941995103</v>
      </c>
      <c r="H186">
        <f>SQRT((Xs-D186)^2+(Ys-E186)^2)</f>
        <v>150000001370.2746</v>
      </c>
      <c r="I186">
        <f>G*Ms*Me/H186^2</f>
        <v>3.5235284282639804E+22</v>
      </c>
      <c r="J186">
        <f>(Xs-D186)/H186*I186</f>
        <v>-2.3676105033793917E+22</v>
      </c>
      <c r="K186">
        <f>(Ys-E186)/H186*I186</f>
        <v>-2.6095350331183569E+22</v>
      </c>
      <c r="L186">
        <f>J186/Me</f>
        <v>-3.9645185923968375E-3</v>
      </c>
      <c r="M186">
        <f>K186/Me</f>
        <v>-4.3696165993274564E-3</v>
      </c>
      <c r="N186">
        <f>D186+F186*dt/2</f>
        <v>101029410087.06081</v>
      </c>
      <c r="O186">
        <f>E186+G186*dt/2</f>
        <v>110874532409.82138</v>
      </c>
      <c r="P186">
        <f>(Xs-N186)/H186*I186</f>
        <v>-2.3731999685370857E+22</v>
      </c>
      <c r="Q186">
        <f>(Ys-O186)/H186*I186</f>
        <v>-2.6044637556510076E+22</v>
      </c>
      <c r="R186">
        <f>F186+L186*dt/2</f>
        <v>21989.490533516982</v>
      </c>
      <c r="S186">
        <f>G186+M186*dt/2</f>
        <v>-20036.929801267841</v>
      </c>
      <c r="T186">
        <f>P186/Me</f>
        <v>-3.9738780451056355E-3</v>
      </c>
      <c r="U186">
        <f>Q186/Me</f>
        <v>-4.3611248420144131E-3</v>
      </c>
      <c r="V186">
        <f>R186*dt</f>
        <v>474972995.52396685</v>
      </c>
      <c r="W186">
        <f>S186*dt</f>
        <v>-432797683.70738536</v>
      </c>
      <c r="X186">
        <f>T186*dt</f>
        <v>-85.835765774281725</v>
      </c>
      <c r="Y186">
        <f>U186*dt</f>
        <v>-94.200296587511318</v>
      </c>
      <c r="AJ186">
        <f t="shared" si="32"/>
        <v>-155434649.39463419</v>
      </c>
      <c r="AK186">
        <f t="shared" si="33"/>
        <v>-351961771.45250297</v>
      </c>
      <c r="AL186">
        <f t="shared" si="34"/>
        <v>-931.11002717474537</v>
      </c>
      <c r="AM186">
        <f t="shared" si="35"/>
        <v>411.07413604413057</v>
      </c>
      <c r="AN186">
        <f>SQRT((Xe-AJ186)^2+(Ye-AK186)^2)</f>
        <v>384755791.1148535</v>
      </c>
      <c r="AO186">
        <f>G*Me*Mm/AN186^2</f>
        <v>1.9781773821311802E+20</v>
      </c>
      <c r="AP186">
        <f>(Xe-AJ186)/AN186*AO186</f>
        <v>7.9914926541071909E+19</v>
      </c>
      <c r="AQ186">
        <f>(Ye-AK186)/AN186*AO186</f>
        <v>1.8095707244451312E+20</v>
      </c>
      <c r="AR186">
        <f>AP186/Mm</f>
        <v>1.08772188023781E-3</v>
      </c>
      <c r="AS186">
        <f>AQ186/Mm</f>
        <v>2.4630062943311981E-3</v>
      </c>
      <c r="AT186">
        <f>AJ186+AL186*dt/2</f>
        <v>-165490637.68812144</v>
      </c>
      <c r="AU186">
        <f>AK186+AM186*dt/2</f>
        <v>-347522170.78322637</v>
      </c>
      <c r="AV186">
        <f>(Xe-AT186)/AN186*AO186</f>
        <v>8.5085096570095419E+19</v>
      </c>
      <c r="AW186">
        <f>(Xe- AU186)/AN186*AO186</f>
        <v>1.786745031284776E+20</v>
      </c>
      <c r="AX186">
        <f>AL186+AR186*dt/2</f>
        <v>-919.36263086817701</v>
      </c>
      <c r="AY186">
        <f>AM186+AS186*dt/2</f>
        <v>437.67460402290749</v>
      </c>
      <c r="AZ186">
        <f>AV186/Mm</f>
        <v>1.1580930525397497E-3</v>
      </c>
      <c r="BA186">
        <f>AW186/Mm</f>
        <v>2.4319382486522063E-3</v>
      </c>
      <c r="BB186">
        <f>AX186*dt</f>
        <v>-19858232.826752622</v>
      </c>
      <c r="BC186">
        <f>AY186*dt</f>
        <v>9453771.4468948022</v>
      </c>
      <c r="BD186">
        <f>AZ186*dt</f>
        <v>25.014809934858594</v>
      </c>
      <c r="BE186">
        <f>BA186*dt</f>
        <v>52.529866170887658</v>
      </c>
      <c r="BG186">
        <f t="shared" si="24"/>
        <v>10079146116.785021</v>
      </c>
      <c r="BH186">
        <f t="shared" si="25"/>
        <v>11109042157.959492</v>
      </c>
      <c r="BI186">
        <f t="shared" si="26"/>
        <v>9923711467.3903866</v>
      </c>
      <c r="BJ186">
        <f t="shared" si="27"/>
        <v>10757080386.506989</v>
      </c>
    </row>
    <row r="187" spans="4:62" x14ac:dyDescent="0.3">
      <c r="D187">
        <f t="shared" si="28"/>
        <v>101266434163.37418</v>
      </c>
      <c r="E187">
        <f t="shared" si="29"/>
        <v>110657623895.88754</v>
      </c>
      <c r="F187">
        <f t="shared" si="30"/>
        <v>21946.471568540586</v>
      </c>
      <c r="G187">
        <f t="shared" si="31"/>
        <v>-20083.938238582614</v>
      </c>
      <c r="H187">
        <f>SQRT((Xs-D187)^2+(Ys-E187)^2)</f>
        <v>150000001381.49567</v>
      </c>
      <c r="I187">
        <f>G*Ms*Me/H187^2</f>
        <v>3.5235284277368097E+22</v>
      </c>
      <c r="J187">
        <f>(Xs-D187)/H187*I187</f>
        <v>-2.3787677084261978E+22</v>
      </c>
      <c r="K187">
        <f>(Ys-E187)/H187*I187</f>
        <v>-2.59936853301301E+22</v>
      </c>
      <c r="L187">
        <f>J187/Me</f>
        <v>-3.9832011192669084E-3</v>
      </c>
      <c r="M187">
        <f>K187/Me</f>
        <v>-4.352592988970211E-3</v>
      </c>
      <c r="N187">
        <f>D187+F187*dt/2</f>
        <v>101503456056.31441</v>
      </c>
      <c r="O187">
        <f>E187+G187*dt/2</f>
        <v>110440717362.91084</v>
      </c>
      <c r="P187">
        <f>(Xs-N187)/H187*I187</f>
        <v>-2.384335397560059E+22</v>
      </c>
      <c r="Q187">
        <f>(Ys-O187)/H187*I187</f>
        <v>-2.5942733574925682E+22</v>
      </c>
      <c r="R187">
        <f>F187+L187*dt/2</f>
        <v>21903.452996452503</v>
      </c>
      <c r="S187">
        <f>G187+M187*dt/2</f>
        <v>-20130.946242863491</v>
      </c>
      <c r="T187">
        <f>P187/Me</f>
        <v>-3.9925241084394821E-3</v>
      </c>
      <c r="U187">
        <f>Q187/Me</f>
        <v>-4.3440612148234565E-3</v>
      </c>
      <c r="V187">
        <f>R187*dt</f>
        <v>473114584.72337407</v>
      </c>
      <c r="W187">
        <f>S187*dt</f>
        <v>-434828438.84585142</v>
      </c>
      <c r="X187">
        <f>T187*dt</f>
        <v>-86.23852074229282</v>
      </c>
      <c r="Y187">
        <f>U187*dt</f>
        <v>-93.831722240186664</v>
      </c>
      <c r="AJ187">
        <f t="shared" si="32"/>
        <v>-175292882.22138682</v>
      </c>
      <c r="AK187">
        <f t="shared" si="33"/>
        <v>-342508000.00560814</v>
      </c>
      <c r="AL187">
        <f t="shared" si="34"/>
        <v>-906.09521723988678</v>
      </c>
      <c r="AM187">
        <f t="shared" si="35"/>
        <v>463.60400221501823</v>
      </c>
      <c r="AN187">
        <f>SQRT((Xe-AJ187)^2+(Ye-AK187)^2)</f>
        <v>384758787.58687586</v>
      </c>
      <c r="AO187">
        <f>G*Me*Mm/AN187^2</f>
        <v>1.9781465704627248E+20</v>
      </c>
      <c r="AP187">
        <f>(Xe-AJ187)/AN187*AO187</f>
        <v>9.0122701541798527E+19</v>
      </c>
      <c r="AQ187">
        <f>(Ye-AK187)/AN187*AO187</f>
        <v>1.760924109924738E+20</v>
      </c>
      <c r="AR187">
        <f>AP187/Mm</f>
        <v>1.2266598821532397E-3</v>
      </c>
      <c r="AS187">
        <f>AQ187/Mm</f>
        <v>2.3967933985636829E-3</v>
      </c>
      <c r="AT187">
        <f>AJ187+AL187*dt/2</f>
        <v>-185078710.5675776</v>
      </c>
      <c r="AU187">
        <f>AK187+AM187*dt/2</f>
        <v>-337501076.78168595</v>
      </c>
      <c r="AV187">
        <f>(Xe-AT187)/AN187*AO187</f>
        <v>9.5153854411252695E+19</v>
      </c>
      <c r="AW187">
        <f>(Xe- AU187)/AN187*AO187</f>
        <v>1.7351821949288772E+20</v>
      </c>
      <c r="AX187">
        <f>AL187+AR187*dt/2</f>
        <v>-892.84729051263184</v>
      </c>
      <c r="AY187">
        <f>AM187+AS187*dt/2</f>
        <v>489.48937091950597</v>
      </c>
      <c r="AZ187">
        <f>AV187/Mm</f>
        <v>1.2951388922179488E-3</v>
      </c>
      <c r="BA187">
        <f>AW187/Mm</f>
        <v>2.3617560840191606E-3</v>
      </c>
      <c r="BB187">
        <f>AX187*dt</f>
        <v>-19285501.47507285</v>
      </c>
      <c r="BC187">
        <f>AY187*dt</f>
        <v>10572970.411861328</v>
      </c>
      <c r="BD187">
        <f>AZ187*dt</f>
        <v>27.975000071907694</v>
      </c>
      <c r="BE187">
        <f>BA187*dt</f>
        <v>51.013931414813868</v>
      </c>
      <c r="BG187">
        <f t="shared" si="24"/>
        <v>10126643416.337418</v>
      </c>
      <c r="BH187">
        <f t="shared" si="25"/>
        <v>11065762389.588755</v>
      </c>
      <c r="BI187">
        <f t="shared" si="26"/>
        <v>9951350534.1160316</v>
      </c>
      <c r="BJ187">
        <f t="shared" si="27"/>
        <v>10723254389.583147</v>
      </c>
    </row>
    <row r="188" spans="4:62" x14ac:dyDescent="0.3">
      <c r="D188">
        <f t="shared" si="28"/>
        <v>101739548748.09755</v>
      </c>
      <c r="E188">
        <f t="shared" si="29"/>
        <v>110222795457.04169</v>
      </c>
      <c r="F188">
        <f t="shared" si="30"/>
        <v>21860.233047798294</v>
      </c>
      <c r="G188">
        <f t="shared" si="31"/>
        <v>-20177.769960822799</v>
      </c>
      <c r="H188">
        <f>SQRT((Xs-D188)^2+(Ys-E188)^2)</f>
        <v>150000001392.77121</v>
      </c>
      <c r="I188">
        <f>G*Ms*Me/H188^2</f>
        <v>3.5235284272070804E+22</v>
      </c>
      <c r="J188">
        <f>(Xs-D188)/H188*I188</f>
        <v>-2.389881259043896E+22</v>
      </c>
      <c r="K188">
        <f>(Ys-E188)/H188*I188</f>
        <v>-2.5891543300867883E+22</v>
      </c>
      <c r="L188">
        <f>J188/Me</f>
        <v>-4.0018105476287607E-3</v>
      </c>
      <c r="M188">
        <f>K188/Me</f>
        <v>-4.3354895011500135E-3</v>
      </c>
      <c r="N188">
        <f>D188+F188*dt/2</f>
        <v>101975639265.01376</v>
      </c>
      <c r="O188">
        <f>E188+G188*dt/2</f>
        <v>110004875541.4648</v>
      </c>
      <c r="P188">
        <f>(Xs-N188)/H188*I188</f>
        <v>-2.3954270699773911E+22</v>
      </c>
      <c r="Q188">
        <f>(Ys-O188)/H188*I188</f>
        <v>-2.5840353500183872E+22</v>
      </c>
      <c r="R188">
        <f>F188+L188*dt/2</f>
        <v>21817.013493883904</v>
      </c>
      <c r="S188">
        <f>G188+M188*dt/2</f>
        <v>-20224.593247435219</v>
      </c>
      <c r="T188">
        <f>P188/Me</f>
        <v>-4.0110969021724561E-3</v>
      </c>
      <c r="U188">
        <f>Q188/Me</f>
        <v>-4.3269178667421082E-3</v>
      </c>
      <c r="V188">
        <f>R188*dt</f>
        <v>471247491.46789235</v>
      </c>
      <c r="W188">
        <f>S188*dt</f>
        <v>-436851214.14460075</v>
      </c>
      <c r="X188">
        <f>T188*dt</f>
        <v>-86.63969308692505</v>
      </c>
      <c r="Y188">
        <f>U188*dt</f>
        <v>-93.461425921629541</v>
      </c>
      <c r="AJ188">
        <f t="shared" si="32"/>
        <v>-194578383.69645968</v>
      </c>
      <c r="AK188">
        <f t="shared" si="33"/>
        <v>-331935029.59374684</v>
      </c>
      <c r="AL188">
        <f t="shared" si="34"/>
        <v>-878.12021716797904</v>
      </c>
      <c r="AM188">
        <f t="shared" si="35"/>
        <v>514.61793362983212</v>
      </c>
      <c r="AN188">
        <f>SQRT((Xe-AJ188)^2+(Ye-AK188)^2)</f>
        <v>384761759.1098786</v>
      </c>
      <c r="AO188">
        <f>G*Me*Mm/AN188^2</f>
        <v>1.9781160160471708E+20</v>
      </c>
      <c r="AP188">
        <f>(Xe-AJ188)/AN188*AO188</f>
        <v>1.0003556955789386E+20</v>
      </c>
      <c r="AQ188">
        <f>(Ye-AK188)/AN188*AO188</f>
        <v>1.7065261367072906E+20</v>
      </c>
      <c r="AR188">
        <f>AP188/Mm</f>
        <v>1.3615839057832292E-3</v>
      </c>
      <c r="AS188">
        <f>AQ188/Mm</f>
        <v>2.3227523298043969E-3</v>
      </c>
      <c r="AT188">
        <f>AJ188+AL188*dt/2</f>
        <v>-204062082.04187384</v>
      </c>
      <c r="AU188">
        <f>AK188+AM188*dt/2</f>
        <v>-326377155.91054463</v>
      </c>
      <c r="AV188">
        <f>(Xe-AT188)/AN188*AO188</f>
        <v>1.0491127644514365E+20</v>
      </c>
      <c r="AW188">
        <f>(Xe- AU188)/AN188*AO188</f>
        <v>1.6779523018923557E+20</v>
      </c>
      <c r="AX188">
        <f>AL188+AR188*dt/2</f>
        <v>-863.41511098552019</v>
      </c>
      <c r="AY188">
        <f>AM188+AS188*dt/2</f>
        <v>539.70365879171959</v>
      </c>
      <c r="AZ188">
        <f>AV188/Mm</f>
        <v>1.4279471409438362E-3</v>
      </c>
      <c r="BA188">
        <f>AW188/Mm</f>
        <v>2.2838604898494019E-3</v>
      </c>
      <c r="BB188">
        <f>AX188*dt</f>
        <v>-18649766.397287235</v>
      </c>
      <c r="BC188">
        <f>AY188*dt</f>
        <v>11657599.029901143</v>
      </c>
      <c r="BD188">
        <f>AZ188*dt</f>
        <v>30.843658244386862</v>
      </c>
      <c r="BE188">
        <f>BA188*dt</f>
        <v>49.331386580747079</v>
      </c>
      <c r="BG188">
        <f t="shared" si="24"/>
        <v>10173954874.809755</v>
      </c>
      <c r="BH188">
        <f t="shared" si="25"/>
        <v>11022279545.704168</v>
      </c>
      <c r="BI188">
        <f t="shared" si="26"/>
        <v>9979376491.1132965</v>
      </c>
      <c r="BJ188">
        <f t="shared" si="27"/>
        <v>10690344516.110422</v>
      </c>
    </row>
    <row r="189" spans="4:62" x14ac:dyDescent="0.3">
      <c r="D189">
        <f t="shared" si="28"/>
        <v>102210796239.56544</v>
      </c>
      <c r="E189">
        <f t="shared" si="29"/>
        <v>109785944242.89708</v>
      </c>
      <c r="F189">
        <f t="shared" si="30"/>
        <v>21773.593354711367</v>
      </c>
      <c r="G189">
        <f t="shared" si="31"/>
        <v>-20271.231386744428</v>
      </c>
      <c r="H189">
        <f>SQRT((Xs-D189)^2+(Ys-E189)^2)</f>
        <v>150000001404.10156</v>
      </c>
      <c r="I189">
        <f>G*Ms*Me/H189^2</f>
        <v>3.5235284266747758E+22</v>
      </c>
      <c r="J189">
        <f>(Xs-D189)/H189*I189</f>
        <v>-2.4009509512799542E+22</v>
      </c>
      <c r="K189">
        <f>(Ys-E189)/H189*I189</f>
        <v>-2.5788926117876846E+22</v>
      </c>
      <c r="L189">
        <f>J189/Me</f>
        <v>-4.0203465359677729E-3</v>
      </c>
      <c r="M189">
        <f>K189/Me</f>
        <v>-4.3183064497449505E-3</v>
      </c>
      <c r="N189">
        <f>D189+F189*dt/2</f>
        <v>102445951047.79633</v>
      </c>
      <c r="O189">
        <f>E189+G189*dt/2</f>
        <v>109567014943.92024</v>
      </c>
      <c r="P189">
        <f>(Xs-N189)/H189*I189</f>
        <v>-2.4064747822380525E+22</v>
      </c>
      <c r="Q189">
        <f>(Ys-O189)/H189*I189</f>
        <v>-2.5737499211133111E+22</v>
      </c>
      <c r="R189">
        <f>F189+L189*dt/2</f>
        <v>21730.173612122915</v>
      </c>
      <c r="S189">
        <f>G189+M189*dt/2</f>
        <v>-20317.869096401675</v>
      </c>
      <c r="T189">
        <f>P189/Me</f>
        <v>-4.0295960854622439E-3</v>
      </c>
      <c r="U189">
        <f>Q189/Me</f>
        <v>-4.3096951123799583E-3</v>
      </c>
      <c r="V189">
        <f>R189*dt</f>
        <v>469371750.02185494</v>
      </c>
      <c r="W189">
        <f>S189*dt</f>
        <v>-438865972.4822762</v>
      </c>
      <c r="X189">
        <f>T189*dt</f>
        <v>-87.039275445984472</v>
      </c>
      <c r="Y189">
        <f>U189*dt</f>
        <v>-93.089414427407092</v>
      </c>
      <c r="AJ189">
        <f t="shared" si="32"/>
        <v>-213228150.0937469</v>
      </c>
      <c r="AK189">
        <f t="shared" si="33"/>
        <v>-320277430.56384569</v>
      </c>
      <c r="AL189">
        <f t="shared" si="34"/>
        <v>-847.27655892359212</v>
      </c>
      <c r="AM189">
        <f t="shared" si="35"/>
        <v>563.94932021057923</v>
      </c>
      <c r="AN189">
        <f>SQRT((Xe-AJ189)^2+(Ye-AK189)^2)</f>
        <v>384764702.80027044</v>
      </c>
      <c r="AO189">
        <f>G*Me*Mm/AN189^2</f>
        <v>1.9780857485159065E+20</v>
      </c>
      <c r="AP189">
        <f>(Xe-AJ189)/AN189*AO189</f>
        <v>1.0962116894121583E+20</v>
      </c>
      <c r="AQ189">
        <f>(Ye-AK189)/AN189*AO189</f>
        <v>1.6465549369753433E+20</v>
      </c>
      <c r="AR189">
        <f>AP189/Mm</f>
        <v>1.4920534768097975E-3</v>
      </c>
      <c r="AS189">
        <f>AQ189/Mm</f>
        <v>2.2411255437257971E-3</v>
      </c>
      <c r="AT189">
        <f>AJ189+AL189*dt/2</f>
        <v>-222378736.93012169</v>
      </c>
      <c r="AU189">
        <f>AK189+AM189*dt/2</f>
        <v>-314186777.90557146</v>
      </c>
      <c r="AV189">
        <f>(Xe-AT189)/AN189*AO189</f>
        <v>1.1432551039453934E+20</v>
      </c>
      <c r="AW189">
        <f>(Xe- AU189)/AN189*AO189</f>
        <v>1.6152427268510515E+20</v>
      </c>
      <c r="AX189">
        <f>AL189+AR189*dt/2</f>
        <v>-831.16238137404628</v>
      </c>
      <c r="AY189">
        <f>AM189+AS189*dt/2</f>
        <v>588.15347608281786</v>
      </c>
      <c r="AZ189">
        <f>AV189/Mm</f>
        <v>1.5560842574457512E-3</v>
      </c>
      <c r="BA189">
        <f>AW189/Mm</f>
        <v>2.1985065017708608E-3</v>
      </c>
      <c r="BB189">
        <f>AX189*dt</f>
        <v>-17953107.437679399</v>
      </c>
      <c r="BC189">
        <f>AY189*dt</f>
        <v>12704115.083388865</v>
      </c>
      <c r="BD189">
        <f>AZ189*dt</f>
        <v>33.611419960828229</v>
      </c>
      <c r="BE189">
        <f>BA189*dt</f>
        <v>47.48774043825059</v>
      </c>
      <c r="BG189">
        <f t="shared" si="24"/>
        <v>10221079623.956545</v>
      </c>
      <c r="BH189">
        <f t="shared" si="25"/>
        <v>10978594424.289707</v>
      </c>
      <c r="BI189">
        <f t="shared" si="26"/>
        <v>10007851473.862799</v>
      </c>
      <c r="BJ189">
        <f t="shared" si="27"/>
        <v>10658316993.725861</v>
      </c>
    </row>
    <row r="190" spans="4:62" x14ac:dyDescent="0.3">
      <c r="D190">
        <f t="shared" si="28"/>
        <v>102680167989.5873</v>
      </c>
      <c r="E190">
        <f t="shared" si="29"/>
        <v>109347078270.41481</v>
      </c>
      <c r="F190">
        <f t="shared" si="30"/>
        <v>21686.554079265381</v>
      </c>
      <c r="G190">
        <f t="shared" si="31"/>
        <v>-20364.320801171834</v>
      </c>
      <c r="H190">
        <f>SQRT((Xs-D190)^2+(Ys-E190)^2)</f>
        <v>150000001415.48697</v>
      </c>
      <c r="I190">
        <f>G*Ms*Me/H190^2</f>
        <v>3.5235284261398859E+22</v>
      </c>
      <c r="J190">
        <f>(Xs-D190)/H190*I190</f>
        <v>-2.411976581986721E+22</v>
      </c>
      <c r="K190">
        <f>(Ys-E190)/H190*I190</f>
        <v>-2.5685835664356872E+22</v>
      </c>
      <c r="L190">
        <f>J190/Me</f>
        <v>-4.038808744117081E-3</v>
      </c>
      <c r="M190">
        <f>K190/Me</f>
        <v>-4.3010441500932473E-3</v>
      </c>
      <c r="N190">
        <f>D190+F190*dt/2</f>
        <v>102914382773.64336</v>
      </c>
      <c r="O190">
        <f>E190+G190*dt/2</f>
        <v>109127143605.76216</v>
      </c>
      <c r="P190">
        <f>(Xs-N190)/H190*I190</f>
        <v>-2.4174783315977618E+22</v>
      </c>
      <c r="Q190">
        <f>(Ys-O190)/H190*I190</f>
        <v>-2.5634172595324584E+22</v>
      </c>
      <c r="R190">
        <f>F190+L190*dt/2</f>
        <v>21642.934944828918</v>
      </c>
      <c r="S190">
        <f>G190+M190*dt/2</f>
        <v>-20410.772077992842</v>
      </c>
      <c r="T190">
        <f>P190/Me</f>
        <v>-4.0480213188174175E-3</v>
      </c>
      <c r="U190">
        <f>Q190/Me</f>
        <v>-4.2923932678038488E-3</v>
      </c>
      <c r="V190">
        <f>R190*dt</f>
        <v>467487394.80830461</v>
      </c>
      <c r="W190">
        <f>S190*dt</f>
        <v>-440872676.8846454</v>
      </c>
      <c r="X190">
        <f>T190*dt</f>
        <v>-87.437260486456225</v>
      </c>
      <c r="Y190">
        <f>U190*dt</f>
        <v>-92.715694584563138</v>
      </c>
      <c r="AJ190">
        <f t="shared" si="32"/>
        <v>-231181257.53142631</v>
      </c>
      <c r="AK190">
        <f t="shared" si="33"/>
        <v>-307573315.48045683</v>
      </c>
      <c r="AL190">
        <f t="shared" si="34"/>
        <v>-813.66513896276388</v>
      </c>
      <c r="AM190">
        <f t="shared" si="35"/>
        <v>611.43706064882986</v>
      </c>
      <c r="AN190">
        <f>SQRT((Xe-AJ190)^2+(Ye-AK190)^2)</f>
        <v>384767615.87931526</v>
      </c>
      <c r="AO190">
        <f>G*Me*Mm/AN190^2</f>
        <v>1.9780557964196712E+20</v>
      </c>
      <c r="AP190">
        <f>(Xe-AJ190)/AN190*AO190</f>
        <v>1.1884821061111811E+20</v>
      </c>
      <c r="AQ190">
        <f>(Ye-AK190)/AN190*AO190</f>
        <v>1.5812068230320125E+20</v>
      </c>
      <c r="AR190">
        <f>AP190/Mm</f>
        <v>1.6176427196286662E-3</v>
      </c>
      <c r="AS190">
        <f>AQ190/Mm</f>
        <v>2.1521802409582309E-3</v>
      </c>
      <c r="AT190">
        <f>AJ190+AL190*dt/2</f>
        <v>-239968841.03222415</v>
      </c>
      <c r="AU190">
        <f>AK190+AM190*dt/2</f>
        <v>-300969795.22544944</v>
      </c>
      <c r="AV190">
        <f>(Xe-AT190)/AN190*AO190</f>
        <v>1.2336582845703556E+20</v>
      </c>
      <c r="AW190">
        <f>(Xe- AU190)/AN190*AO190</f>
        <v>1.5472587177910324E+20</v>
      </c>
      <c r="AX190">
        <f>AL190+AR190*dt/2</f>
        <v>-796.19459759077426</v>
      </c>
      <c r="AY190">
        <f>AM190+AS190*dt/2</f>
        <v>634.6806072511788</v>
      </c>
      <c r="AZ190">
        <f>AV190/Mm</f>
        <v>1.6791320056762701E-3</v>
      </c>
      <c r="BA190">
        <f>AW190/Mm</f>
        <v>2.1059734827698819E-3</v>
      </c>
      <c r="BB190">
        <f>AX190*dt</f>
        <v>-17197803.307960723</v>
      </c>
      <c r="BC190">
        <f>AY190*dt</f>
        <v>13709101.116625462</v>
      </c>
      <c r="BD190">
        <f>AZ190*dt</f>
        <v>36.269251322607431</v>
      </c>
      <c r="BE190">
        <f>BA190*dt</f>
        <v>45.489027227829453</v>
      </c>
      <c r="BG190">
        <f t="shared" si="24"/>
        <v>10268016798.958729</v>
      </c>
      <c r="BH190">
        <f t="shared" si="25"/>
        <v>10934707827.041481</v>
      </c>
      <c r="BI190">
        <f t="shared" si="26"/>
        <v>10036835541.427303</v>
      </c>
      <c r="BJ190">
        <f t="shared" si="27"/>
        <v>10627134511.561024</v>
      </c>
    </row>
    <row r="191" spans="4:62" x14ac:dyDescent="0.3">
      <c r="D191">
        <f t="shared" si="28"/>
        <v>103147655384.3956</v>
      </c>
      <c r="E191">
        <f t="shared" si="29"/>
        <v>108906205593.53017</v>
      </c>
      <c r="F191">
        <f t="shared" si="30"/>
        <v>21599.116818778926</v>
      </c>
      <c r="G191">
        <f t="shared" si="31"/>
        <v>-20457.036495756398</v>
      </c>
      <c r="H191">
        <f>SQRT((Xs-D191)^2+(Ys-E191)^2)</f>
        <v>150000001426.92764</v>
      </c>
      <c r="I191">
        <f>G*Ms*Me/H191^2</f>
        <v>3.5235284256023984E+22</v>
      </c>
      <c r="J191">
        <f>(Xs-D191)/H191*I191</f>
        <v>-2.4229579488251498E+22</v>
      </c>
      <c r="K191">
        <f>(Ys-E191)/H191*I191</f>
        <v>-2.5582273832193138E+22</v>
      </c>
      <c r="L191">
        <f>J191/Me</f>
        <v>-4.0571968332638137E-3</v>
      </c>
      <c r="M191">
        <f>K191/Me</f>
        <v>-4.2837029189874646E-3</v>
      </c>
      <c r="N191">
        <f>D191+F191*dt/2</f>
        <v>103380925846.03841</v>
      </c>
      <c r="O191">
        <f>E191+G191*dt/2</f>
        <v>108685269599.37599</v>
      </c>
      <c r="P191">
        <f>(Xs-N191)/H191*I191</f>
        <v>-2.4284375161227029E+22</v>
      </c>
      <c r="Q191">
        <f>(Ys-O191)/H191*I191</f>
        <v>-2.5530375548977445E+22</v>
      </c>
      <c r="R191">
        <f>F191+L191*dt/2</f>
        <v>21555.299092979676</v>
      </c>
      <c r="S191">
        <f>G191+M191*dt/2</f>
        <v>-20503.300487281464</v>
      </c>
      <c r="T191">
        <f>P191/Me</f>
        <v>-4.0663722641036551E-3</v>
      </c>
      <c r="U191">
        <f>Q191/Me</f>
        <v>-4.275012650532057E-3</v>
      </c>
      <c r="V191">
        <f>R191*dt</f>
        <v>465594460.40836102</v>
      </c>
      <c r="W191">
        <f>S191*dt</f>
        <v>-442871290.52527964</v>
      </c>
      <c r="X191">
        <f>T191*dt</f>
        <v>-87.833640904638955</v>
      </c>
      <c r="Y191">
        <f>U191*dt</f>
        <v>-92.340273251492434</v>
      </c>
      <c r="AJ191">
        <f t="shared" si="32"/>
        <v>-248379060.83938703</v>
      </c>
      <c r="AK191">
        <f t="shared" si="33"/>
        <v>-293864214.36383134</v>
      </c>
      <c r="AL191">
        <f t="shared" si="34"/>
        <v>-777.39588764015639</v>
      </c>
      <c r="AM191">
        <f t="shared" si="35"/>
        <v>656.92608787665927</v>
      </c>
      <c r="AN191">
        <f>SQRT((Xe-AJ191)^2+(Ye-AK191)^2)</f>
        <v>384770495.68168265</v>
      </c>
      <c r="AO191">
        <f>G*Me*Mm/AN191^2</f>
        <v>1.9780261871408307E+20</v>
      </c>
      <c r="AP191">
        <f>(Xe-AJ191)/AN191*AO191</f>
        <v>1.2768657997213011E+20</v>
      </c>
      <c r="AQ191">
        <f>(Ye-AK191)/AN191*AO191</f>
        <v>1.5106956432441891E+20</v>
      </c>
      <c r="AR191">
        <f>AP191/Mm</f>
        <v>1.7379417445505662E-3</v>
      </c>
      <c r="AS191">
        <f>AQ191/Mm</f>
        <v>2.0562074904643922E-3</v>
      </c>
      <c r="AT191">
        <f>AJ191+AL191*dt/2</f>
        <v>-256774936.42590073</v>
      </c>
      <c r="AU191">
        <f>AK191+AM191*dt/2</f>
        <v>-286769412.61476344</v>
      </c>
      <c r="AV191">
        <f>(Xe-AT191)/AN191*AO191</f>
        <v>1.3200272737960688E+20</v>
      </c>
      <c r="AW191">
        <f>(Xe- AU191)/AN191*AO191</f>
        <v>1.4742227228676776E+20</v>
      </c>
      <c r="AX191">
        <f>AL191+AR191*dt/2</f>
        <v>-758.62611679901022</v>
      </c>
      <c r="AY191">
        <f>AM191+AS191*dt/2</f>
        <v>679.13312877367468</v>
      </c>
      <c r="AZ191">
        <f>AV191/Mm</f>
        <v>1.7966888169267303E-3</v>
      </c>
      <c r="BA191">
        <f>AW191/Mm</f>
        <v>2.0065642069792807E-3</v>
      </c>
      <c r="BB191">
        <f>AX191*dt</f>
        <v>-16386324.122858621</v>
      </c>
      <c r="BC191">
        <f>AY191*dt</f>
        <v>14669275.581511373</v>
      </c>
      <c r="BD191">
        <f>AZ191*dt</f>
        <v>38.808478445617375</v>
      </c>
      <c r="BE191">
        <f>BA191*dt</f>
        <v>43.341786870752465</v>
      </c>
      <c r="BG191">
        <f t="shared" si="24"/>
        <v>10314765538.43956</v>
      </c>
      <c r="BH191">
        <f t="shared" si="25"/>
        <v>10890620559.353016</v>
      </c>
      <c r="BI191">
        <f t="shared" si="26"/>
        <v>10066386477.600172</v>
      </c>
      <c r="BJ191">
        <f t="shared" si="27"/>
        <v>10596756344.989185</v>
      </c>
    </row>
    <row r="192" spans="4:62" x14ac:dyDescent="0.3">
      <c r="D192">
        <f t="shared" si="28"/>
        <v>103613249844.80396</v>
      </c>
      <c r="E192">
        <f t="shared" si="29"/>
        <v>108463334303.00488</v>
      </c>
      <c r="F192">
        <f t="shared" si="30"/>
        <v>21511.283177874288</v>
      </c>
      <c r="G192">
        <f t="shared" si="31"/>
        <v>-20549.376769007889</v>
      </c>
      <c r="H192">
        <f>SQRT((Xs-D192)^2+(Ys-E192)^2)</f>
        <v>150000001438.42386</v>
      </c>
      <c r="I192">
        <f>G*Ms*Me/H192^2</f>
        <v>3.5235284250623016E+22</v>
      </c>
      <c r="J192">
        <f>(Xs-D192)/H192*I192</f>
        <v>-2.4338948502685093E+22</v>
      </c>
      <c r="K192">
        <f>(Ys-E192)/H192*I192</f>
        <v>-2.5478242521921435E+22</v>
      </c>
      <c r="L192">
        <f>J192/Me</f>
        <v>-4.0755104659553065E-3</v>
      </c>
      <c r="M192">
        <f>K192/Me</f>
        <v>-4.2662830746686932E-3</v>
      </c>
      <c r="N192">
        <f>D192+F192*dt/2</f>
        <v>103845571703.125</v>
      </c>
      <c r="O192">
        <f>E192+G192*dt/2</f>
        <v>108241401033.8996</v>
      </c>
      <c r="P192">
        <f>(Xs-N192)/H192*I192</f>
        <v>-2.4393521346932271E+22</v>
      </c>
      <c r="Q192">
        <f>(Ys-O192)/H192*I192</f>
        <v>-2.5426109976944061E+22</v>
      </c>
      <c r="R192">
        <f>F192+L192*dt/2</f>
        <v>21467.267664841969</v>
      </c>
      <c r="S192">
        <f>G192+M192*dt/2</f>
        <v>-20595.452626214312</v>
      </c>
      <c r="T192">
        <f>P192/Me</f>
        <v>-4.0846485845499447E-3</v>
      </c>
      <c r="U192">
        <f>Q192/Me</f>
        <v>-4.2575535795284763E-3</v>
      </c>
      <c r="V192">
        <f>R192*dt</f>
        <v>463692981.56058651</v>
      </c>
      <c r="W192">
        <f>S192*dt</f>
        <v>-444861776.72622913</v>
      </c>
      <c r="X192">
        <f>T192*dt</f>
        <v>-88.228409426278802</v>
      </c>
      <c r="Y192">
        <f>U192*dt</f>
        <v>-91.963157317815089</v>
      </c>
      <c r="AJ192">
        <f t="shared" si="32"/>
        <v>-264765384.96224564</v>
      </c>
      <c r="AK192">
        <f t="shared" si="33"/>
        <v>-279194938.78231996</v>
      </c>
      <c r="AL192">
        <f t="shared" si="34"/>
        <v>-738.58740919453896</v>
      </c>
      <c r="AM192">
        <f t="shared" si="35"/>
        <v>700.26787474741172</v>
      </c>
      <c r="AN192">
        <f>SQRT((Xe-AJ192)^2+(Ye-AK192)^2)</f>
        <v>384773339.66358626</v>
      </c>
      <c r="AO192">
        <f>G*Me*Mm/AN192^2</f>
        <v>1.9779969468099065E+20</v>
      </c>
      <c r="AP192">
        <f>(Xe-AJ192)/AN192*AO192</f>
        <v>1.3610743497305596E+20</v>
      </c>
      <c r="AQ192">
        <f>(Ye-AK192)/AN192*AO192</f>
        <v>1.435252081027875E+20</v>
      </c>
      <c r="AR192">
        <f>AP192/Mm</f>
        <v>1.8525579824834075E-3</v>
      </c>
      <c r="AS192">
        <f>AQ192/Mm</f>
        <v>1.9535212753884236E-3</v>
      </c>
      <c r="AT192">
        <f>AJ192+AL192*dt/2</f>
        <v>-272742128.98154664</v>
      </c>
      <c r="AU192">
        <f>AK192+AM192*dt/2</f>
        <v>-271632045.73504794</v>
      </c>
      <c r="AV192">
        <f>(Xe-AT192)/AN192*AO192</f>
        <v>1.4020802451220036E+20</v>
      </c>
      <c r="AW192">
        <f>(Xe- AU192)/AN192*AO192</f>
        <v>1.3963736614117106E+20</v>
      </c>
      <c r="AX192">
        <f>AL192+AR192*dt/2</f>
        <v>-718.57978298371813</v>
      </c>
      <c r="AY192">
        <f>AM192+AS192*dt/2</f>
        <v>721.36590452160669</v>
      </c>
      <c r="AZ192">
        <f>AV192/Mm</f>
        <v>1.9083710972124725E-3</v>
      </c>
      <c r="BA192">
        <f>AW192/Mm</f>
        <v>1.9006038674448218E-3</v>
      </c>
      <c r="BB192">
        <f>AX192*dt</f>
        <v>-15521323.312448312</v>
      </c>
      <c r="BC192">
        <f>AY192*dt</f>
        <v>15581503.537666705</v>
      </c>
      <c r="BD192">
        <f>AZ192*dt</f>
        <v>41.220815699789405</v>
      </c>
      <c r="BE192">
        <f>BA192*dt</f>
        <v>41.053043536808147</v>
      </c>
      <c r="BG192">
        <f t="shared" si="24"/>
        <v>10361324984.480396</v>
      </c>
      <c r="BH192">
        <f t="shared" si="25"/>
        <v>10846333430.300488</v>
      </c>
      <c r="BI192">
        <f t="shared" si="26"/>
        <v>10096559599.51815</v>
      </c>
      <c r="BJ192">
        <f t="shared" si="27"/>
        <v>10567138491.518167</v>
      </c>
    </row>
    <row r="193" spans="4:62" x14ac:dyDescent="0.3">
      <c r="D193">
        <f t="shared" si="28"/>
        <v>104076942826.36455</v>
      </c>
      <c r="E193">
        <f t="shared" si="29"/>
        <v>108018472526.27866</v>
      </c>
      <c r="F193">
        <f t="shared" si="30"/>
        <v>21423.054768448008</v>
      </c>
      <c r="G193">
        <f t="shared" si="31"/>
        <v>-20641.339926325705</v>
      </c>
      <c r="H193">
        <f>SQRT((Xs-D193)^2+(Ys-E193)^2)</f>
        <v>150000001449.97589</v>
      </c>
      <c r="I193">
        <f>G*Ms*Me/H193^2</f>
        <v>3.523528424519583E+22</v>
      </c>
      <c r="J193">
        <f>(Xs-D193)/H193*I193</f>
        <v>-2.444787085606084E+22</v>
      </c>
      <c r="K193">
        <f>(Ys-E193)/H193*I193</f>
        <v>-2.5373743642693257E+22</v>
      </c>
      <c r="L193">
        <f>J193/Me</f>
        <v>-4.0937493061052981E-3</v>
      </c>
      <c r="M193">
        <f>K193/Me</f>
        <v>-4.2487849368207063E-3</v>
      </c>
      <c r="N193">
        <f>D193+F193*dt/2</f>
        <v>104308311817.86378</v>
      </c>
      <c r="O193">
        <f>E193+G193*dt/2</f>
        <v>107795546055.07434</v>
      </c>
      <c r="P193">
        <f>(Xs-N193)/H193*I193</f>
        <v>-2.4502219870075479E+22</v>
      </c>
      <c r="Q193">
        <f>(Ys-O193)/H193*I193</f>
        <v>-2.5321377792675035E+22</v>
      </c>
      <c r="R193">
        <f>F193+L193*dt/2</f>
        <v>21378.842275942072</v>
      </c>
      <c r="S193">
        <f>G193+M193*dt/2</f>
        <v>-20687.226803643367</v>
      </c>
      <c r="T193">
        <f>P193/Me</f>
        <v>-4.1028499447547688E-3</v>
      </c>
      <c r="U193">
        <f>Q193/Me</f>
        <v>-4.2400163751967574E-3</v>
      </c>
      <c r="V193">
        <f>R193*dt</f>
        <v>461782993.16034877</v>
      </c>
      <c r="W193">
        <f>S193*dt</f>
        <v>-446844098.95869672</v>
      </c>
      <c r="X193">
        <f>T193*dt</f>
        <v>-88.621558806703007</v>
      </c>
      <c r="Y193">
        <f>U193*dt</f>
        <v>-91.584353704249963</v>
      </c>
      <c r="AJ193">
        <f t="shared" si="32"/>
        <v>-280286708.27469397</v>
      </c>
      <c r="AK193">
        <f t="shared" si="33"/>
        <v>-263613435.24465325</v>
      </c>
      <c r="AL193">
        <f t="shared" si="34"/>
        <v>-697.36659349474951</v>
      </c>
      <c r="AM193">
        <f t="shared" si="35"/>
        <v>741.32091828421983</v>
      </c>
      <c r="AN193">
        <f>SQRT((Xe-AJ193)^2+(Ye-AK193)^2)</f>
        <v>384776145.41048461</v>
      </c>
      <c r="AO193">
        <f>G*Me*Mm/AN193^2</f>
        <v>1.9779681002266113E+20</v>
      </c>
      <c r="AP193">
        <f>(Xe-AJ193)/AN193*AO193</f>
        <v>1.4408329999081077E+20</v>
      </c>
      <c r="AQ193">
        <f>(Ye-AK193)/AN193*AO193</f>
        <v>1.3551228991829017E+20</v>
      </c>
      <c r="AR193">
        <f>AP193/Mm</f>
        <v>1.9611174627849567E-3</v>
      </c>
      <c r="AS193">
        <f>AQ193/Mm</f>
        <v>1.8444574645200783E-3</v>
      </c>
      <c r="AT193">
        <f>AJ193+AL193*dt/2</f>
        <v>-287818267.48443729</v>
      </c>
      <c r="AU193">
        <f>AK193+AM193*dt/2</f>
        <v>-255607169.32718369</v>
      </c>
      <c r="AV193">
        <f>(Xe-AT193)/AN193*AO193</f>
        <v>1.479549495302976E+20</v>
      </c>
      <c r="AW193">
        <f>(Xe- AU193)/AN193*AO193</f>
        <v>1.3139661414795567E+20</v>
      </c>
      <c r="AX193">
        <f>AL193+AR193*dt/2</f>
        <v>-676.18652489667193</v>
      </c>
      <c r="AY193">
        <f>AM193+AS193*dt/2</f>
        <v>761.24105890103669</v>
      </c>
      <c r="AZ193">
        <f>AV193/Mm</f>
        <v>2.0138144757084198E-3</v>
      </c>
      <c r="BA193">
        <f>AW193/Mm</f>
        <v>1.7884390111331926E-3</v>
      </c>
      <c r="BB193">
        <f>AX193*dt</f>
        <v>-14605628.937768113</v>
      </c>
      <c r="BC193">
        <f>AY193*dt</f>
        <v>16442806.872262392</v>
      </c>
      <c r="BD193">
        <f>AZ193*dt</f>
        <v>43.498392675301865</v>
      </c>
      <c r="BE193">
        <f>BA193*dt</f>
        <v>38.630282640476963</v>
      </c>
      <c r="BG193">
        <f t="shared" si="24"/>
        <v>10407694282.636456</v>
      </c>
      <c r="BH193">
        <f t="shared" si="25"/>
        <v>10801847252.627865</v>
      </c>
      <c r="BI193">
        <f t="shared" si="26"/>
        <v>10127407574.361761</v>
      </c>
      <c r="BJ193">
        <f t="shared" si="27"/>
        <v>10538233817.383211</v>
      </c>
    </row>
    <row r="194" spans="4:62" x14ac:dyDescent="0.3">
      <c r="D194">
        <f t="shared" si="28"/>
        <v>104538725819.5249</v>
      </c>
      <c r="E194">
        <f t="shared" si="29"/>
        <v>107571628427.31996</v>
      </c>
      <c r="F194">
        <f t="shared" si="30"/>
        <v>21334.433209641305</v>
      </c>
      <c r="G194">
        <f t="shared" si="31"/>
        <v>-20732.924280029954</v>
      </c>
      <c r="H194">
        <f>SQRT((Xs-D194)^2+(Ys-E194)^2)</f>
        <v>150000001461.58398</v>
      </c>
      <c r="I194">
        <f>G*Ms*Me/H194^2</f>
        <v>3.5235284239742304E+22</v>
      </c>
      <c r="J194">
        <f>(Xs-D194)/H194*I194</f>
        <v>-2.4556344549468585E+22</v>
      </c>
      <c r="K194">
        <f>(Ys-E194)/H194*I194</f>
        <v>-2.5268779112240798E+22</v>
      </c>
      <c r="L194">
        <f>J194/Me</f>
        <v>-4.1119130190000975E-3</v>
      </c>
      <c r="M194">
        <f>K194/Me</f>
        <v>-4.2312088265640986E-3</v>
      </c>
      <c r="N194">
        <f>D194+F194*dt/2</f>
        <v>104769137698.18903</v>
      </c>
      <c r="O194">
        <f>E194+G194*dt/2</f>
        <v>107347712845.09564</v>
      </c>
      <c r="P194">
        <f>(Xs-N194)/H194*I194</f>
        <v>-2.461046873585416E+22</v>
      </c>
      <c r="Q194">
        <f>(Ys-O194)/H194*I194</f>
        <v>-2.5216180918184097E+22</v>
      </c>
      <c r="R194">
        <f>F194+L194*dt/2</f>
        <v>21290.024549036105</v>
      </c>
      <c r="S194">
        <f>G194+M194*dt/2</f>
        <v>-20778.621335356846</v>
      </c>
      <c r="T194">
        <f>P194/Me</f>
        <v>-4.1209760106922571E-3</v>
      </c>
      <c r="U194">
        <f>Q194/Me</f>
        <v>-4.2224013593744301E-3</v>
      </c>
      <c r="V194">
        <f>R194*dt</f>
        <v>459864530.25917989</v>
      </c>
      <c r="W194">
        <f>S194*dt</f>
        <v>-448818220.84370786</v>
      </c>
      <c r="X194">
        <f>T194*dt</f>
        <v>-89.013081830952757</v>
      </c>
      <c r="Y194">
        <f>U194*dt</f>
        <v>-91.203869362487694</v>
      </c>
      <c r="AJ194">
        <f t="shared" si="32"/>
        <v>-294892337.21246207</v>
      </c>
      <c r="AK194">
        <f t="shared" si="33"/>
        <v>-247170628.37239087</v>
      </c>
      <c r="AL194">
        <f t="shared" si="34"/>
        <v>-653.86820081944768</v>
      </c>
      <c r="AM194">
        <f t="shared" si="35"/>
        <v>779.95120092469676</v>
      </c>
      <c r="AN194">
        <f>SQRT((Xe-AJ194)^2+(Ye-AK194)^2)</f>
        <v>384778910.64432186</v>
      </c>
      <c r="AO194">
        <f>G*Me*Mm/AN194^2</f>
        <v>1.9779396707856263E+20</v>
      </c>
      <c r="AP194">
        <f>(Xe-AJ194)/AN194*AO194</f>
        <v>1.5158815523608232E+20</v>
      </c>
      <c r="AQ194">
        <f>(Ye-AK194)/AN194*AO194</f>
        <v>1.2705701320587113E+20</v>
      </c>
      <c r="AR194">
        <f>AP194/Mm</f>
        <v>2.063266030163091E-3</v>
      </c>
      <c r="AS194">
        <f>AQ194/Mm</f>
        <v>1.7293727127517507E-3</v>
      </c>
      <c r="AT194">
        <f>AJ194+AL194*dt/2</f>
        <v>-301954113.78131211</v>
      </c>
      <c r="AU194">
        <f>AK194+AM194*dt/2</f>
        <v>-238747155.40240413</v>
      </c>
      <c r="AV194">
        <f>(Xe-AT194)/AN194*AO194</f>
        <v>1.55218231530639E+20</v>
      </c>
      <c r="AW194">
        <f>(Xe- AU194)/AN194*AO194</f>
        <v>1.227269626515859E+20</v>
      </c>
      <c r="AX194">
        <f>AL194+AR194*dt/2</f>
        <v>-631.58492769368627</v>
      </c>
      <c r="AY194">
        <f>AM194+AS194*dt/2</f>
        <v>798.62842622241567</v>
      </c>
      <c r="AZ194">
        <f>AV194/Mm</f>
        <v>2.1126749902087788E-3</v>
      </c>
      <c r="BA194">
        <f>AW194/Mm</f>
        <v>1.6704364046765468E-3</v>
      </c>
      <c r="BB194">
        <f>AX194*dt</f>
        <v>-13642234.438183624</v>
      </c>
      <c r="BC194">
        <f>AY194*dt</f>
        <v>17250374.00640418</v>
      </c>
      <c r="BD194">
        <f>AZ194*dt</f>
        <v>45.633779788509621</v>
      </c>
      <c r="BE194">
        <f>BA194*dt</f>
        <v>36.081426341013412</v>
      </c>
      <c r="BG194">
        <f t="shared" si="24"/>
        <v>10453872581.95249</v>
      </c>
      <c r="BH194">
        <f t="shared" si="25"/>
        <v>10757162842.731997</v>
      </c>
      <c r="BI194">
        <f t="shared" si="26"/>
        <v>10158980244.740028</v>
      </c>
      <c r="BJ194">
        <f t="shared" si="27"/>
        <v>10509992214.359606</v>
      </c>
    </row>
    <row r="195" spans="4:62" x14ac:dyDescent="0.3">
      <c r="D195">
        <f t="shared" si="28"/>
        <v>104998590349.78409</v>
      </c>
      <c r="E195">
        <f t="shared" si="29"/>
        <v>107122810206.47626</v>
      </c>
      <c r="F195">
        <f t="shared" si="30"/>
        <v>21245.420127810354</v>
      </c>
      <c r="G195">
        <f t="shared" si="31"/>
        <v>-20824.128149392443</v>
      </c>
      <c r="H195">
        <f>SQRT((Xs-D195)^2+(Ys-E195)^2)</f>
        <v>150000001473.24835</v>
      </c>
      <c r="I195">
        <f>G*Ms*Me/H195^2</f>
        <v>3.5235284234262341E+22</v>
      </c>
      <c r="J195">
        <f>(Xs-D195)/H195*I195</f>
        <v>-2.4664367592231854E+22</v>
      </c>
      <c r="K195">
        <f>(Ys-E195)/H195*I195</f>
        <v>-2.5163350856841766E+22</v>
      </c>
      <c r="L195">
        <f>J195/Me</f>
        <v>-4.1300012713047307E-3</v>
      </c>
      <c r="M195">
        <f>K195/Me</f>
        <v>-4.2135550664503963E-3</v>
      </c>
      <c r="N195">
        <f>D195+F195*dt/2</f>
        <v>105228040887.16444</v>
      </c>
      <c r="O195">
        <f>E195+G195*dt/2</f>
        <v>106897909622.46281</v>
      </c>
      <c r="P195">
        <f>(Xs-N195)/H195*I195</f>
        <v>-2.4718265957717826E+22</v>
      </c>
      <c r="Q195">
        <f>(Ys-O195)/H195*I195</f>
        <v>-2.5110521284012869E+22</v>
      </c>
      <c r="R195">
        <f>F195+L195*dt/2</f>
        <v>21200.816114080262</v>
      </c>
      <c r="S195">
        <f>G195+M195*dt/2</f>
        <v>-20869.634544110108</v>
      </c>
      <c r="T195">
        <f>P195/Me</f>
        <v>-4.139026449718323E-3</v>
      </c>
      <c r="U195">
        <f>Q195/Me</f>
        <v>-4.2047088553270042E-3</v>
      </c>
      <c r="V195">
        <f>R195*dt</f>
        <v>457937628.06413364</v>
      </c>
      <c r="W195">
        <f>S195*dt</f>
        <v>-450784106.15277833</v>
      </c>
      <c r="X195">
        <f>T195*dt</f>
        <v>-89.402971313915771</v>
      </c>
      <c r="Y195">
        <f>U195*dt</f>
        <v>-90.821711275063294</v>
      </c>
      <c r="AJ195">
        <f t="shared" si="32"/>
        <v>-308534571.65064567</v>
      </c>
      <c r="AK195">
        <f t="shared" si="33"/>
        <v>-229920254.36598668</v>
      </c>
      <c r="AL195">
        <f t="shared" si="34"/>
        <v>-608.23442103093805</v>
      </c>
      <c r="AM195">
        <f t="shared" si="35"/>
        <v>816.03262726571018</v>
      </c>
      <c r="AN195">
        <f>SQRT((Xe-AJ195)^2+(Ye-AK195)^2)</f>
        <v>384781633.23028743</v>
      </c>
      <c r="AO195">
        <f>G*Me*Mm/AN195^2</f>
        <v>1.9779116804073354E+20</v>
      </c>
      <c r="AP195">
        <f>(Xe-AJ195)/AN195*AO195</f>
        <v>1.5859752139262214E+20</v>
      </c>
      <c r="AQ195">
        <f>(Ye-AK195)/AN195*AO195</f>
        <v>1.181870228199122E+20</v>
      </c>
      <c r="AR195">
        <f>AP195/Mm</f>
        <v>2.1586704967009956E-3</v>
      </c>
      <c r="AS195">
        <f>AQ195/Mm</f>
        <v>1.608643294132465E-3</v>
      </c>
      <c r="AT195">
        <f>AJ195+AL195*dt/2</f>
        <v>-315103503.39777982</v>
      </c>
      <c r="AU195">
        <f>AK195+AM195*dt/2</f>
        <v>-221107101.99151701</v>
      </c>
      <c r="AV195">
        <f>(Xe-AT195)/AN195*AO195</f>
        <v>1.6197418121949053E+20</v>
      </c>
      <c r="AW195">
        <f>(Xe- AU195)/AN195*AO195</f>
        <v>1.1365675538580093E+20</v>
      </c>
      <c r="AX195">
        <f>AL195+AR195*dt/2</f>
        <v>-584.92077966656734</v>
      </c>
      <c r="AY195">
        <f>AM195+AS195*dt/2</f>
        <v>833.40597484234081</v>
      </c>
      <c r="AZ195">
        <f>AV195/Mm</f>
        <v>2.2046302057913505E-3</v>
      </c>
      <c r="BA195">
        <f>AW195/Mm</f>
        <v>1.5469818345692245E-3</v>
      </c>
      <c r="BB195">
        <f>AX195*dt</f>
        <v>-12634288.840797855</v>
      </c>
      <c r="BC195">
        <f>AY195*dt</f>
        <v>18001569.056594562</v>
      </c>
      <c r="BD195">
        <f>AZ195*dt</f>
        <v>47.620012445093174</v>
      </c>
      <c r="BE195">
        <f>BA195*dt</f>
        <v>33.41480762669525</v>
      </c>
      <c r="BG195">
        <f t="shared" si="24"/>
        <v>10499859034.978409</v>
      </c>
      <c r="BH195">
        <f t="shared" si="25"/>
        <v>10712281020.647625</v>
      </c>
      <c r="BI195">
        <f t="shared" si="26"/>
        <v>10191324463.327763</v>
      </c>
      <c r="BJ195">
        <f t="shared" si="27"/>
        <v>10482360766.281639</v>
      </c>
    </row>
    <row r="196" spans="4:62" x14ac:dyDescent="0.3">
      <c r="D196">
        <f t="shared" si="28"/>
        <v>105456527977.84822</v>
      </c>
      <c r="E196">
        <f t="shared" si="29"/>
        <v>106672026100.32349</v>
      </c>
      <c r="F196">
        <f t="shared" si="30"/>
        <v>21156.017156496437</v>
      </c>
      <c r="G196">
        <f t="shared" si="31"/>
        <v>-20914.949860667508</v>
      </c>
      <c r="H196">
        <f>SQRT((Xs-D196)^2+(Ys-E196)^2)</f>
        <v>150000001484.96927</v>
      </c>
      <c r="I196">
        <f>G*Ms*Me/H196^2</f>
        <v>3.5235284228755807E+22</v>
      </c>
      <c r="J196">
        <f>(Xs-D196)/H196*I196</f>
        <v>-2.4771938001944362E+22</v>
      </c>
      <c r="K196">
        <f>(Ys-E196)/H196*I196</f>
        <v>-2.505746081128398E+22</v>
      </c>
      <c r="L196">
        <f>J196/Me</f>
        <v>-4.1480137310690489E-3</v>
      </c>
      <c r="M196">
        <f>K196/Me</f>
        <v>-4.1958239804561247E-3</v>
      </c>
      <c r="N196">
        <f>D196+F196*dt/2</f>
        <v>105685012963.13838</v>
      </c>
      <c r="O196">
        <f>E196+G196*dt/2</f>
        <v>106446144641.82828</v>
      </c>
      <c r="P196">
        <f>(Xs-N196)/H196*I196</f>
        <v>-2.4825609557404371E+22</v>
      </c>
      <c r="Q196">
        <f>(Ys-O196)/H196*I196</f>
        <v>-2.5004400829195365E+22</v>
      </c>
      <c r="R196">
        <f>F196+L196*dt/2</f>
        <v>21111.218608200892</v>
      </c>
      <c r="S196">
        <f>G196+M196*dt/2</f>
        <v>-20960.264759656435</v>
      </c>
      <c r="T196">
        <f>P196/Me</f>
        <v>-4.1570009305767529E-3</v>
      </c>
      <c r="U196">
        <f>Q196/Me</f>
        <v>-4.1869391877420231E-3</v>
      </c>
      <c r="V196">
        <f>R196*dt</f>
        <v>456002321.93713927</v>
      </c>
      <c r="W196">
        <f>S196*dt</f>
        <v>-452741718.80857897</v>
      </c>
      <c r="X196">
        <f>T196*dt</f>
        <v>-89.791220100457863</v>
      </c>
      <c r="Y196">
        <f>U196*dt</f>
        <v>-90.437886455227698</v>
      </c>
      <c r="AJ196">
        <f t="shared" si="32"/>
        <v>-321168860.49144351</v>
      </c>
      <c r="AK196">
        <f t="shared" si="33"/>
        <v>-211918685.30939212</v>
      </c>
      <c r="AL196">
        <f t="shared" si="34"/>
        <v>-560.6144085858449</v>
      </c>
      <c r="AM196">
        <f t="shared" si="35"/>
        <v>849.44743489240545</v>
      </c>
      <c r="AN196">
        <f>SQRT((Xe-AJ196)^2+(Ye-AK196)^2)</f>
        <v>384784311.18307495</v>
      </c>
      <c r="AO196">
        <f>G*Me*Mm/AN196^2</f>
        <v>1.9778841494737063E+20</v>
      </c>
      <c r="AP196">
        <f>(Xe-AJ196)/AN196*AO196</f>
        <v>1.6508853921757803E+20</v>
      </c>
      <c r="AQ196">
        <f>(Ye-AK196)/AN196*AO196</f>
        <v>1.089313146271515E+20</v>
      </c>
      <c r="AR196">
        <f>AP196/Mm</f>
        <v>2.2470197252971013E-3</v>
      </c>
      <c r="AS196">
        <f>AQ196/Mm</f>
        <v>1.4826638713373009E-3</v>
      </c>
      <c r="AT196">
        <f>AJ196+AL196*dt/2</f>
        <v>-327223496.10417062</v>
      </c>
      <c r="AU196">
        <f>AK196+AM196*dt/2</f>
        <v>-202744653.01255414</v>
      </c>
      <c r="AV196">
        <f>(Xe-AT196)/AN196*AO196</f>
        <v>1.6820076792888698E+20</v>
      </c>
      <c r="AW196">
        <f>(Xe- AU196)/AN196*AO196</f>
        <v>1.0421564079656165E+20</v>
      </c>
      <c r="AX196">
        <f>AL196+AR196*dt/2</f>
        <v>-536.34659555263624</v>
      </c>
      <c r="AY196">
        <f>AM196+AS196*dt/2</f>
        <v>865.46020470284827</v>
      </c>
      <c r="AZ196">
        <f>AV196/Mm</f>
        <v>2.289380263085436E-3</v>
      </c>
      <c r="BA196">
        <f>AW196/Mm</f>
        <v>1.4184788457405968E-3</v>
      </c>
      <c r="BB196">
        <f>AX196*dt</f>
        <v>-11585086.463936944</v>
      </c>
      <c r="BC196">
        <f>AY196*dt</f>
        <v>18693940.421581522</v>
      </c>
      <c r="BD196">
        <f>AZ196*dt</f>
        <v>49.450613682645418</v>
      </c>
      <c r="BE196">
        <f>BA196*dt</f>
        <v>30.639143067996891</v>
      </c>
      <c r="BG196">
        <f t="shared" si="24"/>
        <v>10545652797.784822</v>
      </c>
      <c r="BH196">
        <f t="shared" si="25"/>
        <v>10667202610.032349</v>
      </c>
      <c r="BI196">
        <f t="shared" si="26"/>
        <v>10224483937.293379</v>
      </c>
      <c r="BJ196">
        <f t="shared" si="27"/>
        <v>10455283924.722956</v>
      </c>
    </row>
    <row r="197" spans="4:62" x14ac:dyDescent="0.3">
      <c r="D197">
        <f t="shared" si="28"/>
        <v>105912530299.78535</v>
      </c>
      <c r="E197">
        <f t="shared" si="29"/>
        <v>106219284381.51491</v>
      </c>
      <c r="F197">
        <f t="shared" si="30"/>
        <v>21066.225936395978</v>
      </c>
      <c r="G197">
        <f t="shared" si="31"/>
        <v>-21005.387747122735</v>
      </c>
      <c r="H197">
        <f>SQRT((Xs-D197)^2+(Ys-E197)^2)</f>
        <v>150000001496.74695</v>
      </c>
      <c r="I197">
        <f>G*Ms*Me/H197^2</f>
        <v>3.523528422322261E+22</v>
      </c>
      <c r="J197">
        <f>(Xs-D197)/H197*I197</f>
        <v>-2.4879053804506435E+22</v>
      </c>
      <c r="K197">
        <f>(Ys-E197)/H197*I197</f>
        <v>-2.4951110918829924E+22</v>
      </c>
      <c r="L197">
        <f>J197/Me</f>
        <v>-4.1659500677338306E-3</v>
      </c>
      <c r="M197">
        <f>K197/Me</f>
        <v>-4.1780158939768788E-3</v>
      </c>
      <c r="N197">
        <f>D197+F197*dt/2</f>
        <v>106140045539.89844</v>
      </c>
      <c r="O197">
        <f>E197+G197*dt/2</f>
        <v>105992426193.84598</v>
      </c>
      <c r="P197">
        <f>(Xs-N197)/H197*I197</f>
        <v>-2.4932497564976491E+22</v>
      </c>
      <c r="Q197">
        <f>(Ys-O197)/H197*I197</f>
        <v>-2.4897821501222466E+22</v>
      </c>
      <c r="R197">
        <f>F197+L197*dt/2</f>
        <v>21021.233675664454</v>
      </c>
      <c r="S197">
        <f>G197+M197*dt/2</f>
        <v>-21050.510318777684</v>
      </c>
      <c r="T197">
        <f>P197/Me</f>
        <v>-4.1748991234053061E-3</v>
      </c>
      <c r="U197">
        <f>Q197/Me</f>
        <v>-4.1690926827231186E-3</v>
      </c>
      <c r="V197">
        <f>R197*dt</f>
        <v>454058647.3943522</v>
      </c>
      <c r="W197">
        <f>S197*dt</f>
        <v>-454691022.885598</v>
      </c>
      <c r="X197">
        <f>T197*dt</f>
        <v>-90.17782106555461</v>
      </c>
      <c r="Y197">
        <f>U197*dt</f>
        <v>-90.052401946819359</v>
      </c>
      <c r="AJ197">
        <f t="shared" si="32"/>
        <v>-332753946.95538044</v>
      </c>
      <c r="AK197">
        <f t="shared" si="33"/>
        <v>-193224744.88781059</v>
      </c>
      <c r="AL197">
        <f t="shared" si="34"/>
        <v>-511.16379490319946</v>
      </c>
      <c r="AM197">
        <f t="shared" si="35"/>
        <v>880.08657796040234</v>
      </c>
      <c r="AN197">
        <f>SQRT((Xe-AJ197)^2+(Ye-AK197)^2)</f>
        <v>384786942.67262191</v>
      </c>
      <c r="AO197">
        <f>G*Me*Mm/AN197^2</f>
        <v>1.9778570967695216E+20</v>
      </c>
      <c r="AP197">
        <f>(Xe-AJ197)/AN197*AO197</f>
        <v>1.7104004384673618E+20</v>
      </c>
      <c r="AQ197">
        <f>(Ye-AK197)/AN197*AO197</f>
        <v>9.9320140723431162E+19</v>
      </c>
      <c r="AR197">
        <f>AP197/Mm</f>
        <v>2.328025641033567E-3</v>
      </c>
      <c r="AS197">
        <f>AQ197/Mm</f>
        <v>1.3518462055727666E-3</v>
      </c>
      <c r="AT197">
        <f>AJ197+AL197*dt/2</f>
        <v>-338274515.94033498</v>
      </c>
      <c r="AU197">
        <f>AK197+AM197*dt/2</f>
        <v>-183719809.84583825</v>
      </c>
      <c r="AV197">
        <f>(Xe-AT197)/AN197*AO197</f>
        <v>1.7387769121316146E+20</v>
      </c>
      <c r="AW197">
        <f>(Xe- AU197)/AN197*AO197</f>
        <v>9.4434475140154638E+19</v>
      </c>
      <c r="AX197">
        <f>AL197+AR197*dt/2</f>
        <v>-486.02111798003693</v>
      </c>
      <c r="AY197">
        <f>AM197+AS197*dt/2</f>
        <v>894.68651698058818</v>
      </c>
      <c r="AZ197">
        <f>AV197/Mm</f>
        <v>2.3666488527720356E-3</v>
      </c>
      <c r="BA197">
        <f>AW197/Mm</f>
        <v>1.2853474226235829E-3</v>
      </c>
      <c r="BB197">
        <f>AX197*dt</f>
        <v>-10498056.148368798</v>
      </c>
      <c r="BC197">
        <f>AY197*dt</f>
        <v>19325228.766780704</v>
      </c>
      <c r="BD197">
        <f>AZ197*dt</f>
        <v>51.119615219875968</v>
      </c>
      <c r="BE197">
        <f>BA197*dt</f>
        <v>27.763504328669391</v>
      </c>
      <c r="BG197">
        <f t="shared" si="24"/>
        <v>10591253029.978535</v>
      </c>
      <c r="BH197">
        <f t="shared" si="25"/>
        <v>10621928438.151491</v>
      </c>
      <c r="BI197">
        <f t="shared" si="26"/>
        <v>10258499083.023155</v>
      </c>
      <c r="BJ197">
        <f t="shared" si="27"/>
        <v>10428703693.263681</v>
      </c>
    </row>
    <row r="198" spans="4:62" x14ac:dyDescent="0.3">
      <c r="D198">
        <f t="shared" si="28"/>
        <v>106366588947.1797</v>
      </c>
      <c r="E198">
        <f t="shared" si="29"/>
        <v>105764593358.6293</v>
      </c>
      <c r="F198">
        <f t="shared" si="30"/>
        <v>20976.048115330424</v>
      </c>
      <c r="G198">
        <f t="shared" si="31"/>
        <v>-21095.440149069553</v>
      </c>
      <c r="H198">
        <f>SQRT((Xs-D198)^2+(Ys-E198)^2)</f>
        <v>150000001508.58167</v>
      </c>
      <c r="I198">
        <f>G*Ms*Me/H198^2</f>
        <v>3.5235284217662615E+22</v>
      </c>
      <c r="J198">
        <f>(Xs-D198)/H198*I198</f>
        <v>-2.4985713034161195E+22</v>
      </c>
      <c r="K198">
        <f>(Ys-E198)/H198*I198</f>
        <v>-2.4844303131181033E+22</v>
      </c>
      <c r="L198">
        <f>J198/Me</f>
        <v>-4.1838099521368374E-3</v>
      </c>
      <c r="M198">
        <f>K198/Me</f>
        <v>-4.1601311338213378E-3</v>
      </c>
      <c r="N198">
        <f>D198+F198*dt/2</f>
        <v>106593130266.82527</v>
      </c>
      <c r="O198">
        <f>E198+G198*dt/2</f>
        <v>105536762605.01935</v>
      </c>
      <c r="P198">
        <f>(Xs-N198)/H198*I198</f>
        <v>-2.5038928018857708E+22</v>
      </c>
      <c r="Q198">
        <f>(Ys-O198)/H198*I198</f>
        <v>-2.4790785256006135E+22</v>
      </c>
      <c r="R198">
        <f>F198+L198*dt/2</f>
        <v>20930.862967847348</v>
      </c>
      <c r="S198">
        <f>G198+M198*dt/2</f>
        <v>-21140.369565314824</v>
      </c>
      <c r="T198">
        <f>P198/Me</f>
        <v>-4.1927206997417459E-3</v>
      </c>
      <c r="U198">
        <f>Q198/Me</f>
        <v>-4.1511696677840144E-3</v>
      </c>
      <c r="V198">
        <f>R198*dt</f>
        <v>452106640.10550272</v>
      </c>
      <c r="W198">
        <f>S198*dt</f>
        <v>-456631982.61080021</v>
      </c>
      <c r="X198">
        <f>T198*dt</f>
        <v>-90.562767114421717</v>
      </c>
      <c r="Y198">
        <f>U198*dt</f>
        <v>-89.665264824134709</v>
      </c>
      <c r="AJ198">
        <f t="shared" si="32"/>
        <v>-343252003.10374922</v>
      </c>
      <c r="AK198">
        <f t="shared" si="33"/>
        <v>-173899516.12102988</v>
      </c>
      <c r="AL198">
        <f t="shared" si="34"/>
        <v>-460.04417968332348</v>
      </c>
      <c r="AM198">
        <f t="shared" si="35"/>
        <v>907.85008228907168</v>
      </c>
      <c r="AN198">
        <f>SQRT((Xe-AJ198)^2+(Ye-AK198)^2)</f>
        <v>384789526.02931458</v>
      </c>
      <c r="AO198">
        <f>G*Me*Mm/AN198^2</f>
        <v>1.9778305394291022E+20</v>
      </c>
      <c r="AP198">
        <f>(Xe-AJ198)/AN198*AO198</f>
        <v>1.7643263356578152E+20</v>
      </c>
      <c r="AQ198">
        <f>(Ye-AK198)/AN198*AO198</f>
        <v>8.9384910583536402E+19</v>
      </c>
      <c r="AR198">
        <f>AP198/Mm</f>
        <v>2.4014241672217439E-3</v>
      </c>
      <c r="AS198">
        <f>AQ198/Mm</f>
        <v>1.2166178111274861E-3</v>
      </c>
      <c r="AT198">
        <f>AJ198+AL198*dt/2</f>
        <v>-348220480.24432909</v>
      </c>
      <c r="AU198">
        <f>AK198+AM198*dt/2</f>
        <v>-164094735.23230791</v>
      </c>
      <c r="AV198">
        <f>(Xe-AT198)/AN198*AO198</f>
        <v>1.7898644679570447E+20</v>
      </c>
      <c r="AW198">
        <f>(Xe- AU198)/AN198*AO198</f>
        <v>8.4345221672500986E+19</v>
      </c>
      <c r="AX198">
        <f>AL198+AR198*dt/2</f>
        <v>-434.10879867732865</v>
      </c>
      <c r="AY198">
        <f>AM198+AS198*dt/2</f>
        <v>920.98955464924848</v>
      </c>
      <c r="AZ198">
        <f>AV198/Mm</f>
        <v>2.4361841131850339E-3</v>
      </c>
      <c r="BA198">
        <f>AW198/Mm</f>
        <v>1.148022617020566E-3</v>
      </c>
      <c r="BB198">
        <f>AX198*dt</f>
        <v>-9376750.051430298</v>
      </c>
      <c r="BC198">
        <f>AY198*dt</f>
        <v>19893374.380423766</v>
      </c>
      <c r="BD198">
        <f>AZ198*dt</f>
        <v>52.621576844796735</v>
      </c>
      <c r="BE198">
        <f>BA198*dt</f>
        <v>24.797288527644227</v>
      </c>
      <c r="BG198">
        <f t="shared" si="24"/>
        <v>10636658894.71797</v>
      </c>
      <c r="BH198">
        <f t="shared" si="25"/>
        <v>10576459335.86293</v>
      </c>
      <c r="BI198">
        <f t="shared" si="26"/>
        <v>10293406891.614222</v>
      </c>
      <c r="BJ198">
        <f t="shared" si="27"/>
        <v>10402559819.741899</v>
      </c>
    </row>
    <row r="199" spans="4:62" x14ac:dyDescent="0.3">
      <c r="D199">
        <f t="shared" si="28"/>
        <v>106818695587.2852</v>
      </c>
      <c r="E199">
        <f t="shared" si="29"/>
        <v>105307961376.01851</v>
      </c>
      <c r="F199">
        <f t="shared" si="30"/>
        <v>20885.485348216003</v>
      </c>
      <c r="G199">
        <f t="shared" si="31"/>
        <v>-21185.105413893689</v>
      </c>
      <c r="H199">
        <f>SQRT((Xs-D199)^2+(Ys-E199)^2)</f>
        <v>150000001520.47369</v>
      </c>
      <c r="I199">
        <f>G*Ms*Me/H199^2</f>
        <v>3.5235284212075698E+22</v>
      </c>
      <c r="J199">
        <f>(Xs-D199)/H199*I199</f>
        <v>-2.5091913733530639E+22</v>
      </c>
      <c r="K199">
        <f>(Ys-E199)/H199*I199</f>
        <v>-2.47370394084419E+22</v>
      </c>
      <c r="L199">
        <f>J199/Me</f>
        <v>-4.2015930565188608E-3</v>
      </c>
      <c r="M199">
        <f>K199/Me</f>
        <v>-4.1421700282052746E-3</v>
      </c>
      <c r="N199">
        <f>D199+F199*dt/2</f>
        <v>107044258829.04593</v>
      </c>
      <c r="O199">
        <f>E199+G199*dt/2</f>
        <v>105079162237.54846</v>
      </c>
      <c r="P199">
        <f>(Xs-N199)/H199*I199</f>
        <v>-2.5144898965868462E+22</v>
      </c>
      <c r="Q199">
        <f>(Ys-O199)/H199*I199</f>
        <v>-2.4683294057843554E+22</v>
      </c>
      <c r="R199">
        <f>F199+L199*dt/2</f>
        <v>20840.108143205598</v>
      </c>
      <c r="S199">
        <f>G199+M199*dt/2</f>
        <v>-21229.840850198307</v>
      </c>
      <c r="T199">
        <f>P199/Me</f>
        <v>-4.210465332529883E-3</v>
      </c>
      <c r="U199">
        <f>Q199/Me</f>
        <v>-4.1331704718425236E-3</v>
      </c>
      <c r="V199">
        <f>R199*dt</f>
        <v>450146335.89324093</v>
      </c>
      <c r="W199">
        <f>S199*dt</f>
        <v>-458564562.36428344</v>
      </c>
      <c r="X199">
        <f>T199*dt</f>
        <v>-90.946051182645476</v>
      </c>
      <c r="Y199">
        <f>U199*dt</f>
        <v>-89.276482191798507</v>
      </c>
      <c r="AJ199">
        <f t="shared" si="32"/>
        <v>-352628753.1551795</v>
      </c>
      <c r="AK199">
        <f t="shared" si="33"/>
        <v>-154006141.74060613</v>
      </c>
      <c r="AL199">
        <f t="shared" si="34"/>
        <v>-407.42260283852676</v>
      </c>
      <c r="AM199">
        <f t="shared" si="35"/>
        <v>932.64737081671592</v>
      </c>
      <c r="AN199">
        <f>SQRT((Xe-AJ199)^2+(Ye-AK199)^2)</f>
        <v>384792059.74864417</v>
      </c>
      <c r="AO199">
        <f>G*Me*Mm/AN199^2</f>
        <v>1.9778044928886774E+20</v>
      </c>
      <c r="AP199">
        <f>(Xe-AJ199)/AN199*AO199</f>
        <v>1.8124873282666634E+20</v>
      </c>
      <c r="AQ199">
        <f>(Ye-AK199)/AN199*AO199</f>
        <v>7.9158088466271814E+19</v>
      </c>
      <c r="AR199">
        <f>AP199/Mm</f>
        <v>2.4669760831178213E-3</v>
      </c>
      <c r="AS199">
        <f>AQ199/Mm</f>
        <v>1.0774205589529305E-3</v>
      </c>
      <c r="AT199">
        <f>AJ199+AL199*dt/2</f>
        <v>-357028917.26583558</v>
      </c>
      <c r="AU199">
        <f>AK199+AM199*dt/2</f>
        <v>-143933550.13578561</v>
      </c>
      <c r="AV199">
        <f>(Xe-AT199)/AN199*AO199</f>
        <v>1.8351038665423959E+20</v>
      </c>
      <c r="AW199">
        <f>(Xe- AU199)/AN199*AO199</f>
        <v>7.3980846258087985E+19</v>
      </c>
      <c r="AX199">
        <f>AL199+AR199*dt/2</f>
        <v>-380.77926114085426</v>
      </c>
      <c r="AY199">
        <f>AM199+AS199*dt/2</f>
        <v>944.28351285340761</v>
      </c>
      <c r="AZ199">
        <f>AV199/Mm</f>
        <v>2.4977594481317487E-3</v>
      </c>
      <c r="BA199">
        <f>AW199/Mm</f>
        <v>1.0069531272368039E-3</v>
      </c>
      <c r="BB199">
        <f>AX199*dt</f>
        <v>-8224832.0406424524</v>
      </c>
      <c r="BC199">
        <f>AY199*dt</f>
        <v>20396523.877633605</v>
      </c>
      <c r="BD199">
        <f>AZ199*dt</f>
        <v>53.951604079645776</v>
      </c>
      <c r="BE199">
        <f>BA199*dt</f>
        <v>21.750187548314965</v>
      </c>
      <c r="BG199">
        <f t="shared" si="24"/>
        <v>10681869558.728519</v>
      </c>
      <c r="BH199">
        <f t="shared" si="25"/>
        <v>10530796137.601851</v>
      </c>
      <c r="BI199">
        <f t="shared" si="26"/>
        <v>10329240805.573339</v>
      </c>
      <c r="BJ199">
        <f t="shared" si="27"/>
        <v>10376789995.861244</v>
      </c>
    </row>
    <row r="200" spans="4:62" x14ac:dyDescent="0.3">
      <c r="D200">
        <f t="shared" si="28"/>
        <v>107268841923.17844</v>
      </c>
      <c r="E200">
        <f t="shared" si="29"/>
        <v>104849396813.65422</v>
      </c>
      <c r="F200">
        <f t="shared" si="30"/>
        <v>20794.53929703336</v>
      </c>
      <c r="G200">
        <f t="shared" si="31"/>
        <v>-21274.381896085488</v>
      </c>
      <c r="H200">
        <f>SQRT((Xs-D200)^2+(Ys-E200)^2)</f>
        <v>150000001532.42322</v>
      </c>
      <c r="I200">
        <f>G*Ms*Me/H200^2</f>
        <v>3.523528420646176E+22</v>
      </c>
      <c r="J200">
        <f>(Xs-D200)/H200*I200</f>
        <v>-2.5197653953651612E+22</v>
      </c>
      <c r="K200">
        <f>(Ys-E200)/H200*I200</f>
        <v>-2.4629321719084319E+22</v>
      </c>
      <c r="L200">
        <f>J200/Me</f>
        <v>-4.2192990545297402E-3</v>
      </c>
      <c r="M200">
        <f>K200/Me</f>
        <v>-4.1241329067455319E-3</v>
      </c>
      <c r="N200">
        <f>D200+F200*dt/2</f>
        <v>107493422947.5864</v>
      </c>
      <c r="O200">
        <f>E200+G200*dt/2</f>
        <v>104619633489.1765</v>
      </c>
      <c r="P200">
        <f>(Xs-N200)/H200*I200</f>
        <v>-2.5250408461261953E+22</v>
      </c>
      <c r="Q200">
        <f>(Ys-O200)/H200*I200</f>
        <v>-2.4575349879381078E+22</v>
      </c>
      <c r="R200">
        <f>F200+L200*dt/2</f>
        <v>20748.970867244439</v>
      </c>
      <c r="S200">
        <f>G200+M200*dt/2</f>
        <v>-21318.92253147834</v>
      </c>
      <c r="T200">
        <f>P200/Me</f>
        <v>-4.2281326961255781E-3</v>
      </c>
      <c r="U200">
        <f>Q200/Me</f>
        <v>-4.1150954252145138E-3</v>
      </c>
      <c r="V200">
        <f>R200*dt</f>
        <v>448177770.73247987</v>
      </c>
      <c r="W200">
        <f>S200*dt</f>
        <v>-460488726.67993212</v>
      </c>
      <c r="X200">
        <f>T200*dt</f>
        <v>-91.327666236312481</v>
      </c>
      <c r="Y200">
        <f>U200*dt</f>
        <v>-88.886061184633505</v>
      </c>
      <c r="AJ200">
        <f t="shared" si="32"/>
        <v>-360853585.19582194</v>
      </c>
      <c r="AK200">
        <f t="shared" si="33"/>
        <v>-133609617.86297253</v>
      </c>
      <c r="AL200">
        <f t="shared" si="34"/>
        <v>-353.47099875888097</v>
      </c>
      <c r="AM200">
        <f t="shared" si="35"/>
        <v>954.39755836503093</v>
      </c>
      <c r="AN200">
        <f>SQRT((Xe-AJ200)^2+(Ye-AK200)^2)</f>
        <v>384794542.49530083</v>
      </c>
      <c r="AO200">
        <f>G*Me*Mm/AN200^2</f>
        <v>1.9777789708445283E+20</v>
      </c>
      <c r="AP200">
        <f>(Xe-AJ200)/AN200*AO200</f>
        <v>1.8547264930683542E+20</v>
      </c>
      <c r="AQ200">
        <f>(Ye-AK200)/AN200*AO200</f>
        <v>6.8673087408766345E+19</v>
      </c>
      <c r="AR200">
        <f>AP200/Mm</f>
        <v>2.5244678005558107E-3</v>
      </c>
      <c r="AS200">
        <f>AQ200/Mm</f>
        <v>9.3470923382014894E-4</v>
      </c>
      <c r="AT200">
        <f>AJ200+AL200*dt/2</f>
        <v>-364671071.98241788</v>
      </c>
      <c r="AU200">
        <f>AK200+AM200*dt/2</f>
        <v>-123302124.23263019</v>
      </c>
      <c r="AV200">
        <f>(Xe-AT200)/AN200*AO200</f>
        <v>1.8743477305189827E+20</v>
      </c>
      <c r="AW200">
        <f>(Xe- AU200)/AN200*AO200</f>
        <v>6.3375209738254967E+19</v>
      </c>
      <c r="AX200">
        <f>AL200+AR200*dt/2</f>
        <v>-326.20674651287823</v>
      </c>
      <c r="AY200">
        <f>AM200+AS200*dt/2</f>
        <v>964.49241809028854</v>
      </c>
      <c r="AZ200">
        <f>AV200/Mm</f>
        <v>2.5511742623097627E-3</v>
      </c>
      <c r="BA200">
        <f>AW200/Mm</f>
        <v>8.6259983310541671E-4</v>
      </c>
      <c r="BB200">
        <f>AX200*dt</f>
        <v>-7046065.7246781699</v>
      </c>
      <c r="BC200">
        <f>AY200*dt</f>
        <v>20833036.230750233</v>
      </c>
      <c r="BD200">
        <f>AZ200*dt</f>
        <v>55.105364065890875</v>
      </c>
      <c r="BE200">
        <f>BA200*dt</f>
        <v>18.632156395077001</v>
      </c>
      <c r="BG200">
        <f t="shared" si="24"/>
        <v>10726884192.317844</v>
      </c>
      <c r="BH200">
        <f t="shared" si="25"/>
        <v>10484939681.365421</v>
      </c>
      <c r="BI200">
        <f t="shared" si="26"/>
        <v>10366030607.122023</v>
      </c>
      <c r="BJ200">
        <f t="shared" si="27"/>
        <v>10351330063.502449</v>
      </c>
    </row>
    <row r="201" spans="4:62" x14ac:dyDescent="0.3">
      <c r="D201">
        <f t="shared" si="28"/>
        <v>107717019693.91092</v>
      </c>
      <c r="E201">
        <f t="shared" si="29"/>
        <v>104388908086.97429</v>
      </c>
      <c r="F201">
        <f t="shared" si="30"/>
        <v>20703.211630797046</v>
      </c>
      <c r="G201">
        <f t="shared" si="31"/>
        <v>-21363.26795727012</v>
      </c>
      <c r="H201">
        <f>SQRT((Xs-D201)^2+(Ys-E201)^2)</f>
        <v>150000001544.43051</v>
      </c>
      <c r="I201">
        <f>G*Ms*Me/H201^2</f>
        <v>3.5235284200820694E+22</v>
      </c>
      <c r="J201">
        <f>(Xs-D201)/H201*I201</f>
        <v>-2.530293175401154E+22</v>
      </c>
      <c r="K201">
        <f>(Ys-E201)/H201*I201</f>
        <v>-2.4521152039911158E+22</v>
      </c>
      <c r="L201">
        <f>J201/Me</f>
        <v>-4.2369276212343501E-3</v>
      </c>
      <c r="M201">
        <f>K201/Me</f>
        <v>-4.1060201004539778E-3</v>
      </c>
      <c r="N201">
        <f>D201+F201*dt/2</f>
        <v>107940614379.52353</v>
      </c>
      <c r="O201">
        <f>E201+G201*dt/2</f>
        <v>104158184793.03577</v>
      </c>
      <c r="P201">
        <f>(Xs-N201)/H201*I201</f>
        <v>-2.5355454568759776E+22</v>
      </c>
      <c r="Q201">
        <f>(Ys-O201)/H201*I201</f>
        <v>-2.4466954701578026E+22</v>
      </c>
      <c r="R201">
        <f>F201+L201*dt/2</f>
        <v>20657.452812487714</v>
      </c>
      <c r="S201">
        <f>G201+M201*dt/2</f>
        <v>-21407.612974355023</v>
      </c>
      <c r="T201">
        <f>P201/Me</f>
        <v>-4.2457224663027086E-3</v>
      </c>
      <c r="U201">
        <f>Q201/Me</f>
        <v>-4.0969448596078406E-3</v>
      </c>
      <c r="V201">
        <f>R201*dt</f>
        <v>446200980.74973464</v>
      </c>
      <c r="W201">
        <f>S201*dt</f>
        <v>-462404440.24606848</v>
      </c>
      <c r="X201">
        <f>T201*dt</f>
        <v>-91.707605272138508</v>
      </c>
      <c r="Y201">
        <f>U201*dt</f>
        <v>-88.494008967529354</v>
      </c>
      <c r="AJ201">
        <f t="shared" si="32"/>
        <v>-367899650.9205001</v>
      </c>
      <c r="AK201">
        <f t="shared" si="33"/>
        <v>-112776581.63222229</v>
      </c>
      <c r="AL201">
        <f t="shared" si="34"/>
        <v>-298.36563469299011</v>
      </c>
      <c r="AM201">
        <f t="shared" si="35"/>
        <v>973.02971476010794</v>
      </c>
      <c r="AN201">
        <f>SQRT((Xe-AJ201)^2+(Ye-AK201)^2)</f>
        <v>384796973.10669577</v>
      </c>
      <c r="AO201">
        <f>G*Me*Mm/AN201^2</f>
        <v>1.9777539852170078E+20</v>
      </c>
      <c r="AP201">
        <f>(Xe-AJ201)/AN201*AO201</f>
        <v>1.8909062482833339E+20</v>
      </c>
      <c r="AQ201">
        <f>(Ye-AK201)/AN201*AO201</f>
        <v>5.7964160154771677E+19</v>
      </c>
      <c r="AR201">
        <f>AP201/Mm</f>
        <v>2.5737120570073959E-3</v>
      </c>
      <c r="AS201">
        <f>AQ201/Mm</f>
        <v>7.8895004974508876E-4</v>
      </c>
      <c r="AT201">
        <f>AJ201+AL201*dt/2</f>
        <v>-371121999.77518439</v>
      </c>
      <c r="AU201">
        <f>AK201+AM201*dt/2</f>
        <v>-102267860.71281312</v>
      </c>
      <c r="AV201">
        <f>(Xe-AT201)/AN201*AO201</f>
        <v>1.9074682634095398E+20</v>
      </c>
      <c r="AW201">
        <f>(Xe- AU201)/AN201*AO201</f>
        <v>5.2562957408789594E+19</v>
      </c>
      <c r="AX201">
        <f>AL201+AR201*dt/2</f>
        <v>-270.56954447731022</v>
      </c>
      <c r="AY201">
        <f>AM201+AS201*dt/2</f>
        <v>981.55037529735489</v>
      </c>
      <c r="AZ201">
        <f>AV201/Mm</f>
        <v>2.5962546119634405E-3</v>
      </c>
      <c r="BA201">
        <f>AW201/Mm</f>
        <v>7.1543429166720551E-4</v>
      </c>
      <c r="BB201">
        <f>AX201*dt</f>
        <v>-5844302.1607099008</v>
      </c>
      <c r="BC201">
        <f>AY201*dt</f>
        <v>21201488.106422864</v>
      </c>
      <c r="BD201">
        <f>AZ201*dt</f>
        <v>56.079099618410318</v>
      </c>
      <c r="BE201">
        <f>BA201*dt</f>
        <v>15.453380700011639</v>
      </c>
      <c r="BG201">
        <f t="shared" si="24"/>
        <v>10771701969.391092</v>
      </c>
      <c r="BH201">
        <f t="shared" si="25"/>
        <v>10438890808.69743</v>
      </c>
      <c r="BI201">
        <f t="shared" si="26"/>
        <v>10403802318.470592</v>
      </c>
      <c r="BJ201">
        <f t="shared" si="27"/>
        <v>10326114227.065207</v>
      </c>
    </row>
    <row r="202" spans="4:62" x14ac:dyDescent="0.3">
      <c r="D202">
        <f t="shared" si="28"/>
        <v>108163220674.66066</v>
      </c>
      <c r="E202">
        <f t="shared" si="29"/>
        <v>103926503646.72823</v>
      </c>
      <c r="F202">
        <f t="shared" si="30"/>
        <v>20611.504025524908</v>
      </c>
      <c r="G202">
        <f t="shared" si="31"/>
        <v>-21451.761966237649</v>
      </c>
      <c r="H202">
        <f>SQRT((Xs-D202)^2+(Ys-E202)^2)</f>
        <v>150000001556.49582</v>
      </c>
      <c r="I202">
        <f>G*Ms*Me/H202^2</f>
        <v>3.5235284195152365E+22</v>
      </c>
      <c r="J202">
        <f>(Xs-D202)/H202*I202</f>
        <v>-2.5407745202583994E+22</v>
      </c>
      <c r="K202">
        <f>(Ys-E202)/H202*I202</f>
        <v>-2.441253235602002E+22</v>
      </c>
      <c r="L202">
        <f>J202/Me</f>
        <v>-4.2544784331185522E-3</v>
      </c>
      <c r="M202">
        <f>K202/Me</f>
        <v>-4.087831941731416E-3</v>
      </c>
      <c r="N202">
        <f>D202+F202*dt/2</f>
        <v>108385824918.13632</v>
      </c>
      <c r="O202">
        <f>E202+G202*dt/2</f>
        <v>103694824617.49286</v>
      </c>
      <c r="P202">
        <f>(Xs-N202)/H202*I202</f>
        <v>-2.5460035360587474E+22</v>
      </c>
      <c r="Q202">
        <f>(Ys-O202)/H202*I202</f>
        <v>-2.4358110513670302E+22</v>
      </c>
      <c r="R202">
        <f>F202+L202*dt/2</f>
        <v>20565.555658447229</v>
      </c>
      <c r="S202">
        <f>G202+M202*dt/2</f>
        <v>-21495.910551208348</v>
      </c>
      <c r="T202">
        <f>P202/Me</f>
        <v>-4.2632343202591216E-3</v>
      </c>
      <c r="U202">
        <f>Q202/Me</f>
        <v>-4.0787191081162596E-3</v>
      </c>
      <c r="V202">
        <f>R202*dt</f>
        <v>444216002.22246015</v>
      </c>
      <c r="W202">
        <f>S202*dt</f>
        <v>-464311667.90610033</v>
      </c>
      <c r="X202">
        <f>T202*dt</f>
        <v>-92.085861317597022</v>
      </c>
      <c r="Y202">
        <f>U202*dt</f>
        <v>-88.100332735311213</v>
      </c>
      <c r="AJ202">
        <f t="shared" si="32"/>
        <v>-373743953.08121002</v>
      </c>
      <c r="AK202">
        <f t="shared" si="33"/>
        <v>-91575093.525799423</v>
      </c>
      <c r="AL202">
        <f t="shared" si="34"/>
        <v>-242.2865350745798</v>
      </c>
      <c r="AM202">
        <f t="shared" si="35"/>
        <v>988.48309546011956</v>
      </c>
      <c r="AN202">
        <f>SQRT((Xe-AJ202)^2+(Ye-AK202)^2)</f>
        <v>384799350.59590292</v>
      </c>
      <c r="AO202">
        <f>G*Me*Mm/AN202^2</f>
        <v>1.9777295461205226E+20</v>
      </c>
      <c r="AP202">
        <f>(Xe-AJ202)/AN202*AO202</f>
        <v>1.9209087997365803E+20</v>
      </c>
      <c r="AQ202">
        <f>(Ye-AK202)/AN202*AO202</f>
        <v>4.7066287371393516E+19</v>
      </c>
      <c r="AR202">
        <f>AP202/Mm</f>
        <v>2.6145485228482104E-3</v>
      </c>
      <c r="AS202">
        <f>AQ202/Mm</f>
        <v>6.4061912850678522E-4</v>
      </c>
      <c r="AT202">
        <f>AJ202+AL202*dt/2</f>
        <v>-376360647.66001546</v>
      </c>
      <c r="AU202">
        <f>AK202+AM202*dt/2</f>
        <v>-80899476.094830126</v>
      </c>
      <c r="AV202">
        <f>(Xe-AT202)/AN202*AO202</f>
        <v>1.9343576638619035E+20</v>
      </c>
      <c r="AW202">
        <f>(Xe- AU202)/AN202*AO202</f>
        <v>4.1579405965899776E+19</v>
      </c>
      <c r="AX202">
        <f>AL202+AR202*dt/2</f>
        <v>-214.04941102781913</v>
      </c>
      <c r="AY202">
        <f>AM202+AS202*dt/2</f>
        <v>995.40178204799281</v>
      </c>
      <c r="AZ202">
        <f>AV202/Mm</f>
        <v>2.632853768697296E-3</v>
      </c>
      <c r="BA202">
        <f>AW202/Mm</f>
        <v>5.6593719839253805E-4</v>
      </c>
      <c r="BB202">
        <f>AX202*dt</f>
        <v>-4623467.2782008937</v>
      </c>
      <c r="BC202">
        <f>AY202*dt</f>
        <v>21500678.492236644</v>
      </c>
      <c r="BD202">
        <f>AZ202*dt</f>
        <v>56.869641403861593</v>
      </c>
      <c r="BE202">
        <f>BA202*dt</f>
        <v>12.224243485278821</v>
      </c>
      <c r="BG202">
        <f t="shared" si="24"/>
        <v>10816322067.466066</v>
      </c>
      <c r="BH202">
        <f t="shared" si="25"/>
        <v>10392650364.672823</v>
      </c>
      <c r="BI202">
        <f t="shared" si="26"/>
        <v>10442578114.384857</v>
      </c>
      <c r="BJ202">
        <f t="shared" si="27"/>
        <v>10301075271.147024</v>
      </c>
    </row>
    <row r="203" spans="4:62" x14ac:dyDescent="0.3">
      <c r="D203">
        <f t="shared" si="28"/>
        <v>108607436676.88312</v>
      </c>
      <c r="E203">
        <f t="shared" si="29"/>
        <v>103462191978.82213</v>
      </c>
      <c r="F203">
        <f t="shared" si="30"/>
        <v>20519.418164207309</v>
      </c>
      <c r="G203">
        <f t="shared" si="31"/>
        <v>-21539.862298972959</v>
      </c>
      <c r="H203">
        <f>SQRT((Xs-D203)^2+(Ys-E203)^2)</f>
        <v>150000001568.61942</v>
      </c>
      <c r="I203">
        <f>G*Ms*Me/H203^2</f>
        <v>3.5235284189456655E+22</v>
      </c>
      <c r="J203">
        <f>(Xs-D203)/H203*I203</f>
        <v>-2.5512092375864207E+22</v>
      </c>
      <c r="K203">
        <f>(Ys-E203)/H203*I203</f>
        <v>-2.4303464660766892E+22</v>
      </c>
      <c r="L203">
        <f>J203/Me</f>
        <v>-4.271951168095145E-3</v>
      </c>
      <c r="M203">
        <f>K203/Me</f>
        <v>-4.069568764361502E-3</v>
      </c>
      <c r="N203">
        <f>D203+F203*dt/2</f>
        <v>108829046393.05655</v>
      </c>
      <c r="O203">
        <f>E203+G203*dt/2</f>
        <v>103229561465.99323</v>
      </c>
      <c r="P203">
        <f>(Xs-N203)/H203*I203</f>
        <v>-2.5564148917509932E+22</v>
      </c>
      <c r="Q203">
        <f>(Ys-O203)/H203*I203</f>
        <v>-2.4248819313133908E+22</v>
      </c>
      <c r="R203">
        <f>F203+L203*dt/2</f>
        <v>20473.281091591882</v>
      </c>
      <c r="S203">
        <f>G203+M203*dt/2</f>
        <v>-21583.813641628065</v>
      </c>
      <c r="T203">
        <f>P203/Me</f>
        <v>-4.28066793662256E-3</v>
      </c>
      <c r="U203">
        <f>Q203/Me</f>
        <v>-4.0604185052133136E-3</v>
      </c>
      <c r="V203">
        <f>R203*dt</f>
        <v>442222871.57838464</v>
      </c>
      <c r="W203">
        <f>S203*dt</f>
        <v>-466210374.65916622</v>
      </c>
      <c r="X203">
        <f>T203*dt</f>
        <v>-92.462427431047303</v>
      </c>
      <c r="Y203">
        <f>U203*dt</f>
        <v>-87.705039712607572</v>
      </c>
      <c r="AJ203">
        <f t="shared" si="32"/>
        <v>-378367420.35941088</v>
      </c>
      <c r="AK203">
        <f t="shared" si="33"/>
        <v>-70074415.033562779</v>
      </c>
      <c r="AL203">
        <f t="shared" si="34"/>
        <v>-185.4168936707182</v>
      </c>
      <c r="AM203">
        <f t="shared" si="35"/>
        <v>1000.7073389453984</v>
      </c>
      <c r="AN203">
        <f>SQRT((Xe-AJ203)^2+(Ye-AK203)^2)</f>
        <v>384801674.15401292</v>
      </c>
      <c r="AO203">
        <f>G*Me*Mm/AN203^2</f>
        <v>1.9777056618395501E+20</v>
      </c>
      <c r="AP203">
        <f>(Xe-AJ203)/AN203*AO203</f>
        <v>1.9446365225555978E+20</v>
      </c>
      <c r="AQ203">
        <f>(Ye-AK203)/AN203*AO203</f>
        <v>3.6015063517240246E+19</v>
      </c>
      <c r="AR203">
        <f>AP203/Mm</f>
        <v>2.6468443208868893E-3</v>
      </c>
      <c r="AS203">
        <f>AQ203/Mm</f>
        <v>4.902009461989961E-4</v>
      </c>
      <c r="AT203">
        <f>AJ203+AL203*dt/2</f>
        <v>-380369922.81105465</v>
      </c>
      <c r="AU203">
        <f>AK203+AM203*dt/2</f>
        <v>-59266775.772952475</v>
      </c>
      <c r="AV203">
        <f>(Xe-AT203)/AN203*AO203</f>
        <v>1.9549284747545333E+20</v>
      </c>
      <c r="AW203">
        <f>(Xe- AU203)/AN203*AO203</f>
        <v>3.0460428287593726E+19</v>
      </c>
      <c r="AX203">
        <f>AL203+AR203*dt/2</f>
        <v>-156.83097500513981</v>
      </c>
      <c r="AY203">
        <f>AM203+AS203*dt/2</f>
        <v>1006.0015091643476</v>
      </c>
      <c r="AZ203">
        <f>AV203/Mm</f>
        <v>2.660852694643437E-3</v>
      </c>
      <c r="BA203">
        <f>AW203/Mm</f>
        <v>4.1459681894097898E-4</v>
      </c>
      <c r="BB203">
        <f>AX203*dt</f>
        <v>-3387549.0601110198</v>
      </c>
      <c r="BC203">
        <f>AY203*dt</f>
        <v>21729632.597949907</v>
      </c>
      <c r="BD203">
        <f>AZ203*dt</f>
        <v>57.474418204298239</v>
      </c>
      <c r="BE203">
        <f>BA203*dt</f>
        <v>8.9552912891251459</v>
      </c>
      <c r="BG203">
        <f t="shared" si="24"/>
        <v>10860743667.688313</v>
      </c>
      <c r="BH203">
        <f t="shared" si="25"/>
        <v>10346219197.882214</v>
      </c>
      <c r="BI203">
        <f t="shared" si="26"/>
        <v>10482376247.328901</v>
      </c>
      <c r="BJ203">
        <f t="shared" si="27"/>
        <v>10276144782.84865</v>
      </c>
    </row>
    <row r="204" spans="4:62" x14ac:dyDescent="0.3">
      <c r="D204">
        <f t="shared" si="28"/>
        <v>109049659548.4615</v>
      </c>
      <c r="E204">
        <f t="shared" si="29"/>
        <v>102995981604.16296</v>
      </c>
      <c r="F204">
        <f t="shared" si="30"/>
        <v>20426.955736776261</v>
      </c>
      <c r="G204">
        <f t="shared" si="31"/>
        <v>-21627.567338685567</v>
      </c>
      <c r="H204">
        <f>SQRT((Xs-D204)^2+(Ys-E204)^2)</f>
        <v>150000001580.80145</v>
      </c>
      <c r="I204">
        <f>G*Ms*Me/H204^2</f>
        <v>3.5235284183733485E+22</v>
      </c>
      <c r="J204">
        <f>(Xs-D204)/H204*I204</f>
        <v>-2.5615971358904416E+22</v>
      </c>
      <c r="K204">
        <f>(Ys-E204)/H204*I204</f>
        <v>-2.4193950955729569E+22</v>
      </c>
      <c r="L204">
        <f>J204/Me</f>
        <v>-4.2893455055097816E-3</v>
      </c>
      <c r="M204">
        <f>K204/Me</f>
        <v>-4.051230903504616E-3</v>
      </c>
      <c r="N204">
        <f>D204+F204*dt/2</f>
        <v>109270270670.41869</v>
      </c>
      <c r="O204">
        <f>E204+G204*dt/2</f>
        <v>102762403876.90517</v>
      </c>
      <c r="P204">
        <f>(Xs-N204)/H204*I204</f>
        <v>-2.5667793328866635E+22</v>
      </c>
      <c r="Q204">
        <f>(Ys-O204)/H204*I204</f>
        <v>-2.4139083105648345E+22</v>
      </c>
      <c r="R204">
        <f>F204+L204*dt/2</f>
        <v>20380.630805316756</v>
      </c>
      <c r="S204">
        <f>G204+M204*dt/2</f>
        <v>-21671.320632443418</v>
      </c>
      <c r="T204">
        <f>P204/Me</f>
        <v>-4.2980229954565699E-3</v>
      </c>
      <c r="U204">
        <f>Q204/Me</f>
        <v>-4.0420433867462066E-3</v>
      </c>
      <c r="V204">
        <f>R204*dt</f>
        <v>440221625.39484191</v>
      </c>
      <c r="W204">
        <f>S204*dt</f>
        <v>-468100525.66077781</v>
      </c>
      <c r="X204">
        <f>T204*dt</f>
        <v>-92.837296701861916</v>
      </c>
      <c r="Y204">
        <f>U204*dt</f>
        <v>-87.308137153718064</v>
      </c>
      <c r="AJ204">
        <f t="shared" si="32"/>
        <v>-381754969.41952193</v>
      </c>
      <c r="AK204">
        <f t="shared" si="33"/>
        <v>-48344782.435612872</v>
      </c>
      <c r="AL204">
        <f t="shared" si="34"/>
        <v>-127.94247546641995</v>
      </c>
      <c r="AM204">
        <f t="shared" si="35"/>
        <v>1009.6626302345236</v>
      </c>
      <c r="AN204">
        <f>SQRT((Xe-AJ204)^2+(Ye-AK204)^2)</f>
        <v>384803943.15189505</v>
      </c>
      <c r="AO204">
        <f>G*Me*Mm/AN204^2</f>
        <v>1.9776823388107296E+20</v>
      </c>
      <c r="AP204">
        <f>(Xe-AJ204)/AN204*AO204</f>
        <v>1.9620122771876033E+20</v>
      </c>
      <c r="AQ204">
        <f>(Ye-AK204)/AN204*AO204</f>
        <v>2.48465807323648E+19</v>
      </c>
      <c r="AR204">
        <f>AP204/Mm</f>
        <v>2.6704944564959893E-3</v>
      </c>
      <c r="AS204">
        <f>AQ204/Mm</f>
        <v>3.3818675285646931E-4</v>
      </c>
      <c r="AT204">
        <f>AJ204+AL204*dt/2</f>
        <v>-383136748.15455925</v>
      </c>
      <c r="AU204">
        <f>AK204+AM204*dt/2</f>
        <v>-37440426.029080018</v>
      </c>
      <c r="AV204">
        <f>(Xe-AT204)/AN204*AO204</f>
        <v>1.9691138660591832E+20</v>
      </c>
      <c r="AW204">
        <f>(Xe- AU204)/AN204*AO204</f>
        <v>1.9242336424300343E+19</v>
      </c>
      <c r="AX204">
        <f>AL204+AR204*dt/2</f>
        <v>-99.101135336263269</v>
      </c>
      <c r="AY204">
        <f>AM204+AS204*dt/2</f>
        <v>1013.3150471653735</v>
      </c>
      <c r="AZ204">
        <f>AV204/Mm</f>
        <v>2.6801604274658813E-3</v>
      </c>
      <c r="BA204">
        <f>AW204/Mm</f>
        <v>2.6190739654689452E-4</v>
      </c>
      <c r="BB204">
        <f>AX204*dt</f>
        <v>-2140584.5232632868</v>
      </c>
      <c r="BC204">
        <f>AY204*dt</f>
        <v>21887605.018772066</v>
      </c>
      <c r="BD204">
        <f>AZ204*dt</f>
        <v>57.891465233263034</v>
      </c>
      <c r="BE204">
        <f>BA204*dt</f>
        <v>5.6571997654129218</v>
      </c>
      <c r="BG204">
        <f t="shared" si="24"/>
        <v>10904965954.846149</v>
      </c>
      <c r="BH204">
        <f t="shared" si="25"/>
        <v>10299598160.416296</v>
      </c>
      <c r="BI204">
        <f t="shared" si="26"/>
        <v>10523210985.426628</v>
      </c>
      <c r="BJ204">
        <f t="shared" si="27"/>
        <v>10251253377.980682</v>
      </c>
    </row>
    <row r="205" spans="4:62" x14ac:dyDescent="0.3">
      <c r="D205">
        <f t="shared" si="28"/>
        <v>109489881173.85634</v>
      </c>
      <c r="E205">
        <f t="shared" si="29"/>
        <v>102527881078.50218</v>
      </c>
      <c r="F205">
        <f t="shared" si="30"/>
        <v>20334.118440074399</v>
      </c>
      <c r="G205">
        <f t="shared" si="31"/>
        <v>-21714.875475839286</v>
      </c>
      <c r="H205">
        <f>SQRT((Xs-D205)^2+(Ys-E205)^2)</f>
        <v>150000001593.04221</v>
      </c>
      <c r="I205">
        <f>G*Ms*Me/H205^2</f>
        <v>3.5235284177982729E+22</v>
      </c>
      <c r="J205">
        <f>(Xs-D205)/H205*I205</f>
        <v>-2.5719380245348876E+22</v>
      </c>
      <c r="K205">
        <f>(Ys-E205)/H205*I205</f>
        <v>-2.4083993250670831E+22</v>
      </c>
      <c r="L205">
        <f>J205/Me</f>
        <v>-4.3066611261468307E-3</v>
      </c>
      <c r="M205">
        <f>K205/Me</f>
        <v>-4.0328186956916992E-3</v>
      </c>
      <c r="N205">
        <f>D205+F205*dt/2</f>
        <v>109709489653.00914</v>
      </c>
      <c r="O205">
        <f>E205+G205*dt/2</f>
        <v>102293360423.36311</v>
      </c>
      <c r="P205">
        <f>(Xs-N205)/H205*I205</f>
        <v>-2.5770966692606637E+22</v>
      </c>
      <c r="Q205">
        <f>(Ys-O205)/H205*I205</f>
        <v>-2.4028903905059687E+22</v>
      </c>
      <c r="R205">
        <f>F205+L205*dt/2</f>
        <v>20287.606499912014</v>
      </c>
      <c r="S205">
        <f>G205+M205*dt/2</f>
        <v>-21758.429917752757</v>
      </c>
      <c r="T205">
        <f>P205/Me</f>
        <v>-4.3152991782663486E-3</v>
      </c>
      <c r="U205">
        <f>Q205/Me</f>
        <v>-4.0235940899296194E-3</v>
      </c>
      <c r="V205">
        <f>R205*dt</f>
        <v>438212300.39809948</v>
      </c>
      <c r="W205">
        <f>S205*dt</f>
        <v>-469982086.22345954</v>
      </c>
      <c r="X205">
        <f>T205*dt</f>
        <v>-93.210462250553135</v>
      </c>
      <c r="Y205">
        <f>U205*dt</f>
        <v>-86.909632342479782</v>
      </c>
      <c r="AJ205">
        <f t="shared" si="32"/>
        <v>-383895553.9427852</v>
      </c>
      <c r="AK205">
        <f t="shared" si="33"/>
        <v>-26457177.416840807</v>
      </c>
      <c r="AL205">
        <f t="shared" si="34"/>
        <v>-70.051010233156916</v>
      </c>
      <c r="AM205">
        <f t="shared" si="35"/>
        <v>1015.3198299999365</v>
      </c>
      <c r="AN205">
        <f>SQRT((Xe-AJ205)^2+(Ye-AK205)^2)</f>
        <v>384806157.14136392</v>
      </c>
      <c r="AO205">
        <f>G*Me*Mm/AN205^2</f>
        <v>1.9776595816110663E+20</v>
      </c>
      <c r="AP205">
        <f>(Xe-AJ205)/AN205*AO205</f>
        <v>1.9729796587270537E+20</v>
      </c>
      <c r="AQ205">
        <f>(Ye-AK205)/AN205*AO205</f>
        <v>1.3597311126593395E+19</v>
      </c>
      <c r="AR205">
        <f>AP205/Mm</f>
        <v>2.685422156971626E-3</v>
      </c>
      <c r="AS205">
        <f>AQ205/Mm</f>
        <v>1.8507297028165775E-4</v>
      </c>
      <c r="AT205">
        <f>AJ205+AL205*dt/2</f>
        <v>-384652104.85330331</v>
      </c>
      <c r="AU205">
        <f>AK205+AM205*dt/2</f>
        <v>-15491723.252841493</v>
      </c>
      <c r="AV205">
        <f>(Xe-AT205)/AN205*AO205</f>
        <v>1.9768678505592157E+20</v>
      </c>
      <c r="AW205">
        <f>(Xe- AU205)/AN205*AO205</f>
        <v>7.9617631781795727E+18</v>
      </c>
      <c r="AX205">
        <f>AL205+AR205*dt/2</f>
        <v>-41.04845093786335</v>
      </c>
      <c r="AY205">
        <f>AM205+AS205*dt/2</f>
        <v>1017.3186180789784</v>
      </c>
      <c r="AZ205">
        <f>AV205/Mm</f>
        <v>2.6907143739747048E-3</v>
      </c>
      <c r="BA205">
        <f>AW205/Mm</f>
        <v>1.0836754019572032E-4</v>
      </c>
      <c r="BB205">
        <f>AX205*dt</f>
        <v>-886646.54025784833</v>
      </c>
      <c r="BC205">
        <f>AY205*dt</f>
        <v>21974082.150505934</v>
      </c>
      <c r="BD205">
        <f>AZ205*dt</f>
        <v>58.119430477853626</v>
      </c>
      <c r="BE205">
        <f>BA205*dt</f>
        <v>2.3407388682275592</v>
      </c>
      <c r="BG205">
        <f t="shared" si="24"/>
        <v>10948988117.385633</v>
      </c>
      <c r="BH205">
        <f t="shared" si="25"/>
        <v>10252788107.850218</v>
      </c>
      <c r="BI205">
        <f t="shared" si="26"/>
        <v>10565092563.442848</v>
      </c>
      <c r="BJ205">
        <f t="shared" si="27"/>
        <v>10226330930.433376</v>
      </c>
    </row>
    <row r="206" spans="4:62" x14ac:dyDescent="0.3">
      <c r="D206">
        <f t="shared" si="28"/>
        <v>109928093474.25444</v>
      </c>
      <c r="E206">
        <f t="shared" si="29"/>
        <v>102057898992.27872</v>
      </c>
      <c r="F206">
        <f t="shared" si="30"/>
        <v>20240.907977823845</v>
      </c>
      <c r="G206">
        <f t="shared" si="31"/>
        <v>-21801.785108181764</v>
      </c>
      <c r="H206">
        <f>SQRT((Xs-D206)^2+(Ys-E206)^2)</f>
        <v>150000001605.34195</v>
      </c>
      <c r="I206">
        <f>G*Ms*Me/H206^2</f>
        <v>3.5235284172204266E+22</v>
      </c>
      <c r="J206">
        <f>(Xs-D206)/H206*I206</f>
        <v>-2.5822317137468934E+22</v>
      </c>
      <c r="K206">
        <f>(Ys-E206)/H206*I206</f>
        <v>-2.397359356350163E+22</v>
      </c>
      <c r="L206">
        <f>J206/Me</f>
        <v>-4.3238977122352536E-3</v>
      </c>
      <c r="M206">
        <f>K206/Me</f>
        <v>-4.0143324788180891E-3</v>
      </c>
      <c r="N206">
        <f>D206+F206*dt/2</f>
        <v>110146695280.41493</v>
      </c>
      <c r="O206">
        <f>E206+G206*dt/2</f>
        <v>101822439713.11035</v>
      </c>
      <c r="P206">
        <f>(Xs-N206)/H206*I206</f>
        <v>-2.5873667115323515E+22</v>
      </c>
      <c r="Q206">
        <f>(Ys-O206)/H206*I206</f>
        <v>-2.3918283733343706E+22</v>
      </c>
      <c r="R206">
        <f>F206+L206*dt/2</f>
        <v>20194.209882531704</v>
      </c>
      <c r="S206">
        <f>G206+M206*dt/2</f>
        <v>-21845.139898952999</v>
      </c>
      <c r="T206">
        <f>P206/Me</f>
        <v>-4.3324961680046075E-3</v>
      </c>
      <c r="U206">
        <f>Q206/Me</f>
        <v>-4.0050709533395353E-3</v>
      </c>
      <c r="V206">
        <f>R206*dt</f>
        <v>436194933.46268481</v>
      </c>
      <c r="W206">
        <f>S206*dt</f>
        <v>-471855021.81738478</v>
      </c>
      <c r="X206">
        <f>T206*dt</f>
        <v>-93.581917228899528</v>
      </c>
      <c r="Y206">
        <f>U206*dt</f>
        <v>-86.509532592133965</v>
      </c>
      <c r="AJ206">
        <f t="shared" si="32"/>
        <v>-384782200.48304307</v>
      </c>
      <c r="AK206">
        <f t="shared" si="33"/>
        <v>-4483095.2663348727</v>
      </c>
      <c r="AL206">
        <f t="shared" si="34"/>
        <v>-11.931579755303289</v>
      </c>
      <c r="AM206">
        <f t="shared" si="35"/>
        <v>1017.660568868164</v>
      </c>
      <c r="AN206">
        <f>SQRT((Xe-AJ206)^2+(Ye-AK206)^2)</f>
        <v>384808315.85575151</v>
      </c>
      <c r="AO206">
        <f>G*Me*Mm/AN206^2</f>
        <v>1.9776373929522364E+20</v>
      </c>
      <c r="AP206">
        <f>(Xe-AJ206)/AN206*AO206</f>
        <v>1.9775031787591667E+20</v>
      </c>
      <c r="AQ206">
        <f>(Ye-AK206)/AN206*AO206</f>
        <v>2.3039878478599401E+18</v>
      </c>
      <c r="AR206">
        <f>AP206/Mm</f>
        <v>2.6915791190406514E-3</v>
      </c>
      <c r="AS206">
        <f>AQ206/Mm</f>
        <v>3.1359573266094191E-5</v>
      </c>
      <c r="AT206">
        <f>AJ206+AL206*dt/2</f>
        <v>-384911061.54440033</v>
      </c>
      <c r="AU206">
        <f>AK206+AM206*dt/2</f>
        <v>6507638.8774412982</v>
      </c>
      <c r="AV206">
        <f>(Xe-AT206)/AN206*AO206</f>
        <v>1.9781654317379492E+20</v>
      </c>
      <c r="AW206">
        <f>(Xe- AU206)/AN206*AO206</f>
        <v>-3.3444573450127718E+18</v>
      </c>
      <c r="AX206">
        <f>AL206+AR206*dt/2</f>
        <v>17.137474730335747</v>
      </c>
      <c r="AY206">
        <f>AM206+AS206*dt/2</f>
        <v>1017.9992522594378</v>
      </c>
      <c r="AZ206">
        <f>AV206/Mm</f>
        <v>2.6924805114168357E-3</v>
      </c>
      <c r="BA206">
        <f>AW206/Mm</f>
        <v>-4.5521401184330636E-5</v>
      </c>
      <c r="BB206">
        <f>AX206*dt</f>
        <v>370169.45417525212</v>
      </c>
      <c r="BC206">
        <f>AY206*dt</f>
        <v>21988783.848803855</v>
      </c>
      <c r="BD206">
        <f>AZ206*dt</f>
        <v>58.157579046603651</v>
      </c>
      <c r="BE206">
        <f>BA206*dt</f>
        <v>-0.98326226558154173</v>
      </c>
      <c r="BG206">
        <f t="shared" si="24"/>
        <v>10992809347.425444</v>
      </c>
      <c r="BH206">
        <f t="shared" si="25"/>
        <v>10205789899.227871</v>
      </c>
      <c r="BI206">
        <f t="shared" si="26"/>
        <v>10608027146.9424</v>
      </c>
      <c r="BJ206">
        <f t="shared" si="27"/>
        <v>10201306803.961536</v>
      </c>
    </row>
    <row r="207" spans="4:62" x14ac:dyDescent="0.3">
      <c r="D207">
        <f t="shared" si="28"/>
        <v>110364288407.71713</v>
      </c>
      <c r="E207">
        <f t="shared" si="29"/>
        <v>101586043970.46133</v>
      </c>
      <c r="F207">
        <f t="shared" si="30"/>
        <v>20147.326060594944</v>
      </c>
      <c r="G207">
        <f t="shared" si="31"/>
        <v>-21888.2946407739</v>
      </c>
      <c r="H207">
        <f>SQRT((Xs-D207)^2+(Ys-E207)^2)</f>
        <v>150000001617.7009</v>
      </c>
      <c r="I207">
        <f>G*Ms*Me/H207^2</f>
        <v>3.5235284166397986E+22</v>
      </c>
      <c r="J207">
        <f>(Xs-D207)/H207*I207</f>
        <v>-2.5924780146197841E+22</v>
      </c>
      <c r="K207">
        <f>(Ys-E207)/H207*I207</f>
        <v>-2.3862753920244051E+22</v>
      </c>
      <c r="L207">
        <f>J207/Me</f>
        <v>-4.341054947454427E-3</v>
      </c>
      <c r="M207">
        <f>K207/Me</f>
        <v>-3.9957725921373156E-3</v>
      </c>
      <c r="N207">
        <f>D207+F207*dt/2</f>
        <v>110581879529.17155</v>
      </c>
      <c r="O207">
        <f>E207+G207*dt/2</f>
        <v>101349650388.34097</v>
      </c>
      <c r="P207">
        <f>(Xs-N207)/H207*I207</f>
        <v>-2.5975892712290154E+22</v>
      </c>
      <c r="Q207">
        <f>(Ys-O207)/H207*I207</f>
        <v>-2.3807224620568759E+22</v>
      </c>
      <c r="R207">
        <f>F207+L207*dt/2</f>
        <v>20100.442667162435</v>
      </c>
      <c r="S207">
        <f>G207+M207*dt/2</f>
        <v>-21931.448984768984</v>
      </c>
      <c r="T207">
        <f>P207/Me</f>
        <v>-4.3496136490773869E-3</v>
      </c>
      <c r="U207">
        <f>Q207/Me</f>
        <v>-3.9864743169070261E-3</v>
      </c>
      <c r="V207">
        <f>R207*dt</f>
        <v>434169561.61070859</v>
      </c>
      <c r="W207">
        <f>S207*dt</f>
        <v>-473719298.07101005</v>
      </c>
      <c r="X207">
        <f>T207*dt</f>
        <v>-93.951654820071553</v>
      </c>
      <c r="Y207">
        <f>U207*dt</f>
        <v>-86.107845245191768</v>
      </c>
      <c r="AJ207">
        <f t="shared" si="32"/>
        <v>-384412031.02886784</v>
      </c>
      <c r="AK207">
        <f t="shared" si="33"/>
        <v>17505688.582468983</v>
      </c>
      <c r="AL207">
        <f t="shared" si="34"/>
        <v>46.225999291300361</v>
      </c>
      <c r="AM207">
        <f t="shared" si="35"/>
        <v>1016.6773066025825</v>
      </c>
      <c r="AN207">
        <f>SQRT((Xe-AJ207)^2+(Ye-AK207)^2)</f>
        <v>384810419.20988268</v>
      </c>
      <c r="AO207">
        <f>G*Me*Mm/AN207^2</f>
        <v>1.9776157736810083E+20</v>
      </c>
      <c r="AP207">
        <f>(Xe-AJ207)/AN207*AO207</f>
        <v>1.9755683791420542E+20</v>
      </c>
      <c r="AQ207">
        <f>(Ye-AK207)/AN207*AO207</f>
        <v>-8.9965146840153682E+18</v>
      </c>
      <c r="AR207">
        <f>AP207/Mm</f>
        <v>2.688945663729487E-3</v>
      </c>
      <c r="AS207">
        <f>AQ207/Mm</f>
        <v>-1.2245154054737128E-4</v>
      </c>
      <c r="AT207">
        <f>AJ207+AL207*dt/2</f>
        <v>-383912790.23652178</v>
      </c>
      <c r="AU207">
        <f>AK207+AM207*dt/2</f>
        <v>28485803.493776873</v>
      </c>
      <c r="AV207">
        <f>(Xe-AT207)/AN207*AO207</f>
        <v>1.9730026833694818E+20</v>
      </c>
      <c r="AW207">
        <f>(Xe- AU207)/AN207*AO207</f>
        <v>-1.4639409824437508E+19</v>
      </c>
      <c r="AX207">
        <f>AL207+AR207*dt/2</f>
        <v>75.266612459578823</v>
      </c>
      <c r="AY207">
        <f>AM207+AS207*dt/2</f>
        <v>1015.3548299646709</v>
      </c>
      <c r="AZ207">
        <f>AV207/Mm</f>
        <v>2.6854534958071071E-3</v>
      </c>
      <c r="BA207">
        <f>AW207/Mm</f>
        <v>-1.9925697324673345E-4</v>
      </c>
      <c r="BB207">
        <f>AX207*dt</f>
        <v>1625758.8291269026</v>
      </c>
      <c r="BC207">
        <f>AY207*dt</f>
        <v>21931664.327236891</v>
      </c>
      <c r="BD207">
        <f>AZ207*dt</f>
        <v>58.005795509433511</v>
      </c>
      <c r="BE207">
        <f>BA207*dt</f>
        <v>-4.3039506221294426</v>
      </c>
      <c r="BG207">
        <f t="shared" ref="BG207:BG270" si="36">D207/10</f>
        <v>11036428840.771713</v>
      </c>
      <c r="BH207">
        <f t="shared" ref="BH207:BH270" si="37">E207/10</f>
        <v>10158604397.046133</v>
      </c>
      <c r="BI207">
        <f t="shared" ref="BI207:BI270" si="38">BG207+AJ207</f>
        <v>10652016809.742846</v>
      </c>
      <c r="BJ207">
        <f t="shared" ref="BJ207:BJ270" si="39">BH207+AK207</f>
        <v>10176110085.628601</v>
      </c>
    </row>
    <row r="208" spans="4:62" x14ac:dyDescent="0.3">
      <c r="D208">
        <f t="shared" ref="D208:D271" si="40">D207+V207</f>
        <v>110798457969.32784</v>
      </c>
      <c r="E208">
        <f t="shared" ref="E208:E271" si="41">E207+W207</f>
        <v>101112324672.39032</v>
      </c>
      <c r="F208">
        <f t="shared" ref="F208:F271" si="42">F207+X207</f>
        <v>20053.374405774874</v>
      </c>
      <c r="G208">
        <f t="shared" ref="G208:G271" si="43">G207+Y207</f>
        <v>-21974.402486019091</v>
      </c>
      <c r="H208">
        <f>SQRT((Xs-D208)^2+(Ys-E208)^2)</f>
        <v>150000001630.11926</v>
      </c>
      <c r="I208">
        <f>G*Ms*Me/H208^2</f>
        <v>3.5235284160563793E+22</v>
      </c>
      <c r="J208">
        <f>(Xs-D208)/H208*I208</f>
        <v>-2.6026767391165436E+22</v>
      </c>
      <c r="K208">
        <f>(Ys-E208)/H208*I208</f>
        <v>-2.3751476354994129E+22</v>
      </c>
      <c r="L208">
        <f>J208/Me</f>
        <v>-4.3581325169399585E-3</v>
      </c>
      <c r="M208">
        <f>K208/Me</f>
        <v>-3.9771393762548773E-3</v>
      </c>
      <c r="N208">
        <f>D208+F208*dt/2</f>
        <v>111015034412.9102</v>
      </c>
      <c r="O208">
        <f>E208+G208*dt/2</f>
        <v>100875001125.54132</v>
      </c>
      <c r="P208">
        <f>(Xs-N208)/H208*I208</f>
        <v>-2.6077641607493292E+22</v>
      </c>
      <c r="Q208">
        <f>(Ys-O208)/H208*I208</f>
        <v>-2.3695728604858515E+22</v>
      </c>
      <c r="R208">
        <f>F208+L208*dt/2</f>
        <v>20006.306574591923</v>
      </c>
      <c r="S208">
        <f>G208+M208*dt/2</f>
        <v>-22017.355591282645</v>
      </c>
      <c r="T208">
        <f>P208/Me</f>
        <v>-4.3666513073498479E-3</v>
      </c>
      <c r="U208">
        <f>Q208/Me</f>
        <v>-3.9678045219120085E-3</v>
      </c>
      <c r="V208">
        <f>R208*dt</f>
        <v>432136222.01118553</v>
      </c>
      <c r="W208">
        <f>S208*dt</f>
        <v>-475574880.77170515</v>
      </c>
      <c r="X208">
        <f>T208*dt</f>
        <v>-94.319668238756719</v>
      </c>
      <c r="Y208">
        <f>U208*dt</f>
        <v>-85.704577673299383</v>
      </c>
      <c r="AJ208">
        <f t="shared" ref="AJ208:AJ271" si="44">AJ207+BB207</f>
        <v>-382786272.19974095</v>
      </c>
      <c r="AK208">
        <f t="shared" ref="AK208:AK271" si="45">AK207+BC207</f>
        <v>39437352.909705877</v>
      </c>
      <c r="AL208">
        <f t="shared" ref="AL208:AL271" si="46">AL207+BD207</f>
        <v>104.23179480073387</v>
      </c>
      <c r="AM208">
        <f t="shared" ref="AM208:AM271" si="47">AM207+BE207</f>
        <v>1012.373355980453</v>
      </c>
      <c r="AN208">
        <f>SQRT((Xe-AJ208)^2+(Ye-AK208)^2)</f>
        <v>384812467.29946113</v>
      </c>
      <c r="AO208">
        <f>G*Me*Mm/AN208^2</f>
        <v>1.9775947227857181E+20</v>
      </c>
      <c r="AP208">
        <f>(Xe-AJ208)/AN208*AO208</f>
        <v>1.9671818773686734E+20</v>
      </c>
      <c r="AQ208">
        <f>(Ye-AK208)/AN208*AO208</f>
        <v>-2.0267300990063722E+19</v>
      </c>
      <c r="AR208">
        <f>AP208/Mm</f>
        <v>2.6775307981062656E-3</v>
      </c>
      <c r="AS208">
        <f>AQ208/Mm</f>
        <v>-2.7585818687986556E-4</v>
      </c>
      <c r="AT208">
        <f>AJ208+AL208*dt/2</f>
        <v>-381660568.81589299</v>
      </c>
      <c r="AU208">
        <f>AK208+AM208*dt/2</f>
        <v>50370985.154294774</v>
      </c>
      <c r="AV208">
        <f>(Xe-AT208)/AN208*AO208</f>
        <v>1.9613967605637458E+20</v>
      </c>
      <c r="AW208">
        <f>(Xe- AU208)/AN208*AO208</f>
        <v>-2.5886218064014008E+19</v>
      </c>
      <c r="AX208">
        <f>AL208+AR208*dt/2</f>
        <v>133.14912742028153</v>
      </c>
      <c r="AY208">
        <f>AM208+AS208*dt/2</f>
        <v>1009.3940875621504</v>
      </c>
      <c r="AZ208">
        <f>AV208/Mm</f>
        <v>2.6696566769616793E-3</v>
      </c>
      <c r="BA208">
        <f>AW208/Mm</f>
        <v>-3.5233725417196146E-4</v>
      </c>
      <c r="BB208">
        <f>AX208*dt</f>
        <v>2876021.152278081</v>
      </c>
      <c r="BC208">
        <f>AY208*dt</f>
        <v>21802912.291342448</v>
      </c>
      <c r="BD208">
        <f>AZ208*dt</f>
        <v>57.66458422237227</v>
      </c>
      <c r="BE208">
        <f>BA208*dt</f>
        <v>-7.6104846901143679</v>
      </c>
      <c r="BG208">
        <f t="shared" si="36"/>
        <v>11079845796.932783</v>
      </c>
      <c r="BH208">
        <f t="shared" si="37"/>
        <v>10111232467.239033</v>
      </c>
      <c r="BI208">
        <f t="shared" si="38"/>
        <v>10697059524.733042</v>
      </c>
      <c r="BJ208">
        <f t="shared" si="39"/>
        <v>10150669820.148739</v>
      </c>
    </row>
    <row r="209" spans="4:62" x14ac:dyDescent="0.3">
      <c r="D209">
        <f t="shared" si="40"/>
        <v>111230594191.33902</v>
      </c>
      <c r="E209">
        <f t="shared" si="41"/>
        <v>100636749791.61862</v>
      </c>
      <c r="F209">
        <f t="shared" si="42"/>
        <v>19959.054737536117</v>
      </c>
      <c r="G209">
        <f t="shared" si="43"/>
        <v>-22060.107063692391</v>
      </c>
      <c r="H209">
        <f>SQRT((Xs-D209)^2+(Ys-E209)^2)</f>
        <v>150000001642.59729</v>
      </c>
      <c r="I209">
        <f>G*Ms*Me/H209^2</f>
        <v>3.523528415470157E+22</v>
      </c>
      <c r="J209">
        <f>(Xs-D209)/H209*I209</f>
        <v>-2.6128277000732606E+22</v>
      </c>
      <c r="K209">
        <f>(Ys-E209)/H209*I209</f>
        <v>-2.3639762909884504E+22</v>
      </c>
      <c r="L209">
        <f>J209/Me</f>
        <v>-4.3751301072894513E-3</v>
      </c>
      <c r="M209">
        <f>K209/Me</f>
        <v>-3.9584331731219863E-3</v>
      </c>
      <c r="N209">
        <f>D209+F209*dt/2</f>
        <v>111446151982.50441</v>
      </c>
      <c r="O209">
        <f>E209+G209*dt/2</f>
        <v>100398500635.33075</v>
      </c>
      <c r="P209">
        <f>(Xs-N209)/H209*I209</f>
        <v>-2.6178911933667939E+22</v>
      </c>
      <c r="Q209">
        <f>(Ys-O209)/H209*I209</f>
        <v>-2.3583797732354552E+22</v>
      </c>
      <c r="R209">
        <f>F209+L209*dt/2</f>
        <v>19911.803332377389</v>
      </c>
      <c r="S209">
        <f>G209+M209*dt/2</f>
        <v>-22102.858141962108</v>
      </c>
      <c r="T209">
        <f>P209/Me</f>
        <v>-4.3836088301520328E-3</v>
      </c>
      <c r="U209">
        <f>Q209/Me</f>
        <v>-3.9490619109769842E-3</v>
      </c>
      <c r="V209">
        <f>R209*dt</f>
        <v>430094951.97935158</v>
      </c>
      <c r="W209">
        <f>S209*dt</f>
        <v>-477421735.86638153</v>
      </c>
      <c r="X209">
        <f>T209*dt</f>
        <v>-94.68595073128391</v>
      </c>
      <c r="Y209">
        <f>U209*dt</f>
        <v>-85.299737277102864</v>
      </c>
      <c r="AJ209">
        <f t="shared" si="44"/>
        <v>-379910251.04746288</v>
      </c>
      <c r="AK209">
        <f t="shared" si="45"/>
        <v>61240265.201048329</v>
      </c>
      <c r="AL209">
        <f t="shared" si="46"/>
        <v>161.89637902310614</v>
      </c>
      <c r="AM209">
        <f t="shared" si="47"/>
        <v>1004.7628712903386</v>
      </c>
      <c r="AN209">
        <f>SQRT((Xe-AJ209)^2+(Ye-AK209)^2)</f>
        <v>384814460.39986724</v>
      </c>
      <c r="AO209">
        <f>G*Me*Mm/AN209^2</f>
        <v>1.9775742374087724E+20</v>
      </c>
      <c r="AP209">
        <f>(Xe-AJ209)/AN209*AO209</f>
        <v>1.9523713433696656E+20</v>
      </c>
      <c r="AQ209">
        <f>(Ye-AK209)/AN209*AO209</f>
        <v>-3.147157480200448E+19</v>
      </c>
      <c r="AR209">
        <f>AP209/Mm</f>
        <v>2.6573721837071804E-3</v>
      </c>
      <c r="AS209">
        <f>AQ209/Mm</f>
        <v>-4.2835953180896255E-4</v>
      </c>
      <c r="AT209">
        <f>AJ209+AL209*dt/2</f>
        <v>-378161770.15401334</v>
      </c>
      <c r="AU209">
        <f>AK209+AM209*dt/2</f>
        <v>72091704.210983992</v>
      </c>
      <c r="AV209">
        <f>(Xe-AT209)/AN209*AO209</f>
        <v>1.9433858422377841E+20</v>
      </c>
      <c r="AW209">
        <f>(Xe- AU209)/AN209*AO209</f>
        <v>-3.7048165193790276E+19</v>
      </c>
      <c r="AX209">
        <f>AL209+AR209*dt/2</f>
        <v>190.59599860714368</v>
      </c>
      <c r="AY209">
        <f>AM209+AS209*dt/2</f>
        <v>1000.1365883468018</v>
      </c>
      <c r="AZ209">
        <f>AV209/Mm</f>
        <v>2.6451420201957041E-3</v>
      </c>
      <c r="BA209">
        <f>AW209/Mm</f>
        <v>-5.0426249072805596E-4</v>
      </c>
      <c r="BB209">
        <f>AX209*dt</f>
        <v>4116873.5699143037</v>
      </c>
      <c r="BC209">
        <f>AY209*dt</f>
        <v>21602950.308290917</v>
      </c>
      <c r="BD209">
        <f>AZ209*dt</f>
        <v>57.135067636227205</v>
      </c>
      <c r="BE209">
        <f>BA209*dt</f>
        <v>-10.892069799726009</v>
      </c>
      <c r="BG209">
        <f t="shared" si="36"/>
        <v>11123059419.133902</v>
      </c>
      <c r="BH209">
        <f t="shared" si="37"/>
        <v>10063674979.161861</v>
      </c>
      <c r="BI209">
        <f t="shared" si="38"/>
        <v>10743149168.086439</v>
      </c>
      <c r="BJ209">
        <f t="shared" si="39"/>
        <v>10124915244.362909</v>
      </c>
    </row>
    <row r="210" spans="4:62" x14ac:dyDescent="0.3">
      <c r="D210">
        <f t="shared" si="40"/>
        <v>111660689143.31837</v>
      </c>
      <c r="E210">
        <f t="shared" si="41"/>
        <v>100159328055.75224</v>
      </c>
      <c r="F210">
        <f t="shared" si="42"/>
        <v>19864.368786804833</v>
      </c>
      <c r="G210">
        <f t="shared" si="43"/>
        <v>-22145.406800969493</v>
      </c>
      <c r="H210">
        <f>SQRT((Xs-D210)^2+(Ys-E210)^2)</f>
        <v>150000001655.13525</v>
      </c>
      <c r="I210">
        <f>G*Ms*Me/H210^2</f>
        <v>3.5235284148811182E+22</v>
      </c>
      <c r="J210">
        <f>(Xs-D210)/H210*I210</f>
        <v>-2.6229307112025653E+22</v>
      </c>
      <c r="K210">
        <f>(Ys-E210)/H210*I210</f>
        <v>-2.3527615635046934E+22</v>
      </c>
      <c r="L210">
        <f>J210/Me</f>
        <v>-4.3920474065682604E-3</v>
      </c>
      <c r="M210">
        <f>K210/Me</f>
        <v>-3.939654326029292E-3</v>
      </c>
      <c r="N210">
        <f>D210+F210*dt/2</f>
        <v>111875224326.21587</v>
      </c>
      <c r="O210">
        <f>E210+G210*dt/2</f>
        <v>99920157662.301773</v>
      </c>
      <c r="P210">
        <f>(Xs-N210)/H210*I210</f>
        <v>-2.6279701832331656E+22</v>
      </c>
      <c r="Q210">
        <f>(Ys-O210)/H210*I210</f>
        <v>-2.3471434057178784E+22</v>
      </c>
      <c r="R210">
        <f>F210+L210*dt/2</f>
        <v>19816.934674813896</v>
      </c>
      <c r="S210">
        <f>G210+M210*dt/2</f>
        <v>-22187.955067690611</v>
      </c>
      <c r="T210">
        <f>P210/Me</f>
        <v>-4.4004859062846038E-3</v>
      </c>
      <c r="U210">
        <f>Q210/Me</f>
        <v>-3.9302468280607477E-3</v>
      </c>
      <c r="V210">
        <f>R210*dt</f>
        <v>428045788.97598016</v>
      </c>
      <c r="W210">
        <f>S210*dt</f>
        <v>-479259829.4621172</v>
      </c>
      <c r="X210">
        <f>T210*dt</f>
        <v>-95.050495575747448</v>
      </c>
      <c r="Y210">
        <f>U210*dt</f>
        <v>-84.893331486112146</v>
      </c>
      <c r="AJ210">
        <f t="shared" si="44"/>
        <v>-375793377.4775486</v>
      </c>
      <c r="AK210">
        <f t="shared" si="45"/>
        <v>82843215.509339243</v>
      </c>
      <c r="AL210">
        <f t="shared" si="46"/>
        <v>219.03144665933334</v>
      </c>
      <c r="AM210">
        <f t="shared" si="47"/>
        <v>993.87080149061262</v>
      </c>
      <c r="AN210">
        <f>SQRT((Xe-AJ210)^2+(Ye-AK210)^2)</f>
        <v>384816398.96437645</v>
      </c>
      <c r="AO210">
        <f>G*Me*Mm/AN210^2</f>
        <v>1.977554312865094E+20</v>
      </c>
      <c r="AP210">
        <f>(Xe-AJ210)/AN210*AO210</f>
        <v>1.9311854078382513E+20</v>
      </c>
      <c r="AQ210">
        <f>(Ye-AK210)/AN210*AO210</f>
        <v>-4.2572758999616389E+19</v>
      </c>
      <c r="AR210">
        <f>AP210/Mm</f>
        <v>2.6285360117575215E-3</v>
      </c>
      <c r="AS210">
        <f>AQ210/Mm</f>
        <v>-5.7945772423596549E-4</v>
      </c>
      <c r="AT210">
        <f>AJ210+AL210*dt/2</f>
        <v>-373427837.8536278</v>
      </c>
      <c r="AU210">
        <f>AK210+AM210*dt/2</f>
        <v>93577020.165437862</v>
      </c>
      <c r="AV210">
        <f>(Xe-AT210)/AN210*AO210</f>
        <v>1.9190290052053923E+20</v>
      </c>
      <c r="AW210">
        <f>(Xe- AU210)/AN210*AO210</f>
        <v>-4.8088813343517737E+19</v>
      </c>
      <c r="AX210">
        <f>AL210+AR210*dt/2</f>
        <v>247.41963558631457</v>
      </c>
      <c r="AY210">
        <f>AM210+AS210*dt/2</f>
        <v>987.61265806886422</v>
      </c>
      <c r="AZ210">
        <f>AV210/Mm</f>
        <v>2.6119899349467705E-3</v>
      </c>
      <c r="BA210">
        <f>AW210/Mm</f>
        <v>-6.5453672714737622E-4</v>
      </c>
      <c r="BB210">
        <f>AX210*dt</f>
        <v>5344264.1286643948</v>
      </c>
      <c r="BC210">
        <f>AY210*dt</f>
        <v>21332433.414287467</v>
      </c>
      <c r="BD210">
        <f>AZ210*dt</f>
        <v>56.418982594850242</v>
      </c>
      <c r="BE210">
        <f>BA210*dt</f>
        <v>-14.137993306383326</v>
      </c>
      <c r="BG210">
        <f t="shared" si="36"/>
        <v>11166068914.331837</v>
      </c>
      <c r="BH210">
        <f t="shared" si="37"/>
        <v>10015932805.575224</v>
      </c>
      <c r="BI210">
        <f t="shared" si="38"/>
        <v>10790275536.854288</v>
      </c>
      <c r="BJ210">
        <f t="shared" si="39"/>
        <v>10098776021.084562</v>
      </c>
    </row>
    <row r="211" spans="4:62" x14ac:dyDescent="0.3">
      <c r="D211">
        <f t="shared" si="40"/>
        <v>112088734932.29436</v>
      </c>
      <c r="E211">
        <f t="shared" si="41"/>
        <v>99680068226.290131</v>
      </c>
      <c r="F211">
        <f t="shared" si="42"/>
        <v>19769.318291229087</v>
      </c>
      <c r="G211">
        <f t="shared" si="43"/>
        <v>-22230.300132455606</v>
      </c>
      <c r="H211">
        <f>SQRT((Xs-D211)^2+(Ys-E211)^2)</f>
        <v>150000001667.73334</v>
      </c>
      <c r="I211">
        <f>G*Ms*Me/H211^2</f>
        <v>3.5235284142892557E+22</v>
      </c>
      <c r="J211">
        <f>(Xs-D211)/H211*I211</f>
        <v>-2.6329855870970534E+22</v>
      </c>
      <c r="K211">
        <f>(Ys-E211)/H211*I211</f>
        <v>-2.3415036588574745E+22</v>
      </c>
      <c r="L211">
        <f>J211/Me</f>
        <v>-4.4088841043152267E-3</v>
      </c>
      <c r="M211">
        <f>K211/Me</f>
        <v>-3.9208031796005936E-3</v>
      </c>
      <c r="N211">
        <f>D211+F211*dt/2</f>
        <v>112302243569.83963</v>
      </c>
      <c r="O211">
        <f>E211+G211*dt/2</f>
        <v>99439980984.859604</v>
      </c>
      <c r="P211">
        <f>(Xs-N211)/H211*I211</f>
        <v>-2.6380009453818711E+22</v>
      </c>
      <c r="Q211">
        <f>(Ys-O211)/H211*I211</f>
        <v>-2.3358639641395863E+22</v>
      </c>
      <c r="R211">
        <f>F211+L211*dt/2</f>
        <v>19721.702342902481</v>
      </c>
      <c r="S211">
        <f>G211+M211*dt/2</f>
        <v>-22272.644806795292</v>
      </c>
      <c r="T211">
        <f>P211/Me</f>
        <v>-4.4172822260245661E-3</v>
      </c>
      <c r="U211">
        <f>Q211/Me</f>
        <v>-3.911359618452087E-3</v>
      </c>
      <c r="V211">
        <f>R211*dt</f>
        <v>425988770.60669357</v>
      </c>
      <c r="W211">
        <f>S211*dt</f>
        <v>-481089127.82677829</v>
      </c>
      <c r="X211">
        <f>T211*dt</f>
        <v>-95.413296082130628</v>
      </c>
      <c r="Y211">
        <f>U211*dt</f>
        <v>-84.485367758565076</v>
      </c>
      <c r="AJ211">
        <f t="shared" si="44"/>
        <v>-370449113.34888422</v>
      </c>
      <c r="AK211">
        <f t="shared" si="45"/>
        <v>104175648.92362671</v>
      </c>
      <c r="AL211">
        <f t="shared" si="46"/>
        <v>275.45042925418358</v>
      </c>
      <c r="AM211">
        <f t="shared" si="47"/>
        <v>979.73280818422927</v>
      </c>
      <c r="AN211">
        <f>SQRT((Xe-AJ211)^2+(Ye-AK211)^2)</f>
        <v>384818283.62180662</v>
      </c>
      <c r="AO211">
        <f>G*Me*Mm/AN211^2</f>
        <v>1.977534942666424E+20</v>
      </c>
      <c r="AP211">
        <f>(Xe-AJ211)/AN211*AO211</f>
        <v>1.9036935023783268E+20</v>
      </c>
      <c r="AQ211">
        <f>(Ye-AK211)/AN211*AO211</f>
        <v>-5.3534614827159831E+19</v>
      </c>
      <c r="AR211">
        <f>AP211/Mm</f>
        <v>2.591116785597287E-3</v>
      </c>
      <c r="AS211">
        <f>AQ211/Mm</f>
        <v>-7.286595185403542E-4</v>
      </c>
      <c r="AT211">
        <f>AJ211+AL211*dt/2</f>
        <v>-367474248.71293902</v>
      </c>
      <c r="AU211">
        <f>AK211+AM211*dt/2</f>
        <v>114756763.25201638</v>
      </c>
      <c r="AV211">
        <f>(Xe-AT211)/AN211*AO211</f>
        <v>1.8884060302969173E+20</v>
      </c>
      <c r="AW211">
        <f>(Xe- AU211)/AN211*AO211</f>
        <v>-5.8972122400813277E+19</v>
      </c>
      <c r="AX211">
        <f>AL211+AR211*dt/2</f>
        <v>303.43449053863429</v>
      </c>
      <c r="AY211">
        <f>AM211+AS211*dt/2</f>
        <v>971.86328538399346</v>
      </c>
      <c r="AZ211">
        <f>AV211/Mm</f>
        <v>2.570309010884602E-3</v>
      </c>
      <c r="BA211">
        <f>AW211/Mm</f>
        <v>-8.0266942154366781E-4</v>
      </c>
      <c r="BB211">
        <f>AX211*dt</f>
        <v>6554184.9956345009</v>
      </c>
      <c r="BC211">
        <f>AY211*dt</f>
        <v>20992246.964294259</v>
      </c>
      <c r="BD211">
        <f>AZ211*dt</f>
        <v>55.518674635107402</v>
      </c>
      <c r="BE211">
        <f>BA211*dt</f>
        <v>-17.337659505343225</v>
      </c>
      <c r="BG211">
        <f t="shared" si="36"/>
        <v>11208873493.229435</v>
      </c>
      <c r="BH211">
        <f t="shared" si="37"/>
        <v>9968006822.6290131</v>
      </c>
      <c r="BI211">
        <f t="shared" si="38"/>
        <v>10838424379.88055</v>
      </c>
      <c r="BJ211">
        <f t="shared" si="39"/>
        <v>10072182471.552639</v>
      </c>
    </row>
    <row r="212" spans="4:62" x14ac:dyDescent="0.3">
      <c r="D212">
        <f t="shared" si="40"/>
        <v>112514723702.90105</v>
      </c>
      <c r="E212">
        <f t="shared" si="41"/>
        <v>99198979098.463348</v>
      </c>
      <c r="F212">
        <f t="shared" si="42"/>
        <v>19673.904995146957</v>
      </c>
      <c r="G212">
        <f t="shared" si="43"/>
        <v>-22314.78550021417</v>
      </c>
      <c r="H212">
        <f>SQRT((Xs-D212)^2+(Ys-E212)^2)</f>
        <v>150000001680.39175</v>
      </c>
      <c r="I212">
        <f>G*Ms*Me/H212^2</f>
        <v>3.5235284136945588E+22</v>
      </c>
      <c r="J212">
        <f>(Xs-D212)/H212*I212</f>
        <v>-2.642992143232682E+22</v>
      </c>
      <c r="K212">
        <f>(Ys-E212)/H212*I212</f>
        <v>-2.3302027836484978E+22</v>
      </c>
      <c r="L212">
        <f>J212/Me</f>
        <v>-4.4256398915483624E-3</v>
      </c>
      <c r="M212">
        <f>K212/Me</f>
        <v>-3.9018800797864998E-3</v>
      </c>
      <c r="N212">
        <f>D212+F212*dt/2</f>
        <v>112727201876.84863</v>
      </c>
      <c r="O212">
        <f>E212+G212*dt/2</f>
        <v>98957979415.061035</v>
      </c>
      <c r="P212">
        <f>(Xs-N212)/H212*I212</f>
        <v>-2.6479832957313964E+22</v>
      </c>
      <c r="Q212">
        <f>(Ys-O212)/H212*I212</f>
        <v>-2.3245416554975212E+22</v>
      </c>
      <c r="R212">
        <f>F212+L212*dt/2</f>
        <v>19626.108084318235</v>
      </c>
      <c r="S212">
        <f>G212+M212*dt/2</f>
        <v>-22356.925805075865</v>
      </c>
      <c r="T212">
        <f>P212/Me</f>
        <v>-4.4339974811309383E-3</v>
      </c>
      <c r="U212">
        <f>Q212/Me</f>
        <v>-3.8924006287634309E-3</v>
      </c>
      <c r="V212">
        <f>R212*dt</f>
        <v>423923934.62127388</v>
      </c>
      <c r="W212">
        <f>S212*dt</f>
        <v>-482909597.38963866</v>
      </c>
      <c r="X212">
        <f>T212*dt</f>
        <v>-95.774345592428261</v>
      </c>
      <c r="Y212">
        <f>U212*dt</f>
        <v>-84.075853581290104</v>
      </c>
      <c r="AJ212">
        <f t="shared" si="44"/>
        <v>-363894928.35324973</v>
      </c>
      <c r="AK212">
        <f t="shared" si="45"/>
        <v>125167895.88792096</v>
      </c>
      <c r="AL212">
        <f t="shared" si="46"/>
        <v>330.96910388929098</v>
      </c>
      <c r="AM212">
        <f t="shared" si="47"/>
        <v>962.39514867888602</v>
      </c>
      <c r="AN212">
        <f>SQRT((Xe-AJ212)^2+(Ye-AK212)^2)</f>
        <v>384820115.17360443</v>
      </c>
      <c r="AO212">
        <f>G*Me*Mm/AN212^2</f>
        <v>1.9775161185513777E+20</v>
      </c>
      <c r="AP212">
        <f>(Xe-AJ212)/AN212*AO212</f>
        <v>1.869985631995906E+20</v>
      </c>
      <c r="AQ212">
        <f>(Ye-AK212)/AN212*AO212</f>
        <v>-6.4321360002675458E+19</v>
      </c>
      <c r="AR212">
        <f>AP212/Mm</f>
        <v>2.5452370110193357E-3</v>
      </c>
      <c r="AS212">
        <f>AQ212/Mm</f>
        <v>-8.7547788216517559E-4</v>
      </c>
      <c r="AT212">
        <f>AJ212+AL212*dt/2</f>
        <v>-360320462.03124541</v>
      </c>
      <c r="AU212">
        <f>AK212+AM212*dt/2</f>
        <v>135561763.49365294</v>
      </c>
      <c r="AV212">
        <f>(Xe-AT212)/AN212*AO212</f>
        <v>1.851617141139357E+20</v>
      </c>
      <c r="AW212">
        <f>(Xe- AU212)/AN212*AO212</f>
        <v>-6.9662567469221585E+19</v>
      </c>
      <c r="AX212">
        <f>AL212+AR212*dt/2</f>
        <v>358.45766360829981</v>
      </c>
      <c r="AY212">
        <f>AM212+AS212*dt/2</f>
        <v>952.9399875515021</v>
      </c>
      <c r="AZ212">
        <f>AV212/Mm</f>
        <v>2.520235662364716E-3</v>
      </c>
      <c r="BA212">
        <f>AW212/Mm</f>
        <v>-9.4817704463347739E-4</v>
      </c>
      <c r="BB212">
        <f>AX212*dt</f>
        <v>7742685.5339392759</v>
      </c>
      <c r="BC212">
        <f>AY212*dt</f>
        <v>20583503.731112447</v>
      </c>
      <c r="BD212">
        <f>AZ212*dt</f>
        <v>54.437090307077867</v>
      </c>
      <c r="BE212">
        <f>BA212*dt</f>
        <v>-20.48062416408311</v>
      </c>
      <c r="BG212">
        <f t="shared" si="36"/>
        <v>11251472370.290104</v>
      </c>
      <c r="BH212">
        <f t="shared" si="37"/>
        <v>9919897909.8463345</v>
      </c>
      <c r="BI212">
        <f t="shared" si="38"/>
        <v>10887577441.936853</v>
      </c>
      <c r="BJ212">
        <f t="shared" si="39"/>
        <v>10045065805.734255</v>
      </c>
    </row>
    <row r="213" spans="4:62" x14ac:dyDescent="0.3">
      <c r="D213">
        <f t="shared" si="40"/>
        <v>112938647637.52232</v>
      </c>
      <c r="E213">
        <f t="shared" si="41"/>
        <v>98716069501.073715</v>
      </c>
      <c r="F213">
        <f t="shared" si="42"/>
        <v>19578.130649554529</v>
      </c>
      <c r="G213">
        <f t="shared" si="43"/>
        <v>-22398.861353795459</v>
      </c>
      <c r="H213">
        <f>SQRT((Xs-D213)^2+(Ys-E213)^2)</f>
        <v>150000001693.11081</v>
      </c>
      <c r="I213">
        <f>G*Ms*Me/H213^2</f>
        <v>3.5235284130970127E+22</v>
      </c>
      <c r="J213">
        <f>(Xs-D213)/H213*I213</f>
        <v>-2.6529501959721539E+22</v>
      </c>
      <c r="K213">
        <f>(Ys-E213)/H213*I213</f>
        <v>-2.318859145268048E+22</v>
      </c>
      <c r="L213">
        <f>J213/Me</f>
        <v>-4.4423144607705183E-3</v>
      </c>
      <c r="M213">
        <f>K213/Me</f>
        <v>-3.8828853738580842E-3</v>
      </c>
      <c r="N213">
        <f>D213+F213*dt/2</f>
        <v>113150091448.53751</v>
      </c>
      <c r="O213">
        <f>E213+G213*dt/2</f>
        <v>98474161798.452728</v>
      </c>
      <c r="P213">
        <f>(Xs-N213)/H213*I213</f>
        <v>-2.6579170510886608E+22</v>
      </c>
      <c r="Q213">
        <f>(Ys-O213)/H213*I213</f>
        <v>-2.313176687575308E+22</v>
      </c>
      <c r="R213">
        <f>F213+L213*dt/2</f>
        <v>19530.153653378205</v>
      </c>
      <c r="S213">
        <f>G213+M213*dt/2</f>
        <v>-22440.796515833124</v>
      </c>
      <c r="T213">
        <f>P213/Me</f>
        <v>-4.4506313648504025E-3</v>
      </c>
      <c r="U213">
        <f>Q213/Me</f>
        <v>-3.8733702069244941E-3</v>
      </c>
      <c r="V213">
        <f>R213*dt</f>
        <v>421851318.91296923</v>
      </c>
      <c r="W213">
        <f>S213*dt</f>
        <v>-484721204.74199551</v>
      </c>
      <c r="X213">
        <f>T213*dt</f>
        <v>-96.133637480768698</v>
      </c>
      <c r="Y213">
        <f>U213*dt</f>
        <v>-83.664796469569069</v>
      </c>
      <c r="AJ213">
        <f t="shared" si="44"/>
        <v>-356152242.81931043</v>
      </c>
      <c r="AK213">
        <f t="shared" si="45"/>
        <v>145751399.6190334</v>
      </c>
      <c r="AL213">
        <f t="shared" si="46"/>
        <v>385.40619419636886</v>
      </c>
      <c r="AM213">
        <f t="shared" si="47"/>
        <v>941.91452451480291</v>
      </c>
      <c r="AN213">
        <f>SQRT((Xe-AJ213)^2+(Ye-AK213)^2)</f>
        <v>384821894.59038347</v>
      </c>
      <c r="AO213">
        <f>G*Me*Mm/AN213^2</f>
        <v>1.9774978305211171E+20</v>
      </c>
      <c r="AP213">
        <f>(Xe-AJ213)/AN213*AO213</f>
        <v>1.8301720806714629E+20</v>
      </c>
      <c r="AQ213">
        <f>(Ye-AK213)/AN213*AO213</f>
        <v>-7.4897785337512739E+19</v>
      </c>
      <c r="AR213">
        <f>AP213/Mm</f>
        <v>2.4910467955239729E-3</v>
      </c>
      <c r="AS213">
        <f>AQ213/Mm</f>
        <v>-1.0194335829251768E-3</v>
      </c>
      <c r="AT213">
        <f>AJ213+AL213*dt/2</f>
        <v>-351989855.92198962</v>
      </c>
      <c r="AU213">
        <f>AK213+AM213*dt/2</f>
        <v>155924076.48379326</v>
      </c>
      <c r="AV213">
        <f>(Xe-AT213)/AN213*AO213</f>
        <v>1.8087826764432995E+20</v>
      </c>
      <c r="AW213">
        <f>(Xe- AU213)/AN213*AO213</f>
        <v>-8.0125254645637087E+19</v>
      </c>
      <c r="AX213">
        <f>AL213+AR213*dt/2</f>
        <v>412.30949958802779</v>
      </c>
      <c r="AY213">
        <f>AM213+AS213*dt/2</f>
        <v>930.90464181921095</v>
      </c>
      <c r="AZ213">
        <f>AV213/Mm</f>
        <v>2.4619336823782489E-3</v>
      </c>
      <c r="BA213">
        <f>AW213/Mm</f>
        <v>-1.090584655582375E-3</v>
      </c>
      <c r="BB213">
        <f>AX213*dt</f>
        <v>8905885.1911014002</v>
      </c>
      <c r="BC213">
        <f>AY213*dt</f>
        <v>20107540.263294958</v>
      </c>
      <c r="BD213">
        <f>AZ213*dt</f>
        <v>53.177767539370173</v>
      </c>
      <c r="BE213">
        <f>BA213*dt</f>
        <v>-23.556628560579298</v>
      </c>
      <c r="BG213">
        <f t="shared" si="36"/>
        <v>11293864763.752232</v>
      </c>
      <c r="BH213">
        <f t="shared" si="37"/>
        <v>9871606950.1073723</v>
      </c>
      <c r="BI213">
        <f t="shared" si="38"/>
        <v>10937712520.93292</v>
      </c>
      <c r="BJ213">
        <f t="shared" si="39"/>
        <v>10017358349.726406</v>
      </c>
    </row>
    <row r="214" spans="4:62" x14ac:dyDescent="0.3">
      <c r="D214">
        <f t="shared" si="40"/>
        <v>113360498956.43529</v>
      </c>
      <c r="E214">
        <f t="shared" si="41"/>
        <v>98231348296.331726</v>
      </c>
      <c r="F214">
        <f t="shared" si="42"/>
        <v>19481.99701207376</v>
      </c>
      <c r="G214">
        <f t="shared" si="43"/>
        <v>-22482.526150265028</v>
      </c>
      <c r="H214">
        <f>SQRT((Xs-D214)^2+(Ys-E214)^2)</f>
        <v>150000001705.89066</v>
      </c>
      <c r="I214">
        <f>G*Ms*Me/H214^2</f>
        <v>3.5235284124966102E+22</v>
      </c>
      <c r="J214">
        <f>(Xs-D214)/H214*I214</f>
        <v>-2.6628595625682989E+22</v>
      </c>
      <c r="K214">
        <f>(Ys-E214)/H214*I214</f>
        <v>-2.3074729518911921E+22</v>
      </c>
      <c r="L214">
        <f>J214/Me</f>
        <v>-4.4589075059750481E-3</v>
      </c>
      <c r="M214">
        <f>K214/Me</f>
        <v>-3.8638194104005223E-3</v>
      </c>
      <c r="N214">
        <f>D214+F214*dt/2</f>
        <v>113570904524.16568</v>
      </c>
      <c r="O214">
        <f>E214+G214*dt/2</f>
        <v>97988537013.908859</v>
      </c>
      <c r="P214">
        <f>(Xs-N214)/H214*I214</f>
        <v>-2.6678020291523936E+22</v>
      </c>
      <c r="Q214">
        <f>(Ys-O214)/H214*I214</f>
        <v>-2.301769268939446E+22</v>
      </c>
      <c r="R214">
        <f>F214+L214*dt/2</f>
        <v>19433.840811009228</v>
      </c>
      <c r="S214">
        <f>G214+M214*dt/2</f>
        <v>-22524.255399897353</v>
      </c>
      <c r="T214">
        <f>P214/Me</f>
        <v>-4.4671835719229626E-3</v>
      </c>
      <c r="U214">
        <f>Q214/Me</f>
        <v>-3.8542687021758974E-3</v>
      </c>
      <c r="V214">
        <f>R214*dt</f>
        <v>419770961.51779932</v>
      </c>
      <c r="W214">
        <f>S214*dt</f>
        <v>-486523916.63778281</v>
      </c>
      <c r="X214">
        <f>T214*dt</f>
        <v>-96.491165153535988</v>
      </c>
      <c r="Y214">
        <f>U214*dt</f>
        <v>-83.252203966999389</v>
      </c>
      <c r="AJ214">
        <f t="shared" si="44"/>
        <v>-347246357.62820905</v>
      </c>
      <c r="AK214">
        <f t="shared" si="45"/>
        <v>165858939.88232836</v>
      </c>
      <c r="AL214">
        <f t="shared" si="46"/>
        <v>438.58396173573902</v>
      </c>
      <c r="AM214">
        <f t="shared" si="47"/>
        <v>918.35789595422364</v>
      </c>
      <c r="AN214">
        <f>SQRT((Xe-AJ214)^2+(Ye-AK214)^2)</f>
        <v>384823623.00792795</v>
      </c>
      <c r="AO214">
        <f>G*Me*Mm/AN214^2</f>
        <v>1.9774800668805068E+20</v>
      </c>
      <c r="AP214">
        <f>(Xe-AJ214)/AN214*AO214</f>
        <v>1.7843830509659141E+20</v>
      </c>
      <c r="AQ214">
        <f>(Ye-AK214)/AN214*AO214</f>
        <v>-8.5229369488182297E+19</v>
      </c>
      <c r="AR214">
        <f>AP214/Mm</f>
        <v>2.4287233577867345E-3</v>
      </c>
      <c r="AS214">
        <f>AQ214/Mm</f>
        <v>-1.1600567508940015E-3</v>
      </c>
      <c r="AT214">
        <f>AJ214+AL214*dt/2</f>
        <v>-342509650.84146309</v>
      </c>
      <c r="AU214">
        <f>AK214+AM214*dt/2</f>
        <v>175777205.15863398</v>
      </c>
      <c r="AV214">
        <f>(Xe-AT214)/AN214*AO214</f>
        <v>1.7600426968571052E+20</v>
      </c>
      <c r="AW214">
        <f>(Xe- AU214)/AN214*AO214</f>
        <v>-9.0326034741896053E+19</v>
      </c>
      <c r="AX214">
        <f>AL214+AR214*dt/2</f>
        <v>464.81417399983576</v>
      </c>
      <c r="AY214">
        <f>AM214+AS214*dt/2</f>
        <v>905.82928304456846</v>
      </c>
      <c r="AZ214">
        <f>AV214/Mm</f>
        <v>2.3955937074412754E-3</v>
      </c>
      <c r="BA214">
        <f>AW214/Mm</f>
        <v>-1.2294274498692807E-3</v>
      </c>
      <c r="BB214">
        <f>AX214*dt</f>
        <v>10039986.158396453</v>
      </c>
      <c r="BC214">
        <f>AY214*dt</f>
        <v>19565912.513762679</v>
      </c>
      <c r="BD214">
        <f>AZ214*dt</f>
        <v>51.744824080731547</v>
      </c>
      <c r="BE214">
        <f>BA214*dt</f>
        <v>-26.555632917176464</v>
      </c>
      <c r="BG214">
        <f t="shared" si="36"/>
        <v>11336049895.643528</v>
      </c>
      <c r="BH214">
        <f t="shared" si="37"/>
        <v>9823134829.633173</v>
      </c>
      <c r="BI214">
        <f t="shared" si="38"/>
        <v>10988803538.01532</v>
      </c>
      <c r="BJ214">
        <f t="shared" si="39"/>
        <v>9988993769.515501</v>
      </c>
    </row>
    <row r="215" spans="4:62" x14ac:dyDescent="0.3">
      <c r="D215">
        <f t="shared" si="40"/>
        <v>113780269917.95308</v>
      </c>
      <c r="E215">
        <f t="shared" si="41"/>
        <v>97744824379.693939</v>
      </c>
      <c r="F215">
        <f t="shared" si="42"/>
        <v>19385.505846920223</v>
      </c>
      <c r="G215">
        <f t="shared" si="43"/>
        <v>-22565.778354232029</v>
      </c>
      <c r="H215">
        <f>SQRT((Xs-D215)^2+(Ys-E215)^2)</f>
        <v>150000001718.73157</v>
      </c>
      <c r="I215">
        <f>G*Ms*Me/H215^2</f>
        <v>3.5235284118933397E+22</v>
      </c>
      <c r="J215">
        <f>(Xs-D215)/H215*I215</f>
        <v>-2.6727200611674159E+22</v>
      </c>
      <c r="K215">
        <f>(Ys-E215)/H215*I215</f>
        <v>-2.296044412473949E+22</v>
      </c>
      <c r="L215">
        <f>J215/Me</f>
        <v>-4.4754187226513998E-3</v>
      </c>
      <c r="M215">
        <f>K215/Me</f>
        <v>-3.844682539306679E-3</v>
      </c>
      <c r="N215">
        <f>D215+F215*dt/2</f>
        <v>113989633381.09982</v>
      </c>
      <c r="O215">
        <f>E215+G215*dt/2</f>
        <v>97501113973.468231</v>
      </c>
      <c r="P215">
        <f>(Xs-N215)/H215*I215</f>
        <v>-2.6776380485164643E+22</v>
      </c>
      <c r="Q215">
        <f>(Ys-O215)/H215*I215</f>
        <v>-2.2903196089354761E+22</v>
      </c>
      <c r="R215">
        <f>F215+L215*dt/2</f>
        <v>19337.171324715589</v>
      </c>
      <c r="S215">
        <f>G215+M215*dt/2</f>
        <v>-22607.300925656542</v>
      </c>
      <c r="T215">
        <f>P215/Me</f>
        <v>-4.4836537985875153E-3</v>
      </c>
      <c r="U215">
        <f>Q215/Me</f>
        <v>-3.8350964650627527E-3</v>
      </c>
      <c r="V215">
        <f>R215*dt</f>
        <v>417682900.61385673</v>
      </c>
      <c r="W215">
        <f>S215*dt</f>
        <v>-488317699.99418133</v>
      </c>
      <c r="X215">
        <f>T215*dt</f>
        <v>-96.846922049490331</v>
      </c>
      <c r="Y215">
        <f>U215*dt</f>
        <v>-82.838083645355454</v>
      </c>
      <c r="AJ215">
        <f t="shared" si="44"/>
        <v>-337206371.46981263</v>
      </c>
      <c r="AK215">
        <f t="shared" si="45"/>
        <v>185424852.39609104</v>
      </c>
      <c r="AL215">
        <f t="shared" si="46"/>
        <v>490.3287858164706</v>
      </c>
      <c r="AM215">
        <f t="shared" si="47"/>
        <v>891.80226303704717</v>
      </c>
      <c r="AN215">
        <f>SQRT((Xe-AJ215)^2+(Ye-AK215)^2)</f>
        <v>384825301.72267705</v>
      </c>
      <c r="AO215">
        <f>G*Me*Mm/AN215^2</f>
        <v>1.9774628142845942E+20</v>
      </c>
      <c r="AP215">
        <f>(Xe-AJ215)/AN215*AO215</f>
        <v>1.7327682388252328E+20</v>
      </c>
      <c r="AQ215">
        <f>(Ye-AK215)/AN215*AO215</f>
        <v>-9.5282391468562956E+19</v>
      </c>
      <c r="AR215">
        <f>AP215/Mm</f>
        <v>2.3584704489250478E-3</v>
      </c>
      <c r="AS215">
        <f>AQ215/Mm</f>
        <v>-1.2968884098075806E-3</v>
      </c>
      <c r="AT215">
        <f>AJ215+AL215*dt/2</f>
        <v>-331910820.58299476</v>
      </c>
      <c r="AU215">
        <f>AK215+AM215*dt/2</f>
        <v>195056316.83689114</v>
      </c>
      <c r="AV215">
        <f>(Xe-AT215)/AN215*AO215</f>
        <v>1.7055565276592646E+20</v>
      </c>
      <c r="AW215">
        <f>(Xe- AU215)/AN215*AO215</f>
        <v>-1.002316145818893E+20</v>
      </c>
      <c r="AX215">
        <f>AL215+AR215*dt/2</f>
        <v>515.80026666486117</v>
      </c>
      <c r="AY215">
        <f>AM215+AS215*dt/2</f>
        <v>877.79586821112525</v>
      </c>
      <c r="AZ215">
        <f>AV215/Mm</f>
        <v>2.3214325951534838E-3</v>
      </c>
      <c r="BA215">
        <f>AW215/Mm</f>
        <v>-1.3642522741512085E-3</v>
      </c>
      <c r="BB215">
        <f>AX215*dt</f>
        <v>11141285.759961002</v>
      </c>
      <c r="BC215">
        <f>AY215*dt</f>
        <v>18960390.753360305</v>
      </c>
      <c r="BD215">
        <f>AZ215*dt</f>
        <v>50.142944055315247</v>
      </c>
      <c r="BE215">
        <f>BA215*dt</f>
        <v>-29.467849121666102</v>
      </c>
      <c r="BG215">
        <f t="shared" si="36"/>
        <v>11378026991.795307</v>
      </c>
      <c r="BH215">
        <f t="shared" si="37"/>
        <v>9774482437.9693947</v>
      </c>
      <c r="BI215">
        <f t="shared" si="38"/>
        <v>11040820620.325495</v>
      </c>
      <c r="BJ215">
        <f t="shared" si="39"/>
        <v>9959907290.3654861</v>
      </c>
    </row>
    <row r="216" spans="4:62" x14ac:dyDescent="0.3">
      <c r="D216">
        <f t="shared" si="40"/>
        <v>114197952818.56694</v>
      </c>
      <c r="E216">
        <f t="shared" si="41"/>
        <v>97256506679.699753</v>
      </c>
      <c r="F216">
        <f t="shared" si="42"/>
        <v>19288.658924870731</v>
      </c>
      <c r="G216">
        <f t="shared" si="43"/>
        <v>-22648.616437877383</v>
      </c>
      <c r="H216">
        <f>SQRT((Xs-D216)^2+(Ys-E216)^2)</f>
        <v>150000001731.63373</v>
      </c>
      <c r="I216">
        <f>G*Ms*Me/H216^2</f>
        <v>3.523528411287191E+22</v>
      </c>
      <c r="J216">
        <f>(Xs-D216)/H216*I216</f>
        <v>-2.6825315108126183E+22</v>
      </c>
      <c r="K216">
        <f>(Ys-E216)/H216*I216</f>
        <v>-2.2845737367494644E+22</v>
      </c>
      <c r="L216">
        <f>J216/Me</f>
        <v>-4.4918478077907199E-3</v>
      </c>
      <c r="M216">
        <f>K216/Me</f>
        <v>-3.8254751117707039E-3</v>
      </c>
      <c r="N216">
        <f>D216+F216*dt/2</f>
        <v>114406270334.95555</v>
      </c>
      <c r="O216">
        <f>E216+G216*dt/2</f>
        <v>97011901622.17067</v>
      </c>
      <c r="P216">
        <f>(Xs-N216)/H216*I216</f>
        <v>-2.6874249286732214E+22</v>
      </c>
      <c r="Q216">
        <f>(Ys-O216)/H216*I216</f>
        <v>-2.27882791768414E+22</v>
      </c>
      <c r="R216">
        <f>F216+L216*dt/2</f>
        <v>19240.146968546593</v>
      </c>
      <c r="S216">
        <f>G216+M216*dt/2</f>
        <v>-22689.931569084507</v>
      </c>
      <c r="T216">
        <f>P216/Me</f>
        <v>-4.5000417425874436E-3</v>
      </c>
      <c r="U216">
        <f>Q216/Me</f>
        <v>-3.8158538474282314E-3</v>
      </c>
      <c r="V216">
        <f>R216*dt</f>
        <v>415587174.5206064</v>
      </c>
      <c r="W216">
        <f>S216*dt</f>
        <v>-490102521.89222533</v>
      </c>
      <c r="X216">
        <f>T216*dt</f>
        <v>-97.200901639888784</v>
      </c>
      <c r="Y216">
        <f>U216*dt</f>
        <v>-82.422443104449798</v>
      </c>
      <c r="AJ216">
        <f t="shared" si="44"/>
        <v>-326065085.70985162</v>
      </c>
      <c r="AK216">
        <f t="shared" si="45"/>
        <v>204385243.14945135</v>
      </c>
      <c r="AL216">
        <f t="shared" si="46"/>
        <v>540.4717298717859</v>
      </c>
      <c r="AM216">
        <f t="shared" si="47"/>
        <v>862.33441391538111</v>
      </c>
      <c r="AN216">
        <f>SQRT((Xe-AJ216)^2+(Ye-AK216)^2)</f>
        <v>384826932.18670809</v>
      </c>
      <c r="AO216">
        <f>G*Me*Mm/AN216^2</f>
        <v>1.9774460577902251E+20</v>
      </c>
      <c r="AP216">
        <f>(Xe-AJ216)/AN216*AO216</f>
        <v>1.6754963449573461E+20</v>
      </c>
      <c r="AQ216">
        <f>(Ye-AK216)/AN216*AO216</f>
        <v>-1.0502404055761117E+20</v>
      </c>
      <c r="AR216">
        <f>AP216/Mm</f>
        <v>2.2805176874334367E-3</v>
      </c>
      <c r="AS216">
        <f>AQ216/Mm</f>
        <v>-1.42948197301771E-3</v>
      </c>
      <c r="AT216">
        <f>AJ216+AL216*dt/2</f>
        <v>-320227991.02723634</v>
      </c>
      <c r="AU216">
        <f>AK216+AM216*dt/2</f>
        <v>213698454.81973746</v>
      </c>
      <c r="AV216">
        <f>(Xe-AT216)/AN216*AO216</f>
        <v>1.6455022387665515E+20</v>
      </c>
      <c r="AW216">
        <f>(Xe- AU216)/AN216*AO216</f>
        <v>-1.0980966551325698E+20</v>
      </c>
      <c r="AX216">
        <f>AL216+AR216*dt/2</f>
        <v>565.10132089606702</v>
      </c>
      <c r="AY216">
        <f>AM216+AS216*dt/2</f>
        <v>846.89600860678979</v>
      </c>
      <c r="AZ216">
        <f>AV216/Mm</f>
        <v>2.2396927164373913E-3</v>
      </c>
      <c r="BA216">
        <f>AW216/Mm</f>
        <v>-1.4946191032156931E-3</v>
      </c>
      <c r="BB216">
        <f>AX216*dt</f>
        <v>12206188.531355048</v>
      </c>
      <c r="BC216">
        <f>AY216*dt</f>
        <v>18292953.785906661</v>
      </c>
      <c r="BD216">
        <f>AZ216*dt</f>
        <v>48.37736267504765</v>
      </c>
      <c r="BE216">
        <f>BA216*dt</f>
        <v>-32.283772629458973</v>
      </c>
      <c r="BG216">
        <f t="shared" si="36"/>
        <v>11419795281.856693</v>
      </c>
      <c r="BH216">
        <f t="shared" si="37"/>
        <v>9725650667.9699745</v>
      </c>
      <c r="BI216">
        <f t="shared" si="38"/>
        <v>11093730196.146841</v>
      </c>
      <c r="BJ216">
        <f t="shared" si="39"/>
        <v>9930035911.1194267</v>
      </c>
    </row>
    <row r="217" spans="4:62" x14ac:dyDescent="0.3">
      <c r="D217">
        <f t="shared" si="40"/>
        <v>114613539993.08754</v>
      </c>
      <c r="E217">
        <f t="shared" si="41"/>
        <v>96766404157.807526</v>
      </c>
      <c r="F217">
        <f t="shared" si="42"/>
        <v>19191.458023230844</v>
      </c>
      <c r="G217">
        <f t="shared" si="43"/>
        <v>-22731.038880981832</v>
      </c>
      <c r="H217">
        <f>SQRT((Xs-D217)^2+(Ys-E217)^2)</f>
        <v>150000001744.59741</v>
      </c>
      <c r="I217">
        <f>G*Ms*Me/H217^2</f>
        <v>3.5235284106781521E+22</v>
      </c>
      <c r="J217">
        <f>(Xs-D217)/H217*I217</f>
        <v>-2.6922937314471458E+22</v>
      </c>
      <c r="K217">
        <f>(Ys-E217)/H217*I217</f>
        <v>-2.2730611352241514E+22</v>
      </c>
      <c r="L217">
        <f>J217/Me</f>
        <v>-4.5081944598914028E-3</v>
      </c>
      <c r="M217">
        <f>K217/Me</f>
        <v>-3.8061974802815661E-3</v>
      </c>
      <c r="N217">
        <f>D217+F217*dt/2</f>
        <v>114820807739.73843</v>
      </c>
      <c r="O217">
        <f>E217+G217*dt/2</f>
        <v>96520908937.892929</v>
      </c>
      <c r="P217">
        <f>(Xs-N217)/H217*I217</f>
        <v>-2.6971624900167966E+22</v>
      </c>
      <c r="Q217">
        <f>(Ys-O217)/H217*I217</f>
        <v>-2.2672944060775235E+22</v>
      </c>
      <c r="R217">
        <f>F217+L217*dt/2</f>
        <v>19142.769523064017</v>
      </c>
      <c r="S217">
        <f>G217+M217*dt/2</f>
        <v>-22772.145813768871</v>
      </c>
      <c r="T217">
        <f>P217/Me</f>
        <v>-4.5163471031761495E-3</v>
      </c>
      <c r="U217">
        <f>Q217/Me</f>
        <v>-3.7965412024071055E-3</v>
      </c>
      <c r="V217">
        <f>R217*dt</f>
        <v>413483821.69818276</v>
      </c>
      <c r="W217">
        <f>S217*dt</f>
        <v>-491878349.5774076</v>
      </c>
      <c r="X217">
        <f>T217*dt</f>
        <v>-97.553097428604829</v>
      </c>
      <c r="Y217">
        <f>U217*dt</f>
        <v>-82.005289971993477</v>
      </c>
      <c r="AJ217">
        <f t="shared" si="44"/>
        <v>-313858897.1784966</v>
      </c>
      <c r="AK217">
        <f t="shared" si="45"/>
        <v>222678196.93535802</v>
      </c>
      <c r="AL217">
        <f t="shared" si="46"/>
        <v>588.8490925468335</v>
      </c>
      <c r="AM217">
        <f t="shared" si="47"/>
        <v>830.0506412859221</v>
      </c>
      <c r="AN217">
        <f>SQRT((Xe-AJ217)^2+(Ye-AK217)^2)</f>
        <v>384828516.00223726</v>
      </c>
      <c r="AO217">
        <f>G*Me*Mm/AN217^2</f>
        <v>1.9774297809126064E+20</v>
      </c>
      <c r="AP217">
        <f>(Xe-AJ217)/AN217*AO217</f>
        <v>1.6127545243594647E+20</v>
      </c>
      <c r="AQ217">
        <f>(Ye-AK217)/AN217*AO217</f>
        <v>-1.1442252324600064E+20</v>
      </c>
      <c r="AR217">
        <f>AP217/Mm</f>
        <v>2.1951198099352995E-3</v>
      </c>
      <c r="AS217">
        <f>AQ217/Mm</f>
        <v>-1.5574046991425157E-3</v>
      </c>
      <c r="AT217">
        <f>AJ217+AL217*dt/2</f>
        <v>-307499326.97899079</v>
      </c>
      <c r="AU217">
        <f>AK217+AM217*dt/2</f>
        <v>231642743.86124599</v>
      </c>
      <c r="AV217">
        <f>(Xe-AT217)/AN217*AO217</f>
        <v>1.5800760637377108E+20</v>
      </c>
      <c r="AW217">
        <f>(Xe- AU217)/AN217*AO217</f>
        <v>-1.1902892878158637E+20</v>
      </c>
      <c r="AX217">
        <f>AL217+AR217*dt/2</f>
        <v>612.5563864941347</v>
      </c>
      <c r="AY217">
        <f>AM217+AS217*dt/2</f>
        <v>813.23067053518298</v>
      </c>
      <c r="AZ217">
        <f>AV217/Mm</f>
        <v>2.1506411647444E-3</v>
      </c>
      <c r="BA217">
        <f>AW217/Mm</f>
        <v>-1.6201024742287513E-3</v>
      </c>
      <c r="BB217">
        <f>AX217*dt</f>
        <v>13231217.948273309</v>
      </c>
      <c r="BC217">
        <f>AY217*dt</f>
        <v>17565782.483559951</v>
      </c>
      <c r="BD217">
        <f>AZ217*dt</f>
        <v>46.453849158479038</v>
      </c>
      <c r="BE217">
        <f>BA217*dt</f>
        <v>-34.994213443341032</v>
      </c>
      <c r="BG217">
        <f t="shared" si="36"/>
        <v>11461353999.308754</v>
      </c>
      <c r="BH217">
        <f t="shared" si="37"/>
        <v>9676640415.7807522</v>
      </c>
      <c r="BI217">
        <f t="shared" si="38"/>
        <v>11147495102.130257</v>
      </c>
      <c r="BJ217">
        <f t="shared" si="39"/>
        <v>9899318612.7161102</v>
      </c>
    </row>
    <row r="218" spans="4:62" x14ac:dyDescent="0.3">
      <c r="D218">
        <f t="shared" si="40"/>
        <v>115027023814.78572</v>
      </c>
      <c r="E218">
        <f t="shared" si="41"/>
        <v>96274525808.230118</v>
      </c>
      <c r="F218">
        <f t="shared" si="42"/>
        <v>19093.904925802239</v>
      </c>
      <c r="G218">
        <f t="shared" si="43"/>
        <v>-22813.044170953825</v>
      </c>
      <c r="H218">
        <f>SQRT((Xs-D218)^2+(Ys-E218)^2)</f>
        <v>150000001757.62283</v>
      </c>
      <c r="I218">
        <f>G*Ms*Me/H218^2</f>
        <v>3.5235284100662128E+22</v>
      </c>
      <c r="J218">
        <f>(Xs-D218)/H218*I218</f>
        <v>-2.7020065439176796E+22</v>
      </c>
      <c r="K218">
        <f>(Ys-E218)/H218*I218</f>
        <v>-2.2615068191738376E+22</v>
      </c>
      <c r="L218">
        <f>J218/Me</f>
        <v>-4.5244583789646343E-3</v>
      </c>
      <c r="M218">
        <f>K218/Me</f>
        <v>-3.7868499986166066E-3</v>
      </c>
      <c r="N218">
        <f>D218+F218*dt/2</f>
        <v>115233237987.98439</v>
      </c>
      <c r="O218">
        <f>E218+G218*dt/2</f>
        <v>96028144931.183823</v>
      </c>
      <c r="P218">
        <f>(Xs-N218)/H218*I218</f>
        <v>-2.7068505538464122E+22</v>
      </c>
      <c r="Q218">
        <f>(Ys-O218)/H218*I218</f>
        <v>-2.2557192857751883E+22</v>
      </c>
      <c r="R218">
        <f>F218+L218*dt/2</f>
        <v>19045.040775309422</v>
      </c>
      <c r="S218">
        <f>G218+M218*dt/2</f>
        <v>-22853.942150938885</v>
      </c>
      <c r="T218">
        <f>P218/Me</f>
        <v>-4.5325695811225921E-3</v>
      </c>
      <c r="U218">
        <f>Q218/Me</f>
        <v>-3.7771588844192701E-3</v>
      </c>
      <c r="V218">
        <f>R218*dt</f>
        <v>411372880.74668354</v>
      </c>
      <c r="W218">
        <f>S218*dt</f>
        <v>-493645150.46027994</v>
      </c>
      <c r="X218">
        <f>T218*dt</f>
        <v>-97.90350295224799</v>
      </c>
      <c r="Y218">
        <f>U218*dt</f>
        <v>-81.586631903456237</v>
      </c>
      <c r="AJ218">
        <f t="shared" si="44"/>
        <v>-300627679.2302233</v>
      </c>
      <c r="AK218">
        <f t="shared" si="45"/>
        <v>240243979.41891795</v>
      </c>
      <c r="AL218">
        <f t="shared" si="46"/>
        <v>635.30294170531249</v>
      </c>
      <c r="AM218">
        <f t="shared" si="47"/>
        <v>795.05642784258112</v>
      </c>
      <c r="AN218">
        <f>SQRT((Xe-AJ218)^2+(Ye-AK218)^2)</f>
        <v>384830054.91565692</v>
      </c>
      <c r="AO218">
        <f>G*Me*Mm/AN218^2</f>
        <v>1.9774139656866241E+20</v>
      </c>
      <c r="AP218">
        <f>(Xe-AJ218)/AN218*AO218</f>
        <v>1.5447477757736229E+20</v>
      </c>
      <c r="AQ218">
        <f>(Ye-AK218)/AN218*AO218</f>
        <v>-1.2344716687453567E+20</v>
      </c>
      <c r="AR218">
        <f>AP218/Mm</f>
        <v>2.1025558401709852E-3</v>
      </c>
      <c r="AS218">
        <f>AQ218/Mm</f>
        <v>-1.6802391026886575E-3</v>
      </c>
      <c r="AT218">
        <f>AJ218+AL218*dt/2</f>
        <v>-293766407.45980591</v>
      </c>
      <c r="AU218">
        <f>AK218+AM218*dt/2</f>
        <v>248830588.83961782</v>
      </c>
      <c r="AV218">
        <f>(Xe-AT218)/AN218*AO218</f>
        <v>1.5094917596493929E+20</v>
      </c>
      <c r="AW218">
        <f>(Xe- AU218)/AN218*AO218</f>
        <v>-1.2785931742501947E+20</v>
      </c>
      <c r="AX218">
        <f>AL218+AR218*dt/2</f>
        <v>658.01054477915909</v>
      </c>
      <c r="AY218">
        <f>AM218+AS218*dt/2</f>
        <v>776.9098455335436</v>
      </c>
      <c r="AZ218">
        <f>AV218/Mm</f>
        <v>2.054568884782078E-3</v>
      </c>
      <c r="BA218">
        <f>AW218/Mm</f>
        <v>-1.7402928736221515E-3</v>
      </c>
      <c r="BB218">
        <f>AX218*dt</f>
        <v>14213027.767229836</v>
      </c>
      <c r="BC218">
        <f>AY218*dt</f>
        <v>16781252.663524542</v>
      </c>
      <c r="BD218">
        <f>AZ218*dt</f>
        <v>44.378687911292886</v>
      </c>
      <c r="BE218">
        <f>BA218*dt</f>
        <v>-37.590326070238469</v>
      </c>
      <c r="BG218">
        <f t="shared" si="36"/>
        <v>11502702381.478573</v>
      </c>
      <c r="BH218">
        <f t="shared" si="37"/>
        <v>9627452580.8230114</v>
      </c>
      <c r="BI218">
        <f t="shared" si="38"/>
        <v>11202074702.24835</v>
      </c>
      <c r="BJ218">
        <f t="shared" si="39"/>
        <v>9867696560.24193</v>
      </c>
    </row>
    <row r="219" spans="4:62" x14ac:dyDescent="0.3">
      <c r="D219">
        <f t="shared" si="40"/>
        <v>115438396695.53241</v>
      </c>
      <c r="E219">
        <f t="shared" si="41"/>
        <v>95780880657.769836</v>
      </c>
      <c r="F219">
        <f t="shared" si="42"/>
        <v>18996.001422849989</v>
      </c>
      <c r="G219">
        <f t="shared" si="43"/>
        <v>-22894.630802857282</v>
      </c>
      <c r="H219">
        <f>SQRT((Xs-D219)^2+(Ys-E219)^2)</f>
        <v>150000001770.71017</v>
      </c>
      <c r="I219">
        <f>G*Ms*Me/H219^2</f>
        <v>3.5235284094513651E+22</v>
      </c>
      <c r="J219">
        <f>(Xs-D219)/H219*I219</f>
        <v>-2.7116697699776251E+22</v>
      </c>
      <c r="K219">
        <f>(Ys-E219)/H219*I219</f>
        <v>-2.2499110006398835E+22</v>
      </c>
      <c r="L219">
        <f>J219/Me</f>
        <v>-4.5406392665398943E-3</v>
      </c>
      <c r="M219">
        <f>K219/Me</f>
        <v>-3.7674330218350357E-3</v>
      </c>
      <c r="N219">
        <f>D219+F219*dt/2</f>
        <v>115643553510.89919</v>
      </c>
      <c r="O219">
        <f>E219+G219*dt/2</f>
        <v>95533618645.098984</v>
      </c>
      <c r="P219">
        <f>(Xs-N219)/H219*I219</f>
        <v>-2.7164889423696523E+22</v>
      </c>
      <c r="Q219">
        <f>(Ys-O219)/H219*I219</f>
        <v>-2.2441027692002888E+22</v>
      </c>
      <c r="R219">
        <f>F219+L219*dt/2</f>
        <v>18946.962518771357</v>
      </c>
      <c r="S219">
        <f>G219+M219*dt/2</f>
        <v>-22935.3190794931</v>
      </c>
      <c r="T219">
        <f>P219/Me</f>
        <v>-4.5487088787167654E-3</v>
      </c>
      <c r="U219">
        <f>Q219/Me</f>
        <v>-3.7577072491632429E-3</v>
      </c>
      <c r="V219">
        <f>R219*dt</f>
        <v>409254390.40546131</v>
      </c>
      <c r="W219">
        <f>S219*dt</f>
        <v>-495402892.11705095</v>
      </c>
      <c r="X219">
        <f>T219*dt</f>
        <v>-98.252111780282135</v>
      </c>
      <c r="Y219">
        <f>U219*dt</f>
        <v>-81.166476581926048</v>
      </c>
      <c r="AJ219">
        <f t="shared" si="44"/>
        <v>-286414651.46299344</v>
      </c>
      <c r="AK219">
        <f t="shared" si="45"/>
        <v>257025232.08244249</v>
      </c>
      <c r="AL219">
        <f t="shared" si="46"/>
        <v>679.68162961660539</v>
      </c>
      <c r="AM219">
        <f t="shared" si="47"/>
        <v>757.46610177234265</v>
      </c>
      <c r="AN219">
        <f>SQRT((Xe-AJ219)^2+(Ye-AK219)^2)</f>
        <v>384831550.81113273</v>
      </c>
      <c r="AO219">
        <f>G*Me*Mm/AN219^2</f>
        <v>1.9773985927326666E+20</v>
      </c>
      <c r="AP219">
        <f>(Xe-AJ219)/AN219*AO219</f>
        <v>1.4716982730423162E+20</v>
      </c>
      <c r="AQ219">
        <f>(Ye-AK219)/AN219*AO219</f>
        <v>-1.3206851962770668E+20</v>
      </c>
      <c r="AR219">
        <f>AP219/Mm</f>
        <v>2.0031281789061059E-3</v>
      </c>
      <c r="AS219">
        <f>AQ219/Mm</f>
        <v>-1.7975843150633819E-3</v>
      </c>
      <c r="AT219">
        <f>AJ219+AL219*dt/2</f>
        <v>-279074089.86313409</v>
      </c>
      <c r="AU219">
        <f>AK219+AM219*dt/2</f>
        <v>265205865.9815838</v>
      </c>
      <c r="AV219">
        <f>(Xe-AT219)/AN219*AO219</f>
        <v>1.4339799099121759E+20</v>
      </c>
      <c r="AW219">
        <f>(Xe- AU219)/AN219*AO219</f>
        <v>-1.3627201435825236E+20</v>
      </c>
      <c r="AX219">
        <f>AL219+AR219*dt/2</f>
        <v>701.31541394879139</v>
      </c>
      <c r="AY219">
        <f>AM219+AS219*dt/2</f>
        <v>738.05219116965816</v>
      </c>
      <c r="AZ219">
        <f>AV219/Mm</f>
        <v>1.9517897235772094E-3</v>
      </c>
      <c r="BA219">
        <f>AW219/Mm</f>
        <v>-1.8547980721145005E-3</v>
      </c>
      <c r="BB219">
        <f>AX219*dt</f>
        <v>15148412.941293893</v>
      </c>
      <c r="BC219">
        <f>AY219*dt</f>
        <v>15941927.329264617</v>
      </c>
      <c r="BD219">
        <f>AZ219*dt</f>
        <v>42.158658029267727</v>
      </c>
      <c r="BE219">
        <f>BA219*dt</f>
        <v>-40.063638357673213</v>
      </c>
      <c r="BG219">
        <f t="shared" si="36"/>
        <v>11543839669.553242</v>
      </c>
      <c r="BH219">
        <f t="shared" si="37"/>
        <v>9578088065.7769833</v>
      </c>
      <c r="BI219">
        <f t="shared" si="38"/>
        <v>11257425018.090248</v>
      </c>
      <c r="BJ219">
        <f t="shared" si="39"/>
        <v>9835113297.8594265</v>
      </c>
    </row>
    <row r="220" spans="4:62" x14ac:dyDescent="0.3">
      <c r="D220">
        <f t="shared" si="40"/>
        <v>115847651085.93787</v>
      </c>
      <c r="E220">
        <f t="shared" si="41"/>
        <v>95285477765.652786</v>
      </c>
      <c r="F220">
        <f t="shared" si="42"/>
        <v>18897.749311069707</v>
      </c>
      <c r="G220">
        <f t="shared" si="43"/>
        <v>-22975.797279439208</v>
      </c>
      <c r="H220">
        <f>SQRT((Xs-D220)^2+(Ys-E220)^2)</f>
        <v>150000001783.85968</v>
      </c>
      <c r="I220">
        <f>G*Ms*Me/H220^2</f>
        <v>3.5235284088335962E+22</v>
      </c>
      <c r="J220">
        <f>(Xs-D220)/H220*I220</f>
        <v>-2.721283232290379E+22</v>
      </c>
      <c r="K220">
        <f>(Ys-E220)/H220*I220</f>
        <v>-2.2382738924252867E+22</v>
      </c>
      <c r="L220">
        <f>J220/Me</f>
        <v>-4.5567368256704266E-3</v>
      </c>
      <c r="M220">
        <f>K220/Me</f>
        <v>-3.7479469062714106E-3</v>
      </c>
      <c r="N220">
        <f>D220+F220*dt/2</f>
        <v>116051746778.49742</v>
      </c>
      <c r="O220">
        <f>E220+G220*dt/2</f>
        <v>95037339155.034836</v>
      </c>
      <c r="P220">
        <f>(Xs-N220)/H220*I220</f>
        <v>-2.7260774787057252E+22</v>
      </c>
      <c r="Q220">
        <f>(Ys-O220)/H220*I220</f>
        <v>-2.2324450695356665E+22</v>
      </c>
      <c r="R220">
        <f>F220+L220*dt/2</f>
        <v>18848.536553352467</v>
      </c>
      <c r="S220">
        <f>G220+M220*dt/2</f>
        <v>-23016.27510602694</v>
      </c>
      <c r="T220">
        <f>P220/Me</f>
        <v>-4.5647646997751595E-3</v>
      </c>
      <c r="U220">
        <f>Q220/Me</f>
        <v>-3.7381866536096223E-3</v>
      </c>
      <c r="V220">
        <f>R220*dt</f>
        <v>407128389.55241328</v>
      </c>
      <c r="W220">
        <f>S220*dt</f>
        <v>-497151542.29018193</v>
      </c>
      <c r="X220">
        <f>T220*dt</f>
        <v>-98.598917515143441</v>
      </c>
      <c r="Y220">
        <f>U220*dt</f>
        <v>-80.744831717967841</v>
      </c>
      <c r="AJ220">
        <f t="shared" si="44"/>
        <v>-271266238.52169955</v>
      </c>
      <c r="AK220">
        <f t="shared" si="45"/>
        <v>272967159.4117071</v>
      </c>
      <c r="AL220">
        <f t="shared" si="46"/>
        <v>721.8402876458731</v>
      </c>
      <c r="AM220">
        <f t="shared" si="47"/>
        <v>717.40246341466946</v>
      </c>
      <c r="AN220">
        <f>SQRT((Xe-AJ220)^2+(Ye-AK220)^2)</f>
        <v>384833005.70378304</v>
      </c>
      <c r="AO220">
        <f>G*Me*Mm/AN220^2</f>
        <v>1.9773836413267401E+20</v>
      </c>
      <c r="AP220">
        <f>(Xe-AJ220)/AN220*AO220</f>
        <v>1.3938446405242244E+20</v>
      </c>
      <c r="AQ220">
        <f>(Ye-AK220)/AN220*AO220</f>
        <v>-1.4025844655736401E+20</v>
      </c>
      <c r="AR220">
        <f>AP220/Mm</f>
        <v>1.8971616177000468E-3</v>
      </c>
      <c r="AS220">
        <f>AQ220/Mm</f>
        <v>-1.9090573915525248E-3</v>
      </c>
      <c r="AT220">
        <f>AJ220+AL220*dt/2</f>
        <v>-263470363.41512412</v>
      </c>
      <c r="AU220">
        <f>AK220+AM220*dt/2</f>
        <v>280715106.01658553</v>
      </c>
      <c r="AV220">
        <f>(Xe-AT220)/AN220*AO220</f>
        <v>1.3537871722793247E+20</v>
      </c>
      <c r="AW220">
        <f>(Xe- AU220)/AN220*AO220</f>
        <v>-1.4423956632705248E+20</v>
      </c>
      <c r="AX220">
        <f>AL220+AR220*dt/2</f>
        <v>742.32963311703361</v>
      </c>
      <c r="AY220">
        <f>AM220+AS220*dt/2</f>
        <v>696.78464358590213</v>
      </c>
      <c r="AZ220">
        <f>AV220/Mm</f>
        <v>1.8426394069406896E-3</v>
      </c>
      <c r="BA220">
        <f>AW220/Mm</f>
        <v>-1.9632444035259625E-3</v>
      </c>
      <c r="BB220">
        <f>AX220*dt</f>
        <v>16034320.075327925</v>
      </c>
      <c r="BC220">
        <f>AY220*dt</f>
        <v>15050548.301455487</v>
      </c>
      <c r="BD220">
        <f>AZ220*dt</f>
        <v>39.801011189918896</v>
      </c>
      <c r="BE220">
        <f>BA220*dt</f>
        <v>-42.40607911616079</v>
      </c>
      <c r="BG220">
        <f t="shared" si="36"/>
        <v>11584765108.593786</v>
      </c>
      <c r="BH220">
        <f t="shared" si="37"/>
        <v>9528547776.565279</v>
      </c>
      <c r="BI220">
        <f t="shared" si="38"/>
        <v>11313498870.072086</v>
      </c>
      <c r="BJ220">
        <f t="shared" si="39"/>
        <v>9801514935.9769859</v>
      </c>
    </row>
    <row r="221" spans="4:62" x14ac:dyDescent="0.3">
      <c r="D221">
        <f t="shared" si="40"/>
        <v>116254779475.49028</v>
      </c>
      <c r="E221">
        <f t="shared" si="41"/>
        <v>94788326223.36261</v>
      </c>
      <c r="F221">
        <f t="shared" si="42"/>
        <v>18799.150393554562</v>
      </c>
      <c r="G221">
        <f t="shared" si="43"/>
        <v>-23056.542111157178</v>
      </c>
      <c r="H221">
        <f>SQRT((Xs-D221)^2+(Ys-E221)^2)</f>
        <v>150000001797.07162</v>
      </c>
      <c r="I221">
        <f>G*Ms*Me/H221^2</f>
        <v>3.5235284082128941E+22</v>
      </c>
      <c r="J221">
        <f>(Xs-D221)/H221*I221</f>
        <v>-2.7308467544325871E+22</v>
      </c>
      <c r="K221">
        <f>(Ys-E221)/H221*I221</f>
        <v>-2.2265957080907825E+22</v>
      </c>
      <c r="L221">
        <f>J221/Me</f>
        <v>-4.5727507609386918E-3</v>
      </c>
      <c r="M221">
        <f>K221/Me</f>
        <v>-3.7283920095291063E-3</v>
      </c>
      <c r="N221">
        <f>D221+F221*dt/2</f>
        <v>116457810299.74068</v>
      </c>
      <c r="O221">
        <f>E221+G221*dt/2</f>
        <v>94539315568.562119</v>
      </c>
      <c r="P221">
        <f>(Xs-N221)/H221*I221</f>
        <v>-2.7356159868887106E+22</v>
      </c>
      <c r="Q221">
        <f>(Ys-O221)/H221*I221</f>
        <v>-2.2207464007199458E+22</v>
      </c>
      <c r="R221">
        <f>F221+L221*dt/2</f>
        <v>18749.764685336424</v>
      </c>
      <c r="S221">
        <f>G221+M221*dt/2</f>
        <v>-23096.808744860093</v>
      </c>
      <c r="T221">
        <f>P221/Me</f>
        <v>-4.5807367496461995E-3</v>
      </c>
      <c r="U221">
        <f>Q221/Me</f>
        <v>-3.7185974559945504E-3</v>
      </c>
      <c r="V221">
        <f>R221*dt</f>
        <v>404994917.20326674</v>
      </c>
      <c r="W221">
        <f>S221*dt</f>
        <v>-498891068.888978</v>
      </c>
      <c r="X221">
        <f>T221*dt</f>
        <v>-98.943913792357904</v>
      </c>
      <c r="Y221">
        <f>U221*dt</f>
        <v>-80.32170504948229</v>
      </c>
      <c r="AJ221">
        <f t="shared" si="44"/>
        <v>-255231918.44637161</v>
      </c>
      <c r="AK221">
        <f t="shared" si="45"/>
        <v>288017707.7131626</v>
      </c>
      <c r="AL221">
        <f t="shared" si="46"/>
        <v>761.64129883579199</v>
      </c>
      <c r="AM221">
        <f t="shared" si="47"/>
        <v>674.9963842985087</v>
      </c>
      <c r="AN221">
        <f>SQRT((Xe-AJ221)^2+(Ye-AK221)^2)</f>
        <v>384834421.73246413</v>
      </c>
      <c r="AO221">
        <f>G*Me*Mm/AN221^2</f>
        <v>1.9773690894746183E+20</v>
      </c>
      <c r="AP221">
        <f>(Xe-AJ221)/AN221*AO221</f>
        <v>1.3114411749113738E+20</v>
      </c>
      <c r="AQ221">
        <f>(Ye-AK221)/AN221*AO221</f>
        <v>-1.4799022132413871E+20</v>
      </c>
      <c r="AR221">
        <f>AP221/Mm</f>
        <v>1.7850022797214831E-3</v>
      </c>
      <c r="AS221">
        <f>AQ221/Mm</f>
        <v>-2.0142945600127768E-3</v>
      </c>
      <c r="AT221">
        <f>AJ221+AL221*dt/2</f>
        <v>-247006192.41894507</v>
      </c>
      <c r="AU221">
        <f>AK221+AM221*dt/2</f>
        <v>295307668.6635865</v>
      </c>
      <c r="AV221">
        <f>(Xe-AT221)/AN221*AO221</f>
        <v>1.2691754744787144E+20</v>
      </c>
      <c r="AW221">
        <f>(Xe- AU221)/AN221*AO221</f>
        <v>-1.5173597342758919E+20</v>
      </c>
      <c r="AX221">
        <f>AL221+AR221*dt/2</f>
        <v>780.91932345678401</v>
      </c>
      <c r="AY221">
        <f>AM221+AS221*dt/2</f>
        <v>653.24200305037073</v>
      </c>
      <c r="AZ221">
        <f>AV221/Mm</f>
        <v>1.7274744446423224E-3</v>
      </c>
      <c r="BA221">
        <f>AW221/Mm</f>
        <v>-2.0652779832256592E-3</v>
      </c>
      <c r="BB221">
        <f>AX221*dt</f>
        <v>16867857.386666536</v>
      </c>
      <c r="BC221">
        <f>AY221*dt</f>
        <v>14110027.265888007</v>
      </c>
      <c r="BD221">
        <f>AZ221*dt</f>
        <v>37.313448004274164</v>
      </c>
      <c r="BE221">
        <f>BA221*dt</f>
        <v>-44.610004437674242</v>
      </c>
      <c r="BG221">
        <f t="shared" si="36"/>
        <v>11625477947.549028</v>
      </c>
      <c r="BH221">
        <f t="shared" si="37"/>
        <v>9478832622.3362617</v>
      </c>
      <c r="BI221">
        <f t="shared" si="38"/>
        <v>11370246029.102657</v>
      </c>
      <c r="BJ221">
        <f t="shared" si="39"/>
        <v>9766850330.0494251</v>
      </c>
    </row>
    <row r="222" spans="4:62" x14ac:dyDescent="0.3">
      <c r="D222">
        <f t="shared" si="40"/>
        <v>116659774392.69354</v>
      </c>
      <c r="E222">
        <f t="shared" si="41"/>
        <v>94289435154.473633</v>
      </c>
      <c r="F222">
        <f t="shared" si="42"/>
        <v>18700.206479762204</v>
      </c>
      <c r="G222">
        <f t="shared" si="43"/>
        <v>-23136.86381620666</v>
      </c>
      <c r="H222">
        <f>SQRT((Xs-D222)^2+(Ys-E222)^2)</f>
        <v>150000001810.34613</v>
      </c>
      <c r="I222">
        <f>G*Ms*Me/H222^2</f>
        <v>3.5235284075892527E+22</v>
      </c>
      <c r="J222">
        <f>(Xs-D222)/H222*I222</f>
        <v>-2.7403601608973903E+22</v>
      </c>
      <c r="K222">
        <f>(Ys-E222)/H222*I222</f>
        <v>-2.2148766619509283E+22</v>
      </c>
      <c r="L222">
        <f>J222/Me</f>
        <v>-4.5886807784618058E-3</v>
      </c>
      <c r="M222">
        <f>K222/Me</f>
        <v>-3.7087686904737579E-3</v>
      </c>
      <c r="N222">
        <f>D222+F222*dt/2</f>
        <v>116861736622.67497</v>
      </c>
      <c r="O222">
        <f>E222+G222*dt/2</f>
        <v>94039557025.258606</v>
      </c>
      <c r="P222">
        <f>(Xs-N222)/H222*I222</f>
        <v>-2.7451042918707977E+22</v>
      </c>
      <c r="Q222">
        <f>(Ys-O222)/H222*I222</f>
        <v>-2.2090069774436066E+22</v>
      </c>
      <c r="R222">
        <f>F222+L222*dt/2</f>
        <v>18650.648727354815</v>
      </c>
      <c r="S222">
        <f>G222+M222*dt/2</f>
        <v>-23176.918518063776</v>
      </c>
      <c r="T222">
        <f>P222/Me</f>
        <v>-4.5966247352156693E-3</v>
      </c>
      <c r="U222">
        <f>Q222/Me</f>
        <v>-3.6989400158131385E-3</v>
      </c>
      <c r="V222">
        <f>R222*dt</f>
        <v>402854012.51086402</v>
      </c>
      <c r="W222">
        <f>S222*dt</f>
        <v>-500621439.99017757</v>
      </c>
      <c r="X222">
        <f>T222*dt</f>
        <v>-99.287094280658451</v>
      </c>
      <c r="Y222">
        <f>U222*dt</f>
        <v>-79.897104341563789</v>
      </c>
      <c r="AJ222">
        <f t="shared" si="44"/>
        <v>-238364061.05970508</v>
      </c>
      <c r="AK222">
        <f t="shared" si="45"/>
        <v>302127734.97905064</v>
      </c>
      <c r="AL222">
        <f t="shared" si="46"/>
        <v>798.95474684006615</v>
      </c>
      <c r="AM222">
        <f t="shared" si="47"/>
        <v>630.3863798608345</v>
      </c>
      <c r="AN222">
        <f>SQRT((Xe-AJ222)^2+(Ye-AK222)^2)</f>
        <v>384835801.15218788</v>
      </c>
      <c r="AO222">
        <f>G*Me*Mm/AN222^2</f>
        <v>1.9773549139897673E+20</v>
      </c>
      <c r="AP222">
        <f>(Xe-AJ222)/AN222*AO222</f>
        <v>1.2247570159632097E+20</v>
      </c>
      <c r="AQ222">
        <f>(Ye-AK222)/AN222*AO222</f>
        <v>-1.5523861335790053E+20</v>
      </c>
      <c r="AR222">
        <f>AP222/Mm</f>
        <v>1.6670164910347212E-3</v>
      </c>
      <c r="AS222">
        <f>AQ222/Mm</f>
        <v>-2.1129524072124747E-3</v>
      </c>
      <c r="AT222">
        <f>AJ222+AL222*dt/2</f>
        <v>-229735349.79383236</v>
      </c>
      <c r="AU222">
        <f>AK222+AM222*dt/2</f>
        <v>308935907.88154763</v>
      </c>
      <c r="AV222">
        <f>(Xe-AT222)/AN222*AO222</f>
        <v>1.1804211600685942E+20</v>
      </c>
      <c r="AW222">
        <f>(Xe- AU222)/AN222*AO222</f>
        <v>-1.5873677389902977E+20</v>
      </c>
      <c r="AX222">
        <f>AL222+AR222*dt/2</f>
        <v>816.95852494324117</v>
      </c>
      <c r="AY222">
        <f>AM222+AS222*dt/2</f>
        <v>607.56649386293975</v>
      </c>
      <c r="AZ222">
        <f>AV222/Mm</f>
        <v>1.606670967835299E-3</v>
      </c>
      <c r="BA222">
        <f>AW222/Mm</f>
        <v>-2.1605658622434977E-3</v>
      </c>
      <c r="BB222">
        <f>AX222*dt</f>
        <v>17646304.138774008</v>
      </c>
      <c r="BC222">
        <f>AY222*dt</f>
        <v>13123436.267439499</v>
      </c>
      <c r="BD222">
        <f>AZ222*dt</f>
        <v>34.704092905242462</v>
      </c>
      <c r="BE222">
        <f>BA222*dt</f>
        <v>-46.668222624459553</v>
      </c>
      <c r="BG222">
        <f t="shared" si="36"/>
        <v>11665977439.269354</v>
      </c>
      <c r="BH222">
        <f t="shared" si="37"/>
        <v>9428943515.4473629</v>
      </c>
      <c r="BI222">
        <f t="shared" si="38"/>
        <v>11427613378.209648</v>
      </c>
      <c r="BJ222">
        <f t="shared" si="39"/>
        <v>9731071250.4264145</v>
      </c>
    </row>
    <row r="223" spans="4:62" x14ac:dyDescent="0.3">
      <c r="D223">
        <f t="shared" si="40"/>
        <v>117062628405.20441</v>
      </c>
      <c r="E223">
        <f t="shared" si="41"/>
        <v>93788813714.483459</v>
      </c>
      <c r="F223">
        <f t="shared" si="42"/>
        <v>18600.919385481546</v>
      </c>
      <c r="G223">
        <f t="shared" si="43"/>
        <v>-23216.760920548222</v>
      </c>
      <c r="H223">
        <f>SQRT((Xs-D223)^2+(Ys-E223)^2)</f>
        <v>150000001823.6835</v>
      </c>
      <c r="I223">
        <f>G*Ms*Me/H223^2</f>
        <v>3.5235284069626581E+22</v>
      </c>
      <c r="J223">
        <f>(Xs-D223)/H223*I223</f>
        <v>-2.7498232770976278E+22</v>
      </c>
      <c r="K223">
        <f>(Ys-E223)/H223*I223</f>
        <v>-2.2031169690701555E+22</v>
      </c>
      <c r="L223">
        <f>J223/Me</f>
        <v>-4.6045265858968981E-3</v>
      </c>
      <c r="M223">
        <f>K223/Me</f>
        <v>-3.6890773092266502E-3</v>
      </c>
      <c r="N223">
        <f>D223+F223*dt/2</f>
        <v>117263518334.56761</v>
      </c>
      <c r="O223">
        <f>E223+G223*dt/2</f>
        <v>93538072696.541534</v>
      </c>
      <c r="P223">
        <f>(Xs-N223)/H223*I223</f>
        <v>-2.7545422195254817E+22</v>
      </c>
      <c r="Q223">
        <f>(Ys-O223)/H223*I223</f>
        <v>-2.1972270151450375E+22</v>
      </c>
      <c r="R223">
        <f>F223+L223*dt/2</f>
        <v>18551.190498353859</v>
      </c>
      <c r="S223">
        <f>G223+M223*dt/2</f>
        <v>-23256.60295548787</v>
      </c>
      <c r="T223">
        <f>P223/Me</f>
        <v>-4.6124283649120589E-3</v>
      </c>
      <c r="U223">
        <f>Q223/Me</f>
        <v>-3.6792146938128558E-3</v>
      </c>
      <c r="V223">
        <f>R223*dt</f>
        <v>400705714.76444334</v>
      </c>
      <c r="W223">
        <f>S223*dt</f>
        <v>-502342623.83853799</v>
      </c>
      <c r="X223">
        <f>T223*dt</f>
        <v>-99.628452682100473</v>
      </c>
      <c r="Y223">
        <f>U223*dt</f>
        <v>-79.471037386357679</v>
      </c>
      <c r="AJ223">
        <f t="shared" si="44"/>
        <v>-220717756.92093107</v>
      </c>
      <c r="AK223">
        <f t="shared" si="45"/>
        <v>315251171.24649012</v>
      </c>
      <c r="AL223">
        <f t="shared" si="46"/>
        <v>833.65883974530857</v>
      </c>
      <c r="AM223">
        <f t="shared" si="47"/>
        <v>583.71815723637496</v>
      </c>
      <c r="AN223">
        <f>SQRT((Xe-AJ223)^2+(Ye-AK223)^2)</f>
        <v>384837146.32619739</v>
      </c>
      <c r="AO223">
        <f>G*Me*Mm/AN223^2</f>
        <v>1.9773410905747748E+20</v>
      </c>
      <c r="AP223">
        <f>(Xe-AJ223)/AN223*AO223</f>
        <v>1.1340752688393534E+20</v>
      </c>
      <c r="AQ223">
        <f>(Ye-AK223)/AN223*AO223</f>
        <v>-1.619799701531763E+20</v>
      </c>
      <c r="AR223">
        <f>AP223/Mm</f>
        <v>1.5435895860070141E-3</v>
      </c>
      <c r="AS223">
        <f>AQ223/Mm</f>
        <v>-2.2047089989543525E-3</v>
      </c>
      <c r="AT223">
        <f>AJ223+AL223*dt/2</f>
        <v>-211714241.45168173</v>
      </c>
      <c r="AU223">
        <f>AK223+AM223*dt/2</f>
        <v>321555327.344643</v>
      </c>
      <c r="AV223">
        <f>(Xe-AT223)/AN223*AO223</f>
        <v>1.0878140872800189E+20</v>
      </c>
      <c r="AW223">
        <f>(Xe- AU223)/AN223*AO223</f>
        <v>-1.6521912391296152E+20</v>
      </c>
      <c r="AX223">
        <f>AL223+AR223*dt/2</f>
        <v>850.32960727418435</v>
      </c>
      <c r="AY223">
        <f>AM223+AS223*dt/2</f>
        <v>559.90730004766795</v>
      </c>
      <c r="AZ223">
        <f>AV223/Mm</f>
        <v>1.4806235024908381E-3</v>
      </c>
      <c r="BA223">
        <f>AW223/Mm</f>
        <v>-2.2487971132838097E-3</v>
      </c>
      <c r="BB223">
        <f>AX223*dt</f>
        <v>18367119.51712238</v>
      </c>
      <c r="BC223">
        <f>AY223*dt</f>
        <v>12093997.681029627</v>
      </c>
      <c r="BD223">
        <f>AZ223*dt</f>
        <v>31.981467653802103</v>
      </c>
      <c r="BE223">
        <f>BA223*dt</f>
        <v>-48.574017646930287</v>
      </c>
      <c r="BG223">
        <f t="shared" si="36"/>
        <v>11706262840.520441</v>
      </c>
      <c r="BH223">
        <f t="shared" si="37"/>
        <v>9378881371.4483452</v>
      </c>
      <c r="BI223">
        <f t="shared" si="38"/>
        <v>11485545083.59951</v>
      </c>
      <c r="BJ223">
        <f t="shared" si="39"/>
        <v>9694132542.6948357</v>
      </c>
    </row>
    <row r="224" spans="4:62" x14ac:dyDescent="0.3">
      <c r="D224">
        <f t="shared" si="40"/>
        <v>117463334119.96886</v>
      </c>
      <c r="E224">
        <f t="shared" si="41"/>
        <v>93286471090.644928</v>
      </c>
      <c r="F224">
        <f t="shared" si="42"/>
        <v>18501.290932799446</v>
      </c>
      <c r="G224">
        <f t="shared" si="43"/>
        <v>-23296.231957934579</v>
      </c>
      <c r="H224">
        <f>SQRT((Xs-D224)^2+(Ys-E224)^2)</f>
        <v>150000001837.08389</v>
      </c>
      <c r="I224">
        <f>G*Ms*Me/H224^2</f>
        <v>3.5235284063331027E+22</v>
      </c>
      <c r="J224">
        <f>(Xs-D224)/H224*I224</f>
        <v>-2.7592359293690581E+22</v>
      </c>
      <c r="K224">
        <f>(Ys-E224)/H224*I224</f>
        <v>-2.1913168452588419E+22</v>
      </c>
      <c r="L224">
        <f>J224/Me</f>
        <v>-4.6202878924465141E-3</v>
      </c>
      <c r="M224">
        <f>K224/Me</f>
        <v>-3.6693182271581412E-3</v>
      </c>
      <c r="N224">
        <f>D224+F224*dt/2</f>
        <v>117663148062.04309</v>
      </c>
      <c r="O224">
        <f>E224+G224*dt/2</f>
        <v>93034871785.499237</v>
      </c>
      <c r="P224">
        <f>(Xs-N224)/H224*I224</f>
        <v>-2.7639295966507736E+22</v>
      </c>
      <c r="Q224">
        <f>(Ys-O224)/H224*I224</f>
        <v>-2.1854067300065945E+22</v>
      </c>
      <c r="R224">
        <f>F224+L224*dt/2</f>
        <v>18451.391823561022</v>
      </c>
      <c r="S224">
        <f>G224+M224*dt/2</f>
        <v>-23335.860594787886</v>
      </c>
      <c r="T224">
        <f>P224/Me</f>
        <v>-4.6281473487119447E-3</v>
      </c>
      <c r="U224">
        <f>Q224/Me</f>
        <v>-3.6594218519869297E-3</v>
      </c>
      <c r="V224">
        <f>R224*dt</f>
        <v>398550063.38891804</v>
      </c>
      <c r="W224">
        <f>S224*dt</f>
        <v>-504054588.84741831</v>
      </c>
      <c r="X224">
        <f>T224*dt</f>
        <v>-99.967982732178001</v>
      </c>
      <c r="Y224">
        <f>U224*dt</f>
        <v>-79.04351200291768</v>
      </c>
      <c r="AJ224">
        <f t="shared" si="44"/>
        <v>-202350637.40380868</v>
      </c>
      <c r="AK224">
        <f t="shared" si="45"/>
        <v>327345168.92751974</v>
      </c>
      <c r="AL224">
        <f t="shared" si="46"/>
        <v>865.64030739911072</v>
      </c>
      <c r="AM224">
        <f t="shared" si="47"/>
        <v>535.14413958944465</v>
      </c>
      <c r="AN224">
        <f>SQRT((Xe-AJ224)^2+(Ye-AK224)^2)</f>
        <v>384838459.71772891</v>
      </c>
      <c r="AO224">
        <f>G*Me*Mm/AN224^2</f>
        <v>1.9773275939059981E+20</v>
      </c>
      <c r="AP224">
        <f>(Xe-AJ224)/AN224*AO224</f>
        <v>1.0396920808707452E+20</v>
      </c>
      <c r="AQ224">
        <f>(Ye-AK224)/AN224*AO224</f>
        <v>-1.6819229443100964E+20</v>
      </c>
      <c r="AR224">
        <f>AP224/Mm</f>
        <v>1.4151246507019806E-3</v>
      </c>
      <c r="AS224">
        <f>AQ224/Mm</f>
        <v>-2.2892649303254339E-3</v>
      </c>
      <c r="AT224">
        <f>AJ224+AL224*dt/2</f>
        <v>-193001722.08389828</v>
      </c>
      <c r="AU224">
        <f>AK224+AM224*dt/2</f>
        <v>333124725.63508576</v>
      </c>
      <c r="AV224">
        <f>(Xe-AT224)/AN224*AO224</f>
        <v>9.9165668376228479E+19</v>
      </c>
      <c r="AW224">
        <f>(Xe- AU224)/AN224*AO224</f>
        <v>-1.7116187209920764E+20</v>
      </c>
      <c r="AX224">
        <f>AL224+AR224*dt/2</f>
        <v>880.92365362669216</v>
      </c>
      <c r="AY224">
        <f>AM224+AS224*dt/2</f>
        <v>510.42007834192998</v>
      </c>
      <c r="AZ224">
        <f>AV224/Mm</f>
        <v>1.3497436828124197E-3</v>
      </c>
      <c r="BA224">
        <f>AW224/Mm</f>
        <v>-2.3296838450960612E-3</v>
      </c>
      <c r="BB224">
        <f>AX224*dt</f>
        <v>19027950.918336552</v>
      </c>
      <c r="BC224">
        <f>AY224*dt</f>
        <v>11025073.692185687</v>
      </c>
      <c r="BD224">
        <f>AZ224*dt</f>
        <v>29.154463548748264</v>
      </c>
      <c r="BE224">
        <f>BA224*dt</f>
        <v>-50.321171054074924</v>
      </c>
      <c r="BG224">
        <f t="shared" si="36"/>
        <v>11746333411.996885</v>
      </c>
      <c r="BH224">
        <f t="shared" si="37"/>
        <v>9328647109.0644932</v>
      </c>
      <c r="BI224">
        <f t="shared" si="38"/>
        <v>11543982774.593077</v>
      </c>
      <c r="BJ224">
        <f t="shared" si="39"/>
        <v>9655992277.992012</v>
      </c>
    </row>
    <row r="225" spans="4:62" x14ac:dyDescent="0.3">
      <c r="D225">
        <f t="shared" si="40"/>
        <v>117861884183.35777</v>
      </c>
      <c r="E225">
        <f t="shared" si="41"/>
        <v>92782416501.797516</v>
      </c>
      <c r="F225">
        <f t="shared" si="42"/>
        <v>18401.322950067268</v>
      </c>
      <c r="G225">
        <f t="shared" si="43"/>
        <v>-23375.275469937496</v>
      </c>
      <c r="H225">
        <f>SQRT((Xs-D225)^2+(Ys-E225)^2)</f>
        <v>150000001850.54755</v>
      </c>
      <c r="I225">
        <f>G*Ms*Me/H225^2</f>
        <v>3.5235284057005752E+22</v>
      </c>
      <c r="J225">
        <f>(Xs-D225)/H225*I225</f>
        <v>-2.7685979449735357E+22</v>
      </c>
      <c r="K225">
        <f>(Ys-E225)/H225*I225</f>
        <v>-2.1794765070693359E+22</v>
      </c>
      <c r="L225">
        <f>J225/Me</f>
        <v>-4.6359644088639239E-3</v>
      </c>
      <c r="M225">
        <f>K225/Me</f>
        <v>-3.6494918068810042E-3</v>
      </c>
      <c r="N225">
        <f>D225+F225*dt/2</f>
        <v>118060618471.21851</v>
      </c>
      <c r="O225">
        <f>E225+G225*dt/2</f>
        <v>92529963526.722198</v>
      </c>
      <c r="P225">
        <f>(Xs-N225)/H225*I225</f>
        <v>-2.7732662509723688E+22</v>
      </c>
      <c r="Q225">
        <f>(Ys-O225)/H225*I225</f>
        <v>-2.1735463389506197E+22</v>
      </c>
      <c r="R225">
        <f>F225+L225*dt/2</f>
        <v>18351.254534451538</v>
      </c>
      <c r="S225">
        <f>G225+M225*dt/2</f>
        <v>-23414.689981451811</v>
      </c>
      <c r="T225">
        <f>P225/Me</f>
        <v>-4.6437813981452924E-3</v>
      </c>
      <c r="U225">
        <f>Q225/Me</f>
        <v>-3.6395618535676817E-3</v>
      </c>
      <c r="V225">
        <f>R225*dt</f>
        <v>396387097.94415325</v>
      </c>
      <c r="W225">
        <f>S225*dt</f>
        <v>-505757303.5993591</v>
      </c>
      <c r="X225">
        <f>T225*dt</f>
        <v>-100.30567819993831</v>
      </c>
      <c r="Y225">
        <f>U225*dt</f>
        <v>-78.614536037061924</v>
      </c>
      <c r="AJ225">
        <f t="shared" si="44"/>
        <v>-183322686.48547214</v>
      </c>
      <c r="AK225">
        <f t="shared" si="45"/>
        <v>338370242.61970544</v>
      </c>
      <c r="AL225">
        <f t="shared" si="46"/>
        <v>894.79477094785898</v>
      </c>
      <c r="AM225">
        <f t="shared" si="47"/>
        <v>484.82296853536974</v>
      </c>
      <c r="AN225">
        <f>SQRT((Xe-AJ225)^2+(Ye-AK225)^2)</f>
        <v>384839743.88148767</v>
      </c>
      <c r="AO225">
        <f>G*Me*Mm/AN225^2</f>
        <v>1.9773143977211491E+20</v>
      </c>
      <c r="AP225">
        <f>(Xe-AJ225)/AN225*AO225</f>
        <v>9.4191567575794106E+19</v>
      </c>
      <c r="AQ225">
        <f>(Ye-AK225)/AN225*AO225</f>
        <v>-1.7385531591518313E+20</v>
      </c>
      <c r="AR225">
        <f>AP225/Mm</f>
        <v>1.2820412083271282E-3</v>
      </c>
      <c r="AS225">
        <f>AQ225/Mm</f>
        <v>-2.3663443026430259E-3</v>
      </c>
      <c r="AT225">
        <f>AJ225+AL225*dt/2</f>
        <v>-173658902.95923525</v>
      </c>
      <c r="AU225">
        <f>AK225+AM225*dt/2</f>
        <v>343606330.67988741</v>
      </c>
      <c r="AV225">
        <f>(Xe-AT225)/AN225*AO225</f>
        <v>8.9226296029211542E+19</v>
      </c>
      <c r="AW225">
        <f>(Xe- AU225)/AN225*AO225</f>
        <v>-1.7654562856447174E+20</v>
      </c>
      <c r="AX225">
        <f>AL225+AR225*dt/2</f>
        <v>908.64081599779195</v>
      </c>
      <c r="AY225">
        <f>AM225+AS225*dt/2</f>
        <v>459.26645006682509</v>
      </c>
      <c r="AZ225">
        <f>AV225/Mm</f>
        <v>1.2144589087955838E-3</v>
      </c>
      <c r="BA225">
        <f>AW225/Mm</f>
        <v>-2.4029621418874608E-3</v>
      </c>
      <c r="BB225">
        <f>AX225*dt</f>
        <v>19626641.625552308</v>
      </c>
      <c r="BC225">
        <f>AY225*dt</f>
        <v>9920155.3214434218</v>
      </c>
      <c r="BD225">
        <f>AZ225*dt</f>
        <v>26.23231242998461</v>
      </c>
      <c r="BE225">
        <f>BA225*dt</f>
        <v>-51.903982264769155</v>
      </c>
      <c r="BG225">
        <f t="shared" si="36"/>
        <v>11786188418.335777</v>
      </c>
      <c r="BH225">
        <f t="shared" si="37"/>
        <v>9278241650.1797523</v>
      </c>
      <c r="BI225">
        <f t="shared" si="38"/>
        <v>11602865731.850306</v>
      </c>
      <c r="BJ225">
        <f t="shared" si="39"/>
        <v>9616611892.7994576</v>
      </c>
    </row>
    <row r="226" spans="4:62" x14ac:dyDescent="0.3">
      <c r="D226">
        <f t="shared" si="40"/>
        <v>118258271281.30193</v>
      </c>
      <c r="E226">
        <f t="shared" si="41"/>
        <v>92276659198.198151</v>
      </c>
      <c r="F226">
        <f t="shared" si="42"/>
        <v>18301.017271867331</v>
      </c>
      <c r="G226">
        <f t="shared" si="43"/>
        <v>-23453.890005974557</v>
      </c>
      <c r="H226">
        <f>SQRT((Xs-D226)^2+(Ys-E226)^2)</f>
        <v>150000001864.07468</v>
      </c>
      <c r="I226">
        <f>G*Ms*Me/H226^2</f>
        <v>3.5235284050650652E+22</v>
      </c>
      <c r="J226">
        <f>(Xs-D226)/H226*I226</f>
        <v>-2.7779091521021829E+22</v>
      </c>
      <c r="K226">
        <f>(Ys-E226)/H226*I226</f>
        <v>-2.1675961717919903E+22</v>
      </c>
      <c r="L226">
        <f>J226/Me</f>
        <v>-4.6515558474584436E-3</v>
      </c>
      <c r="M226">
        <f>K226/Me</f>
        <v>-3.6295984122437881E-3</v>
      </c>
      <c r="N226">
        <f>D226+F226*dt/2</f>
        <v>118455922267.83809</v>
      </c>
      <c r="O226">
        <f>E226+G226*dt/2</f>
        <v>92023357186.133621</v>
      </c>
      <c r="P226">
        <f>(Xs-N226)/H226*I226</f>
        <v>-2.7825520111468144E+22</v>
      </c>
      <c r="Q226">
        <f>(Ys-O226)/H226*I226</f>
        <v>-2.1616460596354704E+22</v>
      </c>
      <c r="R226">
        <f>F226+L226*dt/2</f>
        <v>18250.78046871478</v>
      </c>
      <c r="S226">
        <f>G226+M226*dt/2</f>
        <v>-23493.089668826789</v>
      </c>
      <c r="T226">
        <f>P226/Me</f>
        <v>-4.6593302263007608E-3</v>
      </c>
      <c r="U226">
        <f>Q226/Me</f>
        <v>-3.6196350630198766E-3</v>
      </c>
      <c r="V226">
        <f>R226*dt</f>
        <v>394216858.12423927</v>
      </c>
      <c r="W226">
        <f>S226*dt</f>
        <v>-507450736.84665865</v>
      </c>
      <c r="X226">
        <f>T226*dt</f>
        <v>-100.64153288809644</v>
      </c>
      <c r="Y226">
        <f>U226*dt</f>
        <v>-78.18411736122934</v>
      </c>
      <c r="AJ226">
        <f t="shared" si="44"/>
        <v>-163696044.85991985</v>
      </c>
      <c r="AK226">
        <f t="shared" si="45"/>
        <v>348290397.94114888</v>
      </c>
      <c r="AL226">
        <f t="shared" si="46"/>
        <v>921.02708337784361</v>
      </c>
      <c r="AM226">
        <f t="shared" si="47"/>
        <v>432.91898627060061</v>
      </c>
      <c r="AN226">
        <f>SQRT((Xe-AJ226)^2+(Ye-AK226)^2)</f>
        <v>384841001.45486671</v>
      </c>
      <c r="AO226">
        <f>G*Me*Mm/AN226^2</f>
        <v>1.9773014749095136E+20</v>
      </c>
      <c r="AP226">
        <f>(Xe-AJ226)/AN226*AO226</f>
        <v>8.4106534832498475E+19</v>
      </c>
      <c r="AQ226">
        <f>(Ye-AK226)/AN226*AO226</f>
        <v>-1.7895055748799195E+20</v>
      </c>
      <c r="AR226">
        <f>AP226/Mm</f>
        <v>1.144773850993582E-3</v>
      </c>
      <c r="AS226">
        <f>AQ226/Mm</f>
        <v>-2.435695623900802E-3</v>
      </c>
      <c r="AT226">
        <f>AJ226+AL226*dt/2</f>
        <v>-153748952.35943913</v>
      </c>
      <c r="AU226">
        <f>AK226+AM226*dt/2</f>
        <v>352965922.99287134</v>
      </c>
      <c r="AV226">
        <f>(Xe-AT226)/AN226*AO226</f>
        <v>7.8995748664209031E+19</v>
      </c>
      <c r="AW226">
        <f>(Xe- AU226)/AN226*AO226</f>
        <v>-1.8135282817791253E+20</v>
      </c>
      <c r="AX226">
        <f>AL226+AR226*dt/2</f>
        <v>933.3906409685743</v>
      </c>
      <c r="AY226">
        <f>AM226+AS226*dt/2</f>
        <v>406.61347353247197</v>
      </c>
      <c r="AZ226">
        <f>AV226/Mm</f>
        <v>1.0752109522826872E-3</v>
      </c>
      <c r="BA226">
        <f>AW226/Mm</f>
        <v>-2.4683929247027699E-3</v>
      </c>
      <c r="BB226">
        <f>AX226*dt</f>
        <v>20161237.844921205</v>
      </c>
      <c r="BC226">
        <f>AY226*dt</f>
        <v>8782851.0283013955</v>
      </c>
      <c r="BD226">
        <f>AZ226*dt</f>
        <v>23.224556569306046</v>
      </c>
      <c r="BE226">
        <f>BA226*dt</f>
        <v>-53.317287173579828</v>
      </c>
      <c r="BG226">
        <f t="shared" si="36"/>
        <v>11825827128.130192</v>
      </c>
      <c r="BH226">
        <f t="shared" si="37"/>
        <v>9227665919.8198147</v>
      </c>
      <c r="BI226">
        <f t="shared" si="38"/>
        <v>11662131083.270271</v>
      </c>
      <c r="BJ226">
        <f t="shared" si="39"/>
        <v>9575956317.7609634</v>
      </c>
    </row>
    <row r="227" spans="4:62" x14ac:dyDescent="0.3">
      <c r="D227">
        <f t="shared" si="40"/>
        <v>118652488139.42616</v>
      </c>
      <c r="E227">
        <f t="shared" si="41"/>
        <v>91769208461.351486</v>
      </c>
      <c r="F227">
        <f t="shared" si="42"/>
        <v>18200.375738979234</v>
      </c>
      <c r="G227">
        <f t="shared" si="43"/>
        <v>-23532.074123335788</v>
      </c>
      <c r="H227">
        <f>SQRT((Xs-D227)^2+(Ys-E227)^2)</f>
        <v>150000001877.6655</v>
      </c>
      <c r="I227">
        <f>G*Ms*Me/H227^2</f>
        <v>3.5235284044265634E+22</v>
      </c>
      <c r="J227">
        <f>(Xs-D227)/H227*I227</f>
        <v>-2.787169379878548E+22</v>
      </c>
      <c r="K227">
        <f>(Ys-E227)/H227*I227</f>
        <v>-2.1556760574511731E+22</v>
      </c>
      <c r="L227">
        <f>J227/Me</f>
        <v>-4.6670619221007162E-3</v>
      </c>
      <c r="M227">
        <f>K227/Me</f>
        <v>-3.6096384083241341E-3</v>
      </c>
      <c r="N227">
        <f>D227+F227*dt/2</f>
        <v>118849052197.40714</v>
      </c>
      <c r="O227">
        <f>E227+G227*dt/2</f>
        <v>91515062060.819458</v>
      </c>
      <c r="P227">
        <f>(Xs-N227)/H227*I227</f>
        <v>-2.7917867067646518E+22</v>
      </c>
      <c r="Q227">
        <f>(Ys-O227)/H227*I227</f>
        <v>-2.1497061104515205E+22</v>
      </c>
      <c r="R227">
        <f>F227+L227*dt/2</f>
        <v>18149.971470220546</v>
      </c>
      <c r="S227">
        <f>G227+M227*dt/2</f>
        <v>-23571.058218145688</v>
      </c>
      <c r="T227">
        <f>P227/Me</f>
        <v>-4.6747935478309638E-3</v>
      </c>
      <c r="U227">
        <f>Q227/Me</f>
        <v>-3.599641846034026E-3</v>
      </c>
      <c r="V227">
        <f>R227*dt</f>
        <v>392039383.75676376</v>
      </c>
      <c r="W227">
        <f>S227*dt</f>
        <v>-509134857.51194686</v>
      </c>
      <c r="X227">
        <f>T227*dt</f>
        <v>-100.97554063314881</v>
      </c>
      <c r="Y227">
        <f>U227*dt</f>
        <v>-77.752263874334957</v>
      </c>
      <c r="AJ227">
        <f t="shared" si="44"/>
        <v>-143534807.01499864</v>
      </c>
      <c r="AK227">
        <f t="shared" si="45"/>
        <v>357073248.96945029</v>
      </c>
      <c r="AL227">
        <f t="shared" si="46"/>
        <v>944.25163994714967</v>
      </c>
      <c r="AM227">
        <f t="shared" si="47"/>
        <v>379.6016990970208</v>
      </c>
      <c r="AN227">
        <f>SQRT((Xe-AJ227)^2+(Ye-AK227)^2)</f>
        <v>384842235.14893991</v>
      </c>
      <c r="AO227">
        <f>G*Me*Mm/AN227^2</f>
        <v>1.9772887976044895E+20</v>
      </c>
      <c r="AP227">
        <f>(Xe-AJ227)/AN227*AO227</f>
        <v>7.374704230871135E+19</v>
      </c>
      <c r="AQ227">
        <f>(Ye-AK227)/AN227*AO227</f>
        <v>-1.8346139550880783E+20</v>
      </c>
      <c r="AR227">
        <f>AP227/Mm</f>
        <v>1.0037708222228304E-3</v>
      </c>
      <c r="AS227">
        <f>AQ227/Mm</f>
        <v>-2.4970926297646361E-3</v>
      </c>
      <c r="AT227">
        <f>AJ227+AL227*dt/2</f>
        <v>-133336889.30356944</v>
      </c>
      <c r="AU227">
        <f>AK227+AM227*dt/2</f>
        <v>361172947.3196981</v>
      </c>
      <c r="AV227">
        <f>(Xe-AT227)/AN227*AO227</f>
        <v>6.8507433292851241E+19</v>
      </c>
      <c r="AW227">
        <f>(Xe- AU227)/AN227*AO227</f>
        <v>-1.8556778791617063E+20</v>
      </c>
      <c r="AX227">
        <f>AL227+AR227*dt/2</f>
        <v>955.09236482715619</v>
      </c>
      <c r="AY227">
        <f>AM227+AS227*dt/2</f>
        <v>352.63309869556275</v>
      </c>
      <c r="AZ227">
        <f>AV227/Mm</f>
        <v>9.3245451603173046E-4</v>
      </c>
      <c r="BA227">
        <f>AW227/Mm</f>
        <v>-2.5257627319473339E-3</v>
      </c>
      <c r="BB227">
        <f>AX227*dt</f>
        <v>20629995.080266573</v>
      </c>
      <c r="BC227">
        <f>AY227*dt</f>
        <v>7616874.9318241552</v>
      </c>
      <c r="BD227">
        <f>AZ227*dt</f>
        <v>20.141017546285379</v>
      </c>
      <c r="BE227">
        <f>BA227*dt</f>
        <v>-54.556475010062414</v>
      </c>
      <c r="BG227">
        <f t="shared" si="36"/>
        <v>11865248813.942616</v>
      </c>
      <c r="BH227">
        <f t="shared" si="37"/>
        <v>9176920846.135149</v>
      </c>
      <c r="BI227">
        <f t="shared" si="38"/>
        <v>11721714006.927616</v>
      </c>
      <c r="BJ227">
        <f t="shared" si="39"/>
        <v>9533994095.104599</v>
      </c>
    </row>
    <row r="228" spans="4:62" x14ac:dyDescent="0.3">
      <c r="D228">
        <f t="shared" si="40"/>
        <v>119044527523.18292</v>
      </c>
      <c r="E228">
        <f t="shared" si="41"/>
        <v>91260073603.839539</v>
      </c>
      <c r="F228">
        <f t="shared" si="42"/>
        <v>18099.400198346084</v>
      </c>
      <c r="G228">
        <f t="shared" si="43"/>
        <v>-23609.826387210123</v>
      </c>
      <c r="H228">
        <f>SQRT((Xs-D228)^2+(Ys-E228)^2)</f>
        <v>150000001891.32022</v>
      </c>
      <c r="I228">
        <f>G*Ms*Me/H228^2</f>
        <v>3.5235284037850592E+22</v>
      </c>
      <c r="J228">
        <f>(Xs-D228)/H228*I228</f>
        <v>-2.7963784583617341E+22</v>
      </c>
      <c r="K228">
        <f>(Ys-E228)/H228*I228</f>
        <v>-2.143716382801264E+22</v>
      </c>
      <c r="L228">
        <f>J228/Me</f>
        <v>-4.6824823482279534E-3</v>
      </c>
      <c r="M228">
        <f>K228/Me</f>
        <v>-3.5896121614220761E-3</v>
      </c>
      <c r="N228">
        <f>D228+F228*dt/2</f>
        <v>119240001045.32506</v>
      </c>
      <c r="O228">
        <f>E228+G228*dt/2</f>
        <v>91005087478.857666</v>
      </c>
      <c r="P228">
        <f>(Xs-N228)/H228*I228</f>
        <v>-2.8009701683535429E+22</v>
      </c>
      <c r="Q228">
        <f>(Ys-O228)/H228*I228</f>
        <v>-2.1377267105171553E+22</v>
      </c>
      <c r="R228">
        <f>F228+L228*dt/2</f>
        <v>18048.829388985221</v>
      </c>
      <c r="S228">
        <f>G228+M228*dt/2</f>
        <v>-23648.594198553481</v>
      </c>
      <c r="T228">
        <f>P228/Me</f>
        <v>-4.6901710789577075E-3</v>
      </c>
      <c r="U228">
        <f>Q228/Me</f>
        <v>-3.579582569519684E-3</v>
      </c>
      <c r="V228">
        <f>R228*dt</f>
        <v>389854714.80208075</v>
      </c>
      <c r="W228">
        <f>S228*dt</f>
        <v>-510809634.68875521</v>
      </c>
      <c r="X228">
        <f>T228*dt</f>
        <v>-101.30769530548648</v>
      </c>
      <c r="Y228">
        <f>U228*dt</f>
        <v>-77.318983501625169</v>
      </c>
      <c r="AJ228">
        <f t="shared" si="44"/>
        <v>-122904811.93473208</v>
      </c>
      <c r="AK228">
        <f t="shared" si="45"/>
        <v>364690123.90127444</v>
      </c>
      <c r="AL228">
        <f t="shared" si="46"/>
        <v>964.39265749343508</v>
      </c>
      <c r="AM228">
        <f t="shared" si="47"/>
        <v>325.0452240869584</v>
      </c>
      <c r="AN228">
        <f>SQRT((Xe-AJ228)^2+(Ye-AK228)^2)</f>
        <v>384843447.73925769</v>
      </c>
      <c r="AO228">
        <f>G*Me*Mm/AN228^2</f>
        <v>1.9772763372781509E+20</v>
      </c>
      <c r="AP228">
        <f>(Xe-AJ228)/AN228*AO228</f>
        <v>6.3146918001009525E+19</v>
      </c>
      <c r="AQ228">
        <f>(Ye-AK228)/AN228*AO228</f>
        <v>-1.8737311409744668E+20</v>
      </c>
      <c r="AR228">
        <f>AP228/Mm</f>
        <v>8.5949255479800626E-4</v>
      </c>
      <c r="AS228">
        <f>AQ228/Mm</f>
        <v>-2.5503350224233929E-3</v>
      </c>
      <c r="AT228">
        <f>AJ228+AL228*dt/2</f>
        <v>-112489371.23380297</v>
      </c>
      <c r="AU228">
        <f>AK228+AM228*dt/2</f>
        <v>368200612.32141358</v>
      </c>
      <c r="AV228">
        <f>(Xe-AT228)/AN228*AO228</f>
        <v>5.7795597987312935E+19</v>
      </c>
      <c r="AW228">
        <f>(Xe- AU228)/AN228*AO228</f>
        <v>-1.8917675807948816E+20</v>
      </c>
      <c r="AX228">
        <f>AL228+AR228*dt/2</f>
        <v>973.67517708525349</v>
      </c>
      <c r="AY228">
        <f>AM228+AS228*dt/2</f>
        <v>297.50160584478573</v>
      </c>
      <c r="AZ228">
        <f>AV228/Mm</f>
        <v>7.8665575047383871E-4</v>
      </c>
      <c r="BA228">
        <f>AW228/Mm</f>
        <v>-2.5748844164895624E-3</v>
      </c>
      <c r="BB228">
        <f>AX228*dt</f>
        <v>21031383.825041477</v>
      </c>
      <c r="BC228">
        <f>AY228*dt</f>
        <v>6426034.6862473721</v>
      </c>
      <c r="BD228">
        <f>AZ228*dt</f>
        <v>16.991764210234916</v>
      </c>
      <c r="BE228">
        <f>BA228*dt</f>
        <v>-55.617503396174548</v>
      </c>
      <c r="BG228">
        <f t="shared" si="36"/>
        <v>11904452752.318293</v>
      </c>
      <c r="BH228">
        <f t="shared" si="37"/>
        <v>9126007360.3839531</v>
      </c>
      <c r="BI228">
        <f t="shared" si="38"/>
        <v>11781547940.38356</v>
      </c>
      <c r="BJ228">
        <f t="shared" si="39"/>
        <v>9490697484.2852268</v>
      </c>
    </row>
    <row r="229" spans="4:62" x14ac:dyDescent="0.3">
      <c r="D229">
        <f t="shared" si="40"/>
        <v>119434382237.985</v>
      </c>
      <c r="E229">
        <f t="shared" si="41"/>
        <v>90749263969.150787</v>
      </c>
      <c r="F229">
        <f t="shared" si="42"/>
        <v>17998.092503040596</v>
      </c>
      <c r="G229">
        <f t="shared" si="43"/>
        <v>-23687.145370711747</v>
      </c>
      <c r="H229">
        <f>SQRT((Xs-D229)^2+(Ys-E229)^2)</f>
        <v>150000001905.03906</v>
      </c>
      <c r="I229">
        <f>G*Ms*Me/H229^2</f>
        <v>3.5235284031405432E+22</v>
      </c>
      <c r="J229">
        <f>(Xs-D229)/H229*I229</f>
        <v>-2.8055362185495231E+22</v>
      </c>
      <c r="K229">
        <f>(Ys-E229)/H229*I229</f>
        <v>-2.1317173673226442E+22</v>
      </c>
      <c r="L229">
        <f>J229/Me</f>
        <v>-4.6978168428491677E-3</v>
      </c>
      <c r="M229">
        <f>K229/Me</f>
        <v>-3.5695200390533223E-3</v>
      </c>
      <c r="N229">
        <f>D229+F229*dt/2</f>
        <v>119628761637.01784</v>
      </c>
      <c r="O229">
        <f>E229+G229*dt/2</f>
        <v>90493442799.147095</v>
      </c>
      <c r="P229">
        <f>(Xs-N229)/H229*I229</f>
        <v>-2.8101022273813841E+22</v>
      </c>
      <c r="Q229">
        <f>(Ys-O229)/H229*I229</f>
        <v>-2.1257080796747462E+22</v>
      </c>
      <c r="R229">
        <f>F229+L229*dt/2</f>
        <v>17947.356081137827</v>
      </c>
      <c r="S229">
        <f>G229+M229*dt/2</f>
        <v>-23725.696187133522</v>
      </c>
      <c r="T229">
        <f>P229/Me</f>
        <v>-4.7054625374772004E-3</v>
      </c>
      <c r="U229">
        <f>Q229/Me</f>
        <v>-3.5594576015987043E-3</v>
      </c>
      <c r="V229">
        <f>R229*dt</f>
        <v>387662891.35257703</v>
      </c>
      <c r="W229">
        <f>S229*dt</f>
        <v>-512475037.64208406</v>
      </c>
      <c r="X229">
        <f>T229*dt</f>
        <v>-101.63799080950753</v>
      </c>
      <c r="Y229">
        <f>U229*dt</f>
        <v>-76.884284194532015</v>
      </c>
      <c r="AJ229">
        <f t="shared" si="44"/>
        <v>-101873428.10969061</v>
      </c>
      <c r="AK229">
        <f t="shared" si="45"/>
        <v>371116158.58752179</v>
      </c>
      <c r="AL229">
        <f t="shared" si="46"/>
        <v>981.38442170367</v>
      </c>
      <c r="AM229">
        <f t="shared" si="47"/>
        <v>269.42772069078387</v>
      </c>
      <c r="AN229">
        <f>SQRT((Xe-AJ229)^2+(Ye-AK229)^2)</f>
        <v>384844642.05647832</v>
      </c>
      <c r="AO229">
        <f>G*Me*Mm/AN229^2</f>
        <v>1.977264064837497E+20</v>
      </c>
      <c r="AP229">
        <f>(Xe-AJ229)/AN229*AO229</f>
        <v>5.234077509478128E+19</v>
      </c>
      <c r="AQ229">
        <f>(Ye-AK229)/AN229*AO229</f>
        <v>-1.9067295320378963E+20</v>
      </c>
      <c r="AR229">
        <f>AP229/Mm</f>
        <v>7.1241016870533932E-4</v>
      </c>
      <c r="AS229">
        <f>AQ229/Mm</f>
        <v>-2.5952491248644291E-3</v>
      </c>
      <c r="AT229">
        <f>AJ229+AL229*dt/2</f>
        <v>-91274476.355290964</v>
      </c>
      <c r="AU229">
        <f>AK229+AM229*dt/2</f>
        <v>374025977.97098225</v>
      </c>
      <c r="AV229">
        <f>(Xe-AT229)/AN229*AO229</f>
        <v>4.6895220151640039E+19</v>
      </c>
      <c r="AW229">
        <f>(Xe- AU229)/AN229*AO229</f>
        <v>-1.9216796721030903E+20</v>
      </c>
      <c r="AX229">
        <f>AL229+AR229*dt/2</f>
        <v>989.07845152568768</v>
      </c>
      <c r="AY229">
        <f>AM229+AS229*dt/2</f>
        <v>241.39903014224802</v>
      </c>
      <c r="AZ229">
        <f>AV229/Mm</f>
        <v>6.3829073297454793E-4</v>
      </c>
      <c r="BA229">
        <f>AW229/Mm</f>
        <v>-2.6155977570478973E-3</v>
      </c>
      <c r="BB229">
        <f>AX229*dt</f>
        <v>21364094.552954853</v>
      </c>
      <c r="BC229">
        <f>AY229*dt</f>
        <v>5214219.0510725575</v>
      </c>
      <c r="BD229">
        <f>AZ229*dt</f>
        <v>13.787079832250235</v>
      </c>
      <c r="BE229">
        <f>BA229*dt</f>
        <v>-56.496911552234586</v>
      </c>
      <c r="BG229">
        <f t="shared" si="36"/>
        <v>11943438223.7985</v>
      </c>
      <c r="BH229">
        <f t="shared" si="37"/>
        <v>9074926396.9150791</v>
      </c>
      <c r="BI229">
        <f t="shared" si="38"/>
        <v>11841564795.68881</v>
      </c>
      <c r="BJ229">
        <f t="shared" si="39"/>
        <v>9446042555.5026016</v>
      </c>
    </row>
    <row r="230" spans="4:62" x14ac:dyDescent="0.3">
      <c r="D230">
        <f t="shared" si="40"/>
        <v>119822045129.33757</v>
      </c>
      <c r="E230">
        <f t="shared" si="41"/>
        <v>90236788931.508698</v>
      </c>
      <c r="F230">
        <f t="shared" si="42"/>
        <v>17896.454512231088</v>
      </c>
      <c r="G230">
        <f t="shared" si="43"/>
        <v>-23764.02965490628</v>
      </c>
      <c r="H230">
        <f>SQRT((Xs-D230)^2+(Ys-E230)^2)</f>
        <v>150000001918.82217</v>
      </c>
      <c r="I230">
        <f>G*Ms*Me/H230^2</f>
        <v>3.5235284024930073E+22</v>
      </c>
      <c r="J230">
        <f>(Xs-D230)/H230*I230</f>
        <v>-2.8146424923814757E+22</v>
      </c>
      <c r="K230">
        <f>(Ys-E230)/H230*I230</f>
        <v>-2.1196792312176665E+22</v>
      </c>
      <c r="L230">
        <f>J230/Me</f>
        <v>-4.7130651245503611E-3</v>
      </c>
      <c r="M230">
        <f>K230/Me</f>
        <v>-3.5493624099425091E-3</v>
      </c>
      <c r="N230">
        <f>D230+F230*dt/2</f>
        <v>120015326838.06967</v>
      </c>
      <c r="O230">
        <f>E230+G230*dt/2</f>
        <v>89980137411.235703</v>
      </c>
      <c r="P230">
        <f>(Xs-N230)/H230*I230</f>
        <v>-2.8191827162593963E+22</v>
      </c>
      <c r="Q230">
        <f>(Ys-O230)/H230*I230</f>
        <v>-2.1136504384866218E+22</v>
      </c>
      <c r="R230">
        <f>F230+L230*dt/2</f>
        <v>17845.553408885946</v>
      </c>
      <c r="S230">
        <f>G230+M230*dt/2</f>
        <v>-23802.362768933661</v>
      </c>
      <c r="T230">
        <f>P230/Me</f>
        <v>-4.7206676427652312E-3</v>
      </c>
      <c r="U230">
        <f>Q230/Me</f>
        <v>-3.5392673115984957E-3</v>
      </c>
      <c r="V230">
        <f>R230*dt</f>
        <v>385463953.63193643</v>
      </c>
      <c r="W230">
        <f>S230*dt</f>
        <v>-514131035.80896705</v>
      </c>
      <c r="X230">
        <f>T230*dt</f>
        <v>-101.96642108372899</v>
      </c>
      <c r="Y230">
        <f>U230*dt</f>
        <v>-76.448173930527503</v>
      </c>
      <c r="AJ230">
        <f t="shared" si="44"/>
        <v>-80509333.556735754</v>
      </c>
      <c r="AK230">
        <f t="shared" si="45"/>
        <v>376330377.63859433</v>
      </c>
      <c r="AL230">
        <f t="shared" si="46"/>
        <v>995.17150153592024</v>
      </c>
      <c r="AM230">
        <f t="shared" si="47"/>
        <v>212.93080913854928</v>
      </c>
      <c r="AN230">
        <f>SQRT((Xe-AJ230)^2+(Ye-AK230)^2)</f>
        <v>384845820.9768644</v>
      </c>
      <c r="AO230">
        <f>G*Me*Mm/AN230^2</f>
        <v>1.9772519507220916E+20</v>
      </c>
      <c r="AP230">
        <f>(Xe-AJ230)/AN230*AO230</f>
        <v>4.1363899034247561E+19</v>
      </c>
      <c r="AQ230">
        <f>(Ye-AK230)/AN230*AO230</f>
        <v>-1.9335015030515941E+20</v>
      </c>
      <c r="AR230">
        <f>AP230/Mm</f>
        <v>5.6300393404447476E-4</v>
      </c>
      <c r="AS230">
        <f>AQ230/Mm</f>
        <v>-2.6316884484164885E-3</v>
      </c>
      <c r="AT230">
        <f>AJ230+AL230*dt/2</f>
        <v>-69761481.340147823</v>
      </c>
      <c r="AU230">
        <f>AK230+AM230*dt/2</f>
        <v>378630030.37729067</v>
      </c>
      <c r="AV230">
        <f>(Xe-AT230)/AN230*AO230</f>
        <v>3.5841892401207161E+19</v>
      </c>
      <c r="AW230">
        <f>(Xe- AU230)/AN230*AO230</f>
        <v>-1.9453166056608131E+20</v>
      </c>
      <c r="AX230">
        <f>AL230+AR230*dt/2</f>
        <v>1001.2519440236006</v>
      </c>
      <c r="AY230">
        <f>AM230+AS230*dt/2</f>
        <v>184.50857389565121</v>
      </c>
      <c r="AZ230">
        <f>AV230/Mm</f>
        <v>4.8784391453936515E-4</v>
      </c>
      <c r="BA230">
        <f>AW230/Mm</f>
        <v>-2.6477699818440357E-3</v>
      </c>
      <c r="BB230">
        <f>AX230*dt</f>
        <v>21627041.990909774</v>
      </c>
      <c r="BC230">
        <f>AY230*dt</f>
        <v>3985385.1961460663</v>
      </c>
      <c r="BD230">
        <f>AZ230*dt</f>
        <v>10.537428554050287</v>
      </c>
      <c r="BE230">
        <f>BA230*dt</f>
        <v>-57.191831607831169</v>
      </c>
      <c r="BG230">
        <f t="shared" si="36"/>
        <v>11982204512.933758</v>
      </c>
      <c r="BH230">
        <f t="shared" si="37"/>
        <v>9023678893.1508694</v>
      </c>
      <c r="BI230">
        <f t="shared" si="38"/>
        <v>11901695179.377022</v>
      </c>
      <c r="BJ230">
        <f t="shared" si="39"/>
        <v>9400009270.789463</v>
      </c>
    </row>
    <row r="231" spans="4:62" x14ac:dyDescent="0.3">
      <c r="D231">
        <f t="shared" si="40"/>
        <v>120207509082.96951</v>
      </c>
      <c r="E231">
        <f t="shared" si="41"/>
        <v>89722657895.699738</v>
      </c>
      <c r="F231">
        <f t="shared" si="42"/>
        <v>17794.488091147359</v>
      </c>
      <c r="G231">
        <f t="shared" si="43"/>
        <v>-23840.477828836807</v>
      </c>
      <c r="H231">
        <f>SQRT((Xs-D231)^2+(Ys-E231)^2)</f>
        <v>150000001932.66989</v>
      </c>
      <c r="I231">
        <f>G*Ms*Me/H231^2</f>
        <v>3.5235284018424363E+22</v>
      </c>
      <c r="J231">
        <f>(Xs-D231)/H231*I231</f>
        <v>-2.8236971127420089E+22</v>
      </c>
      <c r="K231">
        <f>(Ys-E231)/H231*I231</f>
        <v>-2.1076021954066082E+22</v>
      </c>
      <c r="L231">
        <f>J231/Me</f>
        <v>-4.7282269134996798E-3</v>
      </c>
      <c r="M231">
        <f>K231/Me</f>
        <v>-3.5291396440164232E-3</v>
      </c>
      <c r="N231">
        <f>D231+F231*dt/2</f>
        <v>120399689554.3539</v>
      </c>
      <c r="O231">
        <f>E231+G231*dt/2</f>
        <v>89465180735.1483</v>
      </c>
      <c r="P231">
        <f>(Xs-N231)/H231*I231</f>
        <v>-2.8282114683451929E+22</v>
      </c>
      <c r="Q231">
        <f>(Ys-O231)/H231*I231</f>
        <v>-2.1015540082310109E+22</v>
      </c>
      <c r="R231">
        <f>F231+L231*dt/2</f>
        <v>17743.423240481563</v>
      </c>
      <c r="S231">
        <f>G231+M231*dt/2</f>
        <v>-23878.592536992186</v>
      </c>
      <c r="T231">
        <f>P231/Me</f>
        <v>-4.7357861157823053E-3</v>
      </c>
      <c r="U231">
        <f>Q231/Me</f>
        <v>-3.5190120700452289E-3</v>
      </c>
      <c r="V231">
        <f>R231*dt</f>
        <v>383257941.99440175</v>
      </c>
      <c r="W231">
        <f>S231*dt</f>
        <v>-515777598.7990312</v>
      </c>
      <c r="X231">
        <f>T231*dt</f>
        <v>-102.29298010089779</v>
      </c>
      <c r="Y231">
        <f>U231*dt</f>
        <v>-76.010660712976943</v>
      </c>
      <c r="AJ231">
        <f t="shared" si="44"/>
        <v>-58882291.565825984</v>
      </c>
      <c r="AK231">
        <f t="shared" si="45"/>
        <v>380315762.8347404</v>
      </c>
      <c r="AL231">
        <f t="shared" si="46"/>
        <v>1005.7089300899705</v>
      </c>
      <c r="AM231">
        <f t="shared" si="47"/>
        <v>155.7389775307181</v>
      </c>
      <c r="AN231">
        <f>SQRT((Xe-AJ231)^2+(Ye-AK231)^2)</f>
        <v>384846987.41267735</v>
      </c>
      <c r="AO231">
        <f>G*Me*Mm/AN231^2</f>
        <v>1.9772399650027441E+20</v>
      </c>
      <c r="AP231">
        <f>(Xe-AJ231)/AN231*AO231</f>
        <v>3.0252132385812718E+19</v>
      </c>
      <c r="AQ231">
        <f>(Ye-AK231)/AN231*AO231</f>
        <v>-1.953959755935413E+20</v>
      </c>
      <c r="AR231">
        <f>AP231/Mm</f>
        <v>4.1176170390380722E-4</v>
      </c>
      <c r="AS231">
        <f>AQ231/Mm</f>
        <v>-2.6595341716828813E-3</v>
      </c>
      <c r="AT231">
        <f>AJ231+AL231*dt/2</f>
        <v>-48020635.120854303</v>
      </c>
      <c r="AU231">
        <f>AK231+AM231*dt/2</f>
        <v>381997743.79207218</v>
      </c>
      <c r="AV231">
        <f>(Xe-AT231)/AN231*AO231</f>
        <v>2.4671706421324526E+19</v>
      </c>
      <c r="AW231">
        <f>(Xe- AU231)/AN231*AO231</f>
        <v>-1.9626013201881789E+20</v>
      </c>
      <c r="AX231">
        <f>AL231+AR231*dt/2</f>
        <v>1010.1559564921316</v>
      </c>
      <c r="AY231">
        <f>AM231+AS231*dt/2</f>
        <v>127.01600847654299</v>
      </c>
      <c r="AZ231">
        <f>AV231/Mm</f>
        <v>3.3580653901353646E-4</v>
      </c>
      <c r="BA231">
        <f>AW231/Mm</f>
        <v>-2.6712962027877758E-3</v>
      </c>
      <c r="BB231">
        <f>AX231*dt</f>
        <v>21819368.660230044</v>
      </c>
      <c r="BC231">
        <f>AY231*dt</f>
        <v>2743545.7830933286</v>
      </c>
      <c r="BD231">
        <f>AZ231*dt</f>
        <v>7.2534212426923874</v>
      </c>
      <c r="BE231">
        <f>BA231*dt</f>
        <v>-57.699997980215954</v>
      </c>
      <c r="BG231">
        <f t="shared" si="36"/>
        <v>12020750908.296951</v>
      </c>
      <c r="BH231">
        <f t="shared" si="37"/>
        <v>8972265789.569973</v>
      </c>
      <c r="BI231">
        <f t="shared" si="38"/>
        <v>11961868616.731125</v>
      </c>
      <c r="BJ231">
        <f t="shared" si="39"/>
        <v>9352581552.4047127</v>
      </c>
    </row>
    <row r="232" spans="4:62" x14ac:dyDescent="0.3">
      <c r="D232">
        <f t="shared" si="40"/>
        <v>120590767024.96391</v>
      </c>
      <c r="E232">
        <f t="shared" si="41"/>
        <v>89206880296.900711</v>
      </c>
      <c r="F232">
        <f t="shared" si="42"/>
        <v>17692.195111046462</v>
      </c>
      <c r="G232">
        <f t="shared" si="43"/>
        <v>-23916.488489549785</v>
      </c>
      <c r="H232">
        <f>SQRT((Xs-D232)^2+(Ys-E232)^2)</f>
        <v>150000001946.58231</v>
      </c>
      <c r="I232">
        <f>G*Ms*Me/H232^2</f>
        <v>3.5235284011888262E+22</v>
      </c>
      <c r="J232">
        <f>(Xs-D232)/H232*I232</f>
        <v>-2.8326999134634789E+22</v>
      </c>
      <c r="K232">
        <f>(Ys-E232)/H232*I232</f>
        <v>-2.095486481523631E+22</v>
      </c>
      <c r="L232">
        <f>J232/Me</f>
        <v>-4.7433019314525766E-3</v>
      </c>
      <c r="M232">
        <f>K232/Me</f>
        <v>-3.5088521123972385E-3</v>
      </c>
      <c r="N232">
        <f>D232+F232*dt/2</f>
        <v>120781842732.16321</v>
      </c>
      <c r="O232">
        <f>E232+G232*dt/2</f>
        <v>88948582221.213577</v>
      </c>
      <c r="P232">
        <f>(Xs-N232)/H232*I232</f>
        <v>-2.837188317945858E+22</v>
      </c>
      <c r="Q232">
        <f>(Ys-O232)/H232*I232</f>
        <v>-2.0894190108979963E+22</v>
      </c>
      <c r="R232">
        <f>F232+L232*dt/2</f>
        <v>17640.967450186774</v>
      </c>
      <c r="S232">
        <f>G232+M232*dt/2</f>
        <v>-23954.384092363674</v>
      </c>
      <c r="T232">
        <f>P232/Me</f>
        <v>-4.7508176790787976E-3</v>
      </c>
      <c r="U232">
        <f>Q232/Me</f>
        <v>-3.4986922486570596E-3</v>
      </c>
      <c r="V232">
        <f>R232*dt</f>
        <v>381044896.9240343</v>
      </c>
      <c r="W232">
        <f>S232*dt</f>
        <v>-517414696.39505535</v>
      </c>
      <c r="X232">
        <f>T232*dt</f>
        <v>-102.61766186810203</v>
      </c>
      <c r="Y232">
        <f>U232*dt</f>
        <v>-75.571752570992487</v>
      </c>
      <c r="AJ232">
        <f t="shared" si="44"/>
        <v>-37062922.905595943</v>
      </c>
      <c r="AK232">
        <f t="shared" si="45"/>
        <v>383059308.61783373</v>
      </c>
      <c r="AL232">
        <f t="shared" si="46"/>
        <v>1012.9623513326629</v>
      </c>
      <c r="AM232">
        <f t="shared" si="47"/>
        <v>98.038979550502148</v>
      </c>
      <c r="AN232">
        <f>SQRT((Xe-AJ232)^2+(Ye-AK232)^2)</f>
        <v>384848144.30250138</v>
      </c>
      <c r="AO232">
        <f>G*Me*Mm/AN232^2</f>
        <v>1.977228077480921E+20</v>
      </c>
      <c r="AP232">
        <f>(Xe-AJ232)/AN232*AO232</f>
        <v>1.9041757869268423E+19</v>
      </c>
      <c r="AQ232">
        <f>(Ye-AK232)/AN232*AO232</f>
        <v>-1.9680376053581178E+20</v>
      </c>
      <c r="AR232">
        <f>AP232/Mm</f>
        <v>2.5917732229846767E-4</v>
      </c>
      <c r="AS232">
        <f>AQ232/Mm</f>
        <v>-2.678695529274694E-3</v>
      </c>
      <c r="AT232">
        <f>AJ232+AL232*dt/2</f>
        <v>-26122929.511203185</v>
      </c>
      <c r="AU232">
        <f>AK232+AM232*dt/2</f>
        <v>384118129.59697914</v>
      </c>
      <c r="AV232">
        <f>(Xe-AT232)/AN232*AO232</f>
        <v>1.3421135182870147E+19</v>
      </c>
      <c r="AW232">
        <f>(Xe- AU232)/AN232*AO232</f>
        <v>-1.9734774927526288E+20</v>
      </c>
      <c r="AX232">
        <f>AL232+AR232*dt/2</f>
        <v>1015.7614664134863</v>
      </c>
      <c r="AY232">
        <f>AM232+AS232*dt/2</f>
        <v>69.109067834335448</v>
      </c>
      <c r="AZ232">
        <f>AV232/Mm</f>
        <v>1.8267503991928878E-4</v>
      </c>
      <c r="BA232">
        <f>AW232/Mm</f>
        <v>-2.6860997587486437E-3</v>
      </c>
      <c r="BB232">
        <f>AX232*dt</f>
        <v>21940447.674531303</v>
      </c>
      <c r="BC232">
        <f>AY232*dt</f>
        <v>1492755.8652216457</v>
      </c>
      <c r="BD232">
        <f>AZ232*dt</f>
        <v>3.9457808622566377</v>
      </c>
      <c r="BE232">
        <f>BA232*dt</f>
        <v>-58.019754788970701</v>
      </c>
      <c r="BG232">
        <f t="shared" si="36"/>
        <v>12059076702.496391</v>
      </c>
      <c r="BH232">
        <f t="shared" si="37"/>
        <v>8920688029.6900711</v>
      </c>
      <c r="BI232">
        <f t="shared" si="38"/>
        <v>12022013779.590796</v>
      </c>
      <c r="BJ232">
        <f t="shared" si="39"/>
        <v>9303747338.3079052</v>
      </c>
    </row>
    <row r="233" spans="4:62" x14ac:dyDescent="0.3">
      <c r="D233">
        <f t="shared" si="40"/>
        <v>120971811921.88795</v>
      </c>
      <c r="E233">
        <f t="shared" si="41"/>
        <v>88689465600.505661</v>
      </c>
      <c r="F233">
        <f t="shared" si="42"/>
        <v>17589.57744917836</v>
      </c>
      <c r="G233">
        <f t="shared" si="43"/>
        <v>-23992.060242120777</v>
      </c>
      <c r="H233">
        <f>SQRT((Xs-D233)^2+(Ys-E233)^2)</f>
        <v>150000001960.55969</v>
      </c>
      <c r="I233">
        <f>G*Ms*Me/H233^2</f>
        <v>3.523528400532163E+22</v>
      </c>
      <c r="J233">
        <f>(Xs-D233)/H233*I233</f>
        <v>-2.8416507293292107E+22</v>
      </c>
      <c r="K233">
        <f>(Ys-E233)/H233*I233</f>
        <v>-2.0833323119126977E+22</v>
      </c>
      <c r="L233">
        <f>J233/Me</f>
        <v>-4.7582899017568833E-3</v>
      </c>
      <c r="M233">
        <f>K233/Me</f>
        <v>-3.4885001873956756E-3</v>
      </c>
      <c r="N233">
        <f>D233+F233*dt/2</f>
        <v>121161779358.33908</v>
      </c>
      <c r="O233">
        <f>E233+G233*dt/2</f>
        <v>88430351349.890762</v>
      </c>
      <c r="P233">
        <f>(Xs-N233)/H233*I233</f>
        <v>-2.8461131003209647E+22</v>
      </c>
      <c r="Q233">
        <f>(Ys-O233)/H233*I233</f>
        <v>-2.0772456691854247E+22</v>
      </c>
      <c r="R233">
        <f>F233+L233*dt/2</f>
        <v>17538.187918239386</v>
      </c>
      <c r="S233">
        <f>G233+M233*dt/2</f>
        <v>-24029.736044144651</v>
      </c>
      <c r="T233">
        <f>P233/Me</f>
        <v>-4.7657620568000072E-3</v>
      </c>
      <c r="U233">
        <f>Q233/Me</f>
        <v>-3.4783082203372817E-3</v>
      </c>
      <c r="V233">
        <f>R233*dt</f>
        <v>378824859.03397071</v>
      </c>
      <c r="W233">
        <f>S233*dt</f>
        <v>-519042298.55352443</v>
      </c>
      <c r="X233">
        <f>T233*dt</f>
        <v>-102.94046042688015</v>
      </c>
      <c r="Y233">
        <f>U233*dt</f>
        <v>-75.13145755928528</v>
      </c>
      <c r="AJ233">
        <f t="shared" si="44"/>
        <v>-15122475.23106464</v>
      </c>
      <c r="AK233">
        <f t="shared" si="45"/>
        <v>384552064.48305535</v>
      </c>
      <c r="AL233">
        <f t="shared" si="46"/>
        <v>1016.9081321949195</v>
      </c>
      <c r="AM233">
        <f t="shared" si="47"/>
        <v>40.019224761531447</v>
      </c>
      <c r="AN233">
        <f>SQRT((Xe-AJ233)^2+(Ye-AK233)^2)</f>
        <v>384849294.60152858</v>
      </c>
      <c r="AO233">
        <f>G*Me*Mm/AN233^2</f>
        <v>1.9772162577885531E+20</v>
      </c>
      <c r="AP233">
        <f>(Xe-AJ233)/AN233*AO233</f>
        <v>7.7693799376258365E+18</v>
      </c>
      <c r="AQ233">
        <f>(Ye-AK233)/AN233*AO233</f>
        <v>-1.9756891971162499E+20</v>
      </c>
      <c r="AR233">
        <f>AP233/Mm</f>
        <v>1.0574901235369315E-4</v>
      </c>
      <c r="AS233">
        <f>AQ233/Mm</f>
        <v>-2.6891101090462089E-3</v>
      </c>
      <c r="AT233">
        <f>AJ233+AL233*dt/2</f>
        <v>-4139867.40335951</v>
      </c>
      <c r="AU233">
        <f>AK233+AM233*dt/2</f>
        <v>384984272.11047989</v>
      </c>
      <c r="AV233">
        <f>(Xe-AT233)/AN233*AO233</f>
        <v>2.126913898461591E+18</v>
      </c>
      <c r="AW233">
        <f>(Xe- AU233)/AN233*AO233</f>
        <v>-1.9779097233317619E+20</v>
      </c>
      <c r="AX233">
        <f>AL233+AR233*dt/2</f>
        <v>1018.0502215283394</v>
      </c>
      <c r="AY233">
        <f>AM233+AS233*dt/2</f>
        <v>10.97683558383239</v>
      </c>
      <c r="AZ233">
        <f>AV233/Mm</f>
        <v>2.8949420150559289E-5</v>
      </c>
      <c r="BA233">
        <f>AW233/Mm</f>
        <v>-2.6921324667643414E-3</v>
      </c>
      <c r="BB233">
        <f>AX233*dt</f>
        <v>21989884.78501213</v>
      </c>
      <c r="BC233">
        <f>AY233*dt</f>
        <v>237099.64861077961</v>
      </c>
      <c r="BD233">
        <f>AZ233*dt</f>
        <v>0.62530747525208064</v>
      </c>
      <c r="BE233">
        <f>BA233*dt</f>
        <v>-58.150061282109775</v>
      </c>
      <c r="BG233">
        <f t="shared" si="36"/>
        <v>12097181192.188795</v>
      </c>
      <c r="BH233">
        <f t="shared" si="37"/>
        <v>8868946560.0505657</v>
      </c>
      <c r="BI233">
        <f t="shared" si="38"/>
        <v>12082058716.957731</v>
      </c>
      <c r="BJ233">
        <f t="shared" si="39"/>
        <v>9253498624.5336208</v>
      </c>
    </row>
    <row r="234" spans="4:62" x14ac:dyDescent="0.3">
      <c r="D234">
        <f t="shared" si="40"/>
        <v>121350636780.92192</v>
      </c>
      <c r="E234">
        <f t="shared" si="41"/>
        <v>88170423301.952133</v>
      </c>
      <c r="F234">
        <f t="shared" si="42"/>
        <v>17486.636988751481</v>
      </c>
      <c r="G234">
        <f t="shared" si="43"/>
        <v>-24067.191699680061</v>
      </c>
      <c r="H234">
        <f>SQRT((Xs-D234)^2+(Ys-E234)^2)</f>
        <v>150000001974.6022</v>
      </c>
      <c r="I234">
        <f>G*Ms*Me/H234^2</f>
        <v>3.5235283998724401E+22</v>
      </c>
      <c r="J234">
        <f>(Xs-D234)/H234*I234</f>
        <v>-2.850549396076549E+22</v>
      </c>
      <c r="K234">
        <f>(Ys-E234)/H234*I234</f>
        <v>-2.0711399096235044E+22</v>
      </c>
      <c r="L234">
        <f>J234/Me</f>
        <v>-4.7731905493579186E-3</v>
      </c>
      <c r="M234">
        <f>K234/Me</f>
        <v>-3.4680842425041936E-3</v>
      </c>
      <c r="N234">
        <f>D234+F234*dt/2</f>
        <v>121539492460.40044</v>
      </c>
      <c r="O234">
        <f>E234+G234*dt/2</f>
        <v>87910497631.595581</v>
      </c>
      <c r="P234">
        <f>(Xs-N234)/H234*I234</f>
        <v>-2.8549856516856152E+22</v>
      </c>
      <c r="Q234">
        <f>(Ys-O234)/H234*I234</f>
        <v>-2.0650342064948322E+22</v>
      </c>
      <c r="R234">
        <f>F234+L234*dt/2</f>
        <v>17435.086530818415</v>
      </c>
      <c r="S234">
        <f>G234+M234*dt/2</f>
        <v>-24104.647009499105</v>
      </c>
      <c r="T234">
        <f>P234/Me</f>
        <v>-4.7806189746912508E-3</v>
      </c>
      <c r="U234">
        <f>Q234/Me</f>
        <v>-3.4578603591675018E-3</v>
      </c>
      <c r="V234">
        <f>R234*dt</f>
        <v>376597869.06567776</v>
      </c>
      <c r="W234">
        <f>S234*dt</f>
        <v>-520660375.40518069</v>
      </c>
      <c r="X234">
        <f>T234*dt</f>
        <v>-103.26136985333102</v>
      </c>
      <c r="Y234">
        <f>U234*dt</f>
        <v>-74.689783758018038</v>
      </c>
      <c r="AJ234">
        <f t="shared" si="44"/>
        <v>6867409.5539474897</v>
      </c>
      <c r="AK234">
        <f t="shared" si="45"/>
        <v>384789164.13166612</v>
      </c>
      <c r="AL234">
        <f t="shared" si="46"/>
        <v>1017.5334396701716</v>
      </c>
      <c r="AM234">
        <f t="shared" si="47"/>
        <v>-18.130836520578328</v>
      </c>
      <c r="AN234">
        <f>SQRT((Xe-AJ234)^2+(Ye-AK234)^2)</f>
        <v>384850441.27183741</v>
      </c>
      <c r="AO234">
        <f>G*Me*Mm/AN234^2</f>
        <v>1.9772044754879182E+20</v>
      </c>
      <c r="AP234">
        <f>(Xe-AJ234)/AN234*AO234</f>
        <v>-3.5281947086251387E+18</v>
      </c>
      <c r="AQ234">
        <f>(Ye-AK234)/AN234*AO234</f>
        <v>-1.9768896585543808E+20</v>
      </c>
      <c r="AR234">
        <f>AP234/Mm</f>
        <v>-4.802225001531426E-5</v>
      </c>
      <c r="AS234">
        <f>AQ234/Mm</f>
        <v>-2.6907440568318779E-3</v>
      </c>
      <c r="AT234">
        <f>AJ234+AL234*dt/2</f>
        <v>17856770.702385344</v>
      </c>
      <c r="AU234">
        <f>AK234+AM234*dt/2</f>
        <v>384593351.09724391</v>
      </c>
      <c r="AV234">
        <f>(Xe-AT234)/AN234*AO234</f>
        <v>-9.1740798929159229E+18</v>
      </c>
      <c r="AW234">
        <f>(Xe- AU234)/AN234*AO234</f>
        <v>-1.9758836511122715E+20</v>
      </c>
      <c r="AX234">
        <f>AL234+AR234*dt/2</f>
        <v>1017.0147993700061</v>
      </c>
      <c r="AY234">
        <f>AM234+AS234*dt/2</f>
        <v>-47.190872334362609</v>
      </c>
      <c r="AZ234">
        <f>AV234/Mm</f>
        <v>-1.2486838019485399E-4</v>
      </c>
      <c r="BA234">
        <f>AW234/Mm</f>
        <v>-2.6893747803352001E-3</v>
      </c>
      <c r="BB234">
        <f>AX234*dt</f>
        <v>21967519.666392133</v>
      </c>
      <c r="BC234">
        <f>AY234*dt</f>
        <v>-1019322.8424222324</v>
      </c>
      <c r="BD234">
        <f>AZ234*dt</f>
        <v>-2.6971570122088462</v>
      </c>
      <c r="BE234">
        <f>BA234*dt</f>
        <v>-58.09049525524032</v>
      </c>
      <c r="BG234">
        <f t="shared" si="36"/>
        <v>12135063678.092192</v>
      </c>
      <c r="BH234">
        <f t="shared" si="37"/>
        <v>8817042330.1952133</v>
      </c>
      <c r="BI234">
        <f t="shared" si="38"/>
        <v>12141931087.646139</v>
      </c>
      <c r="BJ234">
        <f t="shared" si="39"/>
        <v>9201831494.3268795</v>
      </c>
    </row>
    <row r="235" spans="4:62" x14ac:dyDescent="0.3">
      <c r="D235">
        <f t="shared" si="40"/>
        <v>121727234649.98759</v>
      </c>
      <c r="E235">
        <f t="shared" si="41"/>
        <v>87649762926.546951</v>
      </c>
      <c r="F235">
        <f t="shared" si="42"/>
        <v>17383.37561889815</v>
      </c>
      <c r="G235">
        <f t="shared" si="43"/>
        <v>-24141.881483438079</v>
      </c>
      <c r="H235">
        <f>SQRT((Xs-D235)^2+(Ys-E235)^2)</f>
        <v>150000001988.71008</v>
      </c>
      <c r="I235">
        <f>G*Ms*Me/H235^2</f>
        <v>3.5235283992096469E+22</v>
      </c>
      <c r="J235">
        <f>(Xs-D235)/H235*I235</f>
        <v>-2.859395750399858E+22</v>
      </c>
      <c r="K235">
        <f>(Ys-E235)/H235*I235</f>
        <v>-2.0589094984073796E+22</v>
      </c>
      <c r="L235">
        <f>J235/Me</f>
        <v>-4.7880036008035127E-3</v>
      </c>
      <c r="M235">
        <f>K235/Me</f>
        <v>-3.4476046523901197E-3</v>
      </c>
      <c r="N235">
        <f>D235+F235*dt/2</f>
        <v>121914975106.67169</v>
      </c>
      <c r="O235">
        <f>E235+G235*dt/2</f>
        <v>87389030606.525818</v>
      </c>
      <c r="P235">
        <f>(Xs-N235)/H235*I235</f>
        <v>-2.863805809213436E+22</v>
      </c>
      <c r="Q235">
        <f>(Ys-O235)/H235*I235</f>
        <v>-2.0527848469273388E+22</v>
      </c>
      <c r="R235">
        <f>F235+L235*dt/2</f>
        <v>17331.665180009473</v>
      </c>
      <c r="S235">
        <f>G235+M235*dt/2</f>
        <v>-24179.115613683891</v>
      </c>
      <c r="T235">
        <f>P235/Me</f>
        <v>-4.7953881601028731E-3</v>
      </c>
      <c r="U235">
        <f>Q235/Me</f>
        <v>-3.4373490404007679E-3</v>
      </c>
      <c r="V235">
        <f>R235*dt</f>
        <v>374363967.88820463</v>
      </c>
      <c r="W235">
        <f>S235*dt</f>
        <v>-522268897.25557202</v>
      </c>
      <c r="X235">
        <f>T235*dt</f>
        <v>-103.58038425822205</v>
      </c>
      <c r="Y235">
        <f>U235*dt</f>
        <v>-74.246739272656583</v>
      </c>
      <c r="AJ235">
        <f t="shared" si="44"/>
        <v>28834929.220339622</v>
      </c>
      <c r="AK235">
        <f t="shared" si="45"/>
        <v>383769841.28924388</v>
      </c>
      <c r="AL235">
        <f t="shared" si="46"/>
        <v>1014.8362826579627</v>
      </c>
      <c r="AM235">
        <f t="shared" si="47"/>
        <v>-76.221331775818641</v>
      </c>
      <c r="AN235">
        <f>SQRT((Xe-AJ235)^2+(Ye-AK235)^2)</f>
        <v>384851587.27269584</v>
      </c>
      <c r="AO235">
        <f>G*Me*Mm/AN235^2</f>
        <v>1.9771927001712637E+20</v>
      </c>
      <c r="AP235">
        <f>(Xe-AJ235)/AN235*AO235</f>
        <v>-1.481407728325496E+19</v>
      </c>
      <c r="AQ235">
        <f>(Ye-AK235)/AN235*AO235</f>
        <v>-1.9716351805126394E+20</v>
      </c>
      <c r="AR235">
        <f>AP235/Mm</f>
        <v>-2.0163437162454007E-4</v>
      </c>
      <c r="AS235">
        <f>AQ235/Mm</f>
        <v>-2.6835921879850813E-3</v>
      </c>
      <c r="AT235">
        <f>AJ235+AL235*dt/2</f>
        <v>39795161.073045619</v>
      </c>
      <c r="AU235">
        <f>AK235+AM235*dt/2</f>
        <v>382946650.90606505</v>
      </c>
      <c r="AV235">
        <f>(Xe-AT235)/AN235*AO235</f>
        <v>-2.0444946721763918E+19</v>
      </c>
      <c r="AW235">
        <f>(Xe- AU235)/AN235*AO235</f>
        <v>-1.9674060021220639E+20</v>
      </c>
      <c r="AX235">
        <f>AL235+AR235*dt/2</f>
        <v>1012.6586314444177</v>
      </c>
      <c r="AY235">
        <f>AM235+AS235*dt/2</f>
        <v>-105.20412740605752</v>
      </c>
      <c r="AZ235">
        <f>AV235/Mm</f>
        <v>-2.7827612252298784E-4</v>
      </c>
      <c r="BA235">
        <f>AW235/Mm</f>
        <v>-2.6778358542562455E-3</v>
      </c>
      <c r="BB235">
        <f>AX235*dt</f>
        <v>21873426.439199422</v>
      </c>
      <c r="BC235">
        <f>AY235*dt</f>
        <v>-2272409.1519708424</v>
      </c>
      <c r="BD235">
        <f>AZ235*dt</f>
        <v>-6.010764246496537</v>
      </c>
      <c r="BE235">
        <f>BA235*dt</f>
        <v>-57.841254451934901</v>
      </c>
      <c r="BG235">
        <f t="shared" si="36"/>
        <v>12172723464.99876</v>
      </c>
      <c r="BH235">
        <f t="shared" si="37"/>
        <v>8764976292.6546955</v>
      </c>
      <c r="BI235">
        <f t="shared" si="38"/>
        <v>12201558394.219099</v>
      </c>
      <c r="BJ235">
        <f t="shared" si="39"/>
        <v>9148746133.9439392</v>
      </c>
    </row>
    <row r="236" spans="4:62" x14ac:dyDescent="0.3">
      <c r="D236">
        <f t="shared" si="40"/>
        <v>122101598617.87579</v>
      </c>
      <c r="E236">
        <f t="shared" si="41"/>
        <v>87127494029.291382</v>
      </c>
      <c r="F236">
        <f t="shared" si="42"/>
        <v>17279.795234639929</v>
      </c>
      <c r="G236">
        <f t="shared" si="43"/>
        <v>-24216.128222710737</v>
      </c>
      <c r="H236">
        <f>SQRT((Xs-D236)^2+(Ys-E236)^2)</f>
        <v>150000002002.88351</v>
      </c>
      <c r="I236">
        <f>G*Ms*Me/H236^2</f>
        <v>3.5235283985437735E+22</v>
      </c>
      <c r="J236">
        <f>(Xs-D236)/H236*I236</f>
        <v>-2.8681896299535255E+22</v>
      </c>
      <c r="K236">
        <f>(Ys-E236)/H236*I236</f>
        <v>-2.0466413027131807E+22</v>
      </c>
      <c r="L236">
        <f>J236/Me</f>
        <v>-4.8027287842490381E-3</v>
      </c>
      <c r="M236">
        <f>K236/Me</f>
        <v>-3.4270617928887819E-3</v>
      </c>
      <c r="N236">
        <f>D236+F236*dt/2</f>
        <v>122288220406.40991</v>
      </c>
      <c r="O236">
        <f>E236+G236*dt/2</f>
        <v>86865959844.486099</v>
      </c>
      <c r="P236">
        <f>(Xs-N236)/H236*I236</f>
        <v>-2.8725734110395707E+22</v>
      </c>
      <c r="Q236">
        <f>(Ys-O236)/H236*I236</f>
        <v>-2.0404978152795363E+22</v>
      </c>
      <c r="R236">
        <f>F236+L236*dt/2</f>
        <v>17227.925763770039</v>
      </c>
      <c r="S236">
        <f>G236+M236*dt/2</f>
        <v>-24253.140490073936</v>
      </c>
      <c r="T236">
        <f>P236/Me</f>
        <v>-4.8100693419952621E-3</v>
      </c>
      <c r="U236">
        <f>Q236/Me</f>
        <v>-3.4167746404546824E-3</v>
      </c>
      <c r="V236">
        <f>R236*dt</f>
        <v>372123196.49743283</v>
      </c>
      <c r="W236">
        <f>S236*dt</f>
        <v>-523867834.58559704</v>
      </c>
      <c r="X236">
        <f>T236*dt</f>
        <v>-103.89749778709766</v>
      </c>
      <c r="Y236">
        <f>U236*dt</f>
        <v>-73.802332233821133</v>
      </c>
      <c r="AJ236">
        <f t="shared" si="44"/>
        <v>50708355.659539044</v>
      </c>
      <c r="AK236">
        <f t="shared" si="45"/>
        <v>381497432.13727301</v>
      </c>
      <c r="AL236">
        <f t="shared" si="46"/>
        <v>1008.8255184114661</v>
      </c>
      <c r="AM236">
        <f t="shared" si="47"/>
        <v>-134.06258622775354</v>
      </c>
      <c r="AN236">
        <f>SQRT((Xe-AJ236)^2+(Ye-AK236)^2)</f>
        <v>384852735.5509215</v>
      </c>
      <c r="AO236">
        <f>G*Me*Mm/AN236^2</f>
        <v>1.9771809015598531E+20</v>
      </c>
      <c r="AP236">
        <f>(Xe-AJ236)/AN236*AO236</f>
        <v>-2.6051417359947366E+19</v>
      </c>
      <c r="AQ236">
        <f>(Ye-AK236)/AN236*AO236</f>
        <v>-1.9599430305105343E+20</v>
      </c>
      <c r="AR236">
        <f>AP236/Mm</f>
        <v>-3.5458578140666077E-4</v>
      </c>
      <c r="AS236">
        <f>AQ236/Mm</f>
        <v>-2.667678005322627E-3</v>
      </c>
      <c r="AT236">
        <f>AJ236+AL236*dt/2</f>
        <v>61603671.258382879</v>
      </c>
      <c r="AU236">
        <f>AK236+AM236*dt/2</f>
        <v>380049556.20601326</v>
      </c>
      <c r="AV236">
        <f>(Xe-AT236)/AN236*AO236</f>
        <v>-3.1648885671472685E+19</v>
      </c>
      <c r="AW236">
        <f>(Xe- AU236)/AN236*AO236</f>
        <v>-1.9525045680165182E+20</v>
      </c>
      <c r="AX236">
        <f>AL236+AR236*dt/2</f>
        <v>1004.9959919722742</v>
      </c>
      <c r="AY236">
        <f>AM236+AS236*dt/2</f>
        <v>-162.87350868523791</v>
      </c>
      <c r="AZ236">
        <f>AV236/Mm</f>
        <v>-4.3077290964302004E-4</v>
      </c>
      <c r="BA236">
        <f>AW236/Mm</f>
        <v>-2.6575535157431851E-3</v>
      </c>
      <c r="BB236">
        <f>AX236*dt</f>
        <v>21707913.426601123</v>
      </c>
      <c r="BC236">
        <f>AY236*dt</f>
        <v>-3518067.7876011389</v>
      </c>
      <c r="BD236">
        <f>AZ236*dt</f>
        <v>-9.3046948482892322</v>
      </c>
      <c r="BE236">
        <f>BA236*dt</f>
        <v>-57.403155940052798</v>
      </c>
      <c r="BG236">
        <f t="shared" si="36"/>
        <v>12210159861.787579</v>
      </c>
      <c r="BH236">
        <f t="shared" si="37"/>
        <v>8712749402.9291382</v>
      </c>
      <c r="BI236">
        <f t="shared" si="38"/>
        <v>12260868217.447117</v>
      </c>
      <c r="BJ236">
        <f t="shared" si="39"/>
        <v>9094246835.066412</v>
      </c>
    </row>
    <row r="237" spans="4:62" x14ac:dyDescent="0.3">
      <c r="D237">
        <f t="shared" si="40"/>
        <v>122473721814.37323</v>
      </c>
      <c r="E237">
        <f t="shared" si="41"/>
        <v>86603626194.70578</v>
      </c>
      <c r="F237">
        <f t="shared" si="42"/>
        <v>17175.897736852832</v>
      </c>
      <c r="G237">
        <f t="shared" si="43"/>
        <v>-24289.930554944556</v>
      </c>
      <c r="H237">
        <f>SQRT((Xs-D237)^2+(Ys-E237)^2)</f>
        <v>150000002017.12268</v>
      </c>
      <c r="I237">
        <f>G*Ms*Me/H237^2</f>
        <v>3.5235283978748122E+22</v>
      </c>
      <c r="J237">
        <f>(Xs-D237)/H237*I237</f>
        <v>-2.8769308733549431E+22</v>
      </c>
      <c r="K237">
        <f>(Ys-E237)/H237*I237</f>
        <v>-2.0343355476831757E+22</v>
      </c>
      <c r="L237">
        <f>J237/Me</f>
        <v>-4.817365829462396E-3</v>
      </c>
      <c r="M237">
        <f>K237/Me</f>
        <v>-3.4064560409966102E-3</v>
      </c>
      <c r="N237">
        <f>D237+F237*dt/2</f>
        <v>122659221509.93124</v>
      </c>
      <c r="O237">
        <f>E237+G237*dt/2</f>
        <v>86341294944.712372</v>
      </c>
      <c r="P237">
        <f>(Xs-N237)/H237*I237</f>
        <v>-2.8812882962636517E+22</v>
      </c>
      <c r="Q237">
        <f>(Ys-O237)/H237*I237</f>
        <v>-2.0281733370393636E+22</v>
      </c>
      <c r="R237">
        <f>F237+L237*dt/2</f>
        <v>17123.870185894637</v>
      </c>
      <c r="S237">
        <f>G237+M237*dt/2</f>
        <v>-24326.720280187321</v>
      </c>
      <c r="T237">
        <f>P237/Me</f>
        <v>-4.8246622509438234E-3</v>
      </c>
      <c r="U237">
        <f>Q237/Me</f>
        <v>-3.3961375369044935E-3</v>
      </c>
      <c r="V237">
        <f>R237*dt</f>
        <v>369875596.01532418</v>
      </c>
      <c r="W237">
        <f>S237*dt</f>
        <v>-525457158.05204612</v>
      </c>
      <c r="X237">
        <f>T237*dt</f>
        <v>-104.21270462038659</v>
      </c>
      <c r="Y237">
        <f>U237*dt</f>
        <v>-73.356570797137067</v>
      </c>
      <c r="AJ237">
        <f t="shared" si="44"/>
        <v>72416269.086140171</v>
      </c>
      <c r="AK237">
        <f t="shared" si="45"/>
        <v>377979364.3496719</v>
      </c>
      <c r="AL237">
        <f t="shared" si="46"/>
        <v>999.5208235631768</v>
      </c>
      <c r="AM237">
        <f t="shared" si="47"/>
        <v>-191.46574216780635</v>
      </c>
      <c r="AN237">
        <f>SQRT((Xe-AJ237)^2+(Ye-AK237)^2)</f>
        <v>384853889.03132874</v>
      </c>
      <c r="AO237">
        <f>G*Me*Mm/AN237^2</f>
        <v>1.9771690496021165E+20</v>
      </c>
      <c r="AP237">
        <f>(Xe-AJ237)/AN237*AO237</f>
        <v>-3.7203523208549286E+19</v>
      </c>
      <c r="AQ237">
        <f>(Ye-AK237)/AN237*AO237</f>
        <v>-1.9418514971005456E+20</v>
      </c>
      <c r="AR237">
        <f>AP237/Mm</f>
        <v>-5.0637706830746268E-4</v>
      </c>
      <c r="AS237">
        <f>AQ237/Mm</f>
        <v>-2.6430536233844363E-3</v>
      </c>
      <c r="AT237">
        <f>AJ237+AL237*dt/2</f>
        <v>83211093.980622485</v>
      </c>
      <c r="AU237">
        <f>AK237+AM237*dt/2</f>
        <v>375911534.33425957</v>
      </c>
      <c r="AV237">
        <f>(Xe-AT237)/AN237*AO237</f>
        <v>-4.2749314555744797E+19</v>
      </c>
      <c r="AW237">
        <f>(Xe- AU237)/AN237*AO237</f>
        <v>-1.9312281160646876E+20</v>
      </c>
      <c r="AX237">
        <f>AL237+AR237*dt/2</f>
        <v>994.05195122545626</v>
      </c>
      <c r="AY237">
        <f>AM237+AS237*dt/2</f>
        <v>-220.01072130035826</v>
      </c>
      <c r="AZ237">
        <f>AV237/Mm</f>
        <v>-5.8186082150190276E-4</v>
      </c>
      <c r="BA237">
        <f>AW237/Mm</f>
        <v>-2.6285941419146421E-3</v>
      </c>
      <c r="BB237">
        <f>AX237*dt</f>
        <v>21471522.146469854</v>
      </c>
      <c r="BC237">
        <f>AY237*dt</f>
        <v>-4752231.5800877381</v>
      </c>
      <c r="BD237">
        <f>AZ237*dt</f>
        <v>-12.5681937444411</v>
      </c>
      <c r="BE237">
        <f>BA237*dt</f>
        <v>-56.777633465356267</v>
      </c>
      <c r="BG237">
        <f t="shared" si="36"/>
        <v>12247372181.437323</v>
      </c>
      <c r="BH237">
        <f t="shared" si="37"/>
        <v>8660362619.4705772</v>
      </c>
      <c r="BI237">
        <f t="shared" si="38"/>
        <v>12319788450.523462</v>
      </c>
      <c r="BJ237">
        <f t="shared" si="39"/>
        <v>9038341983.8202496</v>
      </c>
    </row>
    <row r="238" spans="4:62" x14ac:dyDescent="0.3">
      <c r="D238">
        <f t="shared" si="40"/>
        <v>122843597410.38855</v>
      </c>
      <c r="E238">
        <f t="shared" si="41"/>
        <v>86078169036.653732</v>
      </c>
      <c r="F238">
        <f t="shared" si="42"/>
        <v>17071.685032232446</v>
      </c>
      <c r="G238">
        <f t="shared" si="43"/>
        <v>-24363.287125741692</v>
      </c>
      <c r="H238">
        <f>SQRT((Xs-D238)^2+(Ys-E238)^2)</f>
        <v>150000002031.42783</v>
      </c>
      <c r="I238">
        <f>G*Ms*Me/H238^2</f>
        <v>3.5235283972027509E+22</v>
      </c>
      <c r="J238">
        <f>(Xs-D238)/H238*I238</f>
        <v>-2.8856193201874598E+22</v>
      </c>
      <c r="K238">
        <f>(Ys-E238)/H238*I238</f>
        <v>-2.021992459148908E+22</v>
      </c>
      <c r="L238">
        <f>J238/Me</f>
        <v>-4.8319144678289679E-3</v>
      </c>
      <c r="M238">
        <f>K238/Me</f>
        <v>-3.3857877748642126E-3</v>
      </c>
      <c r="N238">
        <f>D238+F238*dt/2</f>
        <v>123027971608.73666</v>
      </c>
      <c r="O238">
        <f>E238+G238*dt/2</f>
        <v>85815045535.695724</v>
      </c>
      <c r="P238">
        <f>(Xs-N238)/H238*I238</f>
        <v>-2.8899503049527462E+22</v>
      </c>
      <c r="Q238">
        <f>(Ys-O238)/H238*I238</f>
        <v>-2.0158116383819683E+22</v>
      </c>
      <c r="R238">
        <f>F238+L238*dt/2</f>
        <v>17019.500355979893</v>
      </c>
      <c r="S238">
        <f>G238+M238*dt/2</f>
        <v>-24399.853633710227</v>
      </c>
      <c r="T238">
        <f>P238/Me</f>
        <v>-4.8391666191439147E-3</v>
      </c>
      <c r="U238">
        <f>Q238/Me</f>
        <v>-3.3754381084761692E-3</v>
      </c>
      <c r="V238">
        <f>R238*dt</f>
        <v>367621207.68916571</v>
      </c>
      <c r="W238">
        <f>S238*dt</f>
        <v>-527036838.48814088</v>
      </c>
      <c r="X238">
        <f>T238*dt</f>
        <v>-104.52599897350856</v>
      </c>
      <c r="Y238">
        <f>U238*dt</f>
        <v>-72.909463143085247</v>
      </c>
      <c r="AJ238">
        <f t="shared" si="44"/>
        <v>93887791.232610017</v>
      </c>
      <c r="AK238">
        <f t="shared" si="45"/>
        <v>373227132.76958418</v>
      </c>
      <c r="AL238">
        <f t="shared" si="46"/>
        <v>986.95262981873566</v>
      </c>
      <c r="AM238">
        <f t="shared" si="47"/>
        <v>-248.24337563316263</v>
      </c>
      <c r="AN238">
        <f>SQRT((Xe-AJ238)^2+(Ye-AK238)^2)</f>
        <v>384855050.6072942</v>
      </c>
      <c r="AO238">
        <f>G*Me*Mm/AN238^2</f>
        <v>1.9771571145705865E+20</v>
      </c>
      <c r="AP238">
        <f>(Xe-AJ238)/AN238*AO238</f>
        <v>-4.8233981628654903E+19</v>
      </c>
      <c r="AQ238">
        <f>(Ye-AK238)/AN238*AO238</f>
        <v>-1.9174197655499814E+20</v>
      </c>
      <c r="AR238">
        <f>AP238/Mm</f>
        <v>-6.5651261234047774E-4</v>
      </c>
      <c r="AS238">
        <f>AQ238/Mm</f>
        <v>-2.6097995992241476E-3</v>
      </c>
      <c r="AT238">
        <f>AJ238+AL238*dt/2</f>
        <v>104546879.63465236</v>
      </c>
      <c r="AU238">
        <f>AK238+AM238*dt/2</f>
        <v>370546104.31274605</v>
      </c>
      <c r="AV238">
        <f>(Xe-AT238)/AN238*AO238</f>
        <v>-5.3709989397210718E+19</v>
      </c>
      <c r="AW238">
        <f>(Xe- AU238)/AN238*AO238</f>
        <v>-1.903646230606269E+20</v>
      </c>
      <c r="AX238">
        <f>AL238+AR238*dt/2</f>
        <v>979.86229360545849</v>
      </c>
      <c r="AY238">
        <f>AM238+AS238*dt/2</f>
        <v>-276.42921130478339</v>
      </c>
      <c r="AZ238">
        <f>AV238/Mm</f>
        <v>-7.3104654140752304E-4</v>
      </c>
      <c r="BA238">
        <f>AW238/Mm</f>
        <v>-2.591052443999277E-3</v>
      </c>
      <c r="BB238">
        <f>AX238*dt</f>
        <v>21165025.541877903</v>
      </c>
      <c r="BC238">
        <f>AY238*dt</f>
        <v>-5970870.9641833212</v>
      </c>
      <c r="BD238">
        <f>AZ238*dt</f>
        <v>-15.790605294402498</v>
      </c>
      <c r="BE238">
        <f>BA238*dt</f>
        <v>-55.966732790384384</v>
      </c>
      <c r="BG238">
        <f t="shared" si="36"/>
        <v>12284359741.038855</v>
      </c>
      <c r="BH238">
        <f t="shared" si="37"/>
        <v>8607816903.6653728</v>
      </c>
      <c r="BI238">
        <f t="shared" si="38"/>
        <v>12378247532.271465</v>
      </c>
      <c r="BJ238">
        <f t="shared" si="39"/>
        <v>8981044036.4349575</v>
      </c>
    </row>
    <row r="239" spans="4:62" x14ac:dyDescent="0.3">
      <c r="D239">
        <f t="shared" si="40"/>
        <v>123211218618.07771</v>
      </c>
      <c r="E239">
        <f t="shared" si="41"/>
        <v>85551132198.165588</v>
      </c>
      <c r="F239">
        <f t="shared" si="42"/>
        <v>16967.159033258937</v>
      </c>
      <c r="G239">
        <f t="shared" si="43"/>
        <v>-24436.196588884777</v>
      </c>
      <c r="H239">
        <f>SQRT((Xs-D239)^2+(Ys-E239)^2)</f>
        <v>150000002045.79913</v>
      </c>
      <c r="I239">
        <f>G*Ms*Me/H239^2</f>
        <v>3.5235283965275816E+22</v>
      </c>
      <c r="J239">
        <f>(Xs-D239)/H239*I239</f>
        <v>-2.8942548110033381E+22</v>
      </c>
      <c r="K239">
        <f>(Ys-E239)/H239*I239</f>
        <v>-2.0096122636270567E+22</v>
      </c>
      <c r="L239">
        <f>J239/Me</f>
        <v>-4.8463744323565608E-3</v>
      </c>
      <c r="M239">
        <f>K239/Me</f>
        <v>-3.365057373789445E-3</v>
      </c>
      <c r="N239">
        <f>D239+F239*dt/2</f>
        <v>123394463935.63692</v>
      </c>
      <c r="O239">
        <f>E239+G239*dt/2</f>
        <v>85287221275.00563</v>
      </c>
      <c r="P239">
        <f>(Xs-N239)/H239*I239</f>
        <v>-2.8985592781443013E+22</v>
      </c>
      <c r="Q239">
        <f>(Ys-O239)/H239*I239</f>
        <v>-2.0034129461655548E+22</v>
      </c>
      <c r="R239">
        <f>F239+L239*dt/2</f>
        <v>16914.818189389487</v>
      </c>
      <c r="S239">
        <f>G239+M239*dt/2</f>
        <v>-24472.539208521703</v>
      </c>
      <c r="T239">
        <f>P239/Me</f>
        <v>-4.8535821804157756E-3</v>
      </c>
      <c r="U239">
        <f>Q239/Me</f>
        <v>-3.3546767350394421E-3</v>
      </c>
      <c r="V239">
        <f>R239*dt</f>
        <v>365360072.89081293</v>
      </c>
      <c r="W239">
        <f>S239*dt</f>
        <v>-528606846.90406877</v>
      </c>
      <c r="X239">
        <f>T239*dt</f>
        <v>-104.83737509698075</v>
      </c>
      <c r="Y239">
        <f>U239*dt</f>
        <v>-72.46101747685195</v>
      </c>
      <c r="AJ239">
        <f t="shared" si="44"/>
        <v>115052816.77448791</v>
      </c>
      <c r="AK239">
        <f t="shared" si="45"/>
        <v>367256261.80540085</v>
      </c>
      <c r="AL239">
        <f t="shared" si="46"/>
        <v>971.16202452433311</v>
      </c>
      <c r="AM239">
        <f t="shared" si="47"/>
        <v>-304.21010842354701</v>
      </c>
      <c r="AN239">
        <f>SQRT((Xe-AJ239)^2+(Ye-AK239)^2)</f>
        <v>384856223.13147157</v>
      </c>
      <c r="AO239">
        <f>G*Me*Mm/AN239^2</f>
        <v>1.9771450671573008E+20</v>
      </c>
      <c r="AP239">
        <f>(Xe-AJ239)/AN239*AO239</f>
        <v>-5.9106776888605213E+19</v>
      </c>
      <c r="AQ239">
        <f>(Ye-AK239)/AN239*AO239</f>
        <v>-1.8867277252344896E+20</v>
      </c>
      <c r="AR239">
        <f>AP239/Mm</f>
        <v>-8.0450220346543094E-4</v>
      </c>
      <c r="AS239">
        <f>AQ239/Mm</f>
        <v>-2.5680246702524698E-3</v>
      </c>
      <c r="AT239">
        <f>AJ239+AL239*dt/2</f>
        <v>125541366.63935071</v>
      </c>
      <c r="AU239">
        <f>AK239+AM239*dt/2</f>
        <v>363970792.63442653</v>
      </c>
      <c r="AV239">
        <f>(Xe-AT239)/AN239*AO239</f>
        <v>-6.4495122816394125E+19</v>
      </c>
      <c r="AW239">
        <f>(Xe- AU239)/AN239*AO239</f>
        <v>-1.8698490864747099E+20</v>
      </c>
      <c r="AX239">
        <f>AL239+AR239*dt/2</f>
        <v>962.47340072690645</v>
      </c>
      <c r="AY239">
        <f>AM239+AS239*dt/2</f>
        <v>-331.94477486227368</v>
      </c>
      <c r="AZ239">
        <f>AV239/Mm</f>
        <v>-8.7784296742063588E-4</v>
      </c>
      <c r="BA239">
        <f>AW239/Mm</f>
        <v>-2.5450511589420305E-3</v>
      </c>
      <c r="BB239">
        <f>AX239*dt</f>
        <v>20789425.45570118</v>
      </c>
      <c r="BC239">
        <f>AY239*dt</f>
        <v>-7170007.1370251114</v>
      </c>
      <c r="BD239">
        <f>AZ239*dt</f>
        <v>-18.961408096285734</v>
      </c>
      <c r="BE239">
        <f>BA239*dt</f>
        <v>-54.97310503314786</v>
      </c>
      <c r="BG239">
        <f t="shared" si="36"/>
        <v>12321121861.807772</v>
      </c>
      <c r="BH239">
        <f t="shared" si="37"/>
        <v>8555113219.8165588</v>
      </c>
      <c r="BI239">
        <f t="shared" si="38"/>
        <v>12436174678.58226</v>
      </c>
      <c r="BJ239">
        <f t="shared" si="39"/>
        <v>8922369481.6219597</v>
      </c>
    </row>
    <row r="240" spans="4:62" x14ac:dyDescent="0.3">
      <c r="D240">
        <f t="shared" si="40"/>
        <v>123576578690.96852</v>
      </c>
      <c r="E240">
        <f t="shared" si="41"/>
        <v>85022525351.26152</v>
      </c>
      <c r="F240">
        <f t="shared" si="42"/>
        <v>16862.321658161956</v>
      </c>
      <c r="G240">
        <f t="shared" si="43"/>
        <v>-24508.65760636163</v>
      </c>
      <c r="H240">
        <f>SQRT((Xs-D240)^2+(Ys-E240)^2)</f>
        <v>150000002060.23679</v>
      </c>
      <c r="I240">
        <f>G*Ms*Me/H240^2</f>
        <v>3.5235283958492956E+22</v>
      </c>
      <c r="J240">
        <f>(Xs-D240)/H240*I240</f>
        <v>-2.9028371873266705E+22</v>
      </c>
      <c r="K240">
        <f>(Ys-E240)/H240*I240</f>
        <v>-1.9971951883152771E+22</v>
      </c>
      <c r="L240">
        <f>J240/Me</f>
        <v>-4.8607454576802918E-3</v>
      </c>
      <c r="M240">
        <f>K240/Me</f>
        <v>-3.3442652182104435E-3</v>
      </c>
      <c r="N240">
        <f>D240+F240*dt/2</f>
        <v>123758691764.87666</v>
      </c>
      <c r="O240">
        <f>E240+G240*dt/2</f>
        <v>84757831849.112808</v>
      </c>
      <c r="P240">
        <f>(Xs-N240)/H240*I240</f>
        <v>-2.9071150578490526E+22</v>
      </c>
      <c r="Q240">
        <f>(Ys-O240)/H240*I240</f>
        <v>-1.9909774879272246E+22</v>
      </c>
      <c r="R240">
        <f>F240+L240*dt/2</f>
        <v>16809.825607219009</v>
      </c>
      <c r="S240">
        <f>G240+M240*dt/2</f>
        <v>-24544.775670718303</v>
      </c>
      <c r="T240">
        <f>P240/Me</f>
        <v>-4.8679086702093982E-3</v>
      </c>
      <c r="U240">
        <f>Q240/Me</f>
        <v>-3.3338537976008446E-3</v>
      </c>
      <c r="V240">
        <f>R240*dt</f>
        <v>363092233.11593062</v>
      </c>
      <c r="W240">
        <f>S240*dt</f>
        <v>-530167154.48751533</v>
      </c>
      <c r="X240">
        <f>T240*dt</f>
        <v>-105.146827276523</v>
      </c>
      <c r="Y240">
        <f>U240*dt</f>
        <v>-72.011242028178245</v>
      </c>
      <c r="AJ240">
        <f t="shared" si="44"/>
        <v>135842242.23018909</v>
      </c>
      <c r="AK240">
        <f t="shared" si="45"/>
        <v>360086254.66837573</v>
      </c>
      <c r="AL240">
        <f t="shared" si="46"/>
        <v>952.2006164280474</v>
      </c>
      <c r="AM240">
        <f t="shared" si="47"/>
        <v>-359.18321345669489</v>
      </c>
      <c r="AN240">
        <f>SQRT((Xe-AJ240)^2+(Ye-AK240)^2)</f>
        <v>384857409.40668362</v>
      </c>
      <c r="AO240">
        <f>G*Me*Mm/AN240^2</f>
        <v>1.9771328785673883E+20</v>
      </c>
      <c r="AP240">
        <f>(Xe-AJ240)/AN240*AO240</f>
        <v>-6.9786408380619817E+19</v>
      </c>
      <c r="AQ240">
        <f>(Ye-AK240)/AN240*AO240</f>
        <v>-1.8498757093506315E+20</v>
      </c>
      <c r="AR240">
        <f>AP240/Mm</f>
        <v>-9.4986264299196696E-4</v>
      </c>
      <c r="AS240">
        <f>AQ240/Mm</f>
        <v>-2.5178653999600262E-3</v>
      </c>
      <c r="AT240">
        <f>AJ240+AL240*dt/2</f>
        <v>146126008.88761199</v>
      </c>
      <c r="AU240">
        <f>AK240+AM240*dt/2</f>
        <v>356207075.96304345</v>
      </c>
      <c r="AV240">
        <f>(Xe-AT240)/AN240*AO240</f>
        <v>-7.5069500943460516E+19</v>
      </c>
      <c r="AW240">
        <f>(Xe- AU240)/AN240*AO240</f>
        <v>-1.829947155105113E+20</v>
      </c>
      <c r="AX240">
        <f>AL240+AR240*dt/2</f>
        <v>941.94209988373416</v>
      </c>
      <c r="AY240">
        <f>AM240+AS240*dt/2</f>
        <v>-386.37615977626319</v>
      </c>
      <c r="AZ240">
        <f>AV240/Mm</f>
        <v>-1.0217708036404044E-3</v>
      </c>
      <c r="BA240">
        <f>AW240/Mm</f>
        <v>-2.4907406493876586E-3</v>
      </c>
      <c r="BB240">
        <f>AX240*dt</f>
        <v>20345949.357488658</v>
      </c>
      <c r="BC240">
        <f>AY240*dt</f>
        <v>-8345725.0511672851</v>
      </c>
      <c r="BD240">
        <f>AZ240*dt</f>
        <v>-22.070249358632736</v>
      </c>
      <c r="BE240">
        <f>BA240*dt</f>
        <v>-53.799998026773423</v>
      </c>
      <c r="BG240">
        <f t="shared" si="36"/>
        <v>12357657869.096851</v>
      </c>
      <c r="BH240">
        <f t="shared" si="37"/>
        <v>8502252535.126152</v>
      </c>
      <c r="BI240">
        <f t="shared" si="38"/>
        <v>12493500111.32704</v>
      </c>
      <c r="BJ240">
        <f t="shared" si="39"/>
        <v>8862338789.7945271</v>
      </c>
    </row>
    <row r="241" spans="4:62" x14ac:dyDescent="0.3">
      <c r="D241">
        <f t="shared" si="40"/>
        <v>123939670924.08446</v>
      </c>
      <c r="E241">
        <f t="shared" si="41"/>
        <v>84492358196.774002</v>
      </c>
      <c r="F241">
        <f t="shared" si="42"/>
        <v>16757.174830885433</v>
      </c>
      <c r="G241">
        <f t="shared" si="43"/>
        <v>-24580.668848389807</v>
      </c>
      <c r="H241">
        <f>SQRT((Xs-D241)^2+(Ys-E241)^2)</f>
        <v>150000002074.74103</v>
      </c>
      <c r="I241">
        <f>G*Ms*Me/H241^2</f>
        <v>3.5235283951678801E+22</v>
      </c>
      <c r="J241">
        <f>(Xs-D241)/H241*I241</f>
        <v>-2.9113662916562893E+22</v>
      </c>
      <c r="K241">
        <f>(Ys-E241)/H241*I241</f>
        <v>-1.9847414610880283E+22</v>
      </c>
      <c r="L241">
        <f>J241/Me</f>
        <v>-4.8750272800674637E-3</v>
      </c>
      <c r="M241">
        <f>K241/Me</f>
        <v>-3.3234116896986407E-3</v>
      </c>
      <c r="N241">
        <f>D241+F241*dt/2</f>
        <v>124120648412.25803</v>
      </c>
      <c r="O241">
        <f>E241+G241*dt/2</f>
        <v>84226886973.211395</v>
      </c>
      <c r="P241">
        <f>(Xs-N241)/H241*I241</f>
        <v>-2.9156174870539267E+22</v>
      </c>
      <c r="Q241">
        <f>(Ys-O241)/H241*I241</f>
        <v>-1.9785054918787966E+22</v>
      </c>
      <c r="R241">
        <f>F241+L241*dt/2</f>
        <v>16704.524536260706</v>
      </c>
      <c r="S241">
        <f>G241+M241*dt/2</f>
        <v>-24616.561694638553</v>
      </c>
      <c r="T241">
        <f>P241/Me</f>
        <v>-4.8821458256093882E-3</v>
      </c>
      <c r="U241">
        <f>Q241/Me</f>
        <v>-3.312969678296712E-3</v>
      </c>
      <c r="V241">
        <f>R241*dt</f>
        <v>360817729.98323125</v>
      </c>
      <c r="W241">
        <f>S241*dt</f>
        <v>-531717732.60419273</v>
      </c>
      <c r="X241">
        <f>T241*dt</f>
        <v>-105.45434983316278</v>
      </c>
      <c r="Y241">
        <f>U241*dt</f>
        <v>-71.560145051208977</v>
      </c>
      <c r="AJ241">
        <f t="shared" si="44"/>
        <v>156188191.58767775</v>
      </c>
      <c r="AK241">
        <f t="shared" si="45"/>
        <v>351740529.61720842</v>
      </c>
      <c r="AL241">
        <f t="shared" si="46"/>
        <v>930.13036706941466</v>
      </c>
      <c r="AM241">
        <f t="shared" si="47"/>
        <v>-412.98321148346832</v>
      </c>
      <c r="AN241">
        <f>SQRT((Xe-AJ241)^2+(Ye-AK241)^2)</f>
        <v>384858612.17702198</v>
      </c>
      <c r="AO241">
        <f>G*Me*Mm/AN241^2</f>
        <v>1.9771205206105168E+20</v>
      </c>
      <c r="AP241">
        <f>(Xe-AJ241)/AN241*AO241</f>
        <v>-8.0238006606697857E+19</v>
      </c>
      <c r="AQ241">
        <f>(Ye-AK241)/AN241*AO241</f>
        <v>-1.8069841677772256E+20</v>
      </c>
      <c r="AR241">
        <f>AP241/Mm</f>
        <v>-1.0921193222634797E-3</v>
      </c>
      <c r="AS241">
        <f>AQ241/Mm</f>
        <v>-2.459485732649007E-3</v>
      </c>
      <c r="AT241">
        <f>AJ241+AL241*dt/2</f>
        <v>166233599.55202743</v>
      </c>
      <c r="AU241">
        <f>AK241+AM241*dt/2</f>
        <v>347280310.93318695</v>
      </c>
      <c r="AV241">
        <f>(Xe-AT241)/AN241*AO241</f>
        <v>-8.5398598469738889E+19</v>
      </c>
      <c r="AW241">
        <f>(Xe- AU241)/AN241*AO241</f>
        <v>-1.7840708442667899E+20</v>
      </c>
      <c r="AX241">
        <f>AL241+AR241*dt/2</f>
        <v>918.33547838896902</v>
      </c>
      <c r="AY241">
        <f>AM241+AS241*dt/2</f>
        <v>-439.54565739607762</v>
      </c>
      <c r="AZ241">
        <f>AV241/Mm</f>
        <v>-1.1623601261703945E-3</v>
      </c>
      <c r="BA241">
        <f>AW241/Mm</f>
        <v>-2.4282984133207975E-3</v>
      </c>
      <c r="BB241">
        <f>AX241*dt</f>
        <v>19836046.333201732</v>
      </c>
      <c r="BC241">
        <f>AY241*dt</f>
        <v>-9494186.1997552756</v>
      </c>
      <c r="BD241">
        <f>AZ241*dt</f>
        <v>-25.106978725280523</v>
      </c>
      <c r="BE241">
        <f>BA241*dt</f>
        <v>-52.451245727729223</v>
      </c>
      <c r="BG241">
        <f t="shared" si="36"/>
        <v>12393967092.408445</v>
      </c>
      <c r="BH241">
        <f t="shared" si="37"/>
        <v>8449235819.6774006</v>
      </c>
      <c r="BI241">
        <f t="shared" si="38"/>
        <v>12550155283.996122</v>
      </c>
      <c r="BJ241">
        <f t="shared" si="39"/>
        <v>8800976349.2946091</v>
      </c>
    </row>
    <row r="242" spans="4:62" x14ac:dyDescent="0.3">
      <c r="D242">
        <f t="shared" si="40"/>
        <v>124300488654.06769</v>
      </c>
      <c r="E242">
        <f t="shared" si="41"/>
        <v>83960640464.169815</v>
      </c>
      <c r="F242">
        <f t="shared" si="42"/>
        <v>16651.720481052271</v>
      </c>
      <c r="G242">
        <f t="shared" si="43"/>
        <v>-24652.228993441015</v>
      </c>
      <c r="H242">
        <f>SQRT((Xs-D242)^2+(Ys-E242)^2)</f>
        <v>150000002089.31198</v>
      </c>
      <c r="I242">
        <f>G*Ms*Me/H242^2</f>
        <v>3.523528394483332E+22</v>
      </c>
      <c r="J242">
        <f>(Xs-D242)/H242*I242</f>
        <v>-2.9198419674686663E+22</v>
      </c>
      <c r="K242">
        <f>(Ys-E242)/H242*I242</f>
        <v>-1.9722513104924018E+22</v>
      </c>
      <c r="L242">
        <f>J242/Me</f>
        <v>-4.8892196374224145E-3</v>
      </c>
      <c r="M242">
        <f>K242/Me</f>
        <v>-3.3024971709517776E-3</v>
      </c>
      <c r="N242">
        <f>D242+F242*dt/2</f>
        <v>124480327235.26305</v>
      </c>
      <c r="O242">
        <f>E242+G242*dt/2</f>
        <v>83694396391.040649</v>
      </c>
      <c r="P242">
        <f>(Xs-N242)/H242*I242</f>
        <v>-2.924066409724928E+22</v>
      </c>
      <c r="Q242">
        <f>(Ys-O242)/H242*I242</f>
        <v>-1.9659971869026239E+22</v>
      </c>
      <c r="R242">
        <f>F242+L242*dt/2</f>
        <v>16598.916908968109</v>
      </c>
      <c r="S242">
        <f>G242+M242*dt/2</f>
        <v>-24687.895962887294</v>
      </c>
      <c r="T242">
        <f>P242/Me</f>
        <v>-4.8962933853397986E-3</v>
      </c>
      <c r="U242">
        <f>Q242/Me</f>
        <v>-3.2920247603861752E-3</v>
      </c>
      <c r="V242">
        <f>R242*dt</f>
        <v>358536605.23371118</v>
      </c>
      <c r="W242">
        <f>S242*dt</f>
        <v>-533258552.79836553</v>
      </c>
      <c r="X242">
        <f>T242*dt</f>
        <v>-105.75993712333965</v>
      </c>
      <c r="Y242">
        <f>U242*dt</f>
        <v>-71.107734824341378</v>
      </c>
      <c r="AJ242">
        <f t="shared" si="44"/>
        <v>176024237.92087948</v>
      </c>
      <c r="AK242">
        <f t="shared" si="45"/>
        <v>342246343.41745317</v>
      </c>
      <c r="AL242">
        <f t="shared" si="46"/>
        <v>905.0233883441341</v>
      </c>
      <c r="AM242">
        <f t="shared" si="47"/>
        <v>-465.43445721119753</v>
      </c>
      <c r="AN242">
        <f>SQRT((Xe-AJ242)^2+(Ye-AK242)^2)</f>
        <v>384859834.11918122</v>
      </c>
      <c r="AO242">
        <f>G*Me*Mm/AN242^2</f>
        <v>1.977107965789938E+20</v>
      </c>
      <c r="AP242">
        <f>(Xe-AJ242)/AN242*AO242</f>
        <v>-9.0427447115123376E+19</v>
      </c>
      <c r="AQ242">
        <f>(Ye-AK242)/AN242*AO242</f>
        <v>-1.7581932741351798E+20</v>
      </c>
      <c r="AR242">
        <f>AP242/Mm</f>
        <v>-1.2308077734466227E-3</v>
      </c>
      <c r="AS242">
        <f>AQ242/Mm</f>
        <v>-2.3930764586023953E-3</v>
      </c>
      <c r="AT242">
        <f>AJ242+AL242*dt/2</f>
        <v>185798490.51499614</v>
      </c>
      <c r="AU242">
        <f>AK242+AM242*dt/2</f>
        <v>337219651.27957225</v>
      </c>
      <c r="AV242">
        <f>(Xe-AT242)/AN242*AO242</f>
        <v>-9.5448691461834441E+19</v>
      </c>
      <c r="AW242">
        <f>(Xe- AU242)/AN242*AO242</f>
        <v>-1.7323700725788947E+20</v>
      </c>
      <c r="AX242">
        <f>AL242+AR242*dt/2</f>
        <v>891.73066439091053</v>
      </c>
      <c r="AY242">
        <f>AM242+AS242*dt/2</f>
        <v>-491.27968296410342</v>
      </c>
      <c r="AZ242">
        <f>AV242/Mm</f>
        <v>-1.2991519186312023E-3</v>
      </c>
      <c r="BA242">
        <f>AW242/Mm</f>
        <v>-2.3579285049392875E-3</v>
      </c>
      <c r="BB242">
        <f>AX242*dt</f>
        <v>19261382.350843668</v>
      </c>
      <c r="BC242">
        <f>AY242*dt</f>
        <v>-10611641.152024634</v>
      </c>
      <c r="BD242">
        <f>AZ242*dt</f>
        <v>-28.061681442433969</v>
      </c>
      <c r="BE242">
        <f>BA242*dt</f>
        <v>-50.93125570668861</v>
      </c>
      <c r="BG242">
        <f t="shared" si="36"/>
        <v>12430048865.406769</v>
      </c>
      <c r="BH242">
        <f t="shared" si="37"/>
        <v>8396064046.4169817</v>
      </c>
      <c r="BI242">
        <f t="shared" si="38"/>
        <v>12606073103.327648</v>
      </c>
      <c r="BJ242">
        <f t="shared" si="39"/>
        <v>8738310389.8344345</v>
      </c>
    </row>
    <row r="243" spans="4:62" x14ac:dyDescent="0.3">
      <c r="D243">
        <f t="shared" si="40"/>
        <v>124659025259.30139</v>
      </c>
      <c r="E243">
        <f t="shared" si="41"/>
        <v>83427381911.371445</v>
      </c>
      <c r="F243">
        <f t="shared" si="42"/>
        <v>16545.96054392893</v>
      </c>
      <c r="G243">
        <f t="shared" si="43"/>
        <v>-24723.336728265356</v>
      </c>
      <c r="H243">
        <f>SQRT((Xs-D243)^2+(Ys-E243)^2)</f>
        <v>150000002103.94989</v>
      </c>
      <c r="I243">
        <f>G*Ms*Me/H243^2</f>
        <v>3.5235283937956372E+22</v>
      </c>
      <c r="J243">
        <f>(Xs-D243)/H243*I243</f>
        <v>-2.9282640592207677E+22</v>
      </c>
      <c r="K243">
        <f>(Ys-E243)/H243*I243</f>
        <v>-1.9597249657439114E+22</v>
      </c>
      <c r="L243">
        <f>J243/Me</f>
        <v>-4.9033222692913053E-3</v>
      </c>
      <c r="M243">
        <f>K243/Me</f>
        <v>-3.2815220457868576E-3</v>
      </c>
      <c r="N243">
        <f>D243+F243*dt/2</f>
        <v>124837721633.17583</v>
      </c>
      <c r="O243">
        <f>E243+G243*dt/2</f>
        <v>83160369874.706177</v>
      </c>
      <c r="P243">
        <f>(Xs-N243)/H243*I243</f>
        <v>-2.9324616708099899E+22</v>
      </c>
      <c r="Q243">
        <f>(Ys-O243)/H243*I243</f>
        <v>-1.9534528025473847E+22</v>
      </c>
      <c r="R243">
        <f>F243+L243*dt/2</f>
        <v>16493.004663420583</v>
      </c>
      <c r="S243">
        <f>G243+M243*dt/2</f>
        <v>-24758.777166359854</v>
      </c>
      <c r="T243">
        <f>P243/Me</f>
        <v>-4.9103510897689044E-3</v>
      </c>
      <c r="U243">
        <f>Q243/Me</f>
        <v>-3.2710194282441138E-3</v>
      </c>
      <c r="V243">
        <f>R243*dt</f>
        <v>356248900.72988456</v>
      </c>
      <c r="W243">
        <f>S243*dt</f>
        <v>-534789586.79337287</v>
      </c>
      <c r="X243">
        <f>T243*dt</f>
        <v>-106.06358353900833</v>
      </c>
      <c r="Y243">
        <f>U243*dt</f>
        <v>-70.654019650072854</v>
      </c>
      <c r="AJ243">
        <f t="shared" si="44"/>
        <v>195285620.27172315</v>
      </c>
      <c r="AK243">
        <f t="shared" si="45"/>
        <v>331634702.26542854</v>
      </c>
      <c r="AL243">
        <f t="shared" si="46"/>
        <v>876.96170690170015</v>
      </c>
      <c r="AM243">
        <f t="shared" si="47"/>
        <v>-516.36571291788619</v>
      </c>
      <c r="AN243">
        <f>SQRT((Xe-AJ243)^2+(Ye-AK243)^2)</f>
        <v>384861077.83405572</v>
      </c>
      <c r="AO243">
        <f>G*Me*Mm/AN243^2</f>
        <v>1.9770951873888263E+20</v>
      </c>
      <c r="AP243">
        <f>(Xe-AJ243)/AN243*AO243</f>
        <v>-1.0032146201387074E+20</v>
      </c>
      <c r="AQ243">
        <f>(Ye-AK243)/AN243*AO243</f>
        <v>-1.703662468312314E+20</v>
      </c>
      <c r="AR243">
        <f>AP243/Mm</f>
        <v>-1.3654751873400125E-3</v>
      </c>
      <c r="AS243">
        <f>AQ243/Mm</f>
        <v>-2.31885459141461E-3</v>
      </c>
      <c r="AT243">
        <f>AJ243+AL243*dt/2</f>
        <v>204756806.70626152</v>
      </c>
      <c r="AU243">
        <f>AK243+AM243*dt/2</f>
        <v>326057952.56591535</v>
      </c>
      <c r="AV243">
        <f>(Xe-AT243)/AN243*AO243</f>
        <v>-1.0518696756823135E+20</v>
      </c>
      <c r="AW243">
        <f>(Xe- AU243)/AN243*AO243</f>
        <v>-1.6750137801824803E+20</v>
      </c>
      <c r="AX243">
        <f>AL243+AR243*dt/2</f>
        <v>862.21457487842804</v>
      </c>
      <c r="AY243">
        <f>AM243+AS243*dt/2</f>
        <v>-541.40934250516398</v>
      </c>
      <c r="AZ243">
        <f>AV243/Mm</f>
        <v>-1.4316995721822695E-3</v>
      </c>
      <c r="BA243">
        <f>AW243/Mm</f>
        <v>-2.2798608686300263E-3</v>
      </c>
      <c r="BB243">
        <f>AX243*dt</f>
        <v>18623834.817374047</v>
      </c>
      <c r="BC243">
        <f>AY243*dt</f>
        <v>-11694441.798111541</v>
      </c>
      <c r="BD243">
        <f>AZ243*dt</f>
        <v>-30.924710759137021</v>
      </c>
      <c r="BE243">
        <f>BA243*dt</f>
        <v>-49.244994762408567</v>
      </c>
      <c r="BG243">
        <f t="shared" si="36"/>
        <v>12465902525.93014</v>
      </c>
      <c r="BH243">
        <f t="shared" si="37"/>
        <v>8342738191.1371441</v>
      </c>
      <c r="BI243">
        <f t="shared" si="38"/>
        <v>12661188146.201862</v>
      </c>
      <c r="BJ243">
        <f t="shared" si="39"/>
        <v>8674372893.4025726</v>
      </c>
    </row>
    <row r="244" spans="4:62" x14ac:dyDescent="0.3">
      <c r="D244">
        <f t="shared" si="40"/>
        <v>125015274160.03128</v>
      </c>
      <c r="E244">
        <f t="shared" si="41"/>
        <v>82892592324.578079</v>
      </c>
      <c r="F244">
        <f t="shared" si="42"/>
        <v>16439.89696038992</v>
      </c>
      <c r="G244">
        <f t="shared" si="43"/>
        <v>-24793.990747915428</v>
      </c>
      <c r="H244">
        <f>SQRT((Xs-D244)^2+(Ys-E244)^2)</f>
        <v>150000002118.65494</v>
      </c>
      <c r="I244">
        <f>G*Ms*Me/H244^2</f>
        <v>3.5235283931047888E+22</v>
      </c>
      <c r="J244">
        <f>(Xs-D244)/H244*I244</f>
        <v>-2.936632412352926E+22</v>
      </c>
      <c r="K244">
        <f>(Ys-E244)/H244*I244</f>
        <v>-1.947162656722301E+22</v>
      </c>
      <c r="L244">
        <f>J244/Me</f>
        <v>-4.9173349168669224E-3</v>
      </c>
      <c r="M244">
        <f>K244/Me</f>
        <v>-3.2604866991331229E-3</v>
      </c>
      <c r="N244">
        <f>D244+F244*dt/2</f>
        <v>125192825047.20349</v>
      </c>
      <c r="O244">
        <f>E244+G244*dt/2</f>
        <v>82624817224.500595</v>
      </c>
      <c r="P244">
        <f>(Xs-N244)/H244*I244</f>
        <v>-2.9408031162418323E+22</v>
      </c>
      <c r="Q244">
        <f>(Ys-O244)/H244*I244</f>
        <v>-1.9408725690238814E+22</v>
      </c>
      <c r="R244">
        <f>F244+L244*dt/2</f>
        <v>16386.789743287758</v>
      </c>
      <c r="S244">
        <f>G244+M244*dt/2</f>
        <v>-24829.204004266066</v>
      </c>
      <c r="T244">
        <f>P244/Me</f>
        <v>-4.9243186809139854E-3</v>
      </c>
      <c r="U244">
        <f>Q244/Me</f>
        <v>-3.2499540673541216E-3</v>
      </c>
      <c r="V244">
        <f>R244*dt</f>
        <v>353954658.4550156</v>
      </c>
      <c r="W244">
        <f>S244*dt</f>
        <v>-536310806.49214703</v>
      </c>
      <c r="X244">
        <f>T244*dt</f>
        <v>-106.36528350774208</v>
      </c>
      <c r="Y244">
        <f>U244*dt</f>
        <v>-70.199007854849029</v>
      </c>
      <c r="AJ244">
        <f t="shared" si="44"/>
        <v>213909455.0890972</v>
      </c>
      <c r="AK244">
        <f t="shared" si="45"/>
        <v>319940260.46731699</v>
      </c>
      <c r="AL244">
        <f t="shared" si="46"/>
        <v>846.03699614256311</v>
      </c>
      <c r="AM244">
        <f t="shared" si="47"/>
        <v>-565.61070768029481</v>
      </c>
      <c r="AN244">
        <f>SQRT((Xe-AJ244)^2+(Ye-AK244)^2)</f>
        <v>384862345.83862466</v>
      </c>
      <c r="AO244">
        <f>G*Me*Mm/AN244^2</f>
        <v>1.9770821595536638E+20</v>
      </c>
      <c r="AP244">
        <f>(Xe-AJ244)/AN244*AO244</f>
        <v>-1.0988774869491427E+20</v>
      </c>
      <c r="AQ244">
        <f>(Ye-AK244)/AN244*AO244</f>
        <v>-1.6435699359326683E+20</v>
      </c>
      <c r="AR244">
        <f>AP244/Mm</f>
        <v>-1.4956818932205561E-3</v>
      </c>
      <c r="AS244">
        <f>AQ244/Mm</f>
        <v>-2.2370626594973024E-3</v>
      </c>
      <c r="AT244">
        <f>AJ244+AL244*dt/2</f>
        <v>223046654.64743689</v>
      </c>
      <c r="AU244">
        <f>AK244+AM244*dt/2</f>
        <v>313831664.82436979</v>
      </c>
      <c r="AV244">
        <f>(Xe-AT244)/AN244*AO244</f>
        <v>-1.1458163325660373E+20</v>
      </c>
      <c r="AW244">
        <f>(Xe- AU244)/AN244*AO244</f>
        <v>-1.6121893771531869E+20</v>
      </c>
      <c r="AX244">
        <f>AL244+AR244*dt/2</f>
        <v>829.88363169578111</v>
      </c>
      <c r="AY244">
        <f>AM244+AS244*dt/2</f>
        <v>-589.77098440286568</v>
      </c>
      <c r="AZ244">
        <f>AV244/Mm</f>
        <v>-1.5595703451286747E-3</v>
      </c>
      <c r="BA244">
        <f>AW244/Mm</f>
        <v>-2.1943505882036024E-3</v>
      </c>
      <c r="BB244">
        <f>AX244*dt</f>
        <v>17925486.444628872</v>
      </c>
      <c r="BC244">
        <f>AY244*dt</f>
        <v>-12739053.263101898</v>
      </c>
      <c r="BD244">
        <f>AZ244*dt</f>
        <v>-33.686719454779372</v>
      </c>
      <c r="BE244">
        <f>BA244*dt</f>
        <v>-47.397972705197816</v>
      </c>
      <c r="BG244">
        <f t="shared" si="36"/>
        <v>12501527416.003128</v>
      </c>
      <c r="BH244">
        <f t="shared" si="37"/>
        <v>8289259232.4578075</v>
      </c>
      <c r="BI244">
        <f t="shared" si="38"/>
        <v>12715436871.092226</v>
      </c>
      <c r="BJ244">
        <f t="shared" si="39"/>
        <v>8609199492.9251251</v>
      </c>
    </row>
    <row r="245" spans="4:62" x14ac:dyDescent="0.3">
      <c r="D245">
        <f t="shared" si="40"/>
        <v>125369228818.4863</v>
      </c>
      <c r="E245">
        <f t="shared" si="41"/>
        <v>82356281518.085938</v>
      </c>
      <c r="F245">
        <f t="shared" si="42"/>
        <v>16333.531676882178</v>
      </c>
      <c r="G245">
        <f t="shared" si="43"/>
        <v>-24864.189755770276</v>
      </c>
      <c r="H245">
        <f>SQRT((Xs-D245)^2+(Ys-E245)^2)</f>
        <v>150000002133.42731</v>
      </c>
      <c r="I245">
        <f>G*Ms*Me/H245^2</f>
        <v>3.5235283924107775E+22</v>
      </c>
      <c r="J245">
        <f>(Xs-D245)/H245*I245</f>
        <v>-2.9449468732916659E+22</v>
      </c>
      <c r="K245">
        <f>(Ys-E245)/H245*I245</f>
        <v>-1.9345646139673183E+22</v>
      </c>
      <c r="L245">
        <f>J245/Me</f>
        <v>-4.9312573229934121E-3</v>
      </c>
      <c r="M245">
        <f>K245/Me</f>
        <v>-3.2393915170249804E-3</v>
      </c>
      <c r="N245">
        <f>D245+F245*dt/2</f>
        <v>125545630960.59662</v>
      </c>
      <c r="O245">
        <f>E245+G245*dt/2</f>
        <v>82087748268.723618</v>
      </c>
      <c r="P245">
        <f>(Xs-N245)/H245*I245</f>
        <v>-2.949090592940782E+22</v>
      </c>
      <c r="Q245">
        <f>(Ys-O245)/H245*I245</f>
        <v>-1.9282567172008052E+22</v>
      </c>
      <c r="R245">
        <f>F245+L245*dt/2</f>
        <v>16280.274097793848</v>
      </c>
      <c r="S245">
        <f>G245+M245*dt/2</f>
        <v>-24899.175184154145</v>
      </c>
      <c r="T245">
        <f>P245/Me</f>
        <v>-4.9381959024460513E-3</v>
      </c>
      <c r="U245">
        <f>Q245/Me</f>
        <v>-3.2288290643014152E-3</v>
      </c>
      <c r="V245">
        <f>R245*dt</f>
        <v>351653920.5123471</v>
      </c>
      <c r="W245">
        <f>S245*dt</f>
        <v>-537822183.97772956</v>
      </c>
      <c r="X245">
        <f>T245*dt</f>
        <v>-106.66503149283471</v>
      </c>
      <c r="Y245">
        <f>U245*dt</f>
        <v>-69.742707788910565</v>
      </c>
      <c r="AJ245">
        <f t="shared" si="44"/>
        <v>231834941.53372607</v>
      </c>
      <c r="AK245">
        <f t="shared" si="45"/>
        <v>307201207.20421511</v>
      </c>
      <c r="AL245">
        <f t="shared" si="46"/>
        <v>812.35027668778378</v>
      </c>
      <c r="AM245">
        <f t="shared" si="47"/>
        <v>-613.00868038549265</v>
      </c>
      <c r="AN245">
        <f>SQRT((Xe-AJ245)^2+(Ye-AK245)^2)</f>
        <v>384863640.55815053</v>
      </c>
      <c r="AO245">
        <f>G*Me*Mm/AN245^2</f>
        <v>1.977068857374394E+20</v>
      </c>
      <c r="AP245">
        <f>(Xe-AJ245)/AN245*AO245</f>
        <v>-1.1909507541237552E+20</v>
      </c>
      <c r="AQ245">
        <f>(Ye-AK245)/AN245*AO245</f>
        <v>-1.5781120264581189E+20</v>
      </c>
      <c r="AR245">
        <f>AP245/Mm</f>
        <v>-1.6210027958673677E-3</v>
      </c>
      <c r="AS245">
        <f>AQ245/Mm</f>
        <v>-2.1479679140576002E-3</v>
      </c>
      <c r="AT245">
        <f>AJ245+AL245*dt/2</f>
        <v>240608324.52195412</v>
      </c>
      <c r="AU245">
        <f>AK245+AM245*dt/2</f>
        <v>300580713.45605177</v>
      </c>
      <c r="AV245">
        <f>(Xe-AT245)/AN245*AO245</f>
        <v>-1.236020177295787E+20</v>
      </c>
      <c r="AW245">
        <f>(Xe- AU245)/AN245*AO245</f>
        <v>-1.5441021314445161E+20</v>
      </c>
      <c r="AX245">
        <f>AL245+AR245*dt/2</f>
        <v>794.84344649241621</v>
      </c>
      <c r="AY245">
        <f>AM245+AS245*dt/2</f>
        <v>-636.2067338573147</v>
      </c>
      <c r="AZ245">
        <f>AV245/Mm</f>
        <v>-1.6823467773183433E-3</v>
      </c>
      <c r="BA245">
        <f>AW245/Mm</f>
        <v>-2.1016770538240317E-3</v>
      </c>
      <c r="BB245">
        <f>AX245*dt</f>
        <v>17168618.444236189</v>
      </c>
      <c r="BC245">
        <f>AY245*dt</f>
        <v>-13742065.451317998</v>
      </c>
      <c r="BD245">
        <f>AZ245*dt</f>
        <v>-36.338690390076216</v>
      </c>
      <c r="BE245">
        <f>BA245*dt</f>
        <v>-45.396224362599085</v>
      </c>
      <c r="BG245">
        <f t="shared" si="36"/>
        <v>12536922881.848629</v>
      </c>
      <c r="BH245">
        <f t="shared" si="37"/>
        <v>8235628151.8085938</v>
      </c>
      <c r="BI245">
        <f t="shared" si="38"/>
        <v>12768757823.382355</v>
      </c>
      <c r="BJ245">
        <f t="shared" si="39"/>
        <v>8542829359.0128088</v>
      </c>
    </row>
    <row r="246" spans="4:62" x14ac:dyDescent="0.3">
      <c r="D246">
        <f t="shared" si="40"/>
        <v>125720882738.99864</v>
      </c>
      <c r="E246">
        <f t="shared" si="41"/>
        <v>81818459334.108215</v>
      </c>
      <c r="F246">
        <f t="shared" si="42"/>
        <v>16226.866645389342</v>
      </c>
      <c r="G246">
        <f t="shared" si="43"/>
        <v>-24933.932463559187</v>
      </c>
      <c r="H246">
        <f>SQRT((Xs-D246)^2+(Ys-E246)^2)</f>
        <v>150000002148.26721</v>
      </c>
      <c r="I246">
        <f>G*Ms*Me/H246^2</f>
        <v>3.5235283917135927E+22</v>
      </c>
      <c r="J246">
        <f>(Xs-D246)/H246*I246</f>
        <v>-2.9532072894525245E+22</v>
      </c>
      <c r="K246">
        <f>(Ys-E246)/H246*I246</f>
        <v>-1.9219310686744856E+22</v>
      </c>
      <c r="L246">
        <f>J246/Me</f>
        <v>-4.9450892321710052E-3</v>
      </c>
      <c r="M246">
        <f>K246/Me</f>
        <v>-3.2182368865949188E-3</v>
      </c>
      <c r="N246">
        <f>D246+F246*dt/2</f>
        <v>125896132898.76884</v>
      </c>
      <c r="O246">
        <f>E246+G246*dt/2</f>
        <v>81549172863.50177</v>
      </c>
      <c r="P246">
        <f>(Xs-N246)/H246*I246</f>
        <v>-2.9573239488175839E+22</v>
      </c>
      <c r="Q246">
        <f>(Ys-O246)/H246*I246</f>
        <v>-1.915605478600505E+22</v>
      </c>
      <c r="R246">
        <f>F246+L246*dt/2</f>
        <v>16173.459681681896</v>
      </c>
      <c r="S246">
        <f>G246+M246*dt/2</f>
        <v>-24968.689421934414</v>
      </c>
      <c r="T246">
        <f>P246/Me</f>
        <v>-4.9519824996945476E-3</v>
      </c>
      <c r="U246">
        <f>Q246/Me</f>
        <v>-3.2076448067657483E-3</v>
      </c>
      <c r="V246">
        <f>R246*dt</f>
        <v>349346729.12432897</v>
      </c>
      <c r="W246">
        <f>S246*dt</f>
        <v>-539323691.51378334</v>
      </c>
      <c r="X246">
        <f>T246*dt</f>
        <v>-106.96282199340223</v>
      </c>
      <c r="Y246">
        <f>U246*dt</f>
        <v>-69.285127826140169</v>
      </c>
      <c r="AJ246">
        <f t="shared" si="44"/>
        <v>249003559.97796226</v>
      </c>
      <c r="AK246">
        <f t="shared" si="45"/>
        <v>293459141.75289708</v>
      </c>
      <c r="AL246">
        <f t="shared" si="46"/>
        <v>776.01158629770759</v>
      </c>
      <c r="AM246">
        <f t="shared" si="47"/>
        <v>-658.40490474809178</v>
      </c>
      <c r="AN246">
        <f>SQRT((Xe-AJ246)^2+(Ye-AK246)^2)</f>
        <v>384864964.3187148</v>
      </c>
      <c r="AO246">
        <f>G*Me*Mm/AN246^2</f>
        <v>1.9770552569611171E+20</v>
      </c>
      <c r="AP246">
        <f>(Xe-AJ246)/AN246*AO246</f>
        <v>-1.2791338336757101E+20</v>
      </c>
      <c r="AQ246">
        <f>(Ye-AK246)/AN246*AO246</f>
        <v>-1.5075026118132164E+20</v>
      </c>
      <c r="AR246">
        <f>AP246/Mm</f>
        <v>-1.7410287650411189E-3</v>
      </c>
      <c r="AS246">
        <f>AQ246/Mm</f>
        <v>-2.0518614561225211E-3</v>
      </c>
      <c r="AT246">
        <f>AJ246+AL246*dt/2</f>
        <v>257384485.10997748</v>
      </c>
      <c r="AU246">
        <f>AK246+AM246*dt/2</f>
        <v>286348368.7816177</v>
      </c>
      <c r="AV246">
        <f>(Xe-AT246)/AN246*AO246</f>
        <v>-1.3221867317740849E+20</v>
      </c>
      <c r="AW246">
        <f>(Xe- AU246)/AN246*AO246</f>
        <v>-1.4709744983518858E+20</v>
      </c>
      <c r="AX246">
        <f>AL246+AR246*dt/2</f>
        <v>757.20847563526354</v>
      </c>
      <c r="AY246">
        <f>AM246+AS246*dt/2</f>
        <v>-680.56500847421501</v>
      </c>
      <c r="AZ246">
        <f>AV246/Mm</f>
        <v>-1.7996280546809375E-3</v>
      </c>
      <c r="BA246">
        <f>AW246/Mm</f>
        <v>-2.0021430493424334E-3</v>
      </c>
      <c r="BB246">
        <f>AX246*dt</f>
        <v>16355703.073721692</v>
      </c>
      <c r="BC246">
        <f>AY246*dt</f>
        <v>-14700204.183043044</v>
      </c>
      <c r="BD246">
        <f>AZ246*dt</f>
        <v>-38.871965981108247</v>
      </c>
      <c r="BE246">
        <f>BA246*dt</f>
        <v>-43.246289865796562</v>
      </c>
      <c r="BG246">
        <f t="shared" si="36"/>
        <v>12572088273.899864</v>
      </c>
      <c r="BH246">
        <f t="shared" si="37"/>
        <v>8181845933.4108219</v>
      </c>
      <c r="BI246">
        <f t="shared" si="38"/>
        <v>12821091833.877827</v>
      </c>
      <c r="BJ246">
        <f t="shared" si="39"/>
        <v>8475305075.1637192</v>
      </c>
    </row>
    <row r="247" spans="4:62" x14ac:dyDescent="0.3">
      <c r="D247">
        <f t="shared" si="40"/>
        <v>126070229468.12297</v>
      </c>
      <c r="E247">
        <f t="shared" si="41"/>
        <v>81279135642.594437</v>
      </c>
      <c r="F247">
        <f t="shared" si="42"/>
        <v>16119.90382339594</v>
      </c>
      <c r="G247">
        <f t="shared" si="43"/>
        <v>-25003.217591385328</v>
      </c>
      <c r="H247">
        <f>SQRT((Xs-D247)^2+(Ys-E247)^2)</f>
        <v>150000002163.1748</v>
      </c>
      <c r="I247">
        <f>G*Ms*Me/H247^2</f>
        <v>3.5235283910132287E+22</v>
      </c>
      <c r="J247">
        <f>(Xs-D247)/H247*I247</f>
        <v>-2.9614135092428583E+22</v>
      </c>
      <c r="K247">
        <f>(Ys-E247)/H247*I247</f>
        <v>-1.9092622526908583E+22</v>
      </c>
      <c r="L247">
        <f>J247/Me</f>
        <v>-4.9588303905607131E-3</v>
      </c>
      <c r="M247">
        <f>K247/Me</f>
        <v>-3.1970231960664068E-3</v>
      </c>
      <c r="N247">
        <f>D247+F247*dt/2</f>
        <v>126244324429.41565</v>
      </c>
      <c r="O247">
        <f>E247+G247*dt/2</f>
        <v>81009100892.607468</v>
      </c>
      <c r="P247">
        <f>(Xs-N247)/H247*I247</f>
        <v>-2.9655030327761969E+22</v>
      </c>
      <c r="Q247">
        <f>(Ys-O247)/H247*I247</f>
        <v>-1.9029190853947392E+22</v>
      </c>
      <c r="R247">
        <f>F247+L247*dt/2</f>
        <v>16066.348455177884</v>
      </c>
      <c r="S247">
        <f>G247+M247*dt/2</f>
        <v>-25037.745441902844</v>
      </c>
      <c r="T247">
        <f>P247/Me</f>
        <v>-4.9656782196520373E-3</v>
      </c>
      <c r="U247">
        <f>Q247/Me</f>
        <v>-3.1864016835142987E-3</v>
      </c>
      <c r="V247">
        <f>R247*dt</f>
        <v>347033126.63184232</v>
      </c>
      <c r="W247">
        <f>S247*dt</f>
        <v>-540815301.5451014</v>
      </c>
      <c r="X247">
        <f>T247*dt</f>
        <v>-107.258649544484</v>
      </c>
      <c r="Y247">
        <f>U247*dt</f>
        <v>-68.826276363908846</v>
      </c>
      <c r="AJ247">
        <f t="shared" si="44"/>
        <v>265359263.05168396</v>
      </c>
      <c r="AK247">
        <f t="shared" si="45"/>
        <v>278758937.56985402</v>
      </c>
      <c r="AL247">
        <f t="shared" si="46"/>
        <v>737.13962031659935</v>
      </c>
      <c r="AM247">
        <f t="shared" si="47"/>
        <v>-701.65119461388838</v>
      </c>
      <c r="AN247">
        <f>SQRT((Xe-AJ247)^2+(Ye-AK247)^2)</f>
        <v>384866319.340114</v>
      </c>
      <c r="AO247">
        <f>G*Me*Mm/AN247^2</f>
        <v>1.9770413355170726E+20</v>
      </c>
      <c r="AP247">
        <f>(Xe-AJ247)/AN247*AO247</f>
        <v>-1.3631388496531566E+20</v>
      </c>
      <c r="AQ247">
        <f>(Ye-AK247)/AN247*AO247</f>
        <v>-1.4319723876211433E+20</v>
      </c>
      <c r="AR247">
        <f>AP247/Mm</f>
        <v>-1.855367972850356E-3</v>
      </c>
      <c r="AS247">
        <f>AQ247/Mm</f>
        <v>-1.9490572854513996E-3</v>
      </c>
      <c r="AT247">
        <f>AJ247+AL247*dt/2</f>
        <v>273320370.95110321</v>
      </c>
      <c r="AU247">
        <f>AK247+AM247*dt/2</f>
        <v>271181104.668024</v>
      </c>
      <c r="AV247">
        <f>(Xe-AT247)/AN247*AO247</f>
        <v>-1.4040347103786417E+20</v>
      </c>
      <c r="AW247">
        <f>(Xe- AU247)/AN247*AO247</f>
        <v>-1.3930453936814123E+20</v>
      </c>
      <c r="AX247">
        <f>AL247+AR247*dt/2</f>
        <v>717.1016462098155</v>
      </c>
      <c r="AY247">
        <f>AM247+AS247*dt/2</f>
        <v>-722.70101329676345</v>
      </c>
      <c r="AZ247">
        <f>AV247/Mm</f>
        <v>-1.9110313194210448E-3</v>
      </c>
      <c r="BA247">
        <f>AW247/Mm</f>
        <v>-1.8960737630072304E-3</v>
      </c>
      <c r="BB247">
        <f>AX247*dt</f>
        <v>15489395.558132015</v>
      </c>
      <c r="BC247">
        <f>AY247*dt</f>
        <v>-15610341.88721009</v>
      </c>
      <c r="BD247">
        <f>AZ247*dt</f>
        <v>-41.278276499494567</v>
      </c>
      <c r="BE247">
        <f>BA247*dt</f>
        <v>-40.955193280956173</v>
      </c>
      <c r="BG247">
        <f t="shared" si="36"/>
        <v>12607022946.812298</v>
      </c>
      <c r="BH247">
        <f t="shared" si="37"/>
        <v>8127913564.2594433</v>
      </c>
      <c r="BI247">
        <f t="shared" si="38"/>
        <v>12872382209.863981</v>
      </c>
      <c r="BJ247">
        <f t="shared" si="39"/>
        <v>8406672501.8292971</v>
      </c>
    </row>
    <row r="248" spans="4:62" x14ac:dyDescent="0.3">
      <c r="D248">
        <f t="shared" si="40"/>
        <v>126417262594.75481</v>
      </c>
      <c r="E248">
        <f t="shared" si="41"/>
        <v>80738320341.049332</v>
      </c>
      <c r="F248">
        <f t="shared" si="42"/>
        <v>16012.645173851455</v>
      </c>
      <c r="G248">
        <f t="shared" si="43"/>
        <v>-25072.043867749238</v>
      </c>
      <c r="H248">
        <f>SQRT((Xs-D248)^2+(Ys-E248)^2)</f>
        <v>150000002178.1503</v>
      </c>
      <c r="I248">
        <f>G*Ms*Me/H248^2</f>
        <v>3.523528390309674E+22</v>
      </c>
      <c r="J248">
        <f>(Xs-D248)/H248*I248</f>
        <v>-2.9695653820646138E+22</v>
      </c>
      <c r="K248">
        <f>(Ys-E248)/H248*I248</f>
        <v>-1.8965583985107674E+22</v>
      </c>
      <c r="L248">
        <f>J248/Me</f>
        <v>-4.9724805459889715E-3</v>
      </c>
      <c r="M248">
        <f>K248/Me</f>
        <v>-3.1757508347467637E-3</v>
      </c>
      <c r="N248">
        <f>D248+F248*dt/2</f>
        <v>126590199162.6324</v>
      </c>
      <c r="O248">
        <f>E248+G248*dt/2</f>
        <v>80467542267.277634</v>
      </c>
      <c r="P248">
        <f>(Xs-N248)/H248*I248</f>
        <v>-2.9736276947165541E+22</v>
      </c>
      <c r="Q248">
        <f>(Ys-O248)/H248*I248</f>
        <v>-1.8901977704004103E+22</v>
      </c>
      <c r="R248">
        <f>F248+L248*dt/2</f>
        <v>15958.942383954774</v>
      </c>
      <c r="S248">
        <f>G248+M248*dt/2</f>
        <v>-25106.341976764503</v>
      </c>
      <c r="T248">
        <f>P248/Me</f>
        <v>-4.9792828109788247E-3</v>
      </c>
      <c r="U248">
        <f>Q248/Me</f>
        <v>-3.1651000843945249E-3</v>
      </c>
      <c r="V248">
        <f>R248*dt</f>
        <v>344713155.4934231</v>
      </c>
      <c r="W248">
        <f>S248*dt</f>
        <v>-542296986.6981132</v>
      </c>
      <c r="X248">
        <f>T248*dt</f>
        <v>-107.55250871714262</v>
      </c>
      <c r="Y248">
        <f>U248*dt</f>
        <v>-68.36616182292174</v>
      </c>
      <c r="AJ248">
        <f t="shared" si="44"/>
        <v>280848658.60981596</v>
      </c>
      <c r="AK248">
        <f t="shared" si="45"/>
        <v>263148595.68264392</v>
      </c>
      <c r="AL248">
        <f t="shared" si="46"/>
        <v>695.86134381710474</v>
      </c>
      <c r="AM248">
        <f t="shared" si="47"/>
        <v>-742.6063878948446</v>
      </c>
      <c r="AN248">
        <f>SQRT((Xe-AJ248)^2+(Ye-AK248)^2)</f>
        <v>384867707.72913718</v>
      </c>
      <c r="AO248">
        <f>G*Me*Mm/AN248^2</f>
        <v>1.9770270714077046E+20</v>
      </c>
      <c r="AP248">
        <f>(Xe-AJ248)/AN248*AO248</f>
        <v>-1.4426915791826271E+20</v>
      </c>
      <c r="AQ248">
        <f>(Ye-AK248)/AN248*AO248</f>
        <v>-1.3517681193290744E+20</v>
      </c>
      <c r="AR248">
        <f>AP248/Mm</f>
        <v>-1.963647174605454E-3</v>
      </c>
      <c r="AS248">
        <f>AQ248/Mm</f>
        <v>-1.8398912744372864E-3</v>
      </c>
      <c r="AT248">
        <f>AJ248+AL248*dt/2</f>
        <v>288363961.12304068</v>
      </c>
      <c r="AU248">
        <f>AK248+AM248*dt/2</f>
        <v>255128446.69337961</v>
      </c>
      <c r="AV248">
        <f>(Xe-AT248)/AN248*AO248</f>
        <v>-1.4812969394663752E+20</v>
      </c>
      <c r="AW248">
        <f>(Xe- AU248)/AN248*AO248</f>
        <v>-1.3105694129942269E+20</v>
      </c>
      <c r="AX248">
        <f>AL248+AR248*dt/2</f>
        <v>674.65395433136587</v>
      </c>
      <c r="AY248">
        <f>AM248+AS248*dt/2</f>
        <v>-762.47721365876725</v>
      </c>
      <c r="AZ248">
        <f>AV248/Mm</f>
        <v>-2.0161929215548866E-3</v>
      </c>
      <c r="BA248">
        <f>AW248/Mm</f>
        <v>-1.7838157247777688E-3</v>
      </c>
      <c r="BB248">
        <f>AX248*dt</f>
        <v>14572525.413557503</v>
      </c>
      <c r="BC248">
        <f>AY248*dt</f>
        <v>-16469507.815029373</v>
      </c>
      <c r="BD248">
        <f>AZ248*dt</f>
        <v>-43.549767105585552</v>
      </c>
      <c r="BE248">
        <f>BA248*dt</f>
        <v>-38.530419655199807</v>
      </c>
      <c r="BG248">
        <f t="shared" si="36"/>
        <v>12641726259.475481</v>
      </c>
      <c r="BH248">
        <f t="shared" si="37"/>
        <v>8073832034.1049328</v>
      </c>
      <c r="BI248">
        <f t="shared" si="38"/>
        <v>12922574918.085297</v>
      </c>
      <c r="BJ248">
        <f t="shared" si="39"/>
        <v>8336980629.7875767</v>
      </c>
    </row>
    <row r="249" spans="4:62" x14ac:dyDescent="0.3">
      <c r="D249">
        <f t="shared" si="40"/>
        <v>126761975750.24823</v>
      </c>
      <c r="E249">
        <f t="shared" si="41"/>
        <v>80196023354.351212</v>
      </c>
      <c r="F249">
        <f t="shared" si="42"/>
        <v>15905.092665134312</v>
      </c>
      <c r="G249">
        <f t="shared" si="43"/>
        <v>-25140.410029572162</v>
      </c>
      <c r="H249">
        <f>SQRT((Xs-D249)^2+(Ys-E249)^2)</f>
        <v>150000002193.19388</v>
      </c>
      <c r="I249">
        <f>G*Ms*Me/H249^2</f>
        <v>3.5235283896029208E+22</v>
      </c>
      <c r="J249">
        <f>(Xs-D249)/H249*I249</f>
        <v>-2.9776627583170996E+22</v>
      </c>
      <c r="K249">
        <f>(Ys-E249)/H249*I249</f>
        <v>-1.8838197392715561E+22</v>
      </c>
      <c r="L249">
        <f>J249/Me</f>
        <v>-4.9860394479522762E-3</v>
      </c>
      <c r="M249">
        <f>K249/Me</f>
        <v>-3.1544201930200203E-3</v>
      </c>
      <c r="N249">
        <f>D249+F249*dt/2</f>
        <v>126933750751.03168</v>
      </c>
      <c r="O249">
        <f>E249+G249*dt/2</f>
        <v>79924506926.03183</v>
      </c>
      <c r="P249">
        <f>(Xs-N249)/H249*I249</f>
        <v>-2.9816977855373323E+22</v>
      </c>
      <c r="Q249">
        <f>(Ys-O249)/H249*I249</f>
        <v>-1.8774417670752975E+22</v>
      </c>
      <c r="R249">
        <f>F249+L249*dt/2</f>
        <v>15851.243439096428</v>
      </c>
      <c r="S249">
        <f>G249+M249*dt/2</f>
        <v>-25174.477767656779</v>
      </c>
      <c r="T249">
        <f>P249/Me</f>
        <v>-4.9927960240075892E-3</v>
      </c>
      <c r="U249">
        <f>Q249/Me</f>
        <v>-3.1437404003270219E-3</v>
      </c>
      <c r="V249">
        <f>R249*dt</f>
        <v>342386858.28448284</v>
      </c>
      <c r="W249">
        <f>S249*dt</f>
        <v>-543768719.78138638</v>
      </c>
      <c r="X249">
        <f>T249*dt</f>
        <v>-107.84439411856393</v>
      </c>
      <c r="Y249">
        <f>U249*dt</f>
        <v>-67.904792647063672</v>
      </c>
      <c r="AJ249">
        <f t="shared" si="44"/>
        <v>295421184.02337348</v>
      </c>
      <c r="AK249">
        <f t="shared" si="45"/>
        <v>246679087.86761454</v>
      </c>
      <c r="AL249">
        <f t="shared" si="46"/>
        <v>652.31157671151914</v>
      </c>
      <c r="AM249">
        <f t="shared" si="47"/>
        <v>-781.13680755004441</v>
      </c>
      <c r="AN249">
        <f>SQRT((Xe-AJ249)^2+(Ye-AK249)^2)</f>
        <v>384869131.47324532</v>
      </c>
      <c r="AO249">
        <f>G*Me*Mm/AN249^2</f>
        <v>1.9770124442255897E+20</v>
      </c>
      <c r="AP249">
        <f>(Xe-AJ249)/AN249*AO249</f>
        <v>-1.5175323488957658E+20</v>
      </c>
      <c r="AQ249">
        <f>(Ye-AK249)/AN249*AO249</f>
        <v>-1.2671518356841615E+20</v>
      </c>
      <c r="AR249">
        <f>AP249/Mm</f>
        <v>-2.0655129289448289E-3</v>
      </c>
      <c r="AS249">
        <f>AQ249/Mm</f>
        <v>-1.7247200703473001E-3</v>
      </c>
      <c r="AT249">
        <f>AJ249+AL249*dt/2</f>
        <v>302466149.05185789</v>
      </c>
      <c r="AU249">
        <f>AK249+AM249*dt/2</f>
        <v>238242810.34607404</v>
      </c>
      <c r="AV249">
        <f>(Xe-AT249)/AN249*AO249</f>
        <v>-1.5537212307557705E+20</v>
      </c>
      <c r="AW249">
        <f>(Xe- AU249)/AN249*AO249</f>
        <v>-1.2238159994761968E+20</v>
      </c>
      <c r="AX249">
        <f>AL249+AR249*dt/2</f>
        <v>630.00403707891496</v>
      </c>
      <c r="AY249">
        <f>AM249+AS249*dt/2</f>
        <v>-799.76378430979526</v>
      </c>
      <c r="AZ249">
        <f>AV249/Mm</f>
        <v>-2.1147696076708458E-3</v>
      </c>
      <c r="BA249">
        <f>AW249/Mm</f>
        <v>-1.6657356737119868E-3</v>
      </c>
      <c r="BB249">
        <f>AX249*dt</f>
        <v>13608087.200904563</v>
      </c>
      <c r="BC249">
        <f>AY249*dt</f>
        <v>-17274897.741091579</v>
      </c>
      <c r="BD249">
        <f>AZ249*dt</f>
        <v>-45.679023525690269</v>
      </c>
      <c r="BE249">
        <f>BA249*dt</f>
        <v>-35.979890552178915</v>
      </c>
      <c r="BG249">
        <f t="shared" si="36"/>
        <v>12676197575.024822</v>
      </c>
      <c r="BH249">
        <f t="shared" si="37"/>
        <v>8019602335.4351215</v>
      </c>
      <c r="BI249">
        <f t="shared" si="38"/>
        <v>12971618759.048195</v>
      </c>
      <c r="BJ249">
        <f t="shared" si="39"/>
        <v>8266281423.3027363</v>
      </c>
    </row>
    <row r="250" spans="4:62" x14ac:dyDescent="0.3">
      <c r="D250">
        <f t="shared" si="40"/>
        <v>127104362608.53271</v>
      </c>
      <c r="E250">
        <f t="shared" si="41"/>
        <v>79652254634.569824</v>
      </c>
      <c r="F250">
        <f t="shared" si="42"/>
        <v>15797.248271015749</v>
      </c>
      <c r="G250">
        <f t="shared" si="43"/>
        <v>-25208.314822219225</v>
      </c>
      <c r="H250">
        <f>SQRT((Xs-D250)^2+(Ys-E250)^2)</f>
        <v>150000002208.30569</v>
      </c>
      <c r="I250">
        <f>G*Ms*Me/H250^2</f>
        <v>3.5235283888929623E+22</v>
      </c>
      <c r="J250">
        <f>(Xs-D250)/H250*I250</f>
        <v>-2.9857054893997312E+22</v>
      </c>
      <c r="K250">
        <f>(Ys-E250)/H250*I250</f>
        <v>-1.8710465087493011E+22</v>
      </c>
      <c r="L250">
        <f>J250/Me</f>
        <v>-4.9995068476217869E-3</v>
      </c>
      <c r="M250">
        <f>K250/Me</f>
        <v>-3.1330316623397539E-3</v>
      </c>
      <c r="N250">
        <f>D250+F250*dt/2</f>
        <v>127274972889.85968</v>
      </c>
      <c r="O250">
        <f>E250+G250*dt/2</f>
        <v>79380004834.489853</v>
      </c>
      <c r="P250">
        <f>(Xs-N250)/H250*I250</f>
        <v>-2.9897131571386811E+22</v>
      </c>
      <c r="Q250">
        <f>(Ys-O250)/H250*I250</f>
        <v>-1.8646513095137697E+22</v>
      </c>
      <c r="R250">
        <f>F250+L250*dt/2</f>
        <v>15743.253597061434</v>
      </c>
      <c r="S250">
        <f>G250+M250*dt/2</f>
        <v>-25242.151564172495</v>
      </c>
      <c r="T250">
        <f>P250/Me</f>
        <v>-5.0062176107479586E-3</v>
      </c>
      <c r="U250">
        <f>Q250/Me</f>
        <v>-3.1223230232983418E-3</v>
      </c>
      <c r="V250">
        <f>R250*dt</f>
        <v>340054277.69652694</v>
      </c>
      <c r="W250">
        <f>S250*dt</f>
        <v>-545230473.7861259</v>
      </c>
      <c r="X250">
        <f>T250*dt</f>
        <v>-108.13430039215591</v>
      </c>
      <c r="Y250">
        <f>U250*dt</f>
        <v>-67.442177303244179</v>
      </c>
      <c r="AJ250">
        <f t="shared" si="44"/>
        <v>309029271.22427803</v>
      </c>
      <c r="AK250">
        <f t="shared" si="45"/>
        <v>229404190.12652296</v>
      </c>
      <c r="AL250">
        <f t="shared" si="46"/>
        <v>606.6325531858289</v>
      </c>
      <c r="AM250">
        <f t="shared" si="47"/>
        <v>-817.11669810222338</v>
      </c>
      <c r="AN250">
        <f>SQRT((Xe-AJ250)^2+(Ye-AK250)^2)</f>
        <v>384870592.43467057</v>
      </c>
      <c r="AO250">
        <f>G*Me*Mm/AN250^2</f>
        <v>1.9769974348510472E+20</v>
      </c>
      <c r="AP250">
        <f>(Xe-AJ250)/AN250*AO250</f>
        <v>-1.5874168837880001E+20</v>
      </c>
      <c r="AQ250">
        <f>(Ye-AK250)/AN250*AO250</f>
        <v>-1.1783999721963741E+20</v>
      </c>
      <c r="AR250">
        <f>AP250/Mm</f>
        <v>-2.1606327532162788E-3</v>
      </c>
      <c r="AS250">
        <f>AQ250/Mm</f>
        <v>-1.6039199294900967E-3</v>
      </c>
      <c r="AT250">
        <f>AJ250+AL250*dt/2</f>
        <v>315580902.79868495</v>
      </c>
      <c r="AU250">
        <f>AK250+AM250*dt/2</f>
        <v>220579329.78701895</v>
      </c>
      <c r="AV250">
        <f>(Xe-AT250)/AN250*AO250</f>
        <v>-1.6210712057115184E+20</v>
      </c>
      <c r="AW250">
        <f>(Xe- AU250)/AN250*AO250</f>
        <v>-1.1330685631537888E+20</v>
      </c>
      <c r="AX250">
        <f>AL250+AR250*dt/2</f>
        <v>583.29771945109303</v>
      </c>
      <c r="AY250">
        <f>AM250+AS250*dt/2</f>
        <v>-834.43903334071638</v>
      </c>
      <c r="AZ250">
        <f>AV250/Mm</f>
        <v>-2.2064396429992083E-3</v>
      </c>
      <c r="BA250">
        <f>AW250/Mm</f>
        <v>-1.5422193591313306E-3</v>
      </c>
      <c r="BB250">
        <f>AX250*dt</f>
        <v>12599230.74014361</v>
      </c>
      <c r="BC250">
        <f>AY250*dt</f>
        <v>-18023883.120159473</v>
      </c>
      <c r="BD250">
        <f>AZ250*dt</f>
        <v>-47.659096288782898</v>
      </c>
      <c r="BE250">
        <f>BA250*dt</f>
        <v>-33.311938157236739</v>
      </c>
      <c r="BG250">
        <f t="shared" si="36"/>
        <v>12710436260.853271</v>
      </c>
      <c r="BH250">
        <f t="shared" si="37"/>
        <v>7965225463.4569826</v>
      </c>
      <c r="BI250">
        <f t="shared" si="38"/>
        <v>13019465532.077549</v>
      </c>
      <c r="BJ250">
        <f t="shared" si="39"/>
        <v>8194629653.5835056</v>
      </c>
    </row>
    <row r="251" spans="4:62" x14ac:dyDescent="0.3">
      <c r="D251">
        <f t="shared" si="40"/>
        <v>127444416886.22925</v>
      </c>
      <c r="E251">
        <f t="shared" si="41"/>
        <v>79107024160.783691</v>
      </c>
      <c r="F251">
        <f t="shared" si="42"/>
        <v>15689.113970623594</v>
      </c>
      <c r="G251">
        <f t="shared" si="43"/>
        <v>-25275.756999522469</v>
      </c>
      <c r="H251">
        <f>SQRT((Xs-D251)^2+(Ys-E251)^2)</f>
        <v>150000002223.48602</v>
      </c>
      <c r="I251">
        <f>G*Ms*Me/H251^2</f>
        <v>3.5235283881797842E+22</v>
      </c>
      <c r="J251">
        <f>(Xs-D251)/H251*I251</f>
        <v>-2.9936934277147487E+22</v>
      </c>
      <c r="K251">
        <f>(Ys-E251)/H251*I251</f>
        <v>-1.8582389413545138E+22</v>
      </c>
      <c r="L251">
        <f>J251/Me</f>
        <v>-5.0128824978478712E-3</v>
      </c>
      <c r="M251">
        <f>K251/Me</f>
        <v>-3.1115856352218916E-3</v>
      </c>
      <c r="N251">
        <f>D251+F251*dt/2</f>
        <v>127613859317.11198</v>
      </c>
      <c r="O251">
        <f>E251+G251*dt/2</f>
        <v>78834045985.188843</v>
      </c>
      <c r="P251">
        <f>(Xs-N251)/H251*I251</f>
        <v>-2.9976736624249324E+22</v>
      </c>
      <c r="Q251">
        <f>(Ys-O251)/H251*I251</f>
        <v>-1.8518266324424851E+22</v>
      </c>
      <c r="R251">
        <f>F251+L251*dt/2</f>
        <v>15634.974839646837</v>
      </c>
      <c r="S251">
        <f>G251+M251*dt/2</f>
        <v>-25309.362124382867</v>
      </c>
      <c r="T251">
        <f>P251/Me</f>
        <v>-5.0195473248910456E-3</v>
      </c>
      <c r="U251">
        <f>Q251/Me</f>
        <v>-3.1008483463537927E-3</v>
      </c>
      <c r="V251">
        <f>R251*dt</f>
        <v>337715456.53637165</v>
      </c>
      <c r="W251">
        <f>S251*dt</f>
        <v>-546682221.88666999</v>
      </c>
      <c r="X251">
        <f>T251*dt</f>
        <v>-108.42222221764658</v>
      </c>
      <c r="Y251">
        <f>U251*dt</f>
        <v>-66.978324281241925</v>
      </c>
      <c r="AJ251">
        <f t="shared" si="44"/>
        <v>321628501.96442163</v>
      </c>
      <c r="AK251">
        <f t="shared" si="45"/>
        <v>211380307.00636348</v>
      </c>
      <c r="AL251">
        <f t="shared" si="46"/>
        <v>558.97345689704605</v>
      </c>
      <c r="AM251">
        <f t="shared" si="47"/>
        <v>-850.42863625946006</v>
      </c>
      <c r="AN251">
        <f>SQRT((Xe-AJ251)^2+(Ye-AK251)^2)</f>
        <v>384872092.34495354</v>
      </c>
      <c r="AO251">
        <f>G*Me*Mm/AN251^2</f>
        <v>1.9769820255082411E+20</v>
      </c>
      <c r="AP251">
        <f>(Xe-AJ251)/AN251*AO251</f>
        <v>-1.6521171057133961E+20</v>
      </c>
      <c r="AQ251">
        <f>(Ye-AK251)/AN251*AO251</f>
        <v>-1.0858024673907583E+20</v>
      </c>
      <c r="AR251">
        <f>AP251/Mm</f>
        <v>-2.2486962103081477E-3</v>
      </c>
      <c r="AS251">
        <f>AQ251/Mm</f>
        <v>-1.4778854871250282E-3</v>
      </c>
      <c r="AT251">
        <f>AJ251+AL251*dt/2</f>
        <v>327665415.29890972</v>
      </c>
      <c r="AU251">
        <f>AK251+AM251*dt/2</f>
        <v>202195677.7347613</v>
      </c>
      <c r="AV251">
        <f>(Xe-AT251)/AN251*AO251</f>
        <v>-1.6831270682157878E+20</v>
      </c>
      <c r="AW251">
        <f>(Xe- AU251)/AN251*AO251</f>
        <v>-1.0386235543386792E+20</v>
      </c>
      <c r="AX251">
        <f>AL251+AR251*dt/2</f>
        <v>534.6875378257181</v>
      </c>
      <c r="AY251">
        <f>AM251+AS251*dt/2</f>
        <v>-866.38979952041041</v>
      </c>
      <c r="AZ251">
        <f>AV251/Mm</f>
        <v>-2.290903863094852E-3</v>
      </c>
      <c r="BA251">
        <f>AW251/Mm</f>
        <v>-1.4136702794864287E-3</v>
      </c>
      <c r="BB251">
        <f>AX251*dt</f>
        <v>11549250.817035511</v>
      </c>
      <c r="BC251">
        <f>AY251*dt</f>
        <v>-18714019.669640865</v>
      </c>
      <c r="BD251">
        <f>AZ251*dt</f>
        <v>-49.483523442848806</v>
      </c>
      <c r="BE251">
        <f>BA251*dt</f>
        <v>-30.53527803690686</v>
      </c>
      <c r="BG251">
        <f t="shared" si="36"/>
        <v>12744441688.622925</v>
      </c>
      <c r="BH251">
        <f t="shared" si="37"/>
        <v>7910702416.0783691</v>
      </c>
      <c r="BI251">
        <f t="shared" si="38"/>
        <v>13066070190.587347</v>
      </c>
      <c r="BJ251">
        <f t="shared" si="39"/>
        <v>8122082723.084733</v>
      </c>
    </row>
    <row r="252" spans="4:62" x14ac:dyDescent="0.3">
      <c r="D252">
        <f t="shared" si="40"/>
        <v>127782132342.76563</v>
      </c>
      <c r="E252">
        <f t="shared" si="41"/>
        <v>78560341938.897018</v>
      </c>
      <c r="F252">
        <f t="shared" si="42"/>
        <v>15580.691748405947</v>
      </c>
      <c r="G252">
        <f t="shared" si="43"/>
        <v>-25342.73532380371</v>
      </c>
      <c r="H252">
        <f>SQRT((Xs-D252)^2+(Ys-E252)^2)</f>
        <v>150000002238.73495</v>
      </c>
      <c r="I252">
        <f>G*Ms*Me/H252^2</f>
        <v>3.5235283874633837E+22</v>
      </c>
      <c r="J252">
        <f>(Xs-D252)/H252*I252</f>
        <v>-3.0016264266699443E+22</v>
      </c>
      <c r="K252">
        <f>(Ys-E252)/H252*I252</f>
        <v>-1.8453972721278564E+22</v>
      </c>
      <c r="L252">
        <f>J252/Me</f>
        <v>-5.0261661531646757E-3</v>
      </c>
      <c r="M252">
        <f>K252/Me</f>
        <v>-3.0900825052375359E-3</v>
      </c>
      <c r="N252">
        <f>D252+F252*dt/2</f>
        <v>127950403813.64841</v>
      </c>
      <c r="O252">
        <f>E252+G252*dt/2</f>
        <v>78286640397.399933</v>
      </c>
      <c r="P252">
        <f>(Xs-N252)/H252*I252</f>
        <v>-3.0055791553073214E+22</v>
      </c>
      <c r="Q252">
        <f>(Ys-O252)/H252*I252</f>
        <v>-1.8389679712160967E+22</v>
      </c>
      <c r="R252">
        <f>F252+L252*dt/2</f>
        <v>15526.409153951769</v>
      </c>
      <c r="S252">
        <f>G252+M252*dt/2</f>
        <v>-25376.108214860276</v>
      </c>
      <c r="T252">
        <f>P252/Me</f>
        <v>-5.0327849218140003E-3</v>
      </c>
      <c r="U252">
        <f>Q252/Me</f>
        <v>-3.0793167635902487E-3</v>
      </c>
      <c r="V252">
        <f>R252*dt</f>
        <v>335370437.72535819</v>
      </c>
      <c r="W252">
        <f>S252*dt</f>
        <v>-548123937.44098198</v>
      </c>
      <c r="X252">
        <f>T252*dt</f>
        <v>-108.70815431118241</v>
      </c>
      <c r="Y252">
        <f>U252*dt</f>
        <v>-66.513242093549366</v>
      </c>
      <c r="AJ252">
        <f t="shared" si="44"/>
        <v>333177752.78145713</v>
      </c>
      <c r="AK252">
        <f t="shared" si="45"/>
        <v>192666287.33672261</v>
      </c>
      <c r="AL252">
        <f t="shared" si="46"/>
        <v>509.48993345419723</v>
      </c>
      <c r="AM252">
        <f t="shared" si="47"/>
        <v>-880.96391429636697</v>
      </c>
      <c r="AN252">
        <f>SQRT((Xe-AJ252)^2+(Ye-AK252)^2)</f>
        <v>384873632.79993385</v>
      </c>
      <c r="AO252">
        <f>G*Me*Mm/AN252^2</f>
        <v>1.9769661998166219E+20</v>
      </c>
      <c r="AP252">
        <f>(Xe-AJ252)/AN252*AO252</f>
        <v>-1.711421878885106E+20</v>
      </c>
      <c r="AQ252">
        <f>(Ye-AK252)/AN252*AO252</f>
        <v>-9.8966181480885092E+19</v>
      </c>
      <c r="AR252">
        <f>AP252/Mm</f>
        <v>-2.3294159233498107E-3</v>
      </c>
      <c r="AS252">
        <f>AQ252/Mm</f>
        <v>-1.3470284671414875E-3</v>
      </c>
      <c r="AT252">
        <f>AJ252+AL252*dt/2</f>
        <v>338680244.06276244</v>
      </c>
      <c r="AU252">
        <f>AK252+AM252*dt/2</f>
        <v>183151877.06232184</v>
      </c>
      <c r="AV252">
        <f>(Xe-AT252)/AN252*AO252</f>
        <v>-1.7396863229801398E+20</v>
      </c>
      <c r="AW252">
        <f>(Xe- AU252)/AN252*AO252</f>
        <v>-9.4078949433618301E+19</v>
      </c>
      <c r="AX252">
        <f>AL252+AR252*dt/2</f>
        <v>484.3322414820193</v>
      </c>
      <c r="AY252">
        <f>AM252+AS252*dt/2</f>
        <v>-895.51182174149505</v>
      </c>
      <c r="AZ252">
        <f>AV252/Mm</f>
        <v>-2.3678866516675372E-3</v>
      </c>
      <c r="BA252">
        <f>AW252/Mm</f>
        <v>-1.280508363054557E-3</v>
      </c>
      <c r="BB252">
        <f>AX252*dt</f>
        <v>10461576.416011617</v>
      </c>
      <c r="BC252">
        <f>AY252*dt</f>
        <v>-19343055.349616293</v>
      </c>
      <c r="BD252">
        <f>AZ252*dt</f>
        <v>-51.146351676018803</v>
      </c>
      <c r="BE252">
        <f>BA252*dt</f>
        <v>-27.658980641978431</v>
      </c>
      <c r="BG252">
        <f t="shared" si="36"/>
        <v>12778213234.276562</v>
      </c>
      <c r="BH252">
        <f t="shared" si="37"/>
        <v>7856034193.8897018</v>
      </c>
      <c r="BI252">
        <f t="shared" si="38"/>
        <v>13111390987.05802</v>
      </c>
      <c r="BJ252">
        <f t="shared" si="39"/>
        <v>8048700481.2264242</v>
      </c>
    </row>
    <row r="253" spans="4:62" x14ac:dyDescent="0.3">
      <c r="D253">
        <f t="shared" si="40"/>
        <v>128117502780.49098</v>
      </c>
      <c r="E253">
        <f t="shared" si="41"/>
        <v>78012218001.456039</v>
      </c>
      <c r="F253">
        <f t="shared" si="42"/>
        <v>15471.983594094765</v>
      </c>
      <c r="G253">
        <f t="shared" si="43"/>
        <v>-25409.248565897258</v>
      </c>
      <c r="H253">
        <f>SQRT((Xs-D253)^2+(Ys-E253)^2)</f>
        <v>150000002254.0527</v>
      </c>
      <c r="I253">
        <f>G*Ms*Me/H253^2</f>
        <v>3.5235283867437506E+22</v>
      </c>
      <c r="J253">
        <f>(Xs-D253)/H253*I253</f>
        <v>-3.009504340681333E+22</v>
      </c>
      <c r="K253">
        <f>(Ys-E253)/H253*I253</f>
        <v>-1.8325217367358108E+22</v>
      </c>
      <c r="L253">
        <f>J253/Me</f>
        <v>-5.0393575697945964E-3</v>
      </c>
      <c r="M253">
        <f>K253/Me</f>
        <v>-3.0685226670057113E-3</v>
      </c>
      <c r="N253">
        <f>D253+F253*dt/2</f>
        <v>128284600203.30721</v>
      </c>
      <c r="O253">
        <f>E253+G253*dt/2</f>
        <v>77737798116.944351</v>
      </c>
      <c r="P253">
        <f>(Xs-N253)/H253*I253</f>
        <v>-3.0134294907066478E+22</v>
      </c>
      <c r="Q253">
        <f>(Ys-O253)/H253*I253</f>
        <v>-1.8260755618129185E+22</v>
      </c>
      <c r="R253">
        <f>F253+L253*dt/2</f>
        <v>15417.558532340983</v>
      </c>
      <c r="S253">
        <f>G253+M253*dt/2</f>
        <v>-25442.38861070092</v>
      </c>
      <c r="T253">
        <f>P253/Me</f>
        <v>-5.0459301585844734E-3</v>
      </c>
      <c r="U253">
        <f>Q253/Me</f>
        <v>-3.0577286701488921E-3</v>
      </c>
      <c r="V253">
        <f>R253*dt</f>
        <v>333019264.29856521</v>
      </c>
      <c r="W253">
        <f>S253*dt</f>
        <v>-549555593.99113989</v>
      </c>
      <c r="X253">
        <f>T253*dt</f>
        <v>-108.99209142542462</v>
      </c>
      <c r="Y253">
        <f>U253*dt</f>
        <v>-66.046939275216076</v>
      </c>
      <c r="AJ253">
        <f t="shared" si="44"/>
        <v>343639329.19746876</v>
      </c>
      <c r="AK253">
        <f t="shared" si="45"/>
        <v>173323231.98710632</v>
      </c>
      <c r="AL253">
        <f t="shared" si="46"/>
        <v>458.34358177817842</v>
      </c>
      <c r="AM253">
        <f t="shared" si="47"/>
        <v>-908.62289493834544</v>
      </c>
      <c r="AN253">
        <f>SQRT((Xe-AJ253)^2+(Ye-AK253)^2)</f>
        <v>384875215.2552079</v>
      </c>
      <c r="AO253">
        <f>G*Me*Mm/AN253^2</f>
        <v>1.9769499428375593E+20</v>
      </c>
      <c r="AP253">
        <f>(Xe-AJ253)/AN253*AO253</f>
        <v>-1.7651376999248862E+20</v>
      </c>
      <c r="AQ253">
        <f>(Ye-AK253)/AN253*AO253</f>
        <v>-8.9029207386638631E+19</v>
      </c>
      <c r="AR253">
        <f>AP253/Mm</f>
        <v>-2.4025285149379149E-3</v>
      </c>
      <c r="AS253">
        <f>AQ253/Mm</f>
        <v>-1.2117763357375611E-3</v>
      </c>
      <c r="AT253">
        <f>AJ253+AL253*dt/2</f>
        <v>348589439.88067311</v>
      </c>
      <c r="AU253">
        <f>AK253+AM253*dt/2</f>
        <v>163510104.72177219</v>
      </c>
      <c r="AV253">
        <f>(Xe-AT253)/AN253*AO253</f>
        <v>-1.7905644373304407E+20</v>
      </c>
      <c r="AW253">
        <f>(Xe- AU253)/AN253*AO253</f>
        <v>-8.3988596659497894E+19</v>
      </c>
      <c r="AX253">
        <f>AL253+AR253*dt/2</f>
        <v>432.39627381684892</v>
      </c>
      <c r="AY253">
        <f>AM253+AS253*dt/2</f>
        <v>-921.71007936431113</v>
      </c>
      <c r="AZ253">
        <f>AV253/Mm</f>
        <v>-2.4371368413371995E-3</v>
      </c>
      <c r="BA253">
        <f>AW253/Mm</f>
        <v>-1.1431685947937646E-3</v>
      </c>
      <c r="BB253">
        <f>AX253*dt</f>
        <v>9339759.5144439358</v>
      </c>
      <c r="BC253">
        <f>AY253*dt</f>
        <v>-19908937.71426912</v>
      </c>
      <c r="BD253">
        <f>AZ253*dt</f>
        <v>-52.642155772883505</v>
      </c>
      <c r="BE253">
        <f>BA253*dt</f>
        <v>-24.692441647545316</v>
      </c>
      <c r="BG253">
        <f t="shared" si="36"/>
        <v>12811750278.049099</v>
      </c>
      <c r="BH253">
        <f t="shared" si="37"/>
        <v>7801221800.1456041</v>
      </c>
      <c r="BI253">
        <f t="shared" si="38"/>
        <v>13155389607.246567</v>
      </c>
      <c r="BJ253">
        <f t="shared" si="39"/>
        <v>7974545032.1327105</v>
      </c>
    </row>
    <row r="254" spans="4:62" x14ac:dyDescent="0.3">
      <c r="D254">
        <f t="shared" si="40"/>
        <v>128450522044.78955</v>
      </c>
      <c r="E254">
        <f t="shared" si="41"/>
        <v>77462662407.464905</v>
      </c>
      <c r="F254">
        <f t="shared" si="42"/>
        <v>15362.99150266934</v>
      </c>
      <c r="G254">
        <f t="shared" si="43"/>
        <v>-25475.295505172475</v>
      </c>
      <c r="H254">
        <f>SQRT((Xs-D254)^2+(Ys-E254)^2)</f>
        <v>150000002269.43945</v>
      </c>
      <c r="I254">
        <f>G*Ms*Me/H254^2</f>
        <v>3.5235283860208753E+22</v>
      </c>
      <c r="J254">
        <f>(Xs-D254)/H254*I254</f>
        <v>-3.0173270251758347E+22</v>
      </c>
      <c r="K254">
        <f>(Ys-E254)/H254*I254</f>
        <v>-1.8196125714663613E+22</v>
      </c>
      <c r="L254">
        <f>J254/Me</f>
        <v>-5.0524565056527708E-3</v>
      </c>
      <c r="M254">
        <f>K254/Me</f>
        <v>-3.0469065161861371E-3</v>
      </c>
      <c r="N254">
        <f>D254+F254*dt/2</f>
        <v>128616442353.01839</v>
      </c>
      <c r="O254">
        <f>E254+G254*dt/2</f>
        <v>77187529216.009048</v>
      </c>
      <c r="P254">
        <f>(Xs-N254)/H254*I254</f>
        <v>-3.0212245245559449E+22</v>
      </c>
      <c r="Q254">
        <f>(Ys-O254)/H254*I254</f>
        <v>-1.8131496408306013E+22</v>
      </c>
      <c r="R254">
        <f>F254+L254*dt/2</f>
        <v>15308.424972408289</v>
      </c>
      <c r="S254">
        <f>G254+M254*dt/2</f>
        <v>-25508.202095547284</v>
      </c>
      <c r="T254">
        <f>P254/Me</f>
        <v>-5.0589827939650786E-3</v>
      </c>
      <c r="U254">
        <f>Q254/Me</f>
        <v>-3.0360844622079725E-3</v>
      </c>
      <c r="V254">
        <f>R254*dt</f>
        <v>330661979.40401906</v>
      </c>
      <c r="W254">
        <f>S254*dt</f>
        <v>-550977165.26382136</v>
      </c>
      <c r="X254">
        <f>T254*dt</f>
        <v>-109.2740283496457</v>
      </c>
      <c r="Y254">
        <f>U254*dt</f>
        <v>-65.579424383692199</v>
      </c>
      <c r="AJ254">
        <f t="shared" si="44"/>
        <v>352979088.71191269</v>
      </c>
      <c r="AK254">
        <f t="shared" si="45"/>
        <v>153414294.27283719</v>
      </c>
      <c r="AL254">
        <f t="shared" si="46"/>
        <v>405.70142600529493</v>
      </c>
      <c r="AM254">
        <f t="shared" si="47"/>
        <v>-933.3153365858908</v>
      </c>
      <c r="AN254">
        <f>SQRT((Xe-AJ254)^2+(Ye-AK254)^2)</f>
        <v>384876841.02206647</v>
      </c>
      <c r="AO254">
        <f>G*Me*Mm/AN254^2</f>
        <v>1.976933241116036E+20</v>
      </c>
      <c r="AP254">
        <f>(Xe-AJ254)/AN254*AO254</f>
        <v>-1.8130893301876218E+20</v>
      </c>
      <c r="AQ254">
        <f>(Ye-AK254)/AN254*AO254</f>
        <v>-7.8801784281154126E+19</v>
      </c>
      <c r="AR254">
        <f>AP254/Mm</f>
        <v>-2.4677954677931424E-3</v>
      </c>
      <c r="AS254">
        <f>AQ254/Mm</f>
        <v>-1.0725709035137351E-3</v>
      </c>
      <c r="AT254">
        <f>AJ254+AL254*dt/2</f>
        <v>357360664.1127699</v>
      </c>
      <c r="AU254">
        <f>AK254+AM254*dt/2</f>
        <v>143334488.63770956</v>
      </c>
      <c r="AV254">
        <f>(Xe-AT254)/AN254*AO254</f>
        <v>-1.8355954441834866E+20</v>
      </c>
      <c r="AW254">
        <f>(Xe- AU254)/AN254*AO254</f>
        <v>-7.36242571607499E+19</v>
      </c>
      <c r="AX254">
        <f>AL254+AR254*dt/2</f>
        <v>379.04923495312897</v>
      </c>
      <c r="AY254">
        <f>AM254+AS254*dt/2</f>
        <v>-944.8991023438391</v>
      </c>
      <c r="AZ254">
        <f>AV254/Mm</f>
        <v>-2.4984285343452929E-3</v>
      </c>
      <c r="BA254">
        <f>AW254/Mm</f>
        <v>-1.0020995938580359E-3</v>
      </c>
      <c r="BB254">
        <f>AX254*dt</f>
        <v>8187463.474987586</v>
      </c>
      <c r="BC254">
        <f>AY254*dt</f>
        <v>-20409820.610626925</v>
      </c>
      <c r="BD254">
        <f>AZ254*dt</f>
        <v>-53.966056341858327</v>
      </c>
      <c r="BE254">
        <f>BA254*dt</f>
        <v>-21.645351227333574</v>
      </c>
      <c r="BG254">
        <f t="shared" si="36"/>
        <v>12845052204.478954</v>
      </c>
      <c r="BH254">
        <f t="shared" si="37"/>
        <v>7746266240.7464905</v>
      </c>
      <c r="BI254">
        <f t="shared" si="38"/>
        <v>13198031293.190866</v>
      </c>
      <c r="BJ254">
        <f t="shared" si="39"/>
        <v>7899680535.0193281</v>
      </c>
    </row>
    <row r="255" spans="4:62" x14ac:dyDescent="0.3">
      <c r="D255">
        <f t="shared" si="40"/>
        <v>128781184024.19357</v>
      </c>
      <c r="E255">
        <f t="shared" si="41"/>
        <v>76911685242.20108</v>
      </c>
      <c r="F255">
        <f t="shared" si="42"/>
        <v>15253.717474319694</v>
      </c>
      <c r="G255">
        <f t="shared" si="43"/>
        <v>-25540.874929556168</v>
      </c>
      <c r="H255">
        <f>SQRT((Xs-D255)^2+(Ys-E255)^2)</f>
        <v>150000002284.89539</v>
      </c>
      <c r="I255">
        <f>G*Ms*Me/H255^2</f>
        <v>3.5235283852947494E+22</v>
      </c>
      <c r="J255">
        <f>(Xs-D255)/H255*I255</f>
        <v>-3.0250943365939244E+22</v>
      </c>
      <c r="K255">
        <f>(Ys-E255)/H255*I255</f>
        <v>-1.8066700132246587E+22</v>
      </c>
      <c r="L255">
        <f>J255/Me</f>
        <v>-5.0654627203515143E-3</v>
      </c>
      <c r="M255">
        <f>K255/Me</f>
        <v>-3.0252344494719669E-3</v>
      </c>
      <c r="N255">
        <f>D255+F255*dt/2</f>
        <v>128945924172.91623</v>
      </c>
      <c r="O255">
        <f>E255+G255*dt/2</f>
        <v>76635843792.961868</v>
      </c>
      <c r="P255">
        <f>(Xs-N255)/H255*I255</f>
        <v>-3.0289641138031241E+22</v>
      </c>
      <c r="Q255">
        <f>(Ys-O255)/H255*I255</f>
        <v>-1.8001904454817917E+22</v>
      </c>
      <c r="R255">
        <f>F255+L255*dt/2</f>
        <v>15199.010476939897</v>
      </c>
      <c r="S255">
        <f>G255+M255*dt/2</f>
        <v>-25573.547461610466</v>
      </c>
      <c r="T255">
        <f>P255/Me</f>
        <v>-5.0719425884178234E-3</v>
      </c>
      <c r="U255">
        <f>Q255/Me</f>
        <v>-3.0143845369755384E-3</v>
      </c>
      <c r="V255">
        <f>R255*dt</f>
        <v>328298626.30190176</v>
      </c>
      <c r="W255">
        <f>S255*dt</f>
        <v>-552388625.17078602</v>
      </c>
      <c r="X255">
        <f>T255*dt</f>
        <v>-109.55395990982498</v>
      </c>
      <c r="Y255">
        <f>U255*dt</f>
        <v>-65.110705998671634</v>
      </c>
      <c r="AJ255">
        <f t="shared" si="44"/>
        <v>361166552.18690026</v>
      </c>
      <c r="AK255">
        <f t="shared" si="45"/>
        <v>133004473.66221027</v>
      </c>
      <c r="AL255">
        <f t="shared" si="46"/>
        <v>351.73536966343659</v>
      </c>
      <c r="AM255">
        <f t="shared" si="47"/>
        <v>-954.96068781322435</v>
      </c>
      <c r="AN255">
        <f>SQRT((Xe-AJ255)^2+(Ye-AK255)^2)</f>
        <v>384878511.26392406</v>
      </c>
      <c r="AO255">
        <f>G*Me*Mm/AN255^2</f>
        <v>1.9769160827172805E+20</v>
      </c>
      <c r="AP255">
        <f>(Xe-AJ255)/AN255*AO255</f>
        <v>-1.8551203682769971E+20</v>
      </c>
      <c r="AQ255">
        <f>(Ye-AK255)/AN255*AO255</f>
        <v>-6.831731971543212E+19</v>
      </c>
      <c r="AR255">
        <f>AP255/Mm</f>
        <v>-2.5250039040111568E-3</v>
      </c>
      <c r="AS255">
        <f>AQ255/Mm</f>
        <v>-9.2986688056937686E-4</v>
      </c>
      <c r="AT255">
        <f>AJ255+AL255*dt/2</f>
        <v>364965294.17926538</v>
      </c>
      <c r="AU255">
        <f>AK255+AM255*dt/2</f>
        <v>122690898.23382744</v>
      </c>
      <c r="AV255">
        <f>(Xe-AT255)/AN255*AO255</f>
        <v>-1.8746324842279194E+20</v>
      </c>
      <c r="AW255">
        <f>(Xe- AU255)/AN255*AO255</f>
        <v>-6.3019784899125805E+19</v>
      </c>
      <c r="AX255">
        <f>AL255+AR255*dt/2</f>
        <v>324.46532750011608</v>
      </c>
      <c r="AY255">
        <f>AM255+AS255*dt/2</f>
        <v>-965.00325012337362</v>
      </c>
      <c r="AZ255">
        <f>AV255/Mm</f>
        <v>-2.5515618405171081E-3</v>
      </c>
      <c r="BA255">
        <f>AW255/Mm</f>
        <v>-8.5776214644243639E-4</v>
      </c>
      <c r="BB255">
        <f>AX255*dt</f>
        <v>7008451.0740025071</v>
      </c>
      <c r="BC255">
        <f>AY255*dt</f>
        <v>-20844070.202664871</v>
      </c>
      <c r="BD255">
        <f>AZ255*dt</f>
        <v>-55.113735755169536</v>
      </c>
      <c r="BE255">
        <f>BA255*dt</f>
        <v>-18.527662363156626</v>
      </c>
      <c r="BG255">
        <f t="shared" si="36"/>
        <v>12878118402.419357</v>
      </c>
      <c r="BH255">
        <f t="shared" si="37"/>
        <v>7691168524.220108</v>
      </c>
      <c r="BI255">
        <f t="shared" si="38"/>
        <v>13239284954.606258</v>
      </c>
      <c r="BJ255">
        <f t="shared" si="39"/>
        <v>7824172997.8823185</v>
      </c>
    </row>
    <row r="256" spans="4:62" x14ac:dyDescent="0.3">
      <c r="D256">
        <f t="shared" si="40"/>
        <v>129109482650.49547</v>
      </c>
      <c r="E256">
        <f t="shared" si="41"/>
        <v>76359296617.030289</v>
      </c>
      <c r="F256">
        <f t="shared" si="42"/>
        <v>15144.163514409869</v>
      </c>
      <c r="G256">
        <f t="shared" si="43"/>
        <v>-25605.98563555484</v>
      </c>
      <c r="H256">
        <f>SQRT((Xs-D256)^2+(Ys-E256)^2)</f>
        <v>150000002300.42065</v>
      </c>
      <c r="I256">
        <f>G*Ms*Me/H256^2</f>
        <v>3.5235283845653662E+22</v>
      </c>
      <c r="J256">
        <f>(Xs-D256)/H256*I256</f>
        <v>-3.032806132392271E+22</v>
      </c>
      <c r="K256">
        <f>(Ys-E256)/H256*I256</f>
        <v>-1.7936942995286729E+22</v>
      </c>
      <c r="L256">
        <f>J256/Me</f>
        <v>-5.0783759752047403E-3</v>
      </c>
      <c r="M256">
        <f>K256/Me</f>
        <v>-3.0035068645825063E-3</v>
      </c>
      <c r="N256">
        <f>D256+F256*dt/2</f>
        <v>129273039616.4511</v>
      </c>
      <c r="O256">
        <f>E256+G256*dt/2</f>
        <v>76082751972.16629</v>
      </c>
      <c r="P256">
        <f>(Xs-N256)/H256*I256</f>
        <v>-3.0366481164136031E+22</v>
      </c>
      <c r="Q256">
        <f>(Ys-O256)/H256*I256</f>
        <v>-1.7871982135897789E+22</v>
      </c>
      <c r="R256">
        <f>F256+L256*dt/2</f>
        <v>15089.317053877658</v>
      </c>
      <c r="S256">
        <f>G256+M256*dt/2</f>
        <v>-25638.423509692329</v>
      </c>
      <c r="T256">
        <f>P256/Me</f>
        <v>-5.084809304108511E-3</v>
      </c>
      <c r="U256">
        <f>Q256/Me</f>
        <v>-2.9926292926821482E-3</v>
      </c>
      <c r="V256">
        <f>R256*dt</f>
        <v>325929248.36375743</v>
      </c>
      <c r="W256">
        <f>S256*dt</f>
        <v>-553789947.80935431</v>
      </c>
      <c r="X256">
        <f>T256*dt</f>
        <v>-109.83188096874383</v>
      </c>
      <c r="Y256">
        <f>U256*dt</f>
        <v>-64.640792721934403</v>
      </c>
      <c r="AJ256">
        <f t="shared" si="44"/>
        <v>368175003.26090276</v>
      </c>
      <c r="AK256">
        <f t="shared" si="45"/>
        <v>112160403.4595454</v>
      </c>
      <c r="AL256">
        <f t="shared" si="46"/>
        <v>296.62163390826703</v>
      </c>
      <c r="AM256">
        <f t="shared" si="47"/>
        <v>-973.488350176381</v>
      </c>
      <c r="AN256">
        <f>SQRT((Xe-AJ256)^2+(Ye-AK256)^2)</f>
        <v>384880226.99324757</v>
      </c>
      <c r="AO256">
        <f>G*Me*Mm/AN256^2</f>
        <v>1.9768984572582668E+20</v>
      </c>
      <c r="AP256">
        <f>(Xe-AJ256)/AN256*AO256</f>
        <v>-1.891093760865781E+20</v>
      </c>
      <c r="AQ256">
        <f>(Ye-AK256)/AN256*AO256</f>
        <v>-5.7610059705283371E+19</v>
      </c>
      <c r="AR256">
        <f>AP256/Mm</f>
        <v>-2.5739672803399768E-3</v>
      </c>
      <c r="AS256">
        <f>AQ256/Mm</f>
        <v>-7.8413038934644567E-4</v>
      </c>
      <c r="AT256">
        <f>AJ256+AL256*dt/2</f>
        <v>371378516.90711206</v>
      </c>
      <c r="AU256">
        <f>AK256+AM256*dt/2</f>
        <v>101646729.27764049</v>
      </c>
      <c r="AV256">
        <f>(Xe-AT256)/AN256*AO256</f>
        <v>-1.9075482855226376E+20</v>
      </c>
      <c r="AW256">
        <f>(Xe- AU256)/AN256*AO256</f>
        <v>-5.2209817029088805E+19</v>
      </c>
      <c r="AX256">
        <f>AL256+AR256*dt/2</f>
        <v>268.82278728059526</v>
      </c>
      <c r="AY256">
        <f>AM256+AS256*dt/2</f>
        <v>-981.95695838132258</v>
      </c>
      <c r="AZ256">
        <f>AV256/Mm</f>
        <v>-2.5963635300430619E-3</v>
      </c>
      <c r="BA256">
        <f>AW256/Mm</f>
        <v>-7.1062769877621888E-4</v>
      </c>
      <c r="BB256">
        <f>AX256*dt</f>
        <v>5806572.2052608579</v>
      </c>
      <c r="BC256">
        <f>AY256*dt</f>
        <v>-21210270.301036566</v>
      </c>
      <c r="BD256">
        <f>AZ256*dt</f>
        <v>-56.081452248930141</v>
      </c>
      <c r="BE256">
        <f>BA256*dt</f>
        <v>-15.349558293566329</v>
      </c>
      <c r="BG256">
        <f t="shared" si="36"/>
        <v>12910948265.049547</v>
      </c>
      <c r="BH256">
        <f t="shared" si="37"/>
        <v>7635929661.7030287</v>
      </c>
      <c r="BI256">
        <f t="shared" si="38"/>
        <v>13279123268.31045</v>
      </c>
      <c r="BJ256">
        <f t="shared" si="39"/>
        <v>7748090065.1625738</v>
      </c>
    </row>
    <row r="257" spans="4:62" x14ac:dyDescent="0.3">
      <c r="D257">
        <f t="shared" si="40"/>
        <v>129435411898.85922</v>
      </c>
      <c r="E257">
        <f t="shared" si="41"/>
        <v>75805506669.220932</v>
      </c>
      <c r="F257">
        <f t="shared" si="42"/>
        <v>15034.331633441125</v>
      </c>
      <c r="G257">
        <f t="shared" si="43"/>
        <v>-25670.626428276773</v>
      </c>
      <c r="H257">
        <f>SQRT((Xs-D257)^2+(Ys-E257)^2)</f>
        <v>150000002316.01547</v>
      </c>
      <c r="I257">
        <f>G*Ms*Me/H257^2</f>
        <v>3.5235283838327161E+22</v>
      </c>
      <c r="J257">
        <f>(Xs-D257)/H257*I257</f>
        <v>-3.0404622710463443E+22</v>
      </c>
      <c r="K257">
        <f>(Ys-E257)/H257*I257</f>
        <v>-1.7806856685048312E+22</v>
      </c>
      <c r="L257">
        <f>J257/Me</f>
        <v>-5.0911960332323241E-3</v>
      </c>
      <c r="M257">
        <f>K257/Me</f>
        <v>-2.981724160255913E-3</v>
      </c>
      <c r="N257">
        <f>D257+F257*dt/2</f>
        <v>129597782680.50038</v>
      </c>
      <c r="O257">
        <f>E257+G257*dt/2</f>
        <v>75528263903.795547</v>
      </c>
      <c r="P257">
        <f>(Xs-N257)/H257*I257</f>
        <v>-3.0442763913729055E+22</v>
      </c>
      <c r="Q257">
        <f>(Ys-O257)/H257*I257</f>
        <v>-1.774173183584127E+22</v>
      </c>
      <c r="R257">
        <f>F257+L257*dt/2</f>
        <v>14979.346716282216</v>
      </c>
      <c r="S257">
        <f>G257+M257*dt/2</f>
        <v>-25702.829049207536</v>
      </c>
      <c r="T257">
        <f>P257/Me</f>
        <v>-5.0975827049110937E-3</v>
      </c>
      <c r="U257">
        <f>Q257/Me</f>
        <v>-2.9708191285735546E-3</v>
      </c>
      <c r="V257">
        <f>R257*dt</f>
        <v>323553889.07169586</v>
      </c>
      <c r="W257">
        <f>S257*dt</f>
        <v>-555181107.46288276</v>
      </c>
      <c r="X257">
        <f>T257*dt</f>
        <v>-110.10778642607963</v>
      </c>
      <c r="Y257">
        <f>U257*dt</f>
        <v>-64.169693177188776</v>
      </c>
      <c r="AJ257">
        <f t="shared" si="44"/>
        <v>373981575.46616364</v>
      </c>
      <c r="AK257">
        <f t="shared" si="45"/>
        <v>90950133.158508837</v>
      </c>
      <c r="AL257">
        <f t="shared" si="46"/>
        <v>240.54018165933689</v>
      </c>
      <c r="AM257">
        <f t="shared" si="47"/>
        <v>-988.83790846994737</v>
      </c>
      <c r="AN257">
        <f>SQRT((Xe-AJ257)^2+(Ye-AK257)^2)</f>
        <v>384881989.06899285</v>
      </c>
      <c r="AO257">
        <f>G*Me*Mm/AN257^2</f>
        <v>1.9768803559339783E+20</v>
      </c>
      <c r="AP257">
        <f>(Xe-AJ257)/AN257*AO257</f>
        <v>-1.9208922501379293E+20</v>
      </c>
      <c r="AQ257">
        <f>(Ye-AK257)/AN257*AO257</f>
        <v>-4.6714976724568343E+19</v>
      </c>
      <c r="AR257">
        <f>AP257/Mm</f>
        <v>-2.6145259971933157E-3</v>
      </c>
      <c r="AS257">
        <f>AQ257/Mm</f>
        <v>-6.3583744010573483E-4</v>
      </c>
      <c r="AT257">
        <f>AJ257+AL257*dt/2</f>
        <v>376579409.42808449</v>
      </c>
      <c r="AU257">
        <f>AK257+AM257*dt/2</f>
        <v>80270683.747033402</v>
      </c>
      <c r="AV257">
        <f>(Xe-AT257)/AN257*AO257</f>
        <v>-1.934235578932613E+20</v>
      </c>
      <c r="AW257">
        <f>(Xe- AU257)/AN257*AO257</f>
        <v>-4.1229660613828747E+19</v>
      </c>
      <c r="AX257">
        <f>AL257+AR257*dt/2</f>
        <v>212.30330088964908</v>
      </c>
      <c r="AY257">
        <f>AM257+AS257*dt/2</f>
        <v>-995.70495282308934</v>
      </c>
      <c r="AZ257">
        <f>AV257/Mm</f>
        <v>-2.6326875989282875E-3</v>
      </c>
      <c r="BA257">
        <f>AW257/Mm</f>
        <v>-5.6117681521476444E-4</v>
      </c>
      <c r="BB257">
        <f>AX257*dt</f>
        <v>4585751.2992164204</v>
      </c>
      <c r="BC257">
        <f>AY257*dt</f>
        <v>-21507226.980978731</v>
      </c>
      <c r="BD257">
        <f>AZ257*dt</f>
        <v>-56.86605213685101</v>
      </c>
      <c r="BE257">
        <f>BA257*dt</f>
        <v>-12.121419208638912</v>
      </c>
      <c r="BG257">
        <f t="shared" si="36"/>
        <v>12943541189.885921</v>
      </c>
      <c r="BH257">
        <f t="shared" si="37"/>
        <v>7580550666.9220934</v>
      </c>
      <c r="BI257">
        <f t="shared" si="38"/>
        <v>13317522765.352085</v>
      </c>
      <c r="BJ257">
        <f t="shared" si="39"/>
        <v>7671500800.0806026</v>
      </c>
    </row>
    <row r="258" spans="4:62" x14ac:dyDescent="0.3">
      <c r="D258">
        <f t="shared" si="40"/>
        <v>129758965787.93092</v>
      </c>
      <c r="E258">
        <f t="shared" si="41"/>
        <v>75250325561.758057</v>
      </c>
      <c r="F258">
        <f t="shared" si="42"/>
        <v>14924.223847015046</v>
      </c>
      <c r="G258">
        <f t="shared" si="43"/>
        <v>-25734.796121453961</v>
      </c>
      <c r="H258">
        <f>SQRT((Xs-D258)^2+(Ys-E258)^2)</f>
        <v>150000002331.67999</v>
      </c>
      <c r="I258">
        <f>G*Ms*Me/H258^2</f>
        <v>3.5235283830967907E+22</v>
      </c>
      <c r="J258">
        <f>(Xs-D258)/H258*I258</f>
        <v>-3.0480626120530227E+22</v>
      </c>
      <c r="K258">
        <f>(Ys-E258)/H258*I258</f>
        <v>-1.7676443588836496E+22</v>
      </c>
      <c r="L258">
        <f>J258/Me</f>
        <v>-5.1039226591644716E-3</v>
      </c>
      <c r="M258">
        <f>K258/Me</f>
        <v>-2.9598867362418779E-3</v>
      </c>
      <c r="N258">
        <f>D258+F258*dt/2</f>
        <v>129920147405.47868</v>
      </c>
      <c r="O258">
        <f>E258+G258*dt/2</f>
        <v>74972389763.646347</v>
      </c>
      <c r="P258">
        <f>(Xs-N258)/H258*I258</f>
        <v>-3.0518487986892549E+22</v>
      </c>
      <c r="Q258">
        <f>(Ys-O258)/H258*I258</f>
        <v>-1.7611155944963014E+22</v>
      </c>
      <c r="R258">
        <f>F258+L258*dt/2</f>
        <v>14869.10148229607</v>
      </c>
      <c r="S258">
        <f>G258+M258*dt/2</f>
        <v>-25766.762898205372</v>
      </c>
      <c r="T258">
        <f>P258/Me</f>
        <v>-5.1102625564120137E-3</v>
      </c>
      <c r="U258">
        <f>Q258/Me</f>
        <v>-2.9489544449033847E-3</v>
      </c>
      <c r="V258">
        <f>R258*dt</f>
        <v>321172592.01759511</v>
      </c>
      <c r="W258">
        <f>S258*dt</f>
        <v>-556562078.60123599</v>
      </c>
      <c r="X258">
        <f>T258*dt</f>
        <v>-110.38167121849949</v>
      </c>
      <c r="Y258">
        <f>U258*dt</f>
        <v>-63.697416009913113</v>
      </c>
      <c r="AJ258">
        <f t="shared" si="44"/>
        <v>378567326.76538008</v>
      </c>
      <c r="AK258">
        <f t="shared" si="45"/>
        <v>69442906.17753011</v>
      </c>
      <c r="AL258">
        <f t="shared" si="46"/>
        <v>183.67412952248588</v>
      </c>
      <c r="AM258">
        <f t="shared" si="47"/>
        <v>-1000.9593276785863</v>
      </c>
      <c r="AN258">
        <f>SQRT((Xe-AJ258)^2+(Ye-AK258)^2)</f>
        <v>384883798.19455552</v>
      </c>
      <c r="AO258">
        <f>G*Me*Mm/AN258^2</f>
        <v>1.9768617715383887E+20</v>
      </c>
      <c r="AP258">
        <f>(Xe-AJ258)/AN258*AO258</f>
        <v>-1.944418756379202E+20</v>
      </c>
      <c r="AQ258">
        <f>(Ye-AK258)/AN258*AO258</f>
        <v>-3.5667655321124458E+19</v>
      </c>
      <c r="AR258">
        <f>AP258/Mm</f>
        <v>-2.6465479193945856E-3</v>
      </c>
      <c r="AS258">
        <f>AQ258/Mm</f>
        <v>-4.8547237404552137E-4</v>
      </c>
      <c r="AT258">
        <f>AJ258+AL258*dt/2</f>
        <v>380551007.36422294</v>
      </c>
      <c r="AU258">
        <f>AK258+AM258*dt/2</f>
        <v>58632545.438601375</v>
      </c>
      <c r="AV258">
        <f>(Xe-AT258)/AN258*AO258</f>
        <v>-1.9546074480341638E+20</v>
      </c>
      <c r="AW258">
        <f>(Xe- AU258)/AN258*AO258</f>
        <v>-3.0115177149381554E+19</v>
      </c>
      <c r="AX258">
        <f>AL258+AR258*dt/2</f>
        <v>155.09141199302437</v>
      </c>
      <c r="AY258">
        <f>AM258+AS258*dt/2</f>
        <v>-1006.202429318278</v>
      </c>
      <c r="AZ258">
        <f>AV258/Mm</f>
        <v>-2.6604157452486234E-3</v>
      </c>
      <c r="BA258">
        <f>AW258/Mm</f>
        <v>-4.0989760649763922E-4</v>
      </c>
      <c r="BB258">
        <f>AX258*dt</f>
        <v>3349974.4990493264</v>
      </c>
      <c r="BC258">
        <f>AY258*dt</f>
        <v>-21733972.473274805</v>
      </c>
      <c r="BD258">
        <f>AZ258*dt</f>
        <v>-57.464980097370265</v>
      </c>
      <c r="BE258">
        <f>BA258*dt</f>
        <v>-8.8537883003490077</v>
      </c>
      <c r="BG258">
        <f t="shared" si="36"/>
        <v>12975896578.793093</v>
      </c>
      <c r="BH258">
        <f t="shared" si="37"/>
        <v>7525032556.175806</v>
      </c>
      <c r="BI258">
        <f t="shared" si="38"/>
        <v>13354463905.558474</v>
      </c>
      <c r="BJ258">
        <f t="shared" si="39"/>
        <v>7594475462.3533363</v>
      </c>
    </row>
    <row r="259" spans="4:62" x14ac:dyDescent="0.3">
      <c r="D259">
        <f t="shared" si="40"/>
        <v>130080138379.94852</v>
      </c>
      <c r="E259">
        <f t="shared" si="41"/>
        <v>74693763483.156815</v>
      </c>
      <c r="F259">
        <f t="shared" si="42"/>
        <v>14813.842175796546</v>
      </c>
      <c r="G259">
        <f t="shared" si="43"/>
        <v>-25798.493537463874</v>
      </c>
      <c r="H259">
        <f>SQRT((Xs-D259)^2+(Ys-E259)^2)</f>
        <v>150000002347.4144</v>
      </c>
      <c r="I259">
        <f>G*Ms*Me/H259^2</f>
        <v>3.5235283823575827E+22</v>
      </c>
      <c r="J259">
        <f>(Xs-D259)/H259*I259</f>
        <v>-3.055607015933164E+22</v>
      </c>
      <c r="K259">
        <f>(Ys-E259)/H259*I259</f>
        <v>-1.7545706099953541E+22</v>
      </c>
      <c r="L259">
        <f>J259/Me</f>
        <v>-5.1165556194460214E-3</v>
      </c>
      <c r="M259">
        <f>K259/Me</f>
        <v>-2.9379949932942968E-3</v>
      </c>
      <c r="N259">
        <f>D259+F259*dt/2</f>
        <v>130240127875.44711</v>
      </c>
      <c r="O259">
        <f>E259+G259*dt/2</f>
        <v>74415139752.952209</v>
      </c>
      <c r="P259">
        <f>(Xs-N259)/H259*I259</f>
        <v>-3.0593651993961399E+22</v>
      </c>
      <c r="Q259">
        <f>(Ys-O259)/H259*I259</f>
        <v>-1.7480256859552833E+22</v>
      </c>
      <c r="R259">
        <f>F259+L259*dt/2</f>
        <v>14758.583375106529</v>
      </c>
      <c r="S259">
        <f>G259+M259*dt/2</f>
        <v>-25830.223883391453</v>
      </c>
      <c r="T259">
        <f>P259/Me</f>
        <v>-5.1228486259145001E-3</v>
      </c>
      <c r="U259">
        <f>Q259/Me</f>
        <v>-2.9270356429257922E-3</v>
      </c>
      <c r="V259">
        <f>R259*dt</f>
        <v>318785400.90230101</v>
      </c>
      <c r="W259">
        <f>S259*dt</f>
        <v>-557932835.88125539</v>
      </c>
      <c r="X259">
        <f>T259*dt</f>
        <v>-110.6535303197532</v>
      </c>
      <c r="Y259">
        <f>U259*dt</f>
        <v>-63.223969887197114</v>
      </c>
      <c r="AJ259">
        <f t="shared" si="44"/>
        <v>381917301.26442939</v>
      </c>
      <c r="AK259">
        <f t="shared" si="45"/>
        <v>47708933.704255305</v>
      </c>
      <c r="AL259">
        <f t="shared" si="46"/>
        <v>126.20914942511561</v>
      </c>
      <c r="AM259">
        <f t="shared" si="47"/>
        <v>-1009.8131159789353</v>
      </c>
      <c r="AN259">
        <f>SQRT((Xe-AJ259)^2+(Ye-AK259)^2)</f>
        <v>384885654.91623867</v>
      </c>
      <c r="AO259">
        <f>G*Me*Mm/AN259^2</f>
        <v>1.9768426984801151E+20</v>
      </c>
      <c r="AP259">
        <f>(Xe-AJ259)/AN259*AO259</f>
        <v>-1.961596694457536E+20</v>
      </c>
      <c r="AQ259">
        <f>(Ye-AK259)/AN259*AO259</f>
        <v>-2.4504175731375075E+19</v>
      </c>
      <c r="AR259">
        <f>AP259/Mm</f>
        <v>-2.6699288069382547E-3</v>
      </c>
      <c r="AS259">
        <f>AQ259/Mm</f>
        <v>-3.3352627918027867E-4</v>
      </c>
      <c r="AT259">
        <f>AJ259+AL259*dt/2</f>
        <v>383280360.07822067</v>
      </c>
      <c r="AU259">
        <f>AK259+AM259*dt/2</f>
        <v>36802952.0516828</v>
      </c>
      <c r="AV259">
        <f>(Xe-AT259)/AN259*AO259</f>
        <v>-1.9685976123385325E+20</v>
      </c>
      <c r="AW259">
        <f>(Xe- AU259)/AN259*AO259</f>
        <v>-1.8902665276448416E+19</v>
      </c>
      <c r="AX259">
        <f>AL259+AR259*dt/2</f>
        <v>97.373918310182461</v>
      </c>
      <c r="AY259">
        <f>AM259+AS259*dt/2</f>
        <v>-1013.4151997940824</v>
      </c>
      <c r="AZ259">
        <f>AV259/Mm</f>
        <v>-2.6794577546461582E-3</v>
      </c>
      <c r="BA259">
        <f>AW259/Mm</f>
        <v>-2.572841333394367E-4</v>
      </c>
      <c r="BB259">
        <f>AX259*dt</f>
        <v>2103276.6354999412</v>
      </c>
      <c r="BC259">
        <f>AY259*dt</f>
        <v>-21889768.315552179</v>
      </c>
      <c r="BD259">
        <f>AZ259*dt</f>
        <v>-57.876287500357016</v>
      </c>
      <c r="BE259">
        <f>BA259*dt</f>
        <v>-5.5573372801318328</v>
      </c>
      <c r="BG259">
        <f t="shared" si="36"/>
        <v>13008013837.994852</v>
      </c>
      <c r="BH259">
        <f t="shared" si="37"/>
        <v>7469376348.3156815</v>
      </c>
      <c r="BI259">
        <f t="shared" si="38"/>
        <v>13389931139.259281</v>
      </c>
      <c r="BJ259">
        <f t="shared" si="39"/>
        <v>7517085282.0199366</v>
      </c>
    </row>
    <row r="260" spans="4:62" x14ac:dyDescent="0.3">
      <c r="D260">
        <f t="shared" si="40"/>
        <v>130398923780.85081</v>
      </c>
      <c r="E260">
        <f t="shared" si="41"/>
        <v>74135830647.275558</v>
      </c>
      <c r="F260">
        <f t="shared" si="42"/>
        <v>14703.188645476794</v>
      </c>
      <c r="G260">
        <f t="shared" si="43"/>
        <v>-25861.71750735107</v>
      </c>
      <c r="H260">
        <f>SQRT((Xs-D260)^2+(Ys-E260)^2)</f>
        <v>150000002363.21884</v>
      </c>
      <c r="I260">
        <f>G*Ms*Me/H260^2</f>
        <v>3.523528381615084E+22</v>
      </c>
      <c r="J260">
        <f>(Xs-D260)/H260*I260</f>
        <v>-3.0630953442341688E+22</v>
      </c>
      <c r="K260">
        <f>(Ys-E260)/H260*I260</f>
        <v>-1.7414646617654847E+22</v>
      </c>
      <c r="L260">
        <f>J260/Me</f>
        <v>-5.1290946822407377E-3</v>
      </c>
      <c r="M260">
        <f>K260/Me</f>
        <v>-2.9160493331639057E-3</v>
      </c>
      <c r="N260">
        <f>D260+F260*dt/2</f>
        <v>130557718218.22197</v>
      </c>
      <c r="O260">
        <f>E260+G260*dt/2</f>
        <v>73856524098.196167</v>
      </c>
      <c r="P260">
        <f>(Xs-N260)/H260*I260</f>
        <v>-3.0668254555548674E+22</v>
      </c>
      <c r="Q260">
        <f>(Ys-O260)/H260*I260</f>
        <v>-1.7349036981831699E+22</v>
      </c>
      <c r="R260">
        <f>F260+L260*dt/2</f>
        <v>14647.794422908593</v>
      </c>
      <c r="S260">
        <f>G260+M260*dt/2</f>
        <v>-25893.210840149241</v>
      </c>
      <c r="T260">
        <f>P260/Me</f>
        <v>-5.1353406824428457E-3</v>
      </c>
      <c r="U260">
        <f>Q260/Me</f>
        <v>-2.9050631248880941E-3</v>
      </c>
      <c r="V260">
        <f>R260*dt</f>
        <v>316392359.53482562</v>
      </c>
      <c r="W260">
        <f>S260*dt</f>
        <v>-559293354.14722359</v>
      </c>
      <c r="X260">
        <f>T260*dt</f>
        <v>-110.92335874076547</v>
      </c>
      <c r="Y260">
        <f>U260*dt</f>
        <v>-62.749363497582834</v>
      </c>
      <c r="AJ260">
        <f t="shared" si="44"/>
        <v>384020577.89992934</v>
      </c>
      <c r="AK260">
        <f t="shared" si="45"/>
        <v>25819165.388703126</v>
      </c>
      <c r="AL260">
        <f t="shared" si="46"/>
        <v>68.332861924758589</v>
      </c>
      <c r="AM260">
        <f t="shared" si="47"/>
        <v>-1015.3704532590672</v>
      </c>
      <c r="AN260">
        <f>SQRT((Xe-AJ260)^2+(Ye-AK260)^2)</f>
        <v>384887559.62224203</v>
      </c>
      <c r="AO260">
        <f>G*Me*Mm/AN260^2</f>
        <v>1.9768231327927101E+20</v>
      </c>
      <c r="AP260">
        <f>(Xe-AJ260)/AN260*AO260</f>
        <v>-1.9723702231531825E+20</v>
      </c>
      <c r="AQ260">
        <f>(Ye-AK260)/AN260*AO260</f>
        <v>-1.3260995876271942E+19</v>
      </c>
      <c r="AR260">
        <f>AP260/Mm</f>
        <v>-2.6845926543530452E-3</v>
      </c>
      <c r="AS260">
        <f>AQ260/Mm</f>
        <v>-1.8049538418772208E-4</v>
      </c>
      <c r="AT260">
        <f>AJ260+AL260*dt/2</f>
        <v>384758572.80871671</v>
      </c>
      <c r="AU260">
        <f>AK260+AM260*dt/2</f>
        <v>14853164.4935052</v>
      </c>
      <c r="AV260">
        <f>(Xe-AT260)/AN260*AO260</f>
        <v>-1.9761606429033192E+20</v>
      </c>
      <c r="AW260">
        <f>(Xe- AU260)/AN260*AO260</f>
        <v>-7.6287420655410586E+18</v>
      </c>
      <c r="AX260">
        <f>AL260+AR260*dt/2</f>
        <v>39.339261257745704</v>
      </c>
      <c r="AY260">
        <f>AM260+AS260*dt/2</f>
        <v>-1017.3198034082945</v>
      </c>
      <c r="AZ260">
        <f>AV260/Mm</f>
        <v>-2.6897517937979026E-3</v>
      </c>
      <c r="BA260">
        <f>AW260/Mm</f>
        <v>-1.0383479060216493E-4</v>
      </c>
      <c r="BB260">
        <f>AX260*dt</f>
        <v>849728.04316730716</v>
      </c>
      <c r="BC260">
        <f>AY260*dt</f>
        <v>-21974107.753619161</v>
      </c>
      <c r="BD260">
        <f>AZ260*dt</f>
        <v>-58.098638746034695</v>
      </c>
      <c r="BE260">
        <f>BA260*dt</f>
        <v>-2.2428314770067628</v>
      </c>
      <c r="BG260">
        <f t="shared" si="36"/>
        <v>13039892378.085081</v>
      </c>
      <c r="BH260">
        <f t="shared" si="37"/>
        <v>7413583064.7275562</v>
      </c>
      <c r="BI260">
        <f t="shared" si="38"/>
        <v>13423912955.98501</v>
      </c>
      <c r="BJ260">
        <f t="shared" si="39"/>
        <v>7439402230.1162596</v>
      </c>
    </row>
    <row r="261" spans="4:62" x14ac:dyDescent="0.3">
      <c r="D261">
        <f t="shared" si="40"/>
        <v>130715316140.38564</v>
      </c>
      <c r="E261">
        <f t="shared" si="41"/>
        <v>73576537293.128342</v>
      </c>
      <c r="F261">
        <f t="shared" si="42"/>
        <v>14592.265286736028</v>
      </c>
      <c r="G261">
        <f t="shared" si="43"/>
        <v>-25924.466870848653</v>
      </c>
      <c r="H261">
        <f>SQRT((Xs-D261)^2+(Ys-E261)^2)</f>
        <v>150000002379.09354</v>
      </c>
      <c r="I261">
        <f>G*Ms*Me/H261^2</f>
        <v>3.5235283808692847E+22</v>
      </c>
      <c r="J261">
        <f>(Xs-D261)/H261*I261</f>
        <v>-3.0705274595325176E+22</v>
      </c>
      <c r="K261">
        <f>(Ys-E261)/H261*I261</f>
        <v>-1.7283267547104937E+22</v>
      </c>
      <c r="L261">
        <f>J261/Me</f>
        <v>-5.1415396174355615E-3</v>
      </c>
      <c r="M261">
        <f>K261/Me</f>
        <v>-2.8940501585909134E-3</v>
      </c>
      <c r="N261">
        <f>D261+F261*dt/2</f>
        <v>130872912605.48239</v>
      </c>
      <c r="O261">
        <f>E261+G261*dt/2</f>
        <v>73296553050.923172</v>
      </c>
      <c r="P261">
        <f>(Xs-N261)/H261*I261</f>
        <v>-3.074229430257089E+22</v>
      </c>
      <c r="Q261">
        <f>(Ys-O261)/H261*I261</f>
        <v>-1.7217498719907664E+22</v>
      </c>
      <c r="R261">
        <f>F261+L261*dt/2</f>
        <v>14536.736658867725</v>
      </c>
      <c r="S261">
        <f>G261+M261*dt/2</f>
        <v>-25955.722612561436</v>
      </c>
      <c r="T261">
        <f>P261/Me</f>
        <v>-5.1477384967466323E-3</v>
      </c>
      <c r="U261">
        <f>Q261/Me</f>
        <v>-2.8830372940233861E-3</v>
      </c>
      <c r="V261">
        <f>R261*dt</f>
        <v>313993511.83154285</v>
      </c>
      <c r="W261">
        <f>S261*dt</f>
        <v>-560643608.43132699</v>
      </c>
      <c r="X261">
        <f>T261*dt</f>
        <v>-111.19115152972726</v>
      </c>
      <c r="Y261">
        <f>U261*dt</f>
        <v>-62.273605550905138</v>
      </c>
      <c r="AJ261">
        <f t="shared" si="44"/>
        <v>384870305.94309664</v>
      </c>
      <c r="AK261">
        <f t="shared" si="45"/>
        <v>3845057.635083966</v>
      </c>
      <c r="AL261">
        <f t="shared" si="46"/>
        <v>10.234223178723894</v>
      </c>
      <c r="AM261">
        <f t="shared" si="47"/>
        <v>-1017.613284736074</v>
      </c>
      <c r="AN261">
        <f>SQRT((Xe-AJ261)^2+(Ye-AK261)^2)</f>
        <v>384889512.54217088</v>
      </c>
      <c r="AO261">
        <f>G*Me*Mm/AN261^2</f>
        <v>1.9768030721396045E+20</v>
      </c>
      <c r="AP261">
        <f>(Xe-AJ261)/AN261*AO261</f>
        <v>-1.9767044265210098E+20</v>
      </c>
      <c r="AQ261">
        <f>(Ye-AK261)/AN261*AO261</f>
        <v>-1.9748321265976353E+18</v>
      </c>
      <c r="AR261">
        <f>AP261/Mm</f>
        <v>-2.690491937554117E-3</v>
      </c>
      <c r="AS261">
        <f>AQ261/Mm</f>
        <v>-2.6879435505616377E-5</v>
      </c>
      <c r="AT261">
        <f>AJ261+AL261*dt/2</f>
        <v>384980835.55342686</v>
      </c>
      <c r="AU261">
        <f>AK261+AM261*dt/2</f>
        <v>-7145165.8400656339</v>
      </c>
      <c r="AV261">
        <f>(Xe-AT261)/AN261*AO261</f>
        <v>-1.9772721096252339E+20</v>
      </c>
      <c r="AW261">
        <f>(Xe- AU261)/AN261*AO261</f>
        <v>3.6697767341844956E+18</v>
      </c>
      <c r="AX261">
        <f>AL261+AR261*dt/2</f>
        <v>-18.823089746860568</v>
      </c>
      <c r="AY261">
        <f>AM261+AS261*dt/2</f>
        <v>-1017.9035826395346</v>
      </c>
      <c r="AZ261">
        <f>AV261/Mm</f>
        <v>-2.691264610895922E-3</v>
      </c>
      <c r="BA261">
        <f>AW261/Mm</f>
        <v>4.9949322637600317E-5</v>
      </c>
      <c r="BB261">
        <f>AX261*dt</f>
        <v>-406578.73853218823</v>
      </c>
      <c r="BC261">
        <f>AY261*dt</f>
        <v>-21986717.385013949</v>
      </c>
      <c r="BD261">
        <f>AZ261*dt</f>
        <v>-58.131315595351914</v>
      </c>
      <c r="BE261">
        <f>BA261*dt</f>
        <v>1.0789053689721668</v>
      </c>
      <c r="BG261">
        <f t="shared" si="36"/>
        <v>13071531614.038563</v>
      </c>
      <c r="BH261">
        <f t="shared" si="37"/>
        <v>7357653729.3128338</v>
      </c>
      <c r="BI261">
        <f t="shared" si="38"/>
        <v>13456401919.981659</v>
      </c>
      <c r="BJ261">
        <f t="shared" si="39"/>
        <v>7361498786.9479179</v>
      </c>
    </row>
    <row r="262" spans="4:62" x14ac:dyDescent="0.3">
      <c r="D262">
        <f t="shared" si="40"/>
        <v>131029309652.21718</v>
      </c>
      <c r="E262">
        <f t="shared" si="41"/>
        <v>73015893684.697021</v>
      </c>
      <c r="F262">
        <f t="shared" si="42"/>
        <v>14481.074135206301</v>
      </c>
      <c r="G262">
        <f t="shared" si="43"/>
        <v>-25986.740476399558</v>
      </c>
      <c r="H262">
        <f>SQRT((Xs-D262)^2+(Ys-E262)^2)</f>
        <v>150000002395.0386</v>
      </c>
      <c r="I262">
        <f>G*Ms*Me/H262^2</f>
        <v>3.5235283801201791E+22</v>
      </c>
      <c r="J262">
        <f>(Xs-D262)/H262*I262</f>
        <v>-3.0779032254363006E+22</v>
      </c>
      <c r="K262">
        <f>(Ys-E262)/H262*I262</f>
        <v>-1.7151571299333344E+22</v>
      </c>
      <c r="L262">
        <f>J262/Me</f>
        <v>-5.1538901966448432E-3</v>
      </c>
      <c r="M262">
        <f>K262/Me</f>
        <v>-2.8719978732976129E-3</v>
      </c>
      <c r="N262">
        <f>D262+F262*dt/2</f>
        <v>131185705252.87741</v>
      </c>
      <c r="O262">
        <f>E262+G262*dt/2</f>
        <v>72735236887.55191</v>
      </c>
      <c r="P262">
        <f>(Xs-N262)/H262*I262</f>
        <v>-3.0815769876273239E+22</v>
      </c>
      <c r="Q262">
        <f>(Ys-O262)/H262*I262</f>
        <v>-1.70856444877317E+22</v>
      </c>
      <c r="R262">
        <f>F262+L262*dt/2</f>
        <v>14425.412121082538</v>
      </c>
      <c r="S262">
        <f>G262+M262*dt/2</f>
        <v>-26017.758053431171</v>
      </c>
      <c r="T262">
        <f>P262/Me</f>
        <v>-5.160041841304963E-3</v>
      </c>
      <c r="U262">
        <f>Q262/Me</f>
        <v>-2.8609585545431512E-3</v>
      </c>
      <c r="V262">
        <f>R262*dt</f>
        <v>311588901.81538284</v>
      </c>
      <c r="W262">
        <f>S262*dt</f>
        <v>-561983573.95411325</v>
      </c>
      <c r="X262">
        <f>T262*dt</f>
        <v>-111.4569037721872</v>
      </c>
      <c r="Y262">
        <f>U262*dt</f>
        <v>-61.796704778132067</v>
      </c>
      <c r="AJ262">
        <f t="shared" si="44"/>
        <v>384463727.20456445</v>
      </c>
      <c r="AK262">
        <f t="shared" si="45"/>
        <v>-18141659.749929983</v>
      </c>
      <c r="AL262">
        <f t="shared" si="46"/>
        <v>-47.89709241662802</v>
      </c>
      <c r="AM262">
        <f t="shared" si="47"/>
        <v>-1016.5343793671018</v>
      </c>
      <c r="AN262">
        <f>SQRT((Xe-AJ262)^2+(Ye-AK262)^2)</f>
        <v>384891513.74706614</v>
      </c>
      <c r="AO262">
        <f>G*Me*Mm/AN262^2</f>
        <v>1.9767825158136827E+20</v>
      </c>
      <c r="AP262">
        <f>(Xe-AJ262)/AN262*AO262</f>
        <v>-1.974585426692426E+20</v>
      </c>
      <c r="AQ262">
        <f>(Ye-AK262)/AN262*AO262</f>
        <v>9.3174607702755E+18</v>
      </c>
      <c r="AR262">
        <f>AP262/Mm</f>
        <v>-2.6876077673777402E-3</v>
      </c>
      <c r="AS262">
        <f>AQ262/Mm</f>
        <v>1.2681993698483054E-4</v>
      </c>
      <c r="AT262">
        <f>AJ262+AL262*dt/2</f>
        <v>383946438.60646486</v>
      </c>
      <c r="AU262">
        <f>AK262+AM262*dt/2</f>
        <v>-29120231.04709468</v>
      </c>
      <c r="AV262">
        <f>(Xe-AT262)/AN262*AO262</f>
        <v>-1.9719286597338667E+20</v>
      </c>
      <c r="AW262">
        <f>(Xe- AU262)/AN262*AO262</f>
        <v>1.4955997088618668E+19</v>
      </c>
      <c r="AX262">
        <f>AL262+AR262*dt/2</f>
        <v>-76.923256304307614</v>
      </c>
      <c r="AY262">
        <f>AM262+AS262*dt/2</f>
        <v>-1015.1647240476656</v>
      </c>
      <c r="AZ262">
        <f>AV262/Mm</f>
        <v>-2.6839916424851867E-3</v>
      </c>
      <c r="BA262">
        <f>AW262/Mm</f>
        <v>2.0356604176696158E-4</v>
      </c>
      <c r="BB262">
        <f>AX262*dt</f>
        <v>-1661542.3361730445</v>
      </c>
      <c r="BC262">
        <f>AY262*dt</f>
        <v>-21927558.039429575</v>
      </c>
      <c r="BD262">
        <f>AZ262*dt</f>
        <v>-57.97421947768003</v>
      </c>
      <c r="BE262">
        <f>BA262*dt</f>
        <v>4.3970265021663701</v>
      </c>
      <c r="BG262">
        <f t="shared" si="36"/>
        <v>13102930965.221718</v>
      </c>
      <c r="BH262">
        <f t="shared" si="37"/>
        <v>7301589368.4697018</v>
      </c>
      <c r="BI262">
        <f t="shared" si="38"/>
        <v>13487394692.426283</v>
      </c>
      <c r="BJ262">
        <f t="shared" si="39"/>
        <v>7283447708.7197714</v>
      </c>
    </row>
    <row r="263" spans="4:62" x14ac:dyDescent="0.3">
      <c r="D263">
        <f t="shared" si="40"/>
        <v>131340898554.03256</v>
      </c>
      <c r="E263">
        <f t="shared" si="41"/>
        <v>72453910110.742905</v>
      </c>
      <c r="F263">
        <f t="shared" si="42"/>
        <v>14369.617231434115</v>
      </c>
      <c r="G263">
        <f t="shared" si="43"/>
        <v>-26048.537181177689</v>
      </c>
      <c r="H263">
        <f>SQRT((Xs-D263)^2+(Ys-E263)^2)</f>
        <v>150000002411.05426</v>
      </c>
      <c r="I263">
        <f>G*Ms*Me/H263^2</f>
        <v>3.5235283793677579E+22</v>
      </c>
      <c r="J263">
        <f>(Xs-D263)/H263*I263</f>
        <v>-3.0852225065877106E+22</v>
      </c>
      <c r="K263">
        <f>(Ys-E263)/H263*I263</f>
        <v>-1.701956029119032E+22</v>
      </c>
      <c r="L263">
        <f>J263/Me</f>
        <v>-5.1661461932145181E-3</v>
      </c>
      <c r="M263">
        <f>K263/Me</f>
        <v>-2.8498928819809645E-3</v>
      </c>
      <c r="N263">
        <f>D263+F263*dt/2</f>
        <v>131496090420.13205</v>
      </c>
      <c r="O263">
        <f>E263+G263*dt/2</f>
        <v>72172585909.186188</v>
      </c>
      <c r="P263">
        <f>(Xs-N263)/H263*I263</f>
        <v>-3.0888679928254381E+22</v>
      </c>
      <c r="Q263">
        <f>(Ys-O263)/H263*I263</f>
        <v>-1.6953476705053324E+22</v>
      </c>
      <c r="R263">
        <f>F263+L263*dt/2</f>
        <v>14313.822852547399</v>
      </c>
      <c r="S263">
        <f>G263+M263*dt/2</f>
        <v>-26079.316024303083</v>
      </c>
      <c r="T263">
        <f>P263/Me</f>
        <v>-5.1722504903306057E-3</v>
      </c>
      <c r="U263">
        <f>Q263/Me</f>
        <v>-2.8388273116298265E-3</v>
      </c>
      <c r="V263">
        <f>R263*dt</f>
        <v>309178573.61502379</v>
      </c>
      <c r="W263">
        <f>S263*dt</f>
        <v>-563313226.12494659</v>
      </c>
      <c r="X263">
        <f>T263*dt</f>
        <v>-111.72061059114108</v>
      </c>
      <c r="Y263">
        <f>U263*dt</f>
        <v>-61.318669931204255</v>
      </c>
      <c r="AJ263">
        <f t="shared" si="44"/>
        <v>382802184.86839139</v>
      </c>
      <c r="AK263">
        <f t="shared" si="45"/>
        <v>-40069217.789359555</v>
      </c>
      <c r="AL263">
        <f t="shared" si="46"/>
        <v>-105.87131189430805</v>
      </c>
      <c r="AM263">
        <f t="shared" si="47"/>
        <v>-1012.1373528649355</v>
      </c>
      <c r="AN263">
        <f>SQRT((Xe-AJ263)^2+(Ye-AK263)^2)</f>
        <v>384893563.14995092</v>
      </c>
      <c r="AO263">
        <f>G*Me*Mm/AN263^2</f>
        <v>1.976761464731551E+20</v>
      </c>
      <c r="AP263">
        <f>(Xe-AJ263)/AN263*AO263</f>
        <v>-1.9660204277515361E+20</v>
      </c>
      <c r="AQ263">
        <f>(Ye-AK263)/AN263*AO263</f>
        <v>2.0579010207318925E+19</v>
      </c>
      <c r="AR263">
        <f>AP263/Mm</f>
        <v>-2.6759499493011242E-3</v>
      </c>
      <c r="AS263">
        <f>AQ263/Mm</f>
        <v>2.8010086031467164E-4</v>
      </c>
      <c r="AT263">
        <f>AJ263+AL263*dt/2</f>
        <v>381658774.69993287</v>
      </c>
      <c r="AU263">
        <f>AK263+AM263*dt/2</f>
        <v>-51000301.200300857</v>
      </c>
      <c r="AV263">
        <f>(Xe-AT263)/AN263*AO263</f>
        <v>-1.9601480272341221E+20</v>
      </c>
      <c r="AW263">
        <f>(Xe- AU263)/AN263*AO263</f>
        <v>2.6193067319024054E+19</v>
      </c>
      <c r="AX263">
        <f>AL263+AR263*dt/2</f>
        <v>-134.7715713467602</v>
      </c>
      <c r="AY263">
        <f>AM263+AS263*dt/2</f>
        <v>-1009.112263573537</v>
      </c>
      <c r="AZ263">
        <f>AV263/Mm</f>
        <v>-2.6679570263156691E-3</v>
      </c>
      <c r="BA263">
        <f>AW263/Mm</f>
        <v>3.5651377867189398E-4</v>
      </c>
      <c r="BB263">
        <f>AX263*dt</f>
        <v>-2911065.9410900204</v>
      </c>
      <c r="BC263">
        <f>AY263*dt</f>
        <v>-21796824.893188398</v>
      </c>
      <c r="BD263">
        <f>AZ263*dt</f>
        <v>-57.627871768418451</v>
      </c>
      <c r="BE263">
        <f>BA263*dt</f>
        <v>7.7006976193129102</v>
      </c>
      <c r="BG263">
        <f t="shared" si="36"/>
        <v>13134089855.403255</v>
      </c>
      <c r="BH263">
        <f t="shared" si="37"/>
        <v>7245391011.0742903</v>
      </c>
      <c r="BI263">
        <f t="shared" si="38"/>
        <v>13516892040.271646</v>
      </c>
      <c r="BJ263">
        <f t="shared" si="39"/>
        <v>7205321793.2849312</v>
      </c>
    </row>
    <row r="264" spans="4:62" x14ac:dyDescent="0.3">
      <c r="D264">
        <f t="shared" si="40"/>
        <v>131650077127.64758</v>
      </c>
      <c r="E264">
        <f t="shared" si="41"/>
        <v>71890596884.61795</v>
      </c>
      <c r="F264">
        <f t="shared" si="42"/>
        <v>14257.896620842974</v>
      </c>
      <c r="G264">
        <f t="shared" si="43"/>
        <v>-26109.855851108892</v>
      </c>
      <c r="H264">
        <f>SQRT((Xs-D264)^2+(Ys-E264)^2)</f>
        <v>150000002427.14063</v>
      </c>
      <c r="I264">
        <f>G*Ms*Me/H264^2</f>
        <v>3.5235283786120148E+22</v>
      </c>
      <c r="J264">
        <f>(Xs-D264)/H264*I264</f>
        <v>-3.0924851686655358E+22</v>
      </c>
      <c r="K264">
        <f>(Ys-E264)/H264*I264</f>
        <v>-1.6887236945302532E+22</v>
      </c>
      <c r="L264">
        <f>J264/Me</f>
        <v>-5.1783073822262819E-3</v>
      </c>
      <c r="M264">
        <f>K264/Me</f>
        <v>-2.8277355903051794E-3</v>
      </c>
      <c r="N264">
        <f>D264+F264*dt/2</f>
        <v>131804062411.15269</v>
      </c>
      <c r="O264">
        <f>E264+G264*dt/2</f>
        <v>71608610441.42598</v>
      </c>
      <c r="P264">
        <f>(Xs-N264)/H264*I264</f>
        <v>-3.0961023120491332E+22</v>
      </c>
      <c r="Q264">
        <f>(Ys-O264)/H264*I264</f>
        <v>-1.682099779737629E+22</v>
      </c>
      <c r="R264">
        <f>F264+L264*dt/2</f>
        <v>14201.97090111493</v>
      </c>
      <c r="S264">
        <f>G264+M264*dt/2</f>
        <v>-26140.395395484189</v>
      </c>
      <c r="T264">
        <f>P264/Me</f>
        <v>-5.1843642197741679E-3</v>
      </c>
      <c r="U264">
        <f>Q264/Me</f>
        <v>-2.8166439714293855E-3</v>
      </c>
      <c r="V264">
        <f>R264*dt</f>
        <v>306762571.46408248</v>
      </c>
      <c r="W264">
        <f>S264*dt</f>
        <v>-564632540.54245853</v>
      </c>
      <c r="X264">
        <f>T264*dt</f>
        <v>-111.98226714712203</v>
      </c>
      <c r="Y264">
        <f>U264*dt</f>
        <v>-60.839509782874728</v>
      </c>
      <c r="AJ264">
        <f t="shared" si="44"/>
        <v>379891118.92730135</v>
      </c>
      <c r="AK264">
        <f t="shared" si="45"/>
        <v>-61866042.682547957</v>
      </c>
      <c r="AL264">
        <f t="shared" si="46"/>
        <v>-163.49918366272649</v>
      </c>
      <c r="AM264">
        <f t="shared" si="47"/>
        <v>-1004.4366552456225</v>
      </c>
      <c r="AN264">
        <f>SQRT((Xe-AJ264)^2+(Ye-AK264)^2)</f>
        <v>384895660.50689095</v>
      </c>
      <c r="AO264">
        <f>G*Me*Mm/AN264^2</f>
        <v>1.9767399214225133E+20</v>
      </c>
      <c r="AP264">
        <f>(Xe-AJ264)/AN264*AO264</f>
        <v>-1.9510376905483967E+20</v>
      </c>
      <c r="AQ264">
        <f>(Ye-AK264)/AN264*AO264</f>
        <v>3.1773046282196845E+19</v>
      </c>
      <c r="AR264">
        <f>AP264/Mm</f>
        <v>-2.6555569491607412E-3</v>
      </c>
      <c r="AS264">
        <f>AQ264/Mm</f>
        <v>4.3246285942829513E-4</v>
      </c>
      <c r="AT264">
        <f>AJ264+AL264*dt/2</f>
        <v>378125327.7437439</v>
      </c>
      <c r="AU264">
        <f>AK264+AM264*dt/2</f>
        <v>-72713958.559200674</v>
      </c>
      <c r="AV264">
        <f>(Xe-AT264)/AN264*AO264</f>
        <v>-1.9419689732735982E+20</v>
      </c>
      <c r="AW264">
        <f>(Xe- AU264)/AN264*AO264</f>
        <v>3.7344298592335217E+19</v>
      </c>
      <c r="AX264">
        <f>AL264+AR264*dt/2</f>
        <v>-192.17919871366252</v>
      </c>
      <c r="AY264">
        <f>AM264+AS264*dt/2</f>
        <v>-999.76605636379691</v>
      </c>
      <c r="AZ264">
        <f>AV264/Mm</f>
        <v>-2.643213520176396E-3</v>
      </c>
      <c r="BA264">
        <f>AW264/Mm</f>
        <v>5.0829316173043714E-4</v>
      </c>
      <c r="BB264">
        <f>AX264*dt</f>
        <v>-4151070.6922151102</v>
      </c>
      <c r="BC264">
        <f>AY264*dt</f>
        <v>-21594946.817458015</v>
      </c>
      <c r="BD264">
        <f>AZ264*dt</f>
        <v>-57.093412035810154</v>
      </c>
      <c r="BE264">
        <f>BA264*dt</f>
        <v>10.979132293377443</v>
      </c>
      <c r="BG264">
        <f t="shared" si="36"/>
        <v>13165007712.764759</v>
      </c>
      <c r="BH264">
        <f t="shared" si="37"/>
        <v>7189059688.4617949</v>
      </c>
      <c r="BI264">
        <f t="shared" si="38"/>
        <v>13544898831.69206</v>
      </c>
      <c r="BJ264">
        <f t="shared" si="39"/>
        <v>7127193645.7792473</v>
      </c>
    </row>
    <row r="265" spans="4:62" x14ac:dyDescent="0.3">
      <c r="D265">
        <f t="shared" si="40"/>
        <v>131956839699.11166</v>
      </c>
      <c r="E265">
        <f t="shared" si="41"/>
        <v>71325964344.075485</v>
      </c>
      <c r="F265">
        <f t="shared" si="42"/>
        <v>14145.914353695851</v>
      </c>
      <c r="G265">
        <f t="shared" si="43"/>
        <v>-26170.695360891768</v>
      </c>
      <c r="H265">
        <f>SQRT((Xs-D265)^2+(Ys-E265)^2)</f>
        <v>150000002443.29791</v>
      </c>
      <c r="I265">
        <f>G*Ms*Me/H265^2</f>
        <v>3.5235283778529384E+22</v>
      </c>
      <c r="J265">
        <f>(Xs-D265)/H265*I265</f>
        <v>-3.099691078387616E+22</v>
      </c>
      <c r="K265">
        <f>(Ys-E265)/H265*I265</f>
        <v>-1.6754603690028532E+22</v>
      </c>
      <c r="L265">
        <f>J265/Me</f>
        <v>-5.1903735405017014E-3</v>
      </c>
      <c r="M265">
        <f>K265/Me</f>
        <v>-2.8055264048942618E-3</v>
      </c>
      <c r="N265">
        <f>D265+F265*dt/2</f>
        <v>132109615574.13158</v>
      </c>
      <c r="O265">
        <f>E265+G265*dt/2</f>
        <v>71043320834.177856</v>
      </c>
      <c r="P265">
        <f>(Xs-N265)/H265*I265</f>
        <v>-3.1032798125363869E+22</v>
      </c>
      <c r="Q265">
        <f>(Ys-O265)/H265*I265</f>
        <v>-1.6688210195913978E+22</v>
      </c>
      <c r="R265">
        <f>F265+L265*dt/2</f>
        <v>14089.858319458432</v>
      </c>
      <c r="S265">
        <f>G265+M265*dt/2</f>
        <v>-26200.995046064625</v>
      </c>
      <c r="T265">
        <f>P265/Me</f>
        <v>-5.1963828073281759E-3</v>
      </c>
      <c r="U265">
        <f>Q265/Me</f>
        <v>-2.7944089410438674E-3</v>
      </c>
      <c r="V265">
        <f>R265*dt</f>
        <v>304340939.70030212</v>
      </c>
      <c r="W265">
        <f>S265*dt</f>
        <v>-565941492.99499595</v>
      </c>
      <c r="X265">
        <f>T265*dt</f>
        <v>-112.24186863828859</v>
      </c>
      <c r="Y265">
        <f>U265*dt</f>
        <v>-60.359233126547537</v>
      </c>
      <c r="AJ265">
        <f t="shared" si="44"/>
        <v>375740048.23508626</v>
      </c>
      <c r="AK265">
        <f t="shared" si="45"/>
        <v>-83460989.500005975</v>
      </c>
      <c r="AL265">
        <f t="shared" si="46"/>
        <v>-220.59259569853666</v>
      </c>
      <c r="AM265">
        <f t="shared" si="47"/>
        <v>-993.45752295224509</v>
      </c>
      <c r="AN265">
        <f>SQRT((Xe-AJ265)^2+(Ye-AK265)^2)</f>
        <v>384897805.41856182</v>
      </c>
      <c r="AO265">
        <f>G*Me*Mm/AN265^2</f>
        <v>1.9767178900123353E+20</v>
      </c>
      <c r="AP265">
        <f>(Xe-AJ265)/AN265*AO265</f>
        <v>-1.9296864385410037E+20</v>
      </c>
      <c r="AQ265">
        <f>(Ye-AK265)/AN265*AO265</f>
        <v>4.2863022012657426E+19</v>
      </c>
      <c r="AR265">
        <f>AP265/Mm</f>
        <v>-2.6264957649938798E-3</v>
      </c>
      <c r="AS265">
        <f>AQ265/Mm</f>
        <v>5.8340849343483628E-4</v>
      </c>
      <c r="AT265">
        <f>AJ265+AL265*dt/2</f>
        <v>373357648.20154208</v>
      </c>
      <c r="AU265">
        <f>AK265+AM265*dt/2</f>
        <v>-94190330.747890219</v>
      </c>
      <c r="AV265">
        <f>(Xe-AT265)/AN265*AO265</f>
        <v>-1.9174511576400082E+20</v>
      </c>
      <c r="AW265">
        <f>(Xe- AU265)/AN265*AO265</f>
        <v>4.8373284865332355E+19</v>
      </c>
      <c r="AX265">
        <f>AL265+AR265*dt/2</f>
        <v>-248.95874996047056</v>
      </c>
      <c r="AY265">
        <f>AM265+AS265*dt/2</f>
        <v>-987.15671122314882</v>
      </c>
      <c r="AZ265">
        <f>AV265/Mm</f>
        <v>-2.6098423269906193E-3</v>
      </c>
      <c r="BA265">
        <f>AW265/Mm</f>
        <v>6.5840866837256506E-4</v>
      </c>
      <c r="BB265">
        <f>AX265*dt</f>
        <v>-5377508.9991461644</v>
      </c>
      <c r="BC265">
        <f>AY265*dt</f>
        <v>-21322584.962420013</v>
      </c>
      <c r="BD265">
        <f>AZ265*dt</f>
        <v>-56.372594262997374</v>
      </c>
      <c r="BE265">
        <f>BA265*dt</f>
        <v>14.221627236847405</v>
      </c>
      <c r="BG265">
        <f t="shared" si="36"/>
        <v>13195683969.911167</v>
      </c>
      <c r="BH265">
        <f t="shared" si="37"/>
        <v>7132596434.4075489</v>
      </c>
      <c r="BI265">
        <f t="shared" si="38"/>
        <v>13571424018.146254</v>
      </c>
      <c r="BJ265">
        <f t="shared" si="39"/>
        <v>7049135444.9075432</v>
      </c>
    </row>
    <row r="266" spans="4:62" x14ac:dyDescent="0.3">
      <c r="D266">
        <f t="shared" si="40"/>
        <v>132261180638.81197</v>
      </c>
      <c r="E266">
        <f t="shared" si="41"/>
        <v>70760022851.08049</v>
      </c>
      <c r="F266">
        <f t="shared" si="42"/>
        <v>14033.672485057563</v>
      </c>
      <c r="G266">
        <f t="shared" si="43"/>
        <v>-26231.054594018315</v>
      </c>
      <c r="H266">
        <f>SQRT((Xs-D266)^2+(Ys-E266)^2)</f>
        <v>150000002459.52625</v>
      </c>
      <c r="I266">
        <f>G*Ms*Me/H266^2</f>
        <v>3.5235283770905259E+22</v>
      </c>
      <c r="J266">
        <f>(Xs-D266)/H266*I266</f>
        <v>-3.1068401035133019E+22</v>
      </c>
      <c r="K266">
        <f>(Ys-E266)/H266*I266</f>
        <v>-1.6621662959414301E+22</v>
      </c>
      <c r="L266">
        <f>J266/Me</f>
        <v>-5.2023444466063329E-3</v>
      </c>
      <c r="M266">
        <f>K266/Me</f>
        <v>-2.7832657333245647E-3</v>
      </c>
      <c r="N266">
        <f>D266+F266*dt/2</f>
        <v>132412744301.65059</v>
      </c>
      <c r="O266">
        <f>E266+G266*dt/2</f>
        <v>70476727461.465088</v>
      </c>
      <c r="P266">
        <f>(Xs-N266)/H266*I266</f>
        <v>-3.110400362567909E+22</v>
      </c>
      <c r="Q266">
        <f>(Ys-O266)/H266*I266</f>
        <v>-1.6555116337544871E+22</v>
      </c>
      <c r="R266">
        <f>F266+L266*dt/2</f>
        <v>13977.487165034214</v>
      </c>
      <c r="S266">
        <f>G266+M266*dt/2</f>
        <v>-26261.113863938219</v>
      </c>
      <c r="T266">
        <f>P266/Me</f>
        <v>-5.2083060324311934E-3</v>
      </c>
      <c r="U266">
        <f>Q266/Me</f>
        <v>-2.7721226285239231E-3</v>
      </c>
      <c r="V266">
        <f>R266*dt</f>
        <v>301913722.76473904</v>
      </c>
      <c r="W266">
        <f>S266*dt</f>
        <v>-567240059.46106553</v>
      </c>
      <c r="X266">
        <f>T266*dt</f>
        <v>-112.49941030051377</v>
      </c>
      <c r="Y266">
        <f>U266*dt</f>
        <v>-59.877848776116743</v>
      </c>
      <c r="AJ266">
        <f t="shared" si="44"/>
        <v>370362539.2359401</v>
      </c>
      <c r="AK266">
        <f t="shared" si="45"/>
        <v>-104783574.46242599</v>
      </c>
      <c r="AL266">
        <f t="shared" si="46"/>
        <v>-276.96518996153401</v>
      </c>
      <c r="AM266">
        <f t="shared" si="47"/>
        <v>-979.23589571539765</v>
      </c>
      <c r="AN266">
        <f>SQRT((Xe-AJ266)^2+(Ye-AK266)^2)</f>
        <v>384899997.33231491</v>
      </c>
      <c r="AO266">
        <f>G*Me*Mm/AN266^2</f>
        <v>1.9766953762018807E+20</v>
      </c>
      <c r="AP266">
        <f>(Xe-AJ266)/AN266*AO266</f>
        <v>-1.9020366949859842E+20</v>
      </c>
      <c r="AQ266">
        <f>(Ye-AK266)/AN266*AO266</f>
        <v>5.3812732807829873E+19</v>
      </c>
      <c r="AR266">
        <f>AP266/Mm</f>
        <v>-2.588861705438933E-3</v>
      </c>
      <c r="AS266">
        <f>AQ266/Mm</f>
        <v>7.3244498173172549E-4</v>
      </c>
      <c r="AT266">
        <f>AJ266+AL266*dt/2</f>
        <v>367371315.18435556</v>
      </c>
      <c r="AU266">
        <f>AK266+AM266*dt/2</f>
        <v>-115359322.13615228</v>
      </c>
      <c r="AV266">
        <f>(Xe-AT266)/AN266*AO266</f>
        <v>-1.8866749418217043E+20</v>
      </c>
      <c r="AW266">
        <f>(Xe- AU266)/AN266*AO266</f>
        <v>5.9244021888479969E+19</v>
      </c>
      <c r="AX266">
        <f>AL266+AR266*dt/2</f>
        <v>-304.9248963802745</v>
      </c>
      <c r="AY266">
        <f>AM266+AS266*dt/2</f>
        <v>-971.32548991269505</v>
      </c>
      <c r="AZ266">
        <f>AV266/Mm</f>
        <v>-2.5679528267615408E-3</v>
      </c>
      <c r="BA266">
        <f>AW266/Mm</f>
        <v>8.0637024484115922E-4</v>
      </c>
      <c r="BB266">
        <f>AX266*dt</f>
        <v>-6586377.7618139293</v>
      </c>
      <c r="BC266">
        <f>AY266*dt</f>
        <v>-20980630.582114212</v>
      </c>
      <c r="BD266">
        <f>AZ266*dt</f>
        <v>-55.467781058049283</v>
      </c>
      <c r="BE266">
        <f>BA266*dt</f>
        <v>17.417597288569038</v>
      </c>
      <c r="BG266">
        <f t="shared" si="36"/>
        <v>13226118063.881197</v>
      </c>
      <c r="BH266">
        <f t="shared" si="37"/>
        <v>7076002285.1080494</v>
      </c>
      <c r="BI266">
        <f t="shared" si="38"/>
        <v>13596480603.117138</v>
      </c>
      <c r="BJ266">
        <f t="shared" si="39"/>
        <v>6971218710.6456232</v>
      </c>
    </row>
    <row r="267" spans="4:62" x14ac:dyDescent="0.3">
      <c r="D267">
        <f t="shared" si="40"/>
        <v>132563094361.57671</v>
      </c>
      <c r="E267">
        <f t="shared" si="41"/>
        <v>70192782791.619431</v>
      </c>
      <c r="F267">
        <f t="shared" si="42"/>
        <v>13921.173074757049</v>
      </c>
      <c r="G267">
        <f t="shared" si="43"/>
        <v>-26290.93244279443</v>
      </c>
      <c r="H267">
        <f>SQRT((Xs-D267)^2+(Ys-E267)^2)</f>
        <v>150000002475.82584</v>
      </c>
      <c r="I267">
        <f>G*Ms*Me/H267^2</f>
        <v>3.5235283763247647E+22</v>
      </c>
      <c r="J267">
        <f>(Xs-D267)/H267*I267</f>
        <v>-3.1139321128458624E+22</v>
      </c>
      <c r="K267">
        <f>(Ys-E267)/H267*I267</f>
        <v>-1.6488417193148453E+22</v>
      </c>
      <c r="L267">
        <f>J267/Me</f>
        <v>-5.2142198808537545E-3</v>
      </c>
      <c r="M267">
        <f>K267/Me</f>
        <v>-2.7609539841172894E-3</v>
      </c>
      <c r="N267">
        <f>D267+F267*dt/2</f>
        <v>132713443030.78409</v>
      </c>
      <c r="O267">
        <f>E267+G267*dt/2</f>
        <v>69908840721.237244</v>
      </c>
      <c r="P267">
        <f>(Xs-N267)/H267*I267</f>
        <v>-3.1174638314695357E+22</v>
      </c>
      <c r="Q267">
        <f>(Ys-O267)/H267*I267</f>
        <v>-1.6421718664767741E+22</v>
      </c>
      <c r="R267">
        <f>F267+L267*dt/2</f>
        <v>13864.859500043829</v>
      </c>
      <c r="S267">
        <f>G267+M267*dt/2</f>
        <v>-26320.750745822897</v>
      </c>
      <c r="T267">
        <f>P267/Me</f>
        <v>-5.2201336762718277E-3</v>
      </c>
      <c r="U267">
        <f>Q267/Me</f>
        <v>-2.7497854428613095E-3</v>
      </c>
      <c r="V267">
        <f>R267*dt</f>
        <v>299480965.20094669</v>
      </c>
      <c r="W267">
        <f>S267*dt</f>
        <v>-568528216.10977459</v>
      </c>
      <c r="X267">
        <f>T267*dt</f>
        <v>-112.75488740747147</v>
      </c>
      <c r="Y267">
        <f>U267*dt</f>
        <v>-59.395365565804283</v>
      </c>
      <c r="AJ267">
        <f t="shared" si="44"/>
        <v>363776161.47412616</v>
      </c>
      <c r="AK267">
        <f t="shared" si="45"/>
        <v>-125764205.0445402</v>
      </c>
      <c r="AL267">
        <f t="shared" si="46"/>
        <v>-332.43297101958331</v>
      </c>
      <c r="AM267">
        <f t="shared" si="47"/>
        <v>-961.81829842682862</v>
      </c>
      <c r="AN267">
        <f>SQRT((Xe-AJ267)^2+(Ye-AK267)^2)</f>
        <v>384902235.54473501</v>
      </c>
      <c r="AO267">
        <f>G*Me*Mm/AN267^2</f>
        <v>1.9766723872406867E+20</v>
      </c>
      <c r="AP267">
        <f>(Xe-AJ267)/AN267*AO267</f>
        <v>-1.8681790520251249E+20</v>
      </c>
      <c r="AQ267">
        <f>(Ye-AK267)/AN267*AO267</f>
        <v>6.458643480285157E+19</v>
      </c>
      <c r="AR267">
        <f>AP267/Mm</f>
        <v>-2.5427780754391244E-3</v>
      </c>
      <c r="AS267">
        <f>AQ267/Mm</f>
        <v>8.7908581465702418E-4</v>
      </c>
      <c r="AT267">
        <f>AJ267+AL267*dt/2</f>
        <v>360185885.38711464</v>
      </c>
      <c r="AU267">
        <f>AK267+AM267*dt/2</f>
        <v>-136151842.66754994</v>
      </c>
      <c r="AV267">
        <f>(Xe-AT267)/AN267*AO267</f>
        <v>-1.8497411242907684E+20</v>
      </c>
      <c r="AW267">
        <f>(Xe- AU267)/AN267*AO267</f>
        <v>6.9921024878434394E+19</v>
      </c>
      <c r="AX267">
        <f>AL267+AR267*dt/2</f>
        <v>-359.89497423432584</v>
      </c>
      <c r="AY267">
        <f>AM267+AS267*dt/2</f>
        <v>-952.32417162853278</v>
      </c>
      <c r="AZ267">
        <f>AV267/Mm</f>
        <v>-2.5176822162661879E-3</v>
      </c>
      <c r="BA267">
        <f>AW267/Mm</f>
        <v>9.5169490783223614E-4</v>
      </c>
      <c r="BB267">
        <f>AX267*dt</f>
        <v>-7773731.4434614386</v>
      </c>
      <c r="BC267">
        <f>AY267*dt</f>
        <v>-20570202.107176308</v>
      </c>
      <c r="BD267">
        <f>AZ267*dt</f>
        <v>-54.381935871349661</v>
      </c>
      <c r="BE267">
        <f>BA267*dt</f>
        <v>20.5566100091763</v>
      </c>
      <c r="BG267">
        <f t="shared" si="36"/>
        <v>13256309436.157671</v>
      </c>
      <c r="BH267">
        <f t="shared" si="37"/>
        <v>7019278279.1619434</v>
      </c>
      <c r="BI267">
        <f t="shared" si="38"/>
        <v>13620085597.631798</v>
      </c>
      <c r="BJ267">
        <f t="shared" si="39"/>
        <v>6893514074.117403</v>
      </c>
    </row>
    <row r="268" spans="4:62" x14ac:dyDescent="0.3">
      <c r="D268">
        <f t="shared" si="40"/>
        <v>132862575326.77765</v>
      </c>
      <c r="E268">
        <f t="shared" si="41"/>
        <v>69624254575.509659</v>
      </c>
      <c r="F268">
        <f t="shared" si="42"/>
        <v>13808.418187349578</v>
      </c>
      <c r="G268">
        <f t="shared" si="43"/>
        <v>-26350.327808360234</v>
      </c>
      <c r="H268">
        <f>SQRT((Xs-D268)^2+(Ys-E268)^2)</f>
        <v>150000002492.19678</v>
      </c>
      <c r="I268">
        <f>G*Ms*Me/H268^2</f>
        <v>3.5235283755556518E+22</v>
      </c>
      <c r="J268">
        <f>(Xs-D268)/H268*I268</f>
        <v>-3.1209669762349162E+22</v>
      </c>
      <c r="K268">
        <f>(Ys-E268)/H268*I268</f>
        <v>-1.6354868836517571E+22</v>
      </c>
      <c r="L268">
        <f>J268/Me</f>
        <v>-5.2259996253096385E-3</v>
      </c>
      <c r="M268">
        <f>K268/Me</f>
        <v>-2.7385915667310066E-3</v>
      </c>
      <c r="N268">
        <f>D268+F268*dt/2</f>
        <v>133011706243.20102</v>
      </c>
      <c r="O268">
        <f>E268+G268*dt/2</f>
        <v>69339671035.179367</v>
      </c>
      <c r="P268">
        <f>(Xs-N268)/H268*I268</f>
        <v>-3.1244700896146491E+22</v>
      </c>
      <c r="Q268">
        <f>(Ys-O268)/H268*I268</f>
        <v>-1.6288019625656923E+22</v>
      </c>
      <c r="R268">
        <f>F268+L268*dt/2</f>
        <v>13751.977391396234</v>
      </c>
      <c r="S268">
        <f>G268+M268*dt/2</f>
        <v>-26379.904597280929</v>
      </c>
      <c r="T268">
        <f>P268/Me</f>
        <v>-5.2318655217927813E-3</v>
      </c>
      <c r="U268">
        <f>Q268/Me</f>
        <v>-2.7273977939814001E-3</v>
      </c>
      <c r="V268">
        <f>R268*dt</f>
        <v>297042711.65415865</v>
      </c>
      <c r="W268">
        <f>S268*dt</f>
        <v>-569805939.3012681</v>
      </c>
      <c r="X268">
        <f>T268*dt</f>
        <v>-113.00829527072408</v>
      </c>
      <c r="Y268">
        <f>U268*dt</f>
        <v>-58.911792349998244</v>
      </c>
      <c r="AJ268">
        <f t="shared" si="44"/>
        <v>356002430.03066474</v>
      </c>
      <c r="AK268">
        <f t="shared" si="45"/>
        <v>-146334407.1517165</v>
      </c>
      <c r="AL268">
        <f t="shared" si="46"/>
        <v>-386.81490689093295</v>
      </c>
      <c r="AM268">
        <f t="shared" si="47"/>
        <v>-941.26168841765229</v>
      </c>
      <c r="AN268">
        <f>SQRT((Xe-AJ268)^2+(Ye-AK268)^2)</f>
        <v>384904519.20467585</v>
      </c>
      <c r="AO268">
        <f>G*Me*Mm/AN268^2</f>
        <v>1.9766489318956302E+20</v>
      </c>
      <c r="AP268">
        <f>(Xe-AJ268)/AN268*AO268</f>
        <v>-1.8282243724401918E+20</v>
      </c>
      <c r="AQ268">
        <f>(Ye-AK268)/AN268*AO268</f>
        <v>7.5148961668129686E+19</v>
      </c>
      <c r="AR268">
        <f>AP268/Mm</f>
        <v>-2.4883957703010638E-3</v>
      </c>
      <c r="AS268">
        <f>AQ268/Mm</f>
        <v>1.0228523433800146E-3</v>
      </c>
      <c r="AT268">
        <f>AJ268+AL268*dt/2</f>
        <v>351824829.03624266</v>
      </c>
      <c r="AU268">
        <f>AK268+AM268*dt/2</f>
        <v>-156500033.38662714</v>
      </c>
      <c r="AV268">
        <f>(Xe-AT268)/AN268*AO268</f>
        <v>-1.8067706088923559E+20</v>
      </c>
      <c r="AW268">
        <f>(Xe- AU268)/AN268*AO268</f>
        <v>8.0369444472749916E+19</v>
      </c>
      <c r="AX268">
        <f>AL268+AR268*dt/2</f>
        <v>-413.68958121018443</v>
      </c>
      <c r="AY268">
        <f>AM268+AS268*dt/2</f>
        <v>-930.2148831091481</v>
      </c>
      <c r="AZ268">
        <f>AV268/Mm</f>
        <v>-2.4591950577002256E-3</v>
      </c>
      <c r="BA268">
        <f>AW268/Mm</f>
        <v>1.0939083227541843E-3</v>
      </c>
      <c r="BB268">
        <f>AX268*dt</f>
        <v>-8935694.9541399833</v>
      </c>
      <c r="BC268">
        <f>AY268*dt</f>
        <v>-20092641.4751576</v>
      </c>
      <c r="BD268">
        <f>AZ268*dt</f>
        <v>-53.118613246324877</v>
      </c>
      <c r="BE268">
        <f>BA268*dt</f>
        <v>23.628419771490378</v>
      </c>
      <c r="BG268">
        <f t="shared" si="36"/>
        <v>13286257532.677765</v>
      </c>
      <c r="BH268">
        <f t="shared" si="37"/>
        <v>6962425457.5509663</v>
      </c>
      <c r="BI268">
        <f t="shared" si="38"/>
        <v>13642259962.708429</v>
      </c>
      <c r="BJ268">
        <f t="shared" si="39"/>
        <v>6816091050.39925</v>
      </c>
    </row>
    <row r="269" spans="4:62" x14ac:dyDescent="0.3">
      <c r="D269">
        <f t="shared" si="40"/>
        <v>133159618038.43181</v>
      </c>
      <c r="E269">
        <f t="shared" si="41"/>
        <v>69054448636.208389</v>
      </c>
      <c r="F269">
        <f t="shared" si="42"/>
        <v>13695.409892078855</v>
      </c>
      <c r="G269">
        <f t="shared" si="43"/>
        <v>-26409.239600710232</v>
      </c>
      <c r="H269">
        <f>SQRT((Xs-D269)^2+(Ys-E269)^2)</f>
        <v>150000002508.63931</v>
      </c>
      <c r="I269">
        <f>G*Ms*Me/H269^2</f>
        <v>3.5235283747831751E+22</v>
      </c>
      <c r="J269">
        <f>(Xs-D269)/H269*I269</f>
        <v>-3.1279445645787954E+22</v>
      </c>
      <c r="K269">
        <f>(Ys-E269)/H269*I269</f>
        <v>-1.6221020340361244E+22</v>
      </c>
      <c r="L269">
        <f>J269/Me</f>
        <v>-5.2376834637957049E-3</v>
      </c>
      <c r="M269">
        <f>K269/Me</f>
        <v>-2.7161788915541266E-3</v>
      </c>
      <c r="N269">
        <f>D269+F269*dt/2</f>
        <v>133307528465.26627</v>
      </c>
      <c r="O269">
        <f>E269+G269*dt/2</f>
        <v>68769228848.520721</v>
      </c>
      <c r="P269">
        <f>(Xs-N269)/H269*I269</f>
        <v>-3.1314190084265378E+22</v>
      </c>
      <c r="Q269">
        <f>(Ys-O269)/H269*I269</f>
        <v>-1.6154021673817273E+22</v>
      </c>
      <c r="R269">
        <f>F269+L269*dt/2</f>
        <v>13638.84291066986</v>
      </c>
      <c r="S269">
        <f>G269+M269*dt/2</f>
        <v>-26438.574332739016</v>
      </c>
      <c r="T269">
        <f>P269/Me</f>
        <v>-5.2435013536948055E-3</v>
      </c>
      <c r="U269">
        <f>Q269/Me</f>
        <v>-2.7049600927356449E-3</v>
      </c>
      <c r="V269">
        <f>R269*dt</f>
        <v>294599006.87046897</v>
      </c>
      <c r="W269">
        <f>S269*dt</f>
        <v>-571073205.58716273</v>
      </c>
      <c r="X269">
        <f>T269*dt</f>
        <v>-113.25962923980779</v>
      </c>
      <c r="Y269">
        <f>U269*dt</f>
        <v>-58.427138003089929</v>
      </c>
      <c r="AJ269">
        <f t="shared" si="44"/>
        <v>347066735.07652473</v>
      </c>
      <c r="AK269">
        <f t="shared" si="45"/>
        <v>-166427048.62687409</v>
      </c>
      <c r="AL269">
        <f t="shared" si="46"/>
        <v>-439.9335201372578</v>
      </c>
      <c r="AM269">
        <f t="shared" si="47"/>
        <v>-917.63326864616192</v>
      </c>
      <c r="AN269">
        <f>SQRT((Xe-AJ269)^2+(Ye-AK269)^2)</f>
        <v>384906847.31676382</v>
      </c>
      <c r="AO269">
        <f>G*Me*Mm/AN269^2</f>
        <v>1.9766250204147778E+20</v>
      </c>
      <c r="AP269">
        <f>(Xe-AJ269)/AN269*AO269</f>
        <v>-1.7823034250709411E+20</v>
      </c>
      <c r="AQ269">
        <f>(Ye-AK269)/AN269*AO269</f>
        <v>8.5465839509719433E+19</v>
      </c>
      <c r="AR269">
        <f>AP269/Mm</f>
        <v>-2.4258927794622853E-3</v>
      </c>
      <c r="AS269">
        <f>AQ269/Mm</f>
        <v>1.1632753438099827E-3</v>
      </c>
      <c r="AT269">
        <f>AJ269+AL269*dt/2</f>
        <v>342315453.05904233</v>
      </c>
      <c r="AU269">
        <f>AK269+AM269*dt/2</f>
        <v>-176337487.92825264</v>
      </c>
      <c r="AV269">
        <f>(Xe-AT269)/AN269*AO269</f>
        <v>-1.7579040074449053E+20</v>
      </c>
      <c r="AW269">
        <f>(Xe- AU269)/AN269*AO269</f>
        <v>9.0555180586129441E+19</v>
      </c>
      <c r="AX269">
        <f>AL269+AR269*dt/2</f>
        <v>-466.13316215545046</v>
      </c>
      <c r="AY269">
        <f>AM269+AS269*dt/2</f>
        <v>-905.0698949330141</v>
      </c>
      <c r="AZ269">
        <f>AV269/Mm</f>
        <v>-2.3926827377771949E-3</v>
      </c>
      <c r="BA269">
        <f>AW269/Mm</f>
        <v>1.2325463534249277E-3</v>
      </c>
      <c r="BB269">
        <f>AX269*dt</f>
        <v>-10068476.302557729</v>
      </c>
      <c r="BC269">
        <f>AY269*dt</f>
        <v>-19549509.730553105</v>
      </c>
      <c r="BD269">
        <f>AZ269*dt</f>
        <v>-51.681947135987414</v>
      </c>
      <c r="BE269">
        <f>BA269*dt</f>
        <v>26.623001233978439</v>
      </c>
      <c r="BG269">
        <f t="shared" si="36"/>
        <v>13315961803.843182</v>
      </c>
      <c r="BH269">
        <f t="shared" si="37"/>
        <v>6905444863.6208391</v>
      </c>
      <c r="BI269">
        <f t="shared" si="38"/>
        <v>13663028538.919706</v>
      </c>
      <c r="BJ269">
        <f t="shared" si="39"/>
        <v>6739017814.9939651</v>
      </c>
    </row>
    <row r="270" spans="4:62" x14ac:dyDescent="0.3">
      <c r="D270">
        <f t="shared" si="40"/>
        <v>133454217045.30228</v>
      </c>
      <c r="E270">
        <f t="shared" si="41"/>
        <v>68483375430.621223</v>
      </c>
      <c r="F270">
        <f t="shared" si="42"/>
        <v>13582.150262839046</v>
      </c>
      <c r="G270">
        <f t="shared" si="43"/>
        <v>-26467.666738713324</v>
      </c>
      <c r="H270">
        <f>SQRT((Xs-D270)^2+(Ys-E270)^2)</f>
        <v>150000002525.15353</v>
      </c>
      <c r="I270">
        <f>G*Ms*Me/H270^2</f>
        <v>3.5235283740073308E+22</v>
      </c>
      <c r="J270">
        <f>(Xs-D270)/H270*I270</f>
        <v>-3.1348647498269369E+22</v>
      </c>
      <c r="K270">
        <f>(Ys-E270)/H270*I270</f>
        <v>-1.6086874161027178E+22</v>
      </c>
      <c r="L270">
        <f>J270/Me</f>
        <v>-5.2492711818937316E-3</v>
      </c>
      <c r="M270">
        <f>K270/Me</f>
        <v>-2.6937163698973841E-3</v>
      </c>
      <c r="N270">
        <f>D270+F270*dt/2</f>
        <v>133600904268.14095</v>
      </c>
      <c r="O270">
        <f>E270+G270*dt/2</f>
        <v>68197524629.843117</v>
      </c>
      <c r="P270">
        <f>(Xs-N270)/H270*I270</f>
        <v>-3.1383104603807732E+22</v>
      </c>
      <c r="Q270">
        <f>(Ys-O270)/H270*I270</f>
        <v>-1.6019727268339262E+22</v>
      </c>
      <c r="R270">
        <f>F270+L270*dt/2</f>
        <v>13525.458134074594</v>
      </c>
      <c r="S270">
        <f>G270+M270*dt/2</f>
        <v>-26496.758875508214</v>
      </c>
      <c r="T270">
        <f>P270/Me</f>
        <v>-5.2550409584406783E-3</v>
      </c>
      <c r="U270">
        <f>Q270/Me</f>
        <v>-2.6824727508940492E-3</v>
      </c>
      <c r="V270">
        <f>R270*dt</f>
        <v>292149895.69601125</v>
      </c>
      <c r="W270">
        <f>S270*dt</f>
        <v>-572329991.71097744</v>
      </c>
      <c r="X270">
        <f>T270*dt</f>
        <v>-113.50888470231865</v>
      </c>
      <c r="Y270">
        <f>U270*dt</f>
        <v>-57.941411419311464</v>
      </c>
      <c r="AJ270">
        <f t="shared" si="44"/>
        <v>336998258.77396703</v>
      </c>
      <c r="AK270">
        <f t="shared" si="45"/>
        <v>-185976558.35742718</v>
      </c>
      <c r="AL270">
        <f t="shared" si="46"/>
        <v>-491.6154672732452</v>
      </c>
      <c r="AM270">
        <f t="shared" si="47"/>
        <v>-891.01026741218345</v>
      </c>
      <c r="AN270">
        <f>SQRT((Xe-AJ270)^2+(Ye-AK270)^2)</f>
        <v>384909218.74535453</v>
      </c>
      <c r="AO270">
        <f>G*Me*Mm/AN270^2</f>
        <v>1.9766006644865814E+20</v>
      </c>
      <c r="AP270">
        <f>(Xe-AJ270)/AN270*AO270</f>
        <v>-1.7305664551103542E+20</v>
      </c>
      <c r="AQ270">
        <f>(Ye-AK270)/AN270*AO270</f>
        <v>9.5503399483765834E+19</v>
      </c>
      <c r="AR270">
        <f>AP270/Mm</f>
        <v>-2.3554736016201906E-3</v>
      </c>
      <c r="AS270">
        <f>AQ270/Mm</f>
        <v>1.2998965493911233E-3</v>
      </c>
      <c r="AT270">
        <f>AJ270+AL270*dt/2</f>
        <v>331688811.72741598</v>
      </c>
      <c r="AU270">
        <f>AK270+AM270*dt/2</f>
        <v>-195599469.24547875</v>
      </c>
      <c r="AV270">
        <f>(Xe-AT270)/AN270*AO270</f>
        <v>-1.7033011778730947E+20</v>
      </c>
      <c r="AW270">
        <f>(Xe- AU270)/AN270*AO270</f>
        <v>1.0044499379465748E+20</v>
      </c>
      <c r="AX270">
        <f>AL270+AR270*dt/2</f>
        <v>-517.05458217074329</v>
      </c>
      <c r="AY270">
        <f>AM270+AS270*dt/2</f>
        <v>-876.97138467875936</v>
      </c>
      <c r="AZ270">
        <f>AV270/Mm</f>
        <v>-2.3183628390813864E-3</v>
      </c>
      <c r="BA270">
        <f>AW270/Mm</f>
        <v>1.3671565781224646E-3</v>
      </c>
      <c r="BB270">
        <f>AX270*dt</f>
        <v>-11168378.974888055</v>
      </c>
      <c r="BC270">
        <f>AY270*dt</f>
        <v>-18942581.909061201</v>
      </c>
      <c r="BD270">
        <f>AZ270*dt</f>
        <v>-50.07663732415795</v>
      </c>
      <c r="BE270">
        <f>BA270*dt</f>
        <v>29.530582087445236</v>
      </c>
      <c r="BG270">
        <f t="shared" si="36"/>
        <v>13345421704.530228</v>
      </c>
      <c r="BH270">
        <f t="shared" si="37"/>
        <v>6848337543.0621223</v>
      </c>
      <c r="BI270">
        <f t="shared" si="38"/>
        <v>13682419963.304195</v>
      </c>
      <c r="BJ270">
        <f t="shared" si="39"/>
        <v>6662360984.7046947</v>
      </c>
    </row>
    <row r="271" spans="4:62" x14ac:dyDescent="0.3">
      <c r="D271">
        <f t="shared" si="40"/>
        <v>133746366940.99829</v>
      </c>
      <c r="E271">
        <f t="shared" si="41"/>
        <v>67911045438.910248</v>
      </c>
      <c r="F271">
        <f t="shared" si="42"/>
        <v>13468.641378136728</v>
      </c>
      <c r="G271">
        <f t="shared" si="43"/>
        <v>-26525.608150132637</v>
      </c>
      <c r="H271">
        <f>SQRT((Xs-D271)^2+(Ys-E271)^2)</f>
        <v>150000002541.73962</v>
      </c>
      <c r="I271">
        <f>G*Ms*Me/H271^2</f>
        <v>3.5235283732281097E+22</v>
      </c>
      <c r="J271">
        <f>(Xs-D271)/H271*I271</f>
        <v>-3.1417274049822166E+22</v>
      </c>
      <c r="K271">
        <f>(Ys-E271)/H271*I271</f>
        <v>-1.5952432760326042E+22</v>
      </c>
      <c r="L271">
        <f>J271/Me</f>
        <v>-5.2607625669494583E-3</v>
      </c>
      <c r="M271">
        <f>K271/Me</f>
        <v>-2.6712044139862762E-3</v>
      </c>
      <c r="N271">
        <f>D271+F271*dt/2</f>
        <v>133891828267.88217</v>
      </c>
      <c r="O271">
        <f>E271+G271*dt/2</f>
        <v>67624568870.888817</v>
      </c>
      <c r="P271">
        <f>(Xs-N271)/H271*I271</f>
        <v>-3.1451443190075358E+22</v>
      </c>
      <c r="Q271">
        <f>(Ys-O271)/H271*I271</f>
        <v>-1.5885138873753763E+22</v>
      </c>
      <c r="R271">
        <f>F271+L271*dt/2</f>
        <v>13411.825142413674</v>
      </c>
      <c r="S271">
        <f>G271+M271*dt/2</f>
        <v>-26554.457157803688</v>
      </c>
      <c r="T271">
        <f>P271/Me</f>
        <v>-5.2664841242591022E-3</v>
      </c>
      <c r="U271">
        <f>Q271/Me</f>
        <v>-2.6599361811376026E-3</v>
      </c>
      <c r="V271">
        <f>R271*dt</f>
        <v>289695423.07613534</v>
      </c>
      <c r="W271">
        <f>S271*dt</f>
        <v>-573576274.60855973</v>
      </c>
      <c r="X271">
        <f>T271*dt</f>
        <v>-113.75605708399661</v>
      </c>
      <c r="Y271">
        <f>U271*dt</f>
        <v>-57.454621512572217</v>
      </c>
      <c r="AJ271">
        <f t="shared" si="44"/>
        <v>325829879.799079</v>
      </c>
      <c r="AK271">
        <f t="shared" si="45"/>
        <v>-204919140.26648837</v>
      </c>
      <c r="AL271">
        <f t="shared" si="46"/>
        <v>-541.69210459740316</v>
      </c>
      <c r="AM271">
        <f t="shared" si="47"/>
        <v>-861.47968532473817</v>
      </c>
      <c r="AN271">
        <f>SQRT((Xe-AJ271)^2+(Ye-AK271)^2)</f>
        <v>384911632.21892762</v>
      </c>
      <c r="AO271">
        <f>G*Me*Mm/AN271^2</f>
        <v>1.9765758771945744E+20</v>
      </c>
      <c r="AP271">
        <f>(Xe-AJ271)/AN271*AO271</f>
        <v>-1.6731826907059057E+20</v>
      </c>
      <c r="AQ271">
        <f>(Ye-AK271)/AN271*AO271</f>
        <v>1.0522888775567511E+20</v>
      </c>
      <c r="AR271">
        <f>AP271/Mm</f>
        <v>-2.2773685731671506E-3</v>
      </c>
      <c r="AS271">
        <f>AQ271/Mm</f>
        <v>1.4322701477565687E-3</v>
      </c>
      <c r="AT271">
        <f>AJ271+AL271*dt/2</f>
        <v>319979605.06942707</v>
      </c>
      <c r="AU271">
        <f>AK271+AM271*dt/2</f>
        <v>-214223120.86799556</v>
      </c>
      <c r="AV271">
        <f>(Xe-AT271)/AN271*AO271</f>
        <v>-1.643140699407981E+20</v>
      </c>
      <c r="AW271">
        <f>(Xe- AU271)/AN271*AO271</f>
        <v>1.1000661388278928E+20</v>
      </c>
      <c r="AX271">
        <f>AL271+AR271*dt/2</f>
        <v>-566.28768518760842</v>
      </c>
      <c r="AY271">
        <f>AM271+AS271*dt/2</f>
        <v>-846.01116772896728</v>
      </c>
      <c r="AZ271">
        <f>AV271/Mm</f>
        <v>-2.2364784257628703E-3</v>
      </c>
      <c r="BA271">
        <f>AW271/Mm</f>
        <v>1.4972997670176845E-3</v>
      </c>
      <c r="BB271">
        <f>AX271*dt</f>
        <v>-12231814.000052342</v>
      </c>
      <c r="BC271">
        <f>AY271*dt</f>
        <v>-18273841.222945694</v>
      </c>
      <c r="BD271">
        <f>AZ271*dt</f>
        <v>-48.307933996477999</v>
      </c>
      <c r="BE271">
        <f>BA271*dt</f>
        <v>32.341674967581987</v>
      </c>
      <c r="BG271">
        <f t="shared" ref="BG271:BG334" si="48">D271/10</f>
        <v>13374636694.099829</v>
      </c>
      <c r="BH271">
        <f t="shared" ref="BH271:BH334" si="49">E271/10</f>
        <v>6791104543.8910246</v>
      </c>
      <c r="BI271">
        <f t="shared" ref="BI271:BI334" si="50">BG271+AJ271</f>
        <v>13700466573.898909</v>
      </c>
      <c r="BJ271">
        <f t="shared" ref="BJ271:BJ334" si="51">BH271+AK271</f>
        <v>6586185403.6245365</v>
      </c>
    </row>
    <row r="272" spans="4:62" x14ac:dyDescent="0.3">
      <c r="D272">
        <f t="shared" ref="D272:D335" si="52">D271+V271</f>
        <v>134036062364.07443</v>
      </c>
      <c r="E272">
        <f t="shared" ref="E272:E335" si="53">E271+W271</f>
        <v>67337469164.301689</v>
      </c>
      <c r="F272">
        <f t="shared" ref="F272:F335" si="54">F271+X271</f>
        <v>13354.885321052732</v>
      </c>
      <c r="G272">
        <f t="shared" ref="G272:G335" si="55">G271+Y271</f>
        <v>-26583.062771645211</v>
      </c>
      <c r="H272">
        <f>SQRT((Xs-D272)^2+(Ys-E272)^2)</f>
        <v>150000002558.39774</v>
      </c>
      <c r="I272">
        <f>G*Ms*Me/H272^2</f>
        <v>3.5235283724455054E+22</v>
      </c>
      <c r="J272">
        <f>(Xs-D272)/H272*I272</f>
        <v>-3.1485324041032884E+22</v>
      </c>
      <c r="K272">
        <f>(Ys-E272)/H272*I272</f>
        <v>-1.5817698605486328E+22</v>
      </c>
      <c r="L272">
        <f>J272/Me</f>
        <v>-5.2721574080765035E-3</v>
      </c>
      <c r="M272">
        <f>K272/Me</f>
        <v>-2.6486434369535042E-3</v>
      </c>
      <c r="N272">
        <f>D272+F272*dt/2</f>
        <v>134180295125.54181</v>
      </c>
      <c r="O272">
        <f>E272+G272*dt/2</f>
        <v>67050372086.36792</v>
      </c>
      <c r="P272">
        <f>(Xs-N272)/H272*I272</f>
        <v>-3.151920458893945E+22</v>
      </c>
      <c r="Q272">
        <f>(Ys-O272)/H272*I272</f>
        <v>-1.5750258959986853E+22</v>
      </c>
      <c r="R272">
        <f>F272+L272*dt/2</f>
        <v>13297.946021045505</v>
      </c>
      <c r="S272">
        <f>G272+M272*dt/2</f>
        <v>-26611.668120764309</v>
      </c>
      <c r="T272">
        <f>P272/Me</f>
        <v>-5.2778306411486019E-3</v>
      </c>
      <c r="U272">
        <f>Q272/Me</f>
        <v>-2.637350797050712E-3</v>
      </c>
      <c r="V272">
        <f>R272*dt</f>
        <v>287235634.05458289</v>
      </c>
      <c r="W272">
        <f>S272*dt</f>
        <v>-574812031.40850902</v>
      </c>
      <c r="X272">
        <f>T272*dt</f>
        <v>-114.00114184880981</v>
      </c>
      <c r="Y272">
        <f>U272*dt</f>
        <v>-56.966777216295377</v>
      </c>
      <c r="AJ272">
        <f t="shared" ref="AJ272:AJ335" si="56">AJ271+BB271</f>
        <v>313598065.79902667</v>
      </c>
      <c r="AK272">
        <f t="shared" ref="AK272:AK335" si="57">AK271+BC271</f>
        <v>-223192981.48943406</v>
      </c>
      <c r="AL272">
        <f t="shared" ref="AL272:AL335" si="58">AL271+BD271</f>
        <v>-590.00003859388119</v>
      </c>
      <c r="AM272">
        <f t="shared" ref="AM272:AM335" si="59">AM271+BE271</f>
        <v>-829.13801035715619</v>
      </c>
      <c r="AN272">
        <f>SQRT((Xe-AJ272)^2+(Ye-AK272)^2)</f>
        <v>384914086.33490342</v>
      </c>
      <c r="AO272">
        <f>G*Me*Mm/AN272^2</f>
        <v>1.9765506729677292E+20</v>
      </c>
      <c r="AP272">
        <f>(Xe-AJ272)/AN272*AO272</f>
        <v>-1.6103397875055578E+20</v>
      </c>
      <c r="AQ272">
        <f>(Ye-AK272)/AN272*AO272</f>
        <v>1.146105724436336E+20</v>
      </c>
      <c r="AR272">
        <f>AP272/Mm</f>
        <v>-2.1918331121621856E-3</v>
      </c>
      <c r="AS272">
        <f>AQ272/Mm</f>
        <v>1.5599642363363767E-3</v>
      </c>
      <c r="AT272">
        <f>AJ272+AL272*dt/2</f>
        <v>307226065.38221276</v>
      </c>
      <c r="AU272">
        <f>AK272+AM272*dt/2</f>
        <v>-232147672.00129133</v>
      </c>
      <c r="AV272">
        <f>(Xe-AT272)/AN272*AO272</f>
        <v>-1.5776192865960487E+20</v>
      </c>
      <c r="AW272">
        <f>(Xe- AU272)/AN272*AO272</f>
        <v>1.1920884519742141E+20</v>
      </c>
      <c r="AX272">
        <f>AL272+AR272*dt/2</f>
        <v>-613.67183620523281</v>
      </c>
      <c r="AY272">
        <f>AM272+AS272*dt/2</f>
        <v>-812.29039660472336</v>
      </c>
      <c r="AZ272">
        <f>AV272/Mm</f>
        <v>-2.1472972459453499E-3</v>
      </c>
      <c r="BA272">
        <f>AW272/Mm</f>
        <v>1.622551316148379E-3</v>
      </c>
      <c r="BB272">
        <f>AX272*dt</f>
        <v>-13255311.662033029</v>
      </c>
      <c r="BC272">
        <f>AY272*dt</f>
        <v>-17545472.566662025</v>
      </c>
      <c r="BD272">
        <f>AZ272*dt</f>
        <v>-46.381620512419559</v>
      </c>
      <c r="BE272">
        <f>BA272*dt</f>
        <v>35.047108428804989</v>
      </c>
      <c r="BG272">
        <f t="shared" si="48"/>
        <v>13403606236.407444</v>
      </c>
      <c r="BH272">
        <f t="shared" si="49"/>
        <v>6733746916.4301691</v>
      </c>
      <c r="BI272">
        <f t="shared" si="50"/>
        <v>13717204302.20647</v>
      </c>
      <c r="BJ272">
        <f t="shared" si="51"/>
        <v>6510553934.9407349</v>
      </c>
    </row>
    <row r="273" spans="4:62" x14ac:dyDescent="0.3">
      <c r="D273">
        <f t="shared" si="52"/>
        <v>134323297998.12901</v>
      </c>
      <c r="E273">
        <f t="shared" si="53"/>
        <v>66762657132.893181</v>
      </c>
      <c r="F273">
        <f t="shared" si="54"/>
        <v>13240.884179203922</v>
      </c>
      <c r="G273">
        <f t="shared" si="55"/>
        <v>-26640.029548861505</v>
      </c>
      <c r="H273">
        <f>SQRT((Xs-D273)^2+(Ys-E273)^2)</f>
        <v>150000002575.12805</v>
      </c>
      <c r="I273">
        <f>G*Ms*Me/H273^2</f>
        <v>3.5235283716595092E+22</v>
      </c>
      <c r="J273">
        <f>(Xs-D273)/H273*I273</f>
        <v>-3.1552796223068896E+22</v>
      </c>
      <c r="K273">
        <f>(Ys-E273)/H273*I273</f>
        <v>-1.5682674169109054E+22</v>
      </c>
      <c r="L273">
        <f>J273/Me</f>
        <v>-5.2834554961602304E-3</v>
      </c>
      <c r="M273">
        <f>K273/Me</f>
        <v>-2.6260338528313887E-3</v>
      </c>
      <c r="N273">
        <f>D273+F273*dt/2</f>
        <v>134466299547.26442</v>
      </c>
      <c r="O273">
        <f>E273+G273*dt/2</f>
        <v>66474944813.76548</v>
      </c>
      <c r="P273">
        <f>(Xs-N273)/H273*I273</f>
        <v>-3.1586387556863543E+22</v>
      </c>
      <c r="Q273">
        <f>(Ys-O273)/H273*I273</f>
        <v>-1.561509000231448E+22</v>
      </c>
      <c r="R273">
        <f>F273+L273*dt/2</f>
        <v>13183.822859845392</v>
      </c>
      <c r="S273">
        <f>G273+M273*dt/2</f>
        <v>-26668.390714472083</v>
      </c>
      <c r="T273">
        <f>P273/Me</f>
        <v>-5.28908030088137E-3</v>
      </c>
      <c r="U273">
        <f>Q273/Me</f>
        <v>-2.6147170131136099E-3</v>
      </c>
      <c r="V273">
        <f>R273*dt</f>
        <v>284770573.77266043</v>
      </c>
      <c r="W273">
        <f>S273*dt</f>
        <v>-576037239.43259704</v>
      </c>
      <c r="X273">
        <f>T273*dt</f>
        <v>-114.24413449903759</v>
      </c>
      <c r="Y273">
        <f>U273*dt</f>
        <v>-56.477887483253973</v>
      </c>
      <c r="AJ273">
        <f t="shared" si="56"/>
        <v>300342754.13699365</v>
      </c>
      <c r="AK273">
        <f t="shared" si="57"/>
        <v>-240738454.05609608</v>
      </c>
      <c r="AL273">
        <f t="shared" si="58"/>
        <v>-636.38165910630073</v>
      </c>
      <c r="AM273">
        <f t="shared" si="59"/>
        <v>-794.09090192835117</v>
      </c>
      <c r="AN273">
        <f>SQRT((Xe-AJ273)^2+(Ye-AK273)^2)</f>
        <v>384916579.56486326</v>
      </c>
      <c r="AO273">
        <f>G*Me*Mm/AN273^2</f>
        <v>1.9765250675266722E+20</v>
      </c>
      <c r="AP273">
        <f>(Xe-AJ273)/AN273*AO273</f>
        <v>-1.5422432129913831E+20</v>
      </c>
      <c r="AQ273">
        <f>(Ye-AK273)/AN273*AO273</f>
        <v>1.2361784719624149E+20</v>
      </c>
      <c r="AR273">
        <f>AP273/Mm</f>
        <v>-2.0991468803476018E-3</v>
      </c>
      <c r="AS273">
        <f>AQ273/Mm</f>
        <v>1.6825622321524633E-3</v>
      </c>
      <c r="AT273">
        <f>AJ273+AL273*dt/2</f>
        <v>293469832.21864557</v>
      </c>
      <c r="AU273">
        <f>AK273+AM273*dt/2</f>
        <v>-249314635.79692227</v>
      </c>
      <c r="AV273">
        <f>(Xe-AT273)/AN273*AO273</f>
        <v>-1.5069511440601737E+20</v>
      </c>
      <c r="AW273">
        <f>(Xe- AU273)/AN273*AO273</f>
        <v>1.2802166846410429E+20</v>
      </c>
      <c r="AX273">
        <f>AL273+AR273*dt/2</f>
        <v>-659.05244541405477</v>
      </c>
      <c r="AY273">
        <f>AM273+AS273*dt/2</f>
        <v>-775.91922982110452</v>
      </c>
      <c r="AZ273">
        <f>AV273/Mm</f>
        <v>-2.0511108534914573E-3</v>
      </c>
      <c r="BA273">
        <f>AW273/Mm</f>
        <v>1.7425026332394758E-3</v>
      </c>
      <c r="BB273">
        <f>AX273*dt</f>
        <v>-14235532.820943583</v>
      </c>
      <c r="BC273">
        <f>AY273*dt</f>
        <v>-16759855.364135858</v>
      </c>
      <c r="BD273">
        <f>AZ273*dt</f>
        <v>-44.303994435415476</v>
      </c>
      <c r="BE273">
        <f>BA273*dt</f>
        <v>37.63805687797268</v>
      </c>
      <c r="BG273">
        <f t="shared" si="48"/>
        <v>13432329799.812901</v>
      </c>
      <c r="BH273">
        <f t="shared" si="49"/>
        <v>6676265713.2893181</v>
      </c>
      <c r="BI273">
        <f t="shared" si="50"/>
        <v>13732672553.949894</v>
      </c>
      <c r="BJ273">
        <f t="shared" si="51"/>
        <v>6435527259.233222</v>
      </c>
    </row>
    <row r="274" spans="4:62" x14ac:dyDescent="0.3">
      <c r="D274">
        <f t="shared" si="52"/>
        <v>134608068571.90167</v>
      </c>
      <c r="E274">
        <f t="shared" si="53"/>
        <v>66186619893.460587</v>
      </c>
      <c r="F274">
        <f t="shared" si="54"/>
        <v>13126.640044704884</v>
      </c>
      <c r="G274">
        <f t="shared" si="55"/>
        <v>-26696.50743634476</v>
      </c>
      <c r="H274">
        <f>SQRT((Xs-D274)^2+(Ys-E274)^2)</f>
        <v>150000002591.93069</v>
      </c>
      <c r="I274">
        <f>G*Ms*Me/H274^2</f>
        <v>3.5235283708701147E+22</v>
      </c>
      <c r="J274">
        <f>(Xs-D274)/H274*I274</f>
        <v>-3.1619689357701403E+22</v>
      </c>
      <c r="K274">
        <f>(Ys-E274)/H274*I274</f>
        <v>-1.5547361929122416E+22</v>
      </c>
      <c r="L274">
        <f>J274/Me</f>
        <v>-5.2946566238615874E-3</v>
      </c>
      <c r="M274">
        <f>K274/Me</f>
        <v>-2.6033760765442758E-3</v>
      </c>
      <c r="N274">
        <f>D274+F274*dt/2</f>
        <v>134749836284.38449</v>
      </c>
      <c r="O274">
        <f>E274+G274*dt/2</f>
        <v>65898297613.148064</v>
      </c>
      <c r="P274">
        <f>(Xs-N274)/H274*I274</f>
        <v>-3.1652990860926409E+22</v>
      </c>
      <c r="Q274">
        <f>(Ys-O274)/H274*I274</f>
        <v>-1.547963448131704E+22</v>
      </c>
      <c r="R274">
        <f>F274+L274*dt/2</f>
        <v>13069.457753167178</v>
      </c>
      <c r="S274">
        <f>G274+M274*dt/2</f>
        <v>-26724.62389797144</v>
      </c>
      <c r="T274">
        <f>P274/Me</f>
        <v>-5.3002328970071007E-3</v>
      </c>
      <c r="U274">
        <f>Q274/Me</f>
        <v>-2.5920352446947488E-3</v>
      </c>
      <c r="V274">
        <f>R274*dt</f>
        <v>282300287.46841103</v>
      </c>
      <c r="W274">
        <f>S274*dt</f>
        <v>-577251876.19618309</v>
      </c>
      <c r="X274">
        <f>T274*dt</f>
        <v>-114.48503057535338</v>
      </c>
      <c r="Y274">
        <f>U274*dt</f>
        <v>-55.98796128540657</v>
      </c>
      <c r="AJ274">
        <f t="shared" si="56"/>
        <v>286107221.31605005</v>
      </c>
      <c r="AK274">
        <f t="shared" si="57"/>
        <v>-257498309.42023194</v>
      </c>
      <c r="AL274">
        <f t="shared" si="58"/>
        <v>-680.68565354171619</v>
      </c>
      <c r="AM274">
        <f t="shared" si="59"/>
        <v>-756.45284505037853</v>
      </c>
      <c r="AN274">
        <f>SQRT((Xe-AJ274)^2+(Ye-AK274)^2)</f>
        <v>384919110.26015425</v>
      </c>
      <c r="AO274">
        <f>G*Me*Mm/AN274^2</f>
        <v>1.9764990778259561E+20</v>
      </c>
      <c r="AP274">
        <f>(Xe-AJ274)/AN274*AO274</f>
        <v>-1.4691155726415428E+20</v>
      </c>
      <c r="AQ274">
        <f>(Ye-AK274)/AN274*AO274</f>
        <v>1.3222133106533779E+20</v>
      </c>
      <c r="AR274">
        <f>AP274/Mm</f>
        <v>-1.9996128659882165E-3</v>
      </c>
      <c r="AS274">
        <f>AQ274/Mm</f>
        <v>1.7996642311873933E-3</v>
      </c>
      <c r="AT274">
        <f>AJ274+AL274*dt/2</f>
        <v>278755816.25779951</v>
      </c>
      <c r="AU274">
        <f>AK274+AM274*dt/2</f>
        <v>-265668000.14677602</v>
      </c>
      <c r="AV274">
        <f>(Xe-AT274)/AN274*AO274</f>
        <v>-1.4313672641500863E+20</v>
      </c>
      <c r="AW274">
        <f>(Xe- AU274)/AN274*AO274</f>
        <v>1.3641633873233155E+20</v>
      </c>
      <c r="AX274">
        <f>AL274+AR274*dt/2</f>
        <v>-702.28147249438894</v>
      </c>
      <c r="AY274">
        <f>AM274+AS274*dt/2</f>
        <v>-737.01647135355472</v>
      </c>
      <c r="AZ274">
        <f>AV274/Mm</f>
        <v>-1.9482336520349616E-3</v>
      </c>
      <c r="BA274">
        <f>AW274/Mm</f>
        <v>1.8567624708361445E-3</v>
      </c>
      <c r="BB274">
        <f>AX274*dt</f>
        <v>-15169279.805878801</v>
      </c>
      <c r="BC274">
        <f>AY274*dt</f>
        <v>-15919555.781236783</v>
      </c>
      <c r="BD274">
        <f>AZ274*dt</f>
        <v>-42.081846883955173</v>
      </c>
      <c r="BE274">
        <f>BA274*dt</f>
        <v>40.106069370060723</v>
      </c>
      <c r="BG274">
        <f t="shared" si="48"/>
        <v>13460806857.190166</v>
      </c>
      <c r="BH274">
        <f t="shared" si="49"/>
        <v>6618661989.3460588</v>
      </c>
      <c r="BI274">
        <f t="shared" si="50"/>
        <v>13746914078.506216</v>
      </c>
      <c r="BJ274">
        <f t="shared" si="51"/>
        <v>6361163679.925827</v>
      </c>
    </row>
    <row r="275" spans="4:62" x14ac:dyDescent="0.3">
      <c r="D275">
        <f t="shared" si="52"/>
        <v>134890368859.37009</v>
      </c>
      <c r="E275">
        <f t="shared" si="53"/>
        <v>65609368017.264404</v>
      </c>
      <c r="F275">
        <f t="shared" si="54"/>
        <v>13012.15501412953</v>
      </c>
      <c r="G275">
        <f t="shared" si="55"/>
        <v>-26752.495397630166</v>
      </c>
      <c r="H275">
        <f>SQRT((Xs-D275)^2+(Ys-E275)^2)</f>
        <v>150000002608.80585</v>
      </c>
      <c r="I275">
        <f>G*Ms*Me/H275^2</f>
        <v>3.5235283700773137E+22</v>
      </c>
      <c r="J275">
        <f>(Xs-D275)/H275*I275</f>
        <v>-3.1686002217328073E+22</v>
      </c>
      <c r="K275">
        <f>(Ys-E275)/H275*I275</f>
        <v>-1.5411764368736279E+22</v>
      </c>
      <c r="L275">
        <f>J275/Me</f>
        <v>-5.3057605856209099E-3</v>
      </c>
      <c r="M275">
        <f>K275/Me</f>
        <v>-2.5806705239009172E-3</v>
      </c>
      <c r="N275">
        <f>D275+F275*dt/2</f>
        <v>135030900133.52269</v>
      </c>
      <c r="O275">
        <f>E275+G275*dt/2</f>
        <v>65320441066.970001</v>
      </c>
      <c r="P275">
        <f>(Xs-N275)/H275*I275</f>
        <v>-3.1719013278844598E+22</v>
      </c>
      <c r="Q275">
        <f>(Ys-O275)/H275*I275</f>
        <v>-1.5343894882833851E+22</v>
      </c>
      <c r="R275">
        <f>F275+L275*dt/2</f>
        <v>12954.852799804825</v>
      </c>
      <c r="S275">
        <f>G275+M275*dt/2</f>
        <v>-26780.366639288295</v>
      </c>
      <c r="T275">
        <f>P275/Me</f>
        <v>-5.3112882248567642E-3</v>
      </c>
      <c r="U275">
        <f>Q275/Me</f>
        <v>-2.5693059080431763E-3</v>
      </c>
      <c r="V275">
        <f>R275*dt</f>
        <v>279824820.47578424</v>
      </c>
      <c r="W275">
        <f>S275*dt</f>
        <v>-578455919.40862715</v>
      </c>
      <c r="X275">
        <f>T275*dt</f>
        <v>-114.7238256569061</v>
      </c>
      <c r="Y275">
        <f>U275*dt</f>
        <v>-55.497007613732606</v>
      </c>
      <c r="AJ275">
        <f t="shared" si="56"/>
        <v>270937941.51017123</v>
      </c>
      <c r="AK275">
        <f t="shared" si="57"/>
        <v>-273417865.20146871</v>
      </c>
      <c r="AL275">
        <f t="shared" si="58"/>
        <v>-722.76750042567141</v>
      </c>
      <c r="AM275">
        <f t="shared" si="59"/>
        <v>-716.34677568031782</v>
      </c>
      <c r="AN275">
        <f>SQRT((Xe-AJ275)^2+(Ye-AK275)^2)</f>
        <v>384921676.65785915</v>
      </c>
      <c r="AO275">
        <f>G*Me*Mm/AN275^2</f>
        <v>1.9764727219925762E+20</v>
      </c>
      <c r="AP275">
        <f>(Xe-AJ275)/AN275*AO275</f>
        <v>-1.3911958801521549E+20</v>
      </c>
      <c r="AQ275">
        <f>(Ye-AK275)/AN275*AO275</f>
        <v>1.4039296434752045E+20</v>
      </c>
      <c r="AR275">
        <f>AP275/Mm</f>
        <v>-1.8935563905705115E-3</v>
      </c>
      <c r="AS275">
        <f>AQ275/Mm</f>
        <v>1.9108883128830876E-3</v>
      </c>
      <c r="AT275">
        <f>AJ275+AL275*dt/2</f>
        <v>263132052.50557399</v>
      </c>
      <c r="AU275">
        <f>AK275+AM275*dt/2</f>
        <v>-281154410.37881613</v>
      </c>
      <c r="AV275">
        <f>(Xe-AT275)/AN275*AO275</f>
        <v>-1.3511146698071173E+20</v>
      </c>
      <c r="AW275">
        <f>(Xe- AU275)/AN275*AO275</f>
        <v>1.4436547912981524E+20</v>
      </c>
      <c r="AX275">
        <f>AL275+AR275*dt/2</f>
        <v>-743.21790944383292</v>
      </c>
      <c r="AY275">
        <f>AM275+AS275*dt/2</f>
        <v>-695.7091819011805</v>
      </c>
      <c r="AZ275">
        <f>AV275/Mm</f>
        <v>-1.8390018644441502E-3</v>
      </c>
      <c r="BA275">
        <f>AW275/Mm</f>
        <v>1.9649582023930205E-3</v>
      </c>
      <c r="BB275">
        <f>AX275*dt</f>
        <v>-16053506.843986791</v>
      </c>
      <c r="BC275">
        <f>AY275*dt</f>
        <v>-15027318.329065498</v>
      </c>
      <c r="BD275">
        <f>AZ275*dt</f>
        <v>-39.722440271993648</v>
      </c>
      <c r="BE275">
        <f>BA275*dt</f>
        <v>42.443097171689239</v>
      </c>
      <c r="BG275">
        <f t="shared" si="48"/>
        <v>13489036885.937008</v>
      </c>
      <c r="BH275">
        <f t="shared" si="49"/>
        <v>6560936801.7264404</v>
      </c>
      <c r="BI275">
        <f t="shared" si="50"/>
        <v>13759974827.44718</v>
      </c>
      <c r="BJ275">
        <f t="shared" si="51"/>
        <v>6287518936.524972</v>
      </c>
    </row>
    <row r="276" spans="4:62" x14ac:dyDescent="0.3">
      <c r="D276">
        <f t="shared" si="52"/>
        <v>135170193679.84587</v>
      </c>
      <c r="E276">
        <f t="shared" si="53"/>
        <v>65030912097.855774</v>
      </c>
      <c r="F276">
        <f t="shared" si="54"/>
        <v>12897.431188472625</v>
      </c>
      <c r="G276">
        <f t="shared" si="55"/>
        <v>-26807.992405243898</v>
      </c>
      <c r="H276">
        <f>SQRT((Xs-D276)^2+(Ys-E276)^2)</f>
        <v>150000002625.7536</v>
      </c>
      <c r="I276">
        <f>G*Ms*Me/H276^2</f>
        <v>3.5235283692811014E+22</v>
      </c>
      <c r="J276">
        <f>(Xs-D276)/H276*I276</f>
        <v>-3.1751733584995671E+22</v>
      </c>
      <c r="K276">
        <f>(Ys-E276)/H276*I276</f>
        <v>-1.5275883976396645E+22</v>
      </c>
      <c r="L276">
        <f>J276/Me</f>
        <v>-5.3167671776616996E-3</v>
      </c>
      <c r="M276">
        <f>K276/Me</f>
        <v>-2.5579176115868461E-3</v>
      </c>
      <c r="N276">
        <f>D276+F276*dt/2</f>
        <v>135309485936.68138</v>
      </c>
      <c r="O276">
        <f>E276+G276*dt/2</f>
        <v>64741385779.879143</v>
      </c>
      <c r="P276">
        <f>(Xs-N276)/H276*I276</f>
        <v>-3.1784453598994982E+22</v>
      </c>
      <c r="Q276">
        <f>(Ys-O276)/H276*I276</f>
        <v>-1.5207873697917555E+22</v>
      </c>
      <c r="R276">
        <f>F276+L276*dt/2</f>
        <v>12840.010102953878</v>
      </c>
      <c r="S276">
        <f>G276+M276*dt/2</f>
        <v>-26835.617915449035</v>
      </c>
      <c r="T276">
        <f>P276/Me</f>
        <v>-5.32224608154638E-3</v>
      </c>
      <c r="U276">
        <f>Q276/Me</f>
        <v>-2.5465294202809035E-3</v>
      </c>
      <c r="V276">
        <f>R276*dt</f>
        <v>277344218.22380376</v>
      </c>
      <c r="W276">
        <f>S276*dt</f>
        <v>-579649346.97369909</v>
      </c>
      <c r="X276">
        <f>T276*dt</f>
        <v>-114.9605153614018</v>
      </c>
      <c r="Y276">
        <f>U276*dt</f>
        <v>-55.005035478067512</v>
      </c>
      <c r="AJ276">
        <f t="shared" si="56"/>
        <v>254884434.66618446</v>
      </c>
      <c r="AK276">
        <f t="shared" si="57"/>
        <v>-288445183.53053421</v>
      </c>
      <c r="AL276">
        <f t="shared" si="58"/>
        <v>-762.48994069766502</v>
      </c>
      <c r="AM276">
        <f t="shared" si="59"/>
        <v>-673.90367850862856</v>
      </c>
      <c r="AN276">
        <f>SQRT((Xe-AJ276)^2+(Ye-AK276)^2)</f>
        <v>384924276.88710934</v>
      </c>
      <c r="AO276">
        <f>G*Me*Mm/AN276^2</f>
        <v>1.9764460192609783E+20</v>
      </c>
      <c r="AP276">
        <f>(Xe-AJ276)/AN276*AO276</f>
        <v>-1.3087387741337747E+20</v>
      </c>
      <c r="AQ276">
        <f>(Ye-AK276)/AN276*AO276</f>
        <v>1.4810610008137381E+20</v>
      </c>
      <c r="AR276">
        <f>AP276/Mm</f>
        <v>-1.7813240426483934E-3</v>
      </c>
      <c r="AS276">
        <f>AQ276/Mm</f>
        <v>2.0158717855093752E-3</v>
      </c>
      <c r="AT276">
        <f>AJ276+AL276*dt/2</f>
        <v>246649543.30664968</v>
      </c>
      <c r="AU276">
        <f>AK276+AM276*dt/2</f>
        <v>-295723343.25842738</v>
      </c>
      <c r="AV276">
        <f>(Xe-AT276)/AN276*AO276</f>
        <v>-1.2664556051473393E+20</v>
      </c>
      <c r="AW276">
        <f>(Xe- AU276)/AN276*AO276</f>
        <v>1.5184317011968652E+20</v>
      </c>
      <c r="AX276">
        <f>AL276+AR276*dt/2</f>
        <v>-781.72824035826761</v>
      </c>
      <c r="AY276">
        <f>AM276+AS276*dt/2</f>
        <v>-652.1322632251273</v>
      </c>
      <c r="AZ276">
        <f>AV276/Mm</f>
        <v>-1.7237724311247303E-3</v>
      </c>
      <c r="BA276">
        <f>AW276/Mm</f>
        <v>2.066737037153757E-3</v>
      </c>
      <c r="BB276">
        <f>AX276*dt</f>
        <v>-16885329.99173858</v>
      </c>
      <c r="BC276">
        <f>AY276*dt</f>
        <v>-14086056.885662749</v>
      </c>
      <c r="BD276">
        <f>AZ276*dt</f>
        <v>-37.233484512294176</v>
      </c>
      <c r="BE276">
        <f>BA276*dt</f>
        <v>44.641520002521148</v>
      </c>
      <c r="BG276">
        <f t="shared" si="48"/>
        <v>13517019367.984587</v>
      </c>
      <c r="BH276">
        <f t="shared" si="49"/>
        <v>6503091209.7855778</v>
      </c>
      <c r="BI276">
        <f t="shared" si="50"/>
        <v>13771903802.650772</v>
      </c>
      <c r="BJ276">
        <f t="shared" si="51"/>
        <v>6214646026.255044</v>
      </c>
    </row>
    <row r="277" spans="4:62" x14ac:dyDescent="0.3">
      <c r="D277">
        <f t="shared" si="52"/>
        <v>135447537898.06967</v>
      </c>
      <c r="E277">
        <f t="shared" si="53"/>
        <v>64451262750.882072</v>
      </c>
      <c r="F277">
        <f t="shared" si="54"/>
        <v>12782.470673111224</v>
      </c>
      <c r="G277">
        <f t="shared" si="55"/>
        <v>-26862.997440721967</v>
      </c>
      <c r="H277">
        <f>SQRT((Xs-D277)^2+(Ys-E277)^2)</f>
        <v>150000002642.77417</v>
      </c>
      <c r="I277">
        <f>G*Ms*Me/H277^2</f>
        <v>3.5235283684814687E+22</v>
      </c>
      <c r="J277">
        <f>(Xs-D277)/H277*I277</f>
        <v>-3.1816882254422257E+22</v>
      </c>
      <c r="K277">
        <f>(Ys-E277)/H277*I277</f>
        <v>-1.5139723245739934E+22</v>
      </c>
      <c r="L277">
        <f>J277/Me</f>
        <v>-5.3276761979943492E-3</v>
      </c>
      <c r="M277">
        <f>K277/Me</f>
        <v>-2.5351177571567201E-3</v>
      </c>
      <c r="N277">
        <f>D277+F277*dt/2</f>
        <v>135585588581.33928</v>
      </c>
      <c r="O277">
        <f>E277+G277*dt/2</f>
        <v>64161142378.522278</v>
      </c>
      <c r="P277">
        <f>(Xs-N277)/H277*I277</f>
        <v>-3.1849310620436834E+22</v>
      </c>
      <c r="Q277">
        <f>(Ys-O277)/H277*I277</f>
        <v>-1.5071573422788355E+22</v>
      </c>
      <c r="R277">
        <f>F277+L277*dt/2</f>
        <v>12724.931770172885</v>
      </c>
      <c r="S277">
        <f>G277+M277*dt/2</f>
        <v>-26890.376712499259</v>
      </c>
      <c r="T277">
        <f>P277/Me</f>
        <v>-5.3331062659807155E-3</v>
      </c>
      <c r="U277">
        <f>Q277/Me</f>
        <v>-2.523706199395237E-3</v>
      </c>
      <c r="V277">
        <f>R277*dt</f>
        <v>274858526.23573434</v>
      </c>
      <c r="W277">
        <f>S277*dt</f>
        <v>-580832136.98998404</v>
      </c>
      <c r="X277">
        <f>T277*dt</f>
        <v>-115.19509534518346</v>
      </c>
      <c r="Y277">
        <f>U277*dt</f>
        <v>-54.512053906937119</v>
      </c>
      <c r="AJ277">
        <f t="shared" si="56"/>
        <v>237999104.67444587</v>
      </c>
      <c r="AK277">
        <f t="shared" si="57"/>
        <v>-302531240.41619694</v>
      </c>
      <c r="AL277">
        <f t="shared" si="58"/>
        <v>-799.72342520995915</v>
      </c>
      <c r="AM277">
        <f t="shared" si="59"/>
        <v>-629.26215850610743</v>
      </c>
      <c r="AN277">
        <f>SQRT((Xe-AJ277)^2+(Ye-AK277)^2)</f>
        <v>384926908.97571784</v>
      </c>
      <c r="AO277">
        <f>G*Me*Mm/AN277^2</f>
        <v>1.9764189899047793E+20</v>
      </c>
      <c r="AP277">
        <f>(Xe-AJ277)/AN277*AO277</f>
        <v>-1.2220136838720809E+20</v>
      </c>
      <c r="AQ277">
        <f>(Ye-AK277)/AN277*AO277</f>
        <v>1.5533559090194412E+20</v>
      </c>
      <c r="AR277">
        <f>AP277/Mm</f>
        <v>-1.6632825423602571E-3</v>
      </c>
      <c r="AS277">
        <f>AQ277/Mm</f>
        <v>2.1142723683400589E-3</v>
      </c>
      <c r="AT277">
        <f>AJ277+AL277*dt/2</f>
        <v>229362091.68217832</v>
      </c>
      <c r="AU277">
        <f>AK277+AM277*dt/2</f>
        <v>-309327271.72806293</v>
      </c>
      <c r="AV277">
        <f>(Xe-AT277)/AN277*AO277</f>
        <v>-1.1776666764378754E+20</v>
      </c>
      <c r="AW277">
        <f>(Xe- AU277)/AN277*AO277</f>
        <v>1.588250339695907E+20</v>
      </c>
      <c r="AX277">
        <f>AL277+AR277*dt/2</f>
        <v>-817.68687666744995</v>
      </c>
      <c r="AY277">
        <f>AM277+AS277*dt/2</f>
        <v>-606.42801692803482</v>
      </c>
      <c r="AZ277">
        <f>AV277/Mm</f>
        <v>-1.6029218408028791E-3</v>
      </c>
      <c r="BA277">
        <f>AW277/Mm</f>
        <v>2.1617671698596799E-3</v>
      </c>
      <c r="BB277">
        <f>AX277*dt</f>
        <v>-17662036.536016919</v>
      </c>
      <c r="BC277">
        <f>AY277*dt</f>
        <v>-13098845.165645553</v>
      </c>
      <c r="BD277">
        <f>AZ277*dt</f>
        <v>-34.623111761342187</v>
      </c>
      <c r="BE277">
        <f>BA277*dt</f>
        <v>46.694170868969088</v>
      </c>
      <c r="BG277">
        <f t="shared" si="48"/>
        <v>13544753789.806967</v>
      </c>
      <c r="BH277">
        <f t="shared" si="49"/>
        <v>6445126275.0882072</v>
      </c>
      <c r="BI277">
        <f t="shared" si="50"/>
        <v>13782752894.481413</v>
      </c>
      <c r="BJ277">
        <f t="shared" si="51"/>
        <v>6142595034.6720104</v>
      </c>
    </row>
    <row r="278" spans="4:62" x14ac:dyDescent="0.3">
      <c r="D278">
        <f t="shared" si="52"/>
        <v>135722396424.3054</v>
      </c>
      <c r="E278">
        <f t="shared" si="53"/>
        <v>63870430613.89209</v>
      </c>
      <c r="F278">
        <f t="shared" si="54"/>
        <v>12667.27557776604</v>
      </c>
      <c r="G278">
        <f t="shared" si="55"/>
        <v>-26917.509494628903</v>
      </c>
      <c r="H278">
        <f>SQRT((Xs-D278)^2+(Ys-E278)^2)</f>
        <v>150000002659.86768</v>
      </c>
      <c r="I278">
        <f>G*Ms*Me/H278^2</f>
        <v>3.52352836767841E+22</v>
      </c>
      <c r="J278">
        <f>(Xs-D278)/H278*I278</f>
        <v>-3.1881447030019454E+22</v>
      </c>
      <c r="K278">
        <f>(Ys-E278)/H278*I278</f>
        <v>-1.5003284675547275E+22</v>
      </c>
      <c r="L278">
        <f>J278/Me</f>
        <v>-5.3384874464198684E-3</v>
      </c>
      <c r="M278">
        <f>K278/Me</f>
        <v>-2.5122713790266702E-3</v>
      </c>
      <c r="N278">
        <f>D278+F278*dt/2</f>
        <v>135859203000.54527</v>
      </c>
      <c r="O278">
        <f>E278+G278*dt/2</f>
        <v>63579721511.350098</v>
      </c>
      <c r="P278">
        <f>(Xs-N278)/H278*I278</f>
        <v>-3.1913583152934016E+22</v>
      </c>
      <c r="Q278">
        <f>(Ys-O278)/H278*I278</f>
        <v>-1.4934996558788258E+22</v>
      </c>
      <c r="R278">
        <f>F278+L278*dt/2</f>
        <v>12609.619913344706</v>
      </c>
      <c r="S278">
        <f>G278+M278*dt/2</f>
        <v>-26944.642025522389</v>
      </c>
      <c r="T278">
        <f>P278/Me</f>
        <v>-5.3438685788570013E-3</v>
      </c>
      <c r="U278">
        <f>Q278/Me</f>
        <v>-2.5008366642311213E-3</v>
      </c>
      <c r="V278">
        <f>R278*dt</f>
        <v>272367790.12824565</v>
      </c>
      <c r="W278">
        <f>S278*dt</f>
        <v>-582004267.75128365</v>
      </c>
      <c r="X278">
        <f>T278*dt</f>
        <v>-115.42756130331122</v>
      </c>
      <c r="Y278">
        <f>U278*dt</f>
        <v>-54.018071947392222</v>
      </c>
      <c r="AJ278">
        <f t="shared" si="56"/>
        <v>220337068.13842896</v>
      </c>
      <c r="AK278">
        <f t="shared" si="57"/>
        <v>-315630085.58184248</v>
      </c>
      <c r="AL278">
        <f t="shared" si="58"/>
        <v>-834.34653697130136</v>
      </c>
      <c r="AM278">
        <f t="shared" si="59"/>
        <v>-582.56798763713834</v>
      </c>
      <c r="AN278">
        <f>SQRT((Xe-AJ278)^2+(Ye-AK278)^2)</f>
        <v>384929570.85711133</v>
      </c>
      <c r="AO278">
        <f>G*Me*Mm/AN278^2</f>
        <v>1.9763916551654257E+20</v>
      </c>
      <c r="AP278">
        <f>(Xe-AJ278)/AN278*AO278</f>
        <v>-1.1313039469084004E+20</v>
      </c>
      <c r="AQ278">
        <f>(Ye-AK278)/AN278*AO278</f>
        <v>1.6205787096950912E+20</v>
      </c>
      <c r="AR278">
        <f>AP278/Mm</f>
        <v>-1.5398175403680417E-3</v>
      </c>
      <c r="AS278">
        <f>AQ278/Mm</f>
        <v>2.2057693067852064E-3</v>
      </c>
      <c r="AT278">
        <f>AJ278+AL278*dt/2</f>
        <v>211326125.53913891</v>
      </c>
      <c r="AU278">
        <f>AK278+AM278*dt/2</f>
        <v>-321921819.84832358</v>
      </c>
      <c r="AV278">
        <f>(Xe-AT278)/AN278*AO278</f>
        <v>-1.0850379463027406E+20</v>
      </c>
      <c r="AW278">
        <f>(Xe- AU278)/AN278*AO278</f>
        <v>1.6528831415762354E+20</v>
      </c>
      <c r="AX278">
        <f>AL278+AR278*dt/2</f>
        <v>-850.97656640727621</v>
      </c>
      <c r="AY278">
        <f>AM278+AS278*dt/2</f>
        <v>-558.74567912385817</v>
      </c>
      <c r="AZ278">
        <f>AV278/Mm</f>
        <v>-1.4768448976490275E-3</v>
      </c>
      <c r="BA278">
        <f>AW278/Mm</f>
        <v>2.2497388615438075E-3</v>
      </c>
      <c r="BB278">
        <f>AX278*dt</f>
        <v>-18381093.834397167</v>
      </c>
      <c r="BC278">
        <f>AY278*dt</f>
        <v>-12068906.669075336</v>
      </c>
      <c r="BD278">
        <f>AZ278*dt</f>
        <v>-31.899849789218994</v>
      </c>
      <c r="BE278">
        <f>BA278*dt</f>
        <v>48.594359409346239</v>
      </c>
      <c r="BG278">
        <f t="shared" si="48"/>
        <v>13572239642.43054</v>
      </c>
      <c r="BH278">
        <f t="shared" si="49"/>
        <v>6387043061.3892088</v>
      </c>
      <c r="BI278">
        <f t="shared" si="50"/>
        <v>13792576710.56897</v>
      </c>
      <c r="BJ278">
        <f t="shared" si="51"/>
        <v>6071412975.8073664</v>
      </c>
    </row>
    <row r="279" spans="4:62" x14ac:dyDescent="0.3">
      <c r="D279">
        <f t="shared" si="52"/>
        <v>135994764214.43365</v>
      </c>
      <c r="E279">
        <f t="shared" si="53"/>
        <v>63288426346.140808</v>
      </c>
      <c r="F279">
        <f t="shared" si="54"/>
        <v>12551.848016462729</v>
      </c>
      <c r="G279">
        <f t="shared" si="55"/>
        <v>-26971.527566576297</v>
      </c>
      <c r="H279">
        <f>SQRT((Xs-D279)^2+(Ys-E279)^2)</f>
        <v>150000002677.03427</v>
      </c>
      <c r="I279">
        <f>G*Ms*Me/H279^2</f>
        <v>3.5235283668719167E+22</v>
      </c>
      <c r="J279">
        <f>(Xs-D279)/H279*I279</f>
        <v>-3.1945426726914305E+22</v>
      </c>
      <c r="K279">
        <f>(Ys-E279)/H279*I279</f>
        <v>-1.486657076969861E+22</v>
      </c>
      <c r="L279">
        <f>J279/Me</f>
        <v>-5.3492007245335401E-3</v>
      </c>
      <c r="M279">
        <f>K279/Me</f>
        <v>-2.4893788964666123E-3</v>
      </c>
      <c r="N279">
        <f>D279+F279*dt/2</f>
        <v>136130324173.01146</v>
      </c>
      <c r="O279">
        <f>E279+G279*dt/2</f>
        <v>62997133848.421783</v>
      </c>
      <c r="P279">
        <f>(Xs-N279)/H279*I279</f>
        <v>-3.1977270016976724E+22</v>
      </c>
      <c r="Q279">
        <f>(Ys-O279)/H279*I279</f>
        <v>-1.4798145612335125E+22</v>
      </c>
      <c r="R279">
        <f>F279+L279*dt/2</f>
        <v>12494.076648637767</v>
      </c>
      <c r="S279">
        <f>G279+M279*dt/2</f>
        <v>-26998.412858658136</v>
      </c>
      <c r="T279">
        <f>P279/Me</f>
        <v>-5.3545328226685734E-3</v>
      </c>
      <c r="U279">
        <f>Q279/Me</f>
        <v>-2.4779212344834432E-3</v>
      </c>
      <c r="V279">
        <f>R279*dt</f>
        <v>269872055.6105758</v>
      </c>
      <c r="W279">
        <f>S279*dt</f>
        <v>-583165717.74701571</v>
      </c>
      <c r="X279">
        <f>T279*dt</f>
        <v>-115.65790896964118</v>
      </c>
      <c r="Y279">
        <f>U279*dt</f>
        <v>-53.523098664842372</v>
      </c>
      <c r="AJ279">
        <f t="shared" si="56"/>
        <v>201955974.30403179</v>
      </c>
      <c r="AK279">
        <f t="shared" si="57"/>
        <v>-327698992.25091779</v>
      </c>
      <c r="AL279">
        <f t="shared" si="58"/>
        <v>-866.24638676052041</v>
      </c>
      <c r="AM279">
        <f t="shared" si="59"/>
        <v>-533.97362822779212</v>
      </c>
      <c r="AN279">
        <f>SQRT((Xe-AJ279)^2+(Ye-AK279)^2)</f>
        <v>384932260.37753427</v>
      </c>
      <c r="AO279">
        <f>G*Me*Mm/AN279^2</f>
        <v>1.9763640371780678E+20</v>
      </c>
      <c r="AP279">
        <f>(Xe-AJ279)/AN279*AO279</f>
        <v>-1.0369058813524201E+20</v>
      </c>
      <c r="AQ279">
        <f>(Ye-AK279)/AN279*AO279</f>
        <v>1.6825103270611898E+20</v>
      </c>
      <c r="AR279">
        <f>AP279/Mm</f>
        <v>-1.4113323551822785E-3</v>
      </c>
      <c r="AS279">
        <f>AQ279/Mm</f>
        <v>2.2900644168520343E-3</v>
      </c>
      <c r="AT279">
        <f>AJ279+AL279*dt/2</f>
        <v>192600513.32701817</v>
      </c>
      <c r="AU279">
        <f>AK279+AM279*dt/2</f>
        <v>-333465907.43577796</v>
      </c>
      <c r="AV279">
        <f>(Xe-AT279)/AN279*AO279</f>
        <v>-9.888719841465634E+19</v>
      </c>
      <c r="AW279">
        <f>(Xe- AU279)/AN279*AO279</f>
        <v>1.7121194945693516E+20</v>
      </c>
      <c r="AX279">
        <f>AL279+AR279*dt/2</f>
        <v>-881.48877619648897</v>
      </c>
      <c r="AY279">
        <f>AM279+AS279*dt/2</f>
        <v>-509.24093252579013</v>
      </c>
      <c r="AZ279">
        <f>AV279/Mm</f>
        <v>-1.3459534288098045E-3</v>
      </c>
      <c r="BA279">
        <f>AW279/Mm</f>
        <v>2.330365447896218E-3</v>
      </c>
      <c r="BB279">
        <f>AX279*dt</f>
        <v>-19040157.565844163</v>
      </c>
      <c r="BC279">
        <f>AY279*dt</f>
        <v>-10999604.142557066</v>
      </c>
      <c r="BD279">
        <f>AZ279*dt</f>
        <v>-29.072594062291778</v>
      </c>
      <c r="BE279">
        <f>BA279*dt</f>
        <v>50.335893674558307</v>
      </c>
      <c r="BG279">
        <f t="shared" si="48"/>
        <v>13599476421.443365</v>
      </c>
      <c r="BH279">
        <f t="shared" si="49"/>
        <v>6328842634.6140804</v>
      </c>
      <c r="BI279">
        <f t="shared" si="50"/>
        <v>13801432395.747396</v>
      </c>
      <c r="BJ279">
        <f t="shared" si="51"/>
        <v>6001143642.363163</v>
      </c>
    </row>
    <row r="280" spans="4:62" x14ac:dyDescent="0.3">
      <c r="D280">
        <f t="shared" si="52"/>
        <v>136264636270.04424</v>
      </c>
      <c r="E280">
        <f t="shared" si="53"/>
        <v>62705260628.393791</v>
      </c>
      <c r="F280">
        <f t="shared" si="54"/>
        <v>12436.190107493088</v>
      </c>
      <c r="G280">
        <f t="shared" si="55"/>
        <v>-27025.050665241139</v>
      </c>
      <c r="H280">
        <f>SQRT((Xs-D280)^2+(Ys-E280)^2)</f>
        <v>150000002694.27414</v>
      </c>
      <c r="I280">
        <f>G*Ms*Me/H280^2</f>
        <v>3.5235283660619806E+22</v>
      </c>
      <c r="J280">
        <f>(Xs-D280)/H280*I280</f>
        <v>-3.2008820170971027E+22</v>
      </c>
      <c r="K280">
        <f>(Ys-E280)/H280*I280</f>
        <v>-1.4729584037126753E+22</v>
      </c>
      <c r="L280">
        <f>J280/Me</f>
        <v>-5.359815835728571E-3</v>
      </c>
      <c r="M280">
        <f>K280/Me</f>
        <v>-2.4664407295925572E-3</v>
      </c>
      <c r="N280">
        <f>D280+F280*dt/2</f>
        <v>136398947123.20515</v>
      </c>
      <c r="O280">
        <f>E280+G280*dt/2</f>
        <v>62413390081.20919</v>
      </c>
      <c r="P280">
        <f>(Xs-N280)/H280*I280</f>
        <v>-3.2040370043803167E+22</v>
      </c>
      <c r="Q280">
        <f>(Ys-O280)/H280*I280</f>
        <v>-1.4661023094876701E+22</v>
      </c>
      <c r="R280">
        <f>F280+L280*dt/2</f>
        <v>12378.30409646722</v>
      </c>
      <c r="S280">
        <f>G280+M280*dt/2</f>
        <v>-27051.688225120739</v>
      </c>
      <c r="T280">
        <f>P280/Me</f>
        <v>-5.3650988017085004E-3</v>
      </c>
      <c r="U280">
        <f>Q280/Me</f>
        <v>-2.4549603306893335E-3</v>
      </c>
      <c r="V280">
        <f>R280*dt</f>
        <v>267371368.48369196</v>
      </c>
      <c r="W280">
        <f>S280*dt</f>
        <v>-584316465.66260791</v>
      </c>
      <c r="X280">
        <f>T280*dt</f>
        <v>-115.88613411690361</v>
      </c>
      <c r="Y280">
        <f>U280*dt</f>
        <v>-53.027143142889607</v>
      </c>
      <c r="AJ280">
        <f t="shared" si="56"/>
        <v>182915816.73818761</v>
      </c>
      <c r="AK280">
        <f t="shared" si="57"/>
        <v>-338698596.39347488</v>
      </c>
      <c r="AL280">
        <f t="shared" si="58"/>
        <v>-895.31898082281214</v>
      </c>
      <c r="AM280">
        <f t="shared" si="59"/>
        <v>-483.63773455323383</v>
      </c>
      <c r="AN280">
        <f>SQRT((Xe-AJ280)^2+(Ye-AK280)^2)</f>
        <v>384934975.30350268</v>
      </c>
      <c r="AO280">
        <f>G*Me*Mm/AN280^2</f>
        <v>1.9763361588948776E+20</v>
      </c>
      <c r="AP280">
        <f>(Xe-AJ280)/AN280*AO280</f>
        <v>-9.3912781598617076E+19</v>
      </c>
      <c r="AQ280">
        <f>(Ye-AK280)/AN280*AO280</f>
        <v>1.7389489809066865E+20</v>
      </c>
      <c r="AR280">
        <f>AP280/Mm</f>
        <v>-1.278246653036846E-3</v>
      </c>
      <c r="AS280">
        <f>AQ280/Mm</f>
        <v>2.3668830555419714E-3</v>
      </c>
      <c r="AT280">
        <f>AJ280+AL280*dt/2</f>
        <v>173246371.74530125</v>
      </c>
      <c r="AU280">
        <f>AK280+AM280*dt/2</f>
        <v>-343921883.92664981</v>
      </c>
      <c r="AV280">
        <f>(Xe-AT280)/AN280*AO280</f>
        <v>-8.8948287592631009E+19</v>
      </c>
      <c r="AW280">
        <f>(Xe- AU280)/AN280*AO280</f>
        <v>1.7657664245852697E+20</v>
      </c>
      <c r="AX280">
        <f>AL280+AR280*dt/2</f>
        <v>-909.12404467561009</v>
      </c>
      <c r="AY280">
        <f>AM280+AS280*dt/2</f>
        <v>-458.07539755338053</v>
      </c>
      <c r="AZ280">
        <f>AV280/Mm</f>
        <v>-1.2106749366085614E-3</v>
      </c>
      <c r="BA280">
        <f>AW280/Mm</f>
        <v>2.4033842719276841E-3</v>
      </c>
      <c r="BB280">
        <f>AX280*dt</f>
        <v>-19637079.364993177</v>
      </c>
      <c r="BC280">
        <f>AY280*dt</f>
        <v>-9894428.5871530194</v>
      </c>
      <c r="BD280">
        <f>AZ280*dt</f>
        <v>-26.150578630744928</v>
      </c>
      <c r="BE280">
        <f>BA280*dt</f>
        <v>51.91310027363798</v>
      </c>
      <c r="BG280">
        <f t="shared" si="48"/>
        <v>13626463627.004423</v>
      </c>
      <c r="BH280">
        <f t="shared" si="49"/>
        <v>6270526062.8393793</v>
      </c>
      <c r="BI280">
        <f t="shared" si="50"/>
        <v>13809379443.742611</v>
      </c>
      <c r="BJ280">
        <f t="shared" si="51"/>
        <v>5931827466.4459047</v>
      </c>
    </row>
    <row r="281" spans="4:62" x14ac:dyDescent="0.3">
      <c r="D281">
        <f t="shared" si="52"/>
        <v>136532007638.52792</v>
      </c>
      <c r="E281">
        <f t="shared" si="53"/>
        <v>62120944162.731186</v>
      </c>
      <c r="F281">
        <f t="shared" si="54"/>
        <v>12320.303973376185</v>
      </c>
      <c r="G281">
        <f t="shared" si="55"/>
        <v>-27078.077808384027</v>
      </c>
      <c r="H281">
        <f>SQRT((Xs-D281)^2+(Ys-E281)^2)</f>
        <v>150000002711.58734</v>
      </c>
      <c r="I281">
        <f>G*Ms*Me/H281^2</f>
        <v>3.5235283652486002E+22</v>
      </c>
      <c r="J281">
        <f>(Xs-D281)/H281*I281</f>
        <v>-3.2071626198812679E+22</v>
      </c>
      <c r="K281">
        <f>(Ys-E281)/H281*I281</f>
        <v>-1.4592326991771391E+22</v>
      </c>
      <c r="L281">
        <f>J281/Me</f>
        <v>-5.3703325851997118E-3</v>
      </c>
      <c r="M281">
        <f>K281/Me</f>
        <v>-2.4434572993589066E-3</v>
      </c>
      <c r="N281">
        <f>D281+F281*dt/2</f>
        <v>136665066921.44038</v>
      </c>
      <c r="O281">
        <f>E281+G281*dt/2</f>
        <v>61828500922.400635</v>
      </c>
      <c r="P281">
        <f>(Xs-N281)/H281*I281</f>
        <v>-3.2102882075421102E+22</v>
      </c>
      <c r="Q281">
        <f>(Ys-O281)/H281*I281</f>
        <v>-1.4523631522844554E+22</v>
      </c>
      <c r="R281">
        <f>F281+L281*dt/2</f>
        <v>12262.304381456028</v>
      </c>
      <c r="S281">
        <f>G281+M281*dt/2</f>
        <v>-27104.467147217103</v>
      </c>
      <c r="T281">
        <f>P281/Me</f>
        <v>-5.3755663220731919E-3</v>
      </c>
      <c r="U281">
        <f>Q281/Me</f>
        <v>-2.4319543742204542E-3</v>
      </c>
      <c r="V281">
        <f>R281*dt</f>
        <v>264865774.63945019</v>
      </c>
      <c r="W281">
        <f>S281*dt</f>
        <v>-585456490.37988937</v>
      </c>
      <c r="X281">
        <f>T281*dt</f>
        <v>-116.11223255678095</v>
      </c>
      <c r="Y281">
        <f>U281*dt</f>
        <v>-52.530214483161807</v>
      </c>
      <c r="AJ281">
        <f t="shared" si="56"/>
        <v>163278737.37319443</v>
      </c>
      <c r="AK281">
        <f t="shared" si="57"/>
        <v>-348593024.98062789</v>
      </c>
      <c r="AL281">
        <f t="shared" si="58"/>
        <v>-921.46955945355705</v>
      </c>
      <c r="AM281">
        <f t="shared" si="59"/>
        <v>-431.72463427959588</v>
      </c>
      <c r="AN281">
        <f>SQRT((Xe-AJ281)^2+(Ye-AK281)^2)</f>
        <v>384937713.32948041</v>
      </c>
      <c r="AO281">
        <f>G*Me*Mm/AN281^2</f>
        <v>1.9763080440060966E+20</v>
      </c>
      <c r="AP281">
        <f>(Xe-AJ281)/AN281*AO281</f>
        <v>-8.3828908135484031E+19</v>
      </c>
      <c r="AQ281">
        <f>(Ye-AK281)/AN281*AO281</f>
        <v>1.7897108428135707E+20</v>
      </c>
      <c r="AR281">
        <f>AP281/Mm</f>
        <v>-1.1409950746629103E-3</v>
      </c>
      <c r="AS281">
        <f>AQ281/Mm</f>
        <v>2.4359750140377986E-3</v>
      </c>
      <c r="AT281">
        <f>AJ281+AL281*dt/2</f>
        <v>153326866.13109601</v>
      </c>
      <c r="AU281">
        <f>AK281+AM281*dt/2</f>
        <v>-353255651.03084755</v>
      </c>
      <c r="AV281">
        <f>(Xe-AT281)/AN281*AO281</f>
        <v>-7.8719519653239472E+19</v>
      </c>
      <c r="AW281">
        <f>(Xe- AU281)/AN281*AO281</f>
        <v>1.8136492231025249E+20</v>
      </c>
      <c r="AX281">
        <f>AL281+AR281*dt/2</f>
        <v>-933.79230625991647</v>
      </c>
      <c r="AY281">
        <f>AM281+AS281*dt/2</f>
        <v>-405.41610412798764</v>
      </c>
      <c r="AZ281">
        <f>AV281/Mm</f>
        <v>-1.0714511998535384E-3</v>
      </c>
      <c r="BA281">
        <f>AW281/Mm</f>
        <v>2.4685575379100651E-3</v>
      </c>
      <c r="BB281">
        <f>AX281*dt</f>
        <v>-20169913.815214194</v>
      </c>
      <c r="BC281">
        <f>AY281*dt</f>
        <v>-8756987.8491645325</v>
      </c>
      <c r="BD281">
        <f>AZ281*dt</f>
        <v>-23.143345916836431</v>
      </c>
      <c r="BE281">
        <f>BA281*dt</f>
        <v>53.320842818857408</v>
      </c>
      <c r="BG281">
        <f t="shared" si="48"/>
        <v>13653200763.852793</v>
      </c>
      <c r="BH281">
        <f t="shared" si="49"/>
        <v>6212094416.273119</v>
      </c>
      <c r="BI281">
        <f t="shared" si="50"/>
        <v>13816479501.225986</v>
      </c>
      <c r="BJ281">
        <f t="shared" si="51"/>
        <v>5863501391.292491</v>
      </c>
    </row>
    <row r="282" spans="4:62" x14ac:dyDescent="0.3">
      <c r="D282">
        <f t="shared" si="52"/>
        <v>136796873413.16737</v>
      </c>
      <c r="E282">
        <f t="shared" si="53"/>
        <v>61535487672.351295</v>
      </c>
      <c r="F282">
        <f t="shared" si="54"/>
        <v>12204.191740819404</v>
      </c>
      <c r="G282">
        <f t="shared" si="55"/>
        <v>-27130.608022867189</v>
      </c>
      <c r="H282">
        <f>SQRT((Xs-D282)^2+(Ys-E282)^2)</f>
        <v>150000002728.97409</v>
      </c>
      <c r="I282">
        <f>G*Ms*Me/H282^2</f>
        <v>3.5235283644317637E+22</v>
      </c>
      <c r="J282">
        <f>(Xs-D282)/H282*I282</f>
        <v>-3.2133843657842263E+22</v>
      </c>
      <c r="K282">
        <f>(Ys-E282)/H282*I282</f>
        <v>-1.4454802152532858E+22</v>
      </c>
      <c r="L282">
        <f>J282/Me</f>
        <v>-5.3807507799467956E-3</v>
      </c>
      <c r="M282">
        <f>K282/Me</f>
        <v>-2.420429027550713E-3</v>
      </c>
      <c r="N282">
        <f>D282+F282*dt/2</f>
        <v>136928678683.96822</v>
      </c>
      <c r="O282">
        <f>E282+G282*dt/2</f>
        <v>61242477105.70433</v>
      </c>
      <c r="P282">
        <f>(Xs-N282)/H282*I282</f>
        <v>-3.2164804964628872E+22</v>
      </c>
      <c r="Q282">
        <f>(Ys-O282)/H282*I282</f>
        <v>-1.4385973417607816E+22</v>
      </c>
      <c r="R282">
        <f>F282+L282*dt/2</f>
        <v>12146.079632395978</v>
      </c>
      <c r="S282">
        <f>G282+M282*dt/2</f>
        <v>-27156.748656364736</v>
      </c>
      <c r="T282">
        <f>P282/Me</f>
        <v>-5.3859351916659198E-3</v>
      </c>
      <c r="U282">
        <f>Q282/Me</f>
        <v>-2.4089037872752537E-3</v>
      </c>
      <c r="V282">
        <f>R282*dt</f>
        <v>262355320.05975315</v>
      </c>
      <c r="W282">
        <f>S282*dt</f>
        <v>-586585770.97747827</v>
      </c>
      <c r="X282">
        <f>T282*dt</f>
        <v>-116.33620013998387</v>
      </c>
      <c r="Y282">
        <f>U282*dt</f>
        <v>-52.032321805145479</v>
      </c>
      <c r="AJ282">
        <f t="shared" si="56"/>
        <v>143108823.55798024</v>
      </c>
      <c r="AK282">
        <f t="shared" si="57"/>
        <v>-357350012.82979244</v>
      </c>
      <c r="AL282">
        <f t="shared" si="58"/>
        <v>-944.61290537039349</v>
      </c>
      <c r="AM282">
        <f t="shared" si="59"/>
        <v>-378.40379146073849</v>
      </c>
      <c r="AN282">
        <f>SQRT((Xe-AJ282)^2+(Ye-AK282)^2)</f>
        <v>384940472.08575237</v>
      </c>
      <c r="AO282">
        <f>G*Me*Mm/AN282^2</f>
        <v>1.9762797168590697E+20</v>
      </c>
      <c r="AP282">
        <f>(Xe-AJ282)/AN282*AO282</f>
        <v>-7.3471896516559544E+19</v>
      </c>
      <c r="AQ282">
        <f>(Ye-AK282)/AN282*AO282</f>
        <v>1.8346306335321457E+20</v>
      </c>
      <c r="AR282">
        <f>AP282/Mm</f>
        <v>-1.0000258134825037E-3</v>
      </c>
      <c r="AS282">
        <f>AQ282/Mm</f>
        <v>2.4971153307909969E-3</v>
      </c>
      <c r="AT282">
        <f>AJ282+AL282*dt/2</f>
        <v>132907004.17997999</v>
      </c>
      <c r="AU282">
        <f>AK282+AM282*dt/2</f>
        <v>-361436773.7775684</v>
      </c>
      <c r="AV282">
        <f>(Xe-AT282)/AN282*AO282</f>
        <v>-6.8234294816078873E+19</v>
      </c>
      <c r="AW282">
        <f>(Xe- AU282)/AN282*AO282</f>
        <v>1.8556120146921456E+20</v>
      </c>
      <c r="AX282">
        <f>AL282+AR282*dt/2</f>
        <v>-955.41318415600449</v>
      </c>
      <c r="AY282">
        <f>AM282+AS282*dt/2</f>
        <v>-351.43494588819573</v>
      </c>
      <c r="AZ282">
        <f>AV282/Mm</f>
        <v>-9.2873682885638857E-4</v>
      </c>
      <c r="BA282">
        <f>AW282/Mm</f>
        <v>2.5256730838330551E-3</v>
      </c>
      <c r="BB282">
        <f>AX282*dt</f>
        <v>-20636924.777769696</v>
      </c>
      <c r="BC282">
        <f>AY282*dt</f>
        <v>-7590994.831185028</v>
      </c>
      <c r="BD282">
        <f>AZ282*dt</f>
        <v>-20.060715503297992</v>
      </c>
      <c r="BE282">
        <f>BA282*dt</f>
        <v>54.55453861079399</v>
      </c>
      <c r="BG282">
        <f t="shared" si="48"/>
        <v>13679687341.316738</v>
      </c>
      <c r="BH282">
        <f t="shared" si="49"/>
        <v>6153548767.2351294</v>
      </c>
      <c r="BI282">
        <f t="shared" si="50"/>
        <v>13822796164.874718</v>
      </c>
      <c r="BJ282">
        <f t="shared" si="51"/>
        <v>5796198754.4053373</v>
      </c>
    </row>
    <row r="283" spans="4:62" x14ac:dyDescent="0.3">
      <c r="D283">
        <f t="shared" si="52"/>
        <v>137059228733.22713</v>
      </c>
      <c r="E283">
        <f t="shared" si="53"/>
        <v>60948901901.373817</v>
      </c>
      <c r="F283">
        <f t="shared" si="54"/>
        <v>12087.85554067942</v>
      </c>
      <c r="G283">
        <f t="shared" si="55"/>
        <v>-27182.640344672334</v>
      </c>
      <c r="H283">
        <f>SQRT((Xs-D283)^2+(Ys-E283)^2)</f>
        <v>150000002746.43451</v>
      </c>
      <c r="I283">
        <f>G*Ms*Me/H283^2</f>
        <v>3.5235283636114673E+22</v>
      </c>
      <c r="J283">
        <f>(Xs-D283)/H283*I283</f>
        <v>-3.2195471406264146E+22</v>
      </c>
      <c r="K283">
        <f>(Ys-E283)/H283*I283</f>
        <v>-1.4317012043225996E+22</v>
      </c>
      <c r="L283">
        <f>J283/Me</f>
        <v>-5.3910702287783231E-3</v>
      </c>
      <c r="M283">
        <f>K283/Me</f>
        <v>-2.3973563367759537E-3</v>
      </c>
      <c r="N283">
        <f>D283+F283*dt/2</f>
        <v>137189777573.06647</v>
      </c>
      <c r="O283">
        <f>E283+G283*dt/2</f>
        <v>60655329385.65136</v>
      </c>
      <c r="P283">
        <f>(Xs-N283)/H283*I283</f>
        <v>-3.2226137575036696E+22</v>
      </c>
      <c r="Q283">
        <f>(Ys-O283)/H283*I283</f>
        <v>-1.4248051305426981E+22</v>
      </c>
      <c r="R283">
        <f>F283+L283*dt/2</f>
        <v>12029.631982208615</v>
      </c>
      <c r="S283">
        <f>G283+M283*dt/2</f>
        <v>-27208.531793109516</v>
      </c>
      <c r="T283">
        <f>P283/Me</f>
        <v>-5.3962052202003842E-3</v>
      </c>
      <c r="U283">
        <f>Q283/Me</f>
        <v>-2.3858089928712289E-3</v>
      </c>
      <c r="V283">
        <f>R283*dt</f>
        <v>259840050.81570607</v>
      </c>
      <c r="W283">
        <f>S283*dt</f>
        <v>-587704286.73116553</v>
      </c>
      <c r="X283">
        <f>T283*dt</f>
        <v>-116.5580327563283</v>
      </c>
      <c r="Y283">
        <f>U283*dt</f>
        <v>-51.533474246018542</v>
      </c>
      <c r="AJ283">
        <f t="shared" si="56"/>
        <v>122471898.78021054</v>
      </c>
      <c r="AK283">
        <f t="shared" si="57"/>
        <v>-364941007.66097748</v>
      </c>
      <c r="AL283">
        <f t="shared" si="58"/>
        <v>-964.67362087369145</v>
      </c>
      <c r="AM283">
        <f t="shared" si="59"/>
        <v>-323.84925284994449</v>
      </c>
      <c r="AN283">
        <f>SQRT((Xe-AJ283)^2+(Ye-AK283)^2)</f>
        <v>384943249.14646804</v>
      </c>
      <c r="AO283">
        <f>G*Me*Mm/AN283^2</f>
        <v>1.9762512023755434E+20</v>
      </c>
      <c r="AP283">
        <f>(Xe-AJ283)/AN283*AO283</f>
        <v>-6.2875563543007945E+19</v>
      </c>
      <c r="AQ283">
        <f>(Ye-AK283)/AN283*AO283</f>
        <v>1.8735621595788322E+20</v>
      </c>
      <c r="AR283">
        <f>AP283/Mm</f>
        <v>-8.557991498980256E-4</v>
      </c>
      <c r="AS283">
        <f>AQ283/Mm</f>
        <v>2.5501050218848945E-3</v>
      </c>
      <c r="AT283">
        <f>AJ283+AL283*dt/2</f>
        <v>112053423.67477468</v>
      </c>
      <c r="AU283">
        <f>AK283+AM283*dt/2</f>
        <v>-368438579.59175688</v>
      </c>
      <c r="AV283">
        <f>(Xe-AT283)/AN283*AO283</f>
        <v>-5.752684681666184E+19</v>
      </c>
      <c r="AW283">
        <f>(Xe- AU283)/AN283*AO283</f>
        <v>1.8915182628458044E+20</v>
      </c>
      <c r="AX283">
        <f>AL283+AR283*dt/2</f>
        <v>-973.91625169259009</v>
      </c>
      <c r="AY283">
        <f>AM283+AS283*dt/2</f>
        <v>-296.30811861358762</v>
      </c>
      <c r="AZ283">
        <f>AV283/Mm</f>
        <v>-7.8299777891196185E-4</v>
      </c>
      <c r="BA283">
        <f>AW283/Mm</f>
        <v>2.5745450698867623E-3</v>
      </c>
      <c r="BB283">
        <f>AX283*dt</f>
        <v>-21036591.036559947</v>
      </c>
      <c r="BC283">
        <f>AY283*dt</f>
        <v>-6400255.362053493</v>
      </c>
      <c r="BD283">
        <f>AZ283*dt</f>
        <v>-16.912752024498374</v>
      </c>
      <c r="BE283">
        <f>BA283*dt</f>
        <v>55.610173509554066</v>
      </c>
      <c r="BG283">
        <f t="shared" si="48"/>
        <v>13705922873.322712</v>
      </c>
      <c r="BH283">
        <f t="shared" si="49"/>
        <v>6094890190.1373816</v>
      </c>
      <c r="BI283">
        <f t="shared" si="50"/>
        <v>13828394772.102922</v>
      </c>
      <c r="BJ283">
        <f t="shared" si="51"/>
        <v>5729949182.4764042</v>
      </c>
    </row>
    <row r="284" spans="4:62" x14ac:dyDescent="0.3">
      <c r="D284">
        <f t="shared" si="52"/>
        <v>137319068784.04283</v>
      </c>
      <c r="E284">
        <f t="shared" si="53"/>
        <v>60361197614.642654</v>
      </c>
      <c r="F284">
        <f t="shared" si="54"/>
        <v>11971.297507923093</v>
      </c>
      <c r="G284">
        <f t="shared" si="55"/>
        <v>-27234.173818918352</v>
      </c>
      <c r="H284">
        <f>SQRT((Xs-D284)^2+(Ys-E284)^2)</f>
        <v>150000002763.96875</v>
      </c>
      <c r="I284">
        <f>G*Ms*Me/H284^2</f>
        <v>3.5235283627877018E+22</v>
      </c>
      <c r="J284">
        <f>(Xs-D284)/H284*I284</f>
        <v>-3.2256508313104812E+22</v>
      </c>
      <c r="K284">
        <f>(Ys-E284)/H284*I284</f>
        <v>-1.4178959192533783E+22</v>
      </c>
      <c r="L284">
        <f>J284/Me</f>
        <v>-5.4012907423149382E-3</v>
      </c>
      <c r="M284">
        <f>K284/Me</f>
        <v>-2.3742396504577664E-3</v>
      </c>
      <c r="N284">
        <f>D284+F284*dt/2</f>
        <v>137448358797.12839</v>
      </c>
      <c r="O284">
        <f>E284+G284*dt/2</f>
        <v>60067068537.398338</v>
      </c>
      <c r="P284">
        <f>(Xs-N284)/H284*I284</f>
        <v>-3.2286878781087337E+22</v>
      </c>
      <c r="Q284">
        <f>(Ys-O284)/H284*I284</f>
        <v>-1.4109867717407499E+22</v>
      </c>
      <c r="R284">
        <f>F284+L284*dt/2</f>
        <v>11912.963567906092</v>
      </c>
      <c r="S284">
        <f>G284+M284*dt/2</f>
        <v>-27259.815607143297</v>
      </c>
      <c r="T284">
        <f>P284/Me</f>
        <v>-5.4063762192041757E-3</v>
      </c>
      <c r="U284">
        <f>Q284/Me</f>
        <v>-2.3626704148371567E-3</v>
      </c>
      <c r="V284">
        <f>R284*dt</f>
        <v>257320013.0667716</v>
      </c>
      <c r="W284">
        <f>S284*dt</f>
        <v>-588812017.11429524</v>
      </c>
      <c r="X284">
        <f>T284*dt</f>
        <v>-116.7777263348102</v>
      </c>
      <c r="Y284">
        <f>U284*dt</f>
        <v>-51.033680960482585</v>
      </c>
      <c r="AJ284">
        <f t="shared" si="56"/>
        <v>101435307.74365059</v>
      </c>
      <c r="AK284">
        <f t="shared" si="57"/>
        <v>-371341263.023031</v>
      </c>
      <c r="AL284">
        <f t="shared" si="58"/>
        <v>-981.58637289818978</v>
      </c>
      <c r="AM284">
        <f t="shared" si="59"/>
        <v>-268.23907934039045</v>
      </c>
      <c r="AN284">
        <f>SQRT((Xe-AJ284)^2+(Ye-AK284)^2)</f>
        <v>384946042.03782767</v>
      </c>
      <c r="AO284">
        <f>G*Me*Mm/AN284^2</f>
        <v>1.976222525967516E+20</v>
      </c>
      <c r="AP284">
        <f>(Xe-AJ284)/AN284*AO284</f>
        <v>-5.2074503488920388E+19</v>
      </c>
      <c r="AQ284">
        <f>(Ye-AK284)/AN284*AO284</f>
        <v>1.9063787873294415E+20</v>
      </c>
      <c r="AR284">
        <f>AP284/Mm</f>
        <v>-7.0878594649408447E-4</v>
      </c>
      <c r="AS284">
        <f>AQ284/Mm</f>
        <v>2.594771726322909E-3</v>
      </c>
      <c r="AT284">
        <f>AJ284+AL284*dt/2</f>
        <v>90834174.916350141</v>
      </c>
      <c r="AU284">
        <f>AK284+AM284*dt/2</f>
        <v>-374238245.07990724</v>
      </c>
      <c r="AV284">
        <f>(Xe-AT284)/AN284*AO284</f>
        <v>-4.6632130998693265E+19</v>
      </c>
      <c r="AW284">
        <f>(Xe- AU284)/AN284*AO284</f>
        <v>1.921251212482367E+20</v>
      </c>
      <c r="AX284">
        <f>AL284+AR284*dt/2</f>
        <v>-989.24126112032593</v>
      </c>
      <c r="AY284">
        <f>AM284+AS284*dt/2</f>
        <v>-240.21554469610302</v>
      </c>
      <c r="AZ284">
        <f>AV284/Mm</f>
        <v>-6.3470982712254343E-4</v>
      </c>
      <c r="BA284">
        <f>AW284/Mm</f>
        <v>2.615014580757271E-3</v>
      </c>
      <c r="BB284">
        <f>AX284*dt</f>
        <v>-21367611.240199041</v>
      </c>
      <c r="BC284">
        <f>AY284*dt</f>
        <v>-5188655.7654358251</v>
      </c>
      <c r="BD284">
        <f>AZ284*dt</f>
        <v>-13.709732265846938</v>
      </c>
      <c r="BE284">
        <f>BA284*dt</f>
        <v>56.484314944357052</v>
      </c>
      <c r="BG284">
        <f t="shared" si="48"/>
        <v>13731906878.404284</v>
      </c>
      <c r="BH284">
        <f t="shared" si="49"/>
        <v>6036119761.4642658</v>
      </c>
      <c r="BI284">
        <f t="shared" si="50"/>
        <v>13833342186.147934</v>
      </c>
      <c r="BJ284">
        <f t="shared" si="51"/>
        <v>5664778498.4412346</v>
      </c>
    </row>
    <row r="285" spans="4:62" x14ac:dyDescent="0.3">
      <c r="D285">
        <f t="shared" si="52"/>
        <v>137576388797.10959</v>
      </c>
      <c r="E285">
        <f t="shared" si="53"/>
        <v>59772385597.528358</v>
      </c>
      <c r="F285">
        <f t="shared" si="54"/>
        <v>11854.519781588282</v>
      </c>
      <c r="G285">
        <f t="shared" si="55"/>
        <v>-27285.207499878834</v>
      </c>
      <c r="H285">
        <f>SQRT((Xs-D285)^2+(Ys-E285)^2)</f>
        <v>150000002781.5769</v>
      </c>
      <c r="I285">
        <f>G*Ms*Me/H285^2</f>
        <v>3.5235283619604643E+22</v>
      </c>
      <c r="J285">
        <f>(Xs-D285)/H285*I285</f>
        <v>-3.2316953258233761E+22</v>
      </c>
      <c r="K285">
        <f>(Ys-E285)/H285*I285</f>
        <v>-1.4040646133960975E+22</v>
      </c>
      <c r="L285">
        <f>J285/Me</f>
        <v>-5.4114121329929266E-3</v>
      </c>
      <c r="M285">
        <f>K285/Me</f>
        <v>-2.3510793928266868E-3</v>
      </c>
      <c r="N285">
        <f>D285+F285*dt/2</f>
        <v>137704417610.75073</v>
      </c>
      <c r="O285">
        <f>E285+G285*dt/2</f>
        <v>59477705356.529671</v>
      </c>
      <c r="P285">
        <f>(Xs-N285)/H285*I285</f>
        <v>-3.234702746807692E+22</v>
      </c>
      <c r="Q285">
        <f>(Ys-O285)/H285*I285</f>
        <v>-1.3971425189453384E+22</v>
      </c>
      <c r="R285">
        <f>F285+L285*dt/2</f>
        <v>11796.076530551958</v>
      </c>
      <c r="S285">
        <f>G285+M285*dt/2</f>
        <v>-27310.599157321361</v>
      </c>
      <c r="T285">
        <f>P285/Me</f>
        <v>-5.4164480020222564E-3</v>
      </c>
      <c r="U285">
        <f>Q285/Me</f>
        <v>-2.339488477805322E-3</v>
      </c>
      <c r="V285">
        <f>R285*dt</f>
        <v>254795253.05992231</v>
      </c>
      <c r="W285">
        <f>S285*dt</f>
        <v>-589908941.79814136</v>
      </c>
      <c r="X285">
        <f>T285*dt</f>
        <v>-116.99527684368074</v>
      </c>
      <c r="Y285">
        <f>U285*dt</f>
        <v>-50.532951120594959</v>
      </c>
      <c r="AJ285">
        <f t="shared" si="56"/>
        <v>80067696.503451541</v>
      </c>
      <c r="AK285">
        <f t="shared" si="57"/>
        <v>-376529918.78846681</v>
      </c>
      <c r="AL285">
        <f t="shared" si="58"/>
        <v>-995.2961051640367</v>
      </c>
      <c r="AM285">
        <f t="shared" si="59"/>
        <v>-211.75476439603341</v>
      </c>
      <c r="AN285">
        <f>SQRT((Xe-AJ285)^2+(Ye-AK285)^2)</f>
        <v>384948848.24638486</v>
      </c>
      <c r="AO285">
        <f>G*Me*Mm/AN285^2</f>
        <v>1.9761937134519052E+20</v>
      </c>
      <c r="AP285">
        <f>(Xe-AJ285)/AN285*AO285</f>
        <v>-4.1103975034995311E+19</v>
      </c>
      <c r="AQ285">
        <f>(Ye-AK285)/AN285*AO285</f>
        <v>1.9329738530872784E+20</v>
      </c>
      <c r="AR285">
        <f>AP285/Mm</f>
        <v>-5.5946610909208259E-4</v>
      </c>
      <c r="AS285">
        <f>AQ285/Mm</f>
        <v>2.6309702641721497E-3</v>
      </c>
      <c r="AT285">
        <f>AJ285+AL285*dt/2</f>
        <v>69318498.567679942</v>
      </c>
      <c r="AU285">
        <f>AK285+AM285*dt/2</f>
        <v>-378816870.24394399</v>
      </c>
      <c r="AV285">
        <f>(Xe-AT285)/AN285*AO285</f>
        <v>-3.5585710080549769E+19</v>
      </c>
      <c r="AW285">
        <f>(Xe- AU285)/AN285*AO285</f>
        <v>1.9447142677160578E+20</v>
      </c>
      <c r="AX285">
        <f>AL285+AR285*dt/2</f>
        <v>-1001.3383391422312</v>
      </c>
      <c r="AY285">
        <f>AM285+AS285*dt/2</f>
        <v>-183.34028554297419</v>
      </c>
      <c r="AZ285">
        <f>AV285/Mm</f>
        <v>-4.8435701756566988E-4</v>
      </c>
      <c r="BA285">
        <f>AW285/Mm</f>
        <v>2.6469501398068023E-3</v>
      </c>
      <c r="BB285">
        <f>AX285*dt</f>
        <v>-21628908.125472195</v>
      </c>
      <c r="BC285">
        <f>AY285*dt</f>
        <v>-3960150.1677282425</v>
      </c>
      <c r="BD285">
        <f>AZ285*dt</f>
        <v>-10.462111579418469</v>
      </c>
      <c r="BE285">
        <f>BA285*dt</f>
        <v>57.174123019826929</v>
      </c>
      <c r="BG285">
        <f t="shared" si="48"/>
        <v>13757638879.710958</v>
      </c>
      <c r="BH285">
        <f t="shared" si="49"/>
        <v>5977238559.7528362</v>
      </c>
      <c r="BI285">
        <f t="shared" si="50"/>
        <v>13837706576.214411</v>
      </c>
      <c r="BJ285">
        <f t="shared" si="51"/>
        <v>5600708640.9643698</v>
      </c>
    </row>
    <row r="286" spans="4:62" x14ac:dyDescent="0.3">
      <c r="D286">
        <f t="shared" si="52"/>
        <v>137831184050.16953</v>
      </c>
      <c r="E286">
        <f t="shared" si="53"/>
        <v>59182476655.730217</v>
      </c>
      <c r="F286">
        <f t="shared" si="54"/>
        <v>11737.524504744601</v>
      </c>
      <c r="G286">
        <f t="shared" si="55"/>
        <v>-27335.74045099943</v>
      </c>
      <c r="H286">
        <f>SQRT((Xs-D286)^2+(Ys-E286)^2)</f>
        <v>150000002799.25916</v>
      </c>
      <c r="I286">
        <f>G*Ms*Me/H286^2</f>
        <v>3.5235283611297455E+22</v>
      </c>
      <c r="J286">
        <f>(Xs-D286)/H286*I286</f>
        <v>-3.2376805132383952E+22</v>
      </c>
      <c r="K286">
        <f>(Ys-E286)/H286*I286</f>
        <v>-1.3902075405787556E+22</v>
      </c>
      <c r="L286">
        <f>J286/Me</f>
        <v>-5.4214342150676409E-3</v>
      </c>
      <c r="M286">
        <f>K286/Me</f>
        <v>-2.3278759889128523E-3</v>
      </c>
      <c r="N286">
        <f>D286+F286*dt/2</f>
        <v>137957949314.82077</v>
      </c>
      <c r="O286">
        <f>E286+G286*dt/2</f>
        <v>58887250658.859421</v>
      </c>
      <c r="P286">
        <f>(Xs-N286)/H286*I286</f>
        <v>-3.2406582532175244E+22</v>
      </c>
      <c r="Q286">
        <f>(Ys-O286)/H286*I286</f>
        <v>-1.3832726262220591E+22</v>
      </c>
      <c r="R286">
        <f>F286+L286*dt/2</f>
        <v>11678.973015221871</v>
      </c>
      <c r="S286">
        <f>G286+M286*dt/2</f>
        <v>-27360.88151167969</v>
      </c>
      <c r="T286">
        <f>P286/Me</f>
        <v>-5.4264203838203691E-3</v>
      </c>
      <c r="U286">
        <f>Q286/Me</f>
        <v>-2.316263607203716E-3</v>
      </c>
      <c r="V286">
        <f>R286*dt</f>
        <v>252265817.12879241</v>
      </c>
      <c r="W286">
        <f>S286*dt</f>
        <v>-590995040.65228128</v>
      </c>
      <c r="X286">
        <f>T286*dt</f>
        <v>-117.21068029051997</v>
      </c>
      <c r="Y286">
        <f>U286*dt</f>
        <v>-50.031293915600266</v>
      </c>
      <c r="AJ286">
        <f t="shared" si="56"/>
        <v>58438788.377979346</v>
      </c>
      <c r="AK286">
        <f t="shared" si="57"/>
        <v>-380490068.95619506</v>
      </c>
      <c r="AL286">
        <f t="shared" si="58"/>
        <v>-1005.7582167434551</v>
      </c>
      <c r="AM286">
        <f t="shared" si="59"/>
        <v>-154.58064137620647</v>
      </c>
      <c r="AN286">
        <f>SQRT((Xe-AJ286)^2+(Ye-AK286)^2)</f>
        <v>384951665.22743648</v>
      </c>
      <c r="AO286">
        <f>G*Me*Mm/AN286^2</f>
        <v>1.9761647909643341E+20</v>
      </c>
      <c r="AP286">
        <f>(Xe-AJ286)/AN286*AO286</f>
        <v>-2.9999786064296681E+19</v>
      </c>
      <c r="AQ286">
        <f>(Ye-AK286)/AN286*AO286</f>
        <v>1.9532610078166086E+20</v>
      </c>
      <c r="AR286">
        <f>AP286/Mm</f>
        <v>-4.0832701870554893E-4</v>
      </c>
      <c r="AS286">
        <f>AQ286/Mm</f>
        <v>2.6585831057800578E-3</v>
      </c>
      <c r="AT286">
        <f>AJ286+AL286*dt/2</f>
        <v>47576599.637150034</v>
      </c>
      <c r="AU286">
        <f>AK286+AM286*dt/2</f>
        <v>-382159539.88305807</v>
      </c>
      <c r="AV286">
        <f>(Xe-AT286)/AN286*AO286</f>
        <v>-2.4423637970547327E+19</v>
      </c>
      <c r="AW286">
        <f>(Xe- AU286)/AN286*AO286</f>
        <v>1.96183130368286E+20</v>
      </c>
      <c r="AX286">
        <f>AL286+AR286*dt/2</f>
        <v>-1010.1681485454751</v>
      </c>
      <c r="AY286">
        <f>AM286+AS286*dt/2</f>
        <v>-125.86794383378185</v>
      </c>
      <c r="AZ286">
        <f>AV286/Mm</f>
        <v>-3.3243007990400609E-4</v>
      </c>
      <c r="BA286">
        <f>AW286/Mm</f>
        <v>2.6702481335005579E-3</v>
      </c>
      <c r="BB286">
        <f>AX286*dt</f>
        <v>-21819632.00858226</v>
      </c>
      <c r="BC286">
        <f>AY286*dt</f>
        <v>-2718747.5868096878</v>
      </c>
      <c r="BD286">
        <f>AZ286*dt</f>
        <v>-7.1804897259265319</v>
      </c>
      <c r="BE286">
        <f>BA286*dt</f>
        <v>57.677359683612053</v>
      </c>
      <c r="BG286">
        <f t="shared" si="48"/>
        <v>13783118405.016953</v>
      </c>
      <c r="BH286">
        <f t="shared" si="49"/>
        <v>5918247665.5730219</v>
      </c>
      <c r="BI286">
        <f t="shared" si="50"/>
        <v>13841557193.394932</v>
      </c>
      <c r="BJ286">
        <f t="shared" si="51"/>
        <v>5537757596.616827</v>
      </c>
    </row>
    <row r="287" spans="4:62" x14ac:dyDescent="0.3">
      <c r="D287">
        <f t="shared" si="52"/>
        <v>138083449867.29831</v>
      </c>
      <c r="E287">
        <f t="shared" si="53"/>
        <v>58591481615.077934</v>
      </c>
      <c r="F287">
        <f t="shared" si="54"/>
        <v>11620.313824454081</v>
      </c>
      <c r="G287">
        <f t="shared" si="55"/>
        <v>-27385.77174491503</v>
      </c>
      <c r="H287">
        <f>SQRT((Xs-D287)^2+(Ys-E287)^2)</f>
        <v>150000002817.01563</v>
      </c>
      <c r="I287">
        <f>G*Ms*Me/H287^2</f>
        <v>3.5235283602955395E+22</v>
      </c>
      <c r="J287">
        <f>(Xs-D287)/H287*I287</f>
        <v>-3.2436062837172225E+22</v>
      </c>
      <c r="K287">
        <f>(Ys-E287)/H287*I287</f>
        <v>-1.3763249551022194E+22</v>
      </c>
      <c r="L287">
        <f>J287/Me</f>
        <v>-5.4313568046169165E-3</v>
      </c>
      <c r="M287">
        <f>K287/Me</f>
        <v>-2.3046298645382104E-3</v>
      </c>
      <c r="N287">
        <f>D287+F287*dt/2</f>
        <v>138208949256.60242</v>
      </c>
      <c r="O287">
        <f>E287+G287*dt/2</f>
        <v>58295715280.232849</v>
      </c>
      <c r="P287">
        <f>(Xs-N287)/H287*I287</f>
        <v>-3.2465542880446105E+22</v>
      </c>
      <c r="Q287">
        <f>(Ys-O287)/H287*I287</f>
        <v>-1.3693773481070473E+22</v>
      </c>
      <c r="R287">
        <f>F287+L287*dt/2</f>
        <v>11561.655170964217</v>
      </c>
      <c r="S287">
        <f>G287+M287*dt/2</f>
        <v>-27410.661747452043</v>
      </c>
      <c r="T287">
        <f>P287/Me</f>
        <v>-5.4362931815884301E-3</v>
      </c>
      <c r="U287">
        <f>Q287/Me</f>
        <v>-2.292996229248237E-3</v>
      </c>
      <c r="V287">
        <f>R287*dt</f>
        <v>249731751.69282711</v>
      </c>
      <c r="W287">
        <f>S287*dt</f>
        <v>-592070293.74496412</v>
      </c>
      <c r="X287">
        <f>T287*dt</f>
        <v>-117.42393272231008</v>
      </c>
      <c r="Y287">
        <f>U287*dt</f>
        <v>-49.528718551761919</v>
      </c>
      <c r="AJ287">
        <f t="shared" si="56"/>
        <v>36619156.369397089</v>
      </c>
      <c r="AK287">
        <f t="shared" si="57"/>
        <v>-383208816.54300475</v>
      </c>
      <c r="AL287">
        <f t="shared" si="58"/>
        <v>-1012.9387064693817</v>
      </c>
      <c r="AM287">
        <f t="shared" si="59"/>
        <v>-96.903281692594419</v>
      </c>
      <c r="AN287">
        <f>SQRT((Xe-AJ287)^2+(Ye-AK287)^2)</f>
        <v>384954490.41347295</v>
      </c>
      <c r="AO287">
        <f>G*Me*Mm/AN287^2</f>
        <v>1.9761357848723141E+20</v>
      </c>
      <c r="AP287">
        <f>(Xe-AJ287)/AN287*AO287</f>
        <v>-1.8798176697633825E+19</v>
      </c>
      <c r="AQ287">
        <f>(Ye-AK287)/AN287*AO287</f>
        <v>1.9671744954470538E+20</v>
      </c>
      <c r="AR287">
        <f>AP287/Mm</f>
        <v>-2.5586193953496423E-4</v>
      </c>
      <c r="AS287">
        <f>AQ287/Mm</f>
        <v>2.6775207505744573E-3</v>
      </c>
      <c r="AT287">
        <f>AJ287+AL287*dt/2</f>
        <v>25679418.339527767</v>
      </c>
      <c r="AU287">
        <f>AK287+AM287*dt/2</f>
        <v>-384255371.98528475</v>
      </c>
      <c r="AV287">
        <f>(Xe-AT287)/AN287*AO287</f>
        <v>-1.3182342011634098E+19</v>
      </c>
      <c r="AW287">
        <f>(Xe- AU287)/AN287*AO287</f>
        <v>1.9725469114386714E+20</v>
      </c>
      <c r="AX287">
        <f>AL287+AR287*dt/2</f>
        <v>-1015.7020154163594</v>
      </c>
      <c r="AY287">
        <f>AM287+AS287*dt/2</f>
        <v>-67.986057586390274</v>
      </c>
      <c r="AZ287">
        <f>AV287/Mm</f>
        <v>-1.7942482661813117E-4</v>
      </c>
      <c r="BA287">
        <f>AW287/Mm</f>
        <v>2.6848331447375407E-3</v>
      </c>
      <c r="BB287">
        <f>AX287*dt</f>
        <v>-21939163.532993361</v>
      </c>
      <c r="BC287">
        <f>AY287*dt</f>
        <v>-1468498.84386603</v>
      </c>
      <c r="BD287">
        <f>AZ287*dt</f>
        <v>-3.8755762549516333</v>
      </c>
      <c r="BE287">
        <f>BA287*dt</f>
        <v>57.992395926330879</v>
      </c>
      <c r="BG287">
        <f t="shared" si="48"/>
        <v>13808344986.729832</v>
      </c>
      <c r="BH287">
        <f t="shared" si="49"/>
        <v>5859148161.5077934</v>
      </c>
      <c r="BI287">
        <f t="shared" si="50"/>
        <v>13844964143.099228</v>
      </c>
      <c r="BJ287">
        <f t="shared" si="51"/>
        <v>5475939344.9647884</v>
      </c>
    </row>
    <row r="288" spans="4:62" x14ac:dyDescent="0.3">
      <c r="D288">
        <f t="shared" si="52"/>
        <v>138333181618.99115</v>
      </c>
      <c r="E288">
        <f t="shared" si="53"/>
        <v>57999411321.33297</v>
      </c>
      <c r="F288">
        <f t="shared" si="54"/>
        <v>11502.889891731771</v>
      </c>
      <c r="G288">
        <f t="shared" si="55"/>
        <v>-27435.300463466792</v>
      </c>
      <c r="H288">
        <f>SQRT((Xs-D288)^2+(Ys-E288)^2)</f>
        <v>150000002834.8465</v>
      </c>
      <c r="I288">
        <f>G*Ms*Me/H288^2</f>
        <v>3.5235283594578389E+22</v>
      </c>
      <c r="J288">
        <f>(Xs-D288)/H288*I288</f>
        <v>-3.2494725285119426E+22</v>
      </c>
      <c r="K288">
        <f>(Ys-E288)/H288*I288</f>
        <v>-1.3624171117355559E+22</v>
      </c>
      <c r="L288">
        <f>J288/Me</f>
        <v>-5.4411797195444448E-3</v>
      </c>
      <c r="M288">
        <f>K288/Me</f>
        <v>-2.2813414463087002E-3</v>
      </c>
      <c r="N288">
        <f>D288+F288*dt/2</f>
        <v>138457412829.82184</v>
      </c>
      <c r="O288">
        <f>E288+G288*dt/2</f>
        <v>57703110076.32753</v>
      </c>
      <c r="P288">
        <f>(Xs-N288)/H288*I288</f>
        <v>-3.252390743086736E+22</v>
      </c>
      <c r="Q288">
        <f>(Ys-O288)/H288*I288</f>
        <v>-1.3554569396023005E+22</v>
      </c>
      <c r="R288">
        <f>F288+L288*dt/2</f>
        <v>11444.12515076069</v>
      </c>
      <c r="S288">
        <f>G288+M288*dt/2</f>
        <v>-27459.938951086926</v>
      </c>
      <c r="T288">
        <f>P288/Me</f>
        <v>-5.4460662141438982E-3</v>
      </c>
      <c r="U288">
        <f>Q288/Me</f>
        <v>-2.2696867709348632E-3</v>
      </c>
      <c r="V288">
        <f>R288*dt</f>
        <v>247193103.25643092</v>
      </c>
      <c r="W288">
        <f>S288*dt</f>
        <v>-593134681.34347761</v>
      </c>
      <c r="X288">
        <f>T288*dt</f>
        <v>-117.6350302255082</v>
      </c>
      <c r="Y288">
        <f>U288*dt</f>
        <v>-49.025234252193044</v>
      </c>
      <c r="AJ288">
        <f t="shared" si="56"/>
        <v>14679992.836403728</v>
      </c>
      <c r="AK288">
        <f t="shared" si="57"/>
        <v>-384677315.3868708</v>
      </c>
      <c r="AL288">
        <f t="shared" si="58"/>
        <v>-1016.8142827243333</v>
      </c>
      <c r="AM288">
        <f t="shared" si="59"/>
        <v>-38.91088576626354</v>
      </c>
      <c r="AN288">
        <f>SQRT((Xe-AJ288)^2+(Ye-AK288)^2)</f>
        <v>384957321.2226609</v>
      </c>
      <c r="AO288">
        <f>G*Me*Mm/AN288^2</f>
        <v>1.9761067216881123E+20</v>
      </c>
      <c r="AP288">
        <f>(Xe-AJ288)/AN288*AO288</f>
        <v>-7.5357009515274772E+18</v>
      </c>
      <c r="AQ288">
        <f>(Ye-AK288)/AN288*AO288</f>
        <v>1.9746693638728113E+20</v>
      </c>
      <c r="AR288">
        <f>AP288/Mm</f>
        <v>-1.0256840821461109E-4</v>
      </c>
      <c r="AS288">
        <f>AQ288/Mm</f>
        <v>2.6877220142545407E-3</v>
      </c>
      <c r="AT288">
        <f>AJ288+AL288*dt/2</f>
        <v>3698398.5829809271</v>
      </c>
      <c r="AU288">
        <f>AK288+AM288*dt/2</f>
        <v>-385097552.95314646</v>
      </c>
      <c r="AV288">
        <f>(Xe-AT288)/AN288*AO288</f>
        <v>-1.8985040409409887E+18</v>
      </c>
      <c r="AW288">
        <f>(Xe- AU288)/AN288*AO288</f>
        <v>1.9768265751625866E+20</v>
      </c>
      <c r="AX288">
        <f>AL288+AR288*dt/2</f>
        <v>-1017.9220215330512</v>
      </c>
      <c r="AY288">
        <f>AM288+AS288*dt/2</f>
        <v>-9.8834880123145012</v>
      </c>
      <c r="AZ288">
        <f>AV288/Mm</f>
        <v>-2.5840534108356995E-5</v>
      </c>
      <c r="BA288">
        <f>AW288/Mm</f>
        <v>2.6906581940419035E-3</v>
      </c>
      <c r="BB288">
        <f>AX288*dt</f>
        <v>-21987115.665113907</v>
      </c>
      <c r="BC288">
        <f>AY288*dt</f>
        <v>-213483.34106599324</v>
      </c>
      <c r="BD288">
        <f>AZ288*dt</f>
        <v>-0.5581555367405111</v>
      </c>
      <c r="BE288">
        <f>BA288*dt</f>
        <v>58.118216991305118</v>
      </c>
      <c r="BG288">
        <f t="shared" si="48"/>
        <v>13833318161.899115</v>
      </c>
      <c r="BH288">
        <f t="shared" si="49"/>
        <v>5799941132.133297</v>
      </c>
      <c r="BI288">
        <f t="shared" si="50"/>
        <v>13847998154.735518</v>
      </c>
      <c r="BJ288">
        <f t="shared" si="51"/>
        <v>5415263816.7464266</v>
      </c>
    </row>
    <row r="289" spans="4:62" x14ac:dyDescent="0.3">
      <c r="D289">
        <f t="shared" si="52"/>
        <v>138580374722.24759</v>
      </c>
      <c r="E289">
        <f t="shared" si="53"/>
        <v>57406276639.989494</v>
      </c>
      <c r="F289">
        <f t="shared" si="54"/>
        <v>11385.254861506262</v>
      </c>
      <c r="G289">
        <f t="shared" si="55"/>
        <v>-27484.325697718985</v>
      </c>
      <c r="H289">
        <f>SQRT((Xs-D289)^2+(Ys-E289)^2)</f>
        <v>150000002852.75186</v>
      </c>
      <c r="I289">
        <f>G*Ms*Me/H289^2</f>
        <v>3.5235283586166376E+22</v>
      </c>
      <c r="J289">
        <f>(Xs-D289)/H289*I289</f>
        <v>-3.2552791399670401E+22</v>
      </c>
      <c r="K289">
        <f>(Ys-E289)/H289*I289</f>
        <v>-1.3484842657113587E+22</v>
      </c>
      <c r="L289">
        <f>J289/Me</f>
        <v>-5.4509027795831208E-3</v>
      </c>
      <c r="M289">
        <f>K289/Me</f>
        <v>-2.2580111616064278E-3</v>
      </c>
      <c r="N289">
        <f>D289+F289*dt/2</f>
        <v>138703335474.75186</v>
      </c>
      <c r="O289">
        <f>E289+G289*dt/2</f>
        <v>57109445922.454132</v>
      </c>
      <c r="P289">
        <f>(Xs-N289)/H289*I289</f>
        <v>-3.258167511235079E+22</v>
      </c>
      <c r="Q289">
        <f>(Ys-O289)/H289*I289</f>
        <v>-1.3415116561710037E+22</v>
      </c>
      <c r="R289">
        <f>F289+L289*dt/2</f>
        <v>11326.385111486765</v>
      </c>
      <c r="S289">
        <f>G289+M289*dt/2</f>
        <v>-27508.712218264336</v>
      </c>
      <c r="T289">
        <f>P289/Me</f>
        <v>-5.455739302135095E-3</v>
      </c>
      <c r="U289">
        <f>Q289/Me</f>
        <v>-2.2463356600318212E-3</v>
      </c>
      <c r="V289">
        <f>R289*dt</f>
        <v>244649918.40811411</v>
      </c>
      <c r="W289">
        <f>S289*dt</f>
        <v>-594188183.91450965</v>
      </c>
      <c r="X289">
        <f>T289*dt</f>
        <v>-117.84396892611805</v>
      </c>
      <c r="Y289">
        <f>U289*dt</f>
        <v>-48.520850256687339</v>
      </c>
      <c r="AJ289">
        <f t="shared" si="56"/>
        <v>-7307122.8287101798</v>
      </c>
      <c r="AK289">
        <f t="shared" si="57"/>
        <v>-384890798.7279368</v>
      </c>
      <c r="AL289">
        <f t="shared" si="58"/>
        <v>-1017.3724382610739</v>
      </c>
      <c r="AM289">
        <f t="shared" si="59"/>
        <v>19.207331225041578</v>
      </c>
      <c r="AN289">
        <f>SQRT((Xe-AJ289)^2+(Ye-AK289)^2)</f>
        <v>384960155.0673303</v>
      </c>
      <c r="AO289">
        <f>G*Me*Mm/AN289^2</f>
        <v>1.9760776279815877E+20</v>
      </c>
      <c r="AP289">
        <f>(Xe-AJ289)/AN289*AO289</f>
        <v>3.7508925941185357E+18</v>
      </c>
      <c r="AQ289">
        <f>(Ye-AK289)/AN289*AO289</f>
        <v>1.9757216079913884E+20</v>
      </c>
      <c r="AR289">
        <f>AP289/Mm</f>
        <v>5.1053390419471011E-5</v>
      </c>
      <c r="AS289">
        <f>AQ289/Mm</f>
        <v>2.6891542234808606E-3</v>
      </c>
      <c r="AT289">
        <f>AJ289+AL289*dt/2</f>
        <v>-18294745.161929779</v>
      </c>
      <c r="AU289">
        <f>AK289+AM289*dt/2</f>
        <v>-384683359.55070633</v>
      </c>
      <c r="AV289">
        <f>(Xe-AT289)/AN289*AO289</f>
        <v>9.3910593468539105E+18</v>
      </c>
      <c r="AW289">
        <f>(Xe- AU289)/AN289*AO289</f>
        <v>1.9746567811206169E+20</v>
      </c>
      <c r="AX289">
        <f>AL289+AR289*dt/2</f>
        <v>-1016.8210616445435</v>
      </c>
      <c r="AY289">
        <f>AM289+AS289*dt/2</f>
        <v>48.250196838634871</v>
      </c>
      <c r="AZ289">
        <f>AV289/Mm</f>
        <v>1.2782168704034177E-4</v>
      </c>
      <c r="BA289">
        <f>AW289/Mm</f>
        <v>2.6877048878734405E-3</v>
      </c>
      <c r="BB289">
        <f>AX289*dt</f>
        <v>-21963334.931522142</v>
      </c>
      <c r="BC289">
        <f>AY289*dt</f>
        <v>1042204.2517145132</v>
      </c>
      <c r="BD289">
        <f>AZ289*dt</f>
        <v>2.7609484400713824</v>
      </c>
      <c r="BE289">
        <f>BA289*dt</f>
        <v>58.054425578066315</v>
      </c>
      <c r="BG289">
        <f t="shared" si="48"/>
        <v>13858037472.224758</v>
      </c>
      <c r="BH289">
        <f t="shared" si="49"/>
        <v>5740627663.9989491</v>
      </c>
      <c r="BI289">
        <f t="shared" si="50"/>
        <v>13850730349.396048</v>
      </c>
      <c r="BJ289">
        <f t="shared" si="51"/>
        <v>5355736865.2710123</v>
      </c>
    </row>
    <row r="290" spans="4:62" x14ac:dyDescent="0.3">
      <c r="D290">
        <f t="shared" si="52"/>
        <v>138825024640.6557</v>
      </c>
      <c r="E290">
        <f t="shared" si="53"/>
        <v>56812088456.074982</v>
      </c>
      <c r="F290">
        <f t="shared" si="54"/>
        <v>11267.410892580145</v>
      </c>
      <c r="G290">
        <f t="shared" si="55"/>
        <v>-27532.846547975671</v>
      </c>
      <c r="H290">
        <f>SQRT((Xs-D290)^2+(Ys-E290)^2)</f>
        <v>150000002870.73181</v>
      </c>
      <c r="I290">
        <f>G*Ms*Me/H290^2</f>
        <v>3.5235283577719329E+22</v>
      </c>
      <c r="J290">
        <f>(Xs-D290)/H290*I290</f>
        <v>-3.2610260115213771E+22</v>
      </c>
      <c r="K290">
        <f>(Ys-E290)/H290*I290</f>
        <v>-1.3345266727210631E+22</v>
      </c>
      <c r="L290">
        <f>J290/Me</f>
        <v>-5.4605258062983535E-3</v>
      </c>
      <c r="M290">
        <f>K290/Me</f>
        <v>-2.2346394385818202E-3</v>
      </c>
      <c r="N290">
        <f>D290+F290*dt/2</f>
        <v>138946712678.29556</v>
      </c>
      <c r="O290">
        <f>E290+G290*dt/2</f>
        <v>56514733713.356842</v>
      </c>
      <c r="P290">
        <f>(Xs-N290)/H290*I290</f>
        <v>-3.2638844864761757E+22</v>
      </c>
      <c r="Q290">
        <f>(Ys-O290)/H290*I290</f>
        <v>-1.3275417537328399E+22</v>
      </c>
      <c r="R290">
        <f>F290+L290*dt/2</f>
        <v>11208.437213872123</v>
      </c>
      <c r="S290">
        <f>G290+M290*dt/2</f>
        <v>-27556.980653912353</v>
      </c>
      <c r="T290">
        <f>P290/Me</f>
        <v>-5.4653122680445006E-3</v>
      </c>
      <c r="U290">
        <f>Q290/Me</f>
        <v>-2.2229433250717345E-3</v>
      </c>
      <c r="V290">
        <f>R290*dt</f>
        <v>242102243.81963786</v>
      </c>
      <c r="W290">
        <f>S290*dt</f>
        <v>-595230782.12450683</v>
      </c>
      <c r="X290">
        <f>T290*dt</f>
        <v>-118.05074498976121</v>
      </c>
      <c r="Y290">
        <f>U290*dt</f>
        <v>-48.015575821549469</v>
      </c>
      <c r="AJ290">
        <f t="shared" si="56"/>
        <v>-29270457.760232322</v>
      </c>
      <c r="AK290">
        <f t="shared" si="57"/>
        <v>-383848594.47622228</v>
      </c>
      <c r="AL290">
        <f t="shared" si="58"/>
        <v>-1014.6114898210025</v>
      </c>
      <c r="AM290">
        <f t="shared" si="59"/>
        <v>77.261756803107886</v>
      </c>
      <c r="AN290">
        <f>SQRT((Xe-AJ290)^2+(Ye-AK290)^2)</f>
        <v>384962989.36243838</v>
      </c>
      <c r="AO290">
        <f>G*Me*Mm/AN290^2</f>
        <v>1.9760485302932852E+20</v>
      </c>
      <c r="AP290">
        <f>(Xe-AJ290)/AN290*AO290</f>
        <v>1.5024780728638616E+19</v>
      </c>
      <c r="AQ290">
        <f>(Ye-AK290)/AN290*AO290</f>
        <v>1.97032824434912E+20</v>
      </c>
      <c r="AR290">
        <f>AP290/Mm</f>
        <v>2.045022557321167E-4</v>
      </c>
      <c r="AS290">
        <f>AQ290/Mm</f>
        <v>2.6818133174753233E-3</v>
      </c>
      <c r="AT290">
        <f>AJ290+AL290*dt/2</f>
        <v>-40228261.85029915</v>
      </c>
      <c r="AU290">
        <f>AK290+AM290*dt/2</f>
        <v>-383014167.50274873</v>
      </c>
      <c r="AV290">
        <f>(Xe-AT290)/AN290*AO290</f>
        <v>2.0649516941145555E+19</v>
      </c>
      <c r="AW290">
        <f>(Xe- AU290)/AN290*AO290</f>
        <v>1.966045058068537E+20</v>
      </c>
      <c r="AX290">
        <f>AL290+AR290*dt/2</f>
        <v>-1012.4028654590956</v>
      </c>
      <c r="AY290">
        <f>AM290+AS290*dt/2</f>
        <v>106.22534063184138</v>
      </c>
      <c r="AZ290">
        <f>AV290/Mm</f>
        <v>2.8106052730564248E-4</v>
      </c>
      <c r="BA290">
        <f>AW290/Mm</f>
        <v>2.6759834736198949E-3</v>
      </c>
      <c r="BB290">
        <f>AX290*dt</f>
        <v>-21867901.893916465</v>
      </c>
      <c r="BC290">
        <f>AY290*dt</f>
        <v>2294467.3576477738</v>
      </c>
      <c r="BD290">
        <f>AZ290*dt</f>
        <v>6.0709073898018779</v>
      </c>
      <c r="BE290">
        <f>BA290*dt</f>
        <v>57.801243030189731</v>
      </c>
      <c r="BG290">
        <f t="shared" si="48"/>
        <v>13882502464.065571</v>
      </c>
      <c r="BH290">
        <f t="shared" si="49"/>
        <v>5681208845.6074982</v>
      </c>
      <c r="BI290">
        <f t="shared" si="50"/>
        <v>13853232006.305338</v>
      </c>
      <c r="BJ290">
        <f t="shared" si="51"/>
        <v>5297360251.1312761</v>
      </c>
    </row>
    <row r="291" spans="4:62" x14ac:dyDescent="0.3">
      <c r="D291">
        <f t="shared" si="52"/>
        <v>139067126884.47534</v>
      </c>
      <c r="E291">
        <f t="shared" si="53"/>
        <v>56216857673.950478</v>
      </c>
      <c r="F291">
        <f t="shared" si="54"/>
        <v>11149.360147590383</v>
      </c>
      <c r="G291">
        <f t="shared" si="55"/>
        <v>-27580.862123797218</v>
      </c>
      <c r="H291">
        <f>SQRT((Xs-D291)^2+(Ys-E291)^2)</f>
        <v>150000002888.78653</v>
      </c>
      <c r="I291">
        <f>G*Ms*Me/H291^2</f>
        <v>3.5235283569237155E+22</v>
      </c>
      <c r="J291">
        <f>(Xs-D291)/H291*I291</f>
        <v>-3.2667130377101378E+22</v>
      </c>
      <c r="K291">
        <f>(Ys-E291)/H291*I291</f>
        <v>-1.3205445889102512E+22</v>
      </c>
      <c r="L291">
        <f>J291/Me</f>
        <v>-5.4700486230913224E-3</v>
      </c>
      <c r="M291">
        <f>K291/Me</f>
        <v>-2.2112267061457653E-3</v>
      </c>
      <c r="N291">
        <f>D291+F291*dt/2</f>
        <v>139187539974.06931</v>
      </c>
      <c r="O291">
        <f>E291+G291*dt/2</f>
        <v>55918984363.013466</v>
      </c>
      <c r="P291">
        <f>(Xs-N291)/H291*I291</f>
        <v>-3.2695415638938582E+22</v>
      </c>
      <c r="Q291">
        <f>(Ys-O291)/H291*I291</f>
        <v>-1.31354748865929E+22</v>
      </c>
      <c r="R291">
        <f>F291+L291*dt/2</f>
        <v>11090.283622460996</v>
      </c>
      <c r="S291">
        <f>G291+M291*dt/2</f>
        <v>-27604.743372223591</v>
      </c>
      <c r="T291">
        <f>P291/Me</f>
        <v>-5.4747849361919928E-3</v>
      </c>
      <c r="U291">
        <f>Q291/Me</f>
        <v>-2.1995101953437542E-3</v>
      </c>
      <c r="V291">
        <f>R291*dt</f>
        <v>239550126.24515751</v>
      </c>
      <c r="W291">
        <f>S291*dt</f>
        <v>-596262456.8400296</v>
      </c>
      <c r="X291">
        <f>T291*dt</f>
        <v>-118.25535462174705</v>
      </c>
      <c r="Y291">
        <f>U291*dt</f>
        <v>-47.509420219425088</v>
      </c>
      <c r="AJ291">
        <f t="shared" si="56"/>
        <v>-51138359.654148787</v>
      </c>
      <c r="AK291">
        <f t="shared" si="57"/>
        <v>-381554127.1185745</v>
      </c>
      <c r="AL291">
        <f t="shared" si="58"/>
        <v>-1008.5405824312006</v>
      </c>
      <c r="AM291">
        <f t="shared" si="59"/>
        <v>135.06299983329762</v>
      </c>
      <c r="AN291">
        <f>SQRT((Xe-AJ291)^2+(Ye-AK291)^2)</f>
        <v>384965821.53398293</v>
      </c>
      <c r="AO291">
        <f>G*Me*Mm/AN291^2</f>
        <v>1.9760194550480634E+20</v>
      </c>
      <c r="AP291">
        <f>(Xe-AJ291)/AN291*AO291</f>
        <v>2.6249185751915565E+19</v>
      </c>
      <c r="AQ291">
        <f>(Ye-AK291)/AN291*AO291</f>
        <v>1.9585073171843367E+20</v>
      </c>
      <c r="AR291">
        <f>AP291/Mm</f>
        <v>3.5727760653212962E-4</v>
      </c>
      <c r="AS291">
        <f>AQ291/Mm</f>
        <v>2.6657238562465451E-3</v>
      </c>
      <c r="AT291">
        <f>AJ291+AL291*dt/2</f>
        <v>-62030597.944405749</v>
      </c>
      <c r="AU291">
        <f>AK291+AM291*dt/2</f>
        <v>-380095446.72037488</v>
      </c>
      <c r="AV291">
        <f>(Xe-AT291)/AN291*AO291</f>
        <v>3.1840143069841322E+19</v>
      </c>
      <c r="AW291">
        <f>(Xe- AU291)/AN291*AO291</f>
        <v>1.9510199489965474E+20</v>
      </c>
      <c r="AX291">
        <f>AL291+AR291*dt/2</f>
        <v>-1004.6819842806536</v>
      </c>
      <c r="AY291">
        <f>AM291+AS291*dt/2</f>
        <v>163.85281748076031</v>
      </c>
      <c r="AZ291">
        <f>AV291/Mm</f>
        <v>4.3337611364967091E-4</v>
      </c>
      <c r="BA291">
        <f>AW291/Mm</f>
        <v>2.6555328011386241E-3</v>
      </c>
      <c r="BB291">
        <f>AX291*dt</f>
        <v>-21701130.860462118</v>
      </c>
      <c r="BC291">
        <f>AY291*dt</f>
        <v>3539220.8575844225</v>
      </c>
      <c r="BD291">
        <f>AZ291*dt</f>
        <v>9.3609240548328909</v>
      </c>
      <c r="BE291">
        <f>BA291*dt</f>
        <v>57.359508504594281</v>
      </c>
      <c r="BG291">
        <f t="shared" si="48"/>
        <v>13906712688.447535</v>
      </c>
      <c r="BH291">
        <f t="shared" si="49"/>
        <v>5621685767.3950481</v>
      </c>
      <c r="BI291">
        <f t="shared" si="50"/>
        <v>13855574328.793386</v>
      </c>
      <c r="BJ291">
        <f t="shared" si="51"/>
        <v>5240131640.276474</v>
      </c>
    </row>
    <row r="292" spans="4:62" x14ac:dyDescent="0.3">
      <c r="D292">
        <f t="shared" si="52"/>
        <v>139306677010.72049</v>
      </c>
      <c r="E292">
        <f t="shared" si="53"/>
        <v>55620595217.110451</v>
      </c>
      <c r="F292">
        <f t="shared" si="54"/>
        <v>11031.104792968636</v>
      </c>
      <c r="G292">
        <f t="shared" si="55"/>
        <v>-27628.371544016645</v>
      </c>
      <c r="H292">
        <f>SQRT((Xs-D292)^2+(Ys-E292)^2)</f>
        <v>150000002906.91614</v>
      </c>
      <c r="I292">
        <f>G*Ms*Me/H292^2</f>
        <v>3.5235283560719794E+22</v>
      </c>
      <c r="J292">
        <f>(Xs-D292)/H292*I292</f>
        <v>-3.2723401141667725E+22</v>
      </c>
      <c r="K292">
        <f>(Ys-E292)/H292*I292</f>
        <v>-1.3065382708739532E+22</v>
      </c>
      <c r="L292">
        <f>J292/Me</f>
        <v>-5.4794710552022305E-3</v>
      </c>
      <c r="M292">
        <f>K292/Me</f>
        <v>-2.1877733939617435E-3</v>
      </c>
      <c r="N292">
        <f>D292+F292*dt/2</f>
        <v>139425812942.48456</v>
      </c>
      <c r="O292">
        <f>E292+G292*dt/2</f>
        <v>55322208804.435074</v>
      </c>
      <c r="P292">
        <f>(Xs-N292)/H292*I292</f>
        <v>-3.2751386396711904E+22</v>
      </c>
      <c r="Q292">
        <f>(Ys-O292)/H292*I292</f>
        <v>-1.2995291177689316E+22</v>
      </c>
      <c r="R292">
        <f>F292+L292*dt/2</f>
        <v>10971.926505572452</v>
      </c>
      <c r="S292">
        <f>G292+M292*dt/2</f>
        <v>-27651.999496671433</v>
      </c>
      <c r="T292">
        <f>P292/Me</f>
        <v>-5.4841571327380947E-3</v>
      </c>
      <c r="U292">
        <f>Q292/Me</f>
        <v>-2.1760367008856855E-3</v>
      </c>
      <c r="V292">
        <f>R292*dt</f>
        <v>236993612.52036497</v>
      </c>
      <c r="W292">
        <f>S292*dt</f>
        <v>-597283189.1281029</v>
      </c>
      <c r="X292">
        <f>T292*dt</f>
        <v>-118.45779406714284</v>
      </c>
      <c r="Y292">
        <f>U292*dt</f>
        <v>-47.002392739130805</v>
      </c>
      <c r="AJ292">
        <f t="shared" si="56"/>
        <v>-72839490.514610901</v>
      </c>
      <c r="AK292">
        <f t="shared" si="57"/>
        <v>-378014906.26099008</v>
      </c>
      <c r="AL292">
        <f t="shared" si="58"/>
        <v>-999.17965837636768</v>
      </c>
      <c r="AM292">
        <f t="shared" si="59"/>
        <v>192.42250833789191</v>
      </c>
      <c r="AN292">
        <f>SQRT((Xe-AJ292)^2+(Ye-AK292)^2)</f>
        <v>384968649.02733731</v>
      </c>
      <c r="AO292">
        <f>G*Me*Mm/AN292^2</f>
        <v>1.9759904284695449E+20</v>
      </c>
      <c r="AP292">
        <f>(Xe-AJ292)/AN292*AO292</f>
        <v>3.7387495432452375E+19</v>
      </c>
      <c r="AQ292">
        <f>(Ye-AK292)/AN292*AO292</f>
        <v>1.940297835882958E+20</v>
      </c>
      <c r="AR292">
        <f>AP292/Mm</f>
        <v>5.0888111382131986E-4</v>
      </c>
      <c r="AS292">
        <f>AQ292/Mm</f>
        <v>2.6409389354606749E-3</v>
      </c>
      <c r="AT292">
        <f>AJ292+AL292*dt/2</f>
        <v>-83630630.825075671</v>
      </c>
      <c r="AU292">
        <f>AK292+AM292*dt/2</f>
        <v>-375936743.17094088</v>
      </c>
      <c r="AV292">
        <f>(Xe-AT292)/AN292*AO292</f>
        <v>4.2926437374770397E+19</v>
      </c>
      <c r="AW292">
        <f>(Xe- AU292)/AN292*AO292</f>
        <v>1.9296309143424346E+20</v>
      </c>
      <c r="AX292">
        <f>AL292+AR292*dt/2</f>
        <v>-993.68374234709745</v>
      </c>
      <c r="AY292">
        <f>AM292+AS292*dt/2</f>
        <v>220.94464884086722</v>
      </c>
      <c r="AZ292">
        <f>AV292/Mm</f>
        <v>5.8427163978182109E-4</v>
      </c>
      <c r="BA292">
        <f>AW292/Mm</f>
        <v>2.6264201910200552E-3</v>
      </c>
      <c r="BB292">
        <f>AX292*dt</f>
        <v>-21463568.834697306</v>
      </c>
      <c r="BC292">
        <f>AY292*dt</f>
        <v>4772404.4149627322</v>
      </c>
      <c r="BD292">
        <f>AZ292*dt</f>
        <v>12.620267419287336</v>
      </c>
      <c r="BE292">
        <f>BA292*dt</f>
        <v>56.730676126033195</v>
      </c>
      <c r="BG292">
        <f t="shared" si="48"/>
        <v>13930667701.072048</v>
      </c>
      <c r="BH292">
        <f t="shared" si="49"/>
        <v>5562059521.7110453</v>
      </c>
      <c r="BI292">
        <f t="shared" si="50"/>
        <v>13857828210.557438</v>
      </c>
      <c r="BJ292">
        <f t="shared" si="51"/>
        <v>5184044615.4500551</v>
      </c>
    </row>
    <row r="293" spans="4:62" x14ac:dyDescent="0.3">
      <c r="D293">
        <f t="shared" si="52"/>
        <v>139543670623.24084</v>
      </c>
      <c r="E293">
        <f t="shared" si="53"/>
        <v>55023312027.982346</v>
      </c>
      <c r="F293">
        <f t="shared" si="54"/>
        <v>10912.646998901493</v>
      </c>
      <c r="G293">
        <f t="shared" si="55"/>
        <v>-27675.373936755776</v>
      </c>
      <c r="H293">
        <f>SQRT((Xs-D293)^2+(Ys-E293)^2)</f>
        <v>150000002925.12076</v>
      </c>
      <c r="I293">
        <f>G*Ms*Me/H293^2</f>
        <v>3.5235283552167197E+22</v>
      </c>
      <c r="J293">
        <f>(Xs-D293)/H293*I293</f>
        <v>-3.2779071376249149E+22</v>
      </c>
      <c r="K293">
        <f>(Ys-E293)/H293*I293</f>
        <v>-1.2925079756519405E+22</v>
      </c>
      <c r="L293">
        <f>J293/Me</f>
        <v>-5.4887929297135207E-3</v>
      </c>
      <c r="M293">
        <f>K293/Me</f>
        <v>-2.1642799324379444E-3</v>
      </c>
      <c r="N293">
        <f>D293+F293*dt/2</f>
        <v>139661527210.82898</v>
      </c>
      <c r="O293">
        <f>E293+G293*dt/2</f>
        <v>54724417989.465385</v>
      </c>
      <c r="P293">
        <f>(Xs-N293)/H293*I293</f>
        <v>-3.280675611092367E+22</v>
      </c>
      <c r="Q293">
        <f>(Ys-O293)/H293*I293</f>
        <v>-1.2854868983227255E+22</v>
      </c>
      <c r="R293">
        <f>F293+L293*dt/2</f>
        <v>10853.368035260588</v>
      </c>
      <c r="S293">
        <f>G293+M293*dt/2</f>
        <v>-27698.748160026105</v>
      </c>
      <c r="T293">
        <f>P293/Me</f>
        <v>-5.4934286856871519E-3</v>
      </c>
      <c r="U293">
        <f>Q293/Me</f>
        <v>-2.1525232724760976E-3</v>
      </c>
      <c r="V293">
        <f>R293*dt</f>
        <v>234432749.5616287</v>
      </c>
      <c r="W293">
        <f>S293*dt</f>
        <v>-598292960.2565639</v>
      </c>
      <c r="X293">
        <f>T293*dt</f>
        <v>-118.65805961084249</v>
      </c>
      <c r="Y293">
        <f>U293*dt</f>
        <v>-46.49450268548371</v>
      </c>
      <c r="AJ293">
        <f t="shared" si="56"/>
        <v>-94303059.349308208</v>
      </c>
      <c r="AK293">
        <f t="shared" si="57"/>
        <v>-373242501.84602737</v>
      </c>
      <c r="AL293">
        <f t="shared" si="58"/>
        <v>-986.55939095708038</v>
      </c>
      <c r="AM293">
        <f t="shared" si="59"/>
        <v>249.1531844639251</v>
      </c>
      <c r="AN293">
        <f>SQRT((Xe-AJ293)^2+(Ye-AK293)^2)</f>
        <v>384971469.31548172</v>
      </c>
      <c r="AO293">
        <f>G*Me*Mm/AN293^2</f>
        <v>1.9759614764956464E+20</v>
      </c>
      <c r="AP293">
        <f>(Xe-AJ293)/AN293*AO293</f>
        <v>4.8403382391231644E+19</v>
      </c>
      <c r="AQ293">
        <f>(Ye-AK293)/AN293*AO293</f>
        <v>1.9157596440847365E+20</v>
      </c>
      <c r="AR293">
        <f>AP293/Mm</f>
        <v>6.5881832572793847E-4</v>
      </c>
      <c r="AS293">
        <f>AQ293/Mm</f>
        <v>2.6075400082819331E-3</v>
      </c>
      <c r="AT293">
        <f>AJ293+AL293*dt/2</f>
        <v>-104957900.77164468</v>
      </c>
      <c r="AU293">
        <f>AK293+AM293*dt/2</f>
        <v>-370551647.45381701</v>
      </c>
      <c r="AV293">
        <f>(Xe-AT293)/AN293*AO293</f>
        <v>5.3872243817804972E+19</v>
      </c>
      <c r="AW293">
        <f>(Xe- AU293)/AN293*AO293</f>
        <v>1.901948167023018E+20</v>
      </c>
      <c r="AX293">
        <f>AL293+AR293*dt/2</f>
        <v>-979.44415303921869</v>
      </c>
      <c r="AY293">
        <f>AM293+AS293*dt/2</f>
        <v>277.31461655337</v>
      </c>
      <c r="AZ293">
        <f>AV293/Mm</f>
        <v>7.3325498595079586E-4</v>
      </c>
      <c r="BA293">
        <f>AW293/Mm</f>
        <v>2.5887412100490241E-3</v>
      </c>
      <c r="BB293">
        <f>AX293*dt</f>
        <v>-21155993.705647122</v>
      </c>
      <c r="BC293">
        <f>AY293*dt</f>
        <v>5989995.7175527923</v>
      </c>
      <c r="BD293">
        <f>AZ293*dt</f>
        <v>15.838307696537191</v>
      </c>
      <c r="BE293">
        <f>BA293*dt</f>
        <v>55.916810137058917</v>
      </c>
      <c r="BG293">
        <f t="shared" si="48"/>
        <v>13954367062.324085</v>
      </c>
      <c r="BH293">
        <f t="shared" si="49"/>
        <v>5502331202.7982349</v>
      </c>
      <c r="BI293">
        <f t="shared" si="50"/>
        <v>13860064002.974777</v>
      </c>
      <c r="BJ293">
        <f t="shared" si="51"/>
        <v>5129088700.9522076</v>
      </c>
    </row>
    <row r="294" spans="4:62" x14ac:dyDescent="0.3">
      <c r="D294">
        <f t="shared" si="52"/>
        <v>139778103372.80246</v>
      </c>
      <c r="E294">
        <f t="shared" si="53"/>
        <v>54425019067.725784</v>
      </c>
      <c r="F294">
        <f t="shared" si="54"/>
        <v>10793.98893929065</v>
      </c>
      <c r="G294">
        <f t="shared" si="55"/>
        <v>-27721.868439441259</v>
      </c>
      <c r="H294">
        <f>SQRT((Xs-D294)^2+(Ys-E294)^2)</f>
        <v>150000002943.40054</v>
      </c>
      <c r="I294">
        <f>G*Ms*Me/H294^2</f>
        <v>3.5235283543579284E+22</v>
      </c>
      <c r="J294">
        <f>(Xs-D294)/H294*I294</f>
        <v>-3.28341400592027E+22</v>
      </c>
      <c r="K294">
        <f>(Ys-E294)/H294*I294</f>
        <v>-1.2784539607240041E+22</v>
      </c>
      <c r="L294">
        <f>J294/Me</f>
        <v>-5.4980140755530307E-3</v>
      </c>
      <c r="M294">
        <f>K294/Me</f>
        <v>-2.1407467527193636E-3</v>
      </c>
      <c r="N294">
        <f>D294+F294*dt/2</f>
        <v>139894678453.3468</v>
      </c>
      <c r="O294">
        <f>E294+G294*dt/2</f>
        <v>54125622888.579819</v>
      </c>
      <c r="P294">
        <f>(Xs-N294)/H294*I294</f>
        <v>-3.2861523765445995E+22</v>
      </c>
      <c r="Q294">
        <f>(Ys-O294)/H294*I294</f>
        <v>-1.2714210880192931E+22</v>
      </c>
      <c r="R294">
        <f>F294+L294*dt/2</f>
        <v>10734.610387274677</v>
      </c>
      <c r="S294">
        <f>G294+M294*dt/2</f>
        <v>-27744.988504370627</v>
      </c>
      <c r="T294">
        <f>P294/Me</f>
        <v>-5.5025994248904878E-3</v>
      </c>
      <c r="U294">
        <f>Q294/Me</f>
        <v>-2.1289703416264116E-3</v>
      </c>
      <c r="V294">
        <f>R294*dt</f>
        <v>231867584.36513302</v>
      </c>
      <c r="W294">
        <f>S294*dt</f>
        <v>-599291751.69440556</v>
      </c>
      <c r="X294">
        <f>T294*dt</f>
        <v>-118.85614757763453</v>
      </c>
      <c r="Y294">
        <f>U294*dt</f>
        <v>-45.985759379130492</v>
      </c>
      <c r="AJ294">
        <f t="shared" si="56"/>
        <v>-115459053.05495533</v>
      </c>
      <c r="AK294">
        <f t="shared" si="57"/>
        <v>-367252506.12847459</v>
      </c>
      <c r="AL294">
        <f t="shared" si="58"/>
        <v>-970.7210832605432</v>
      </c>
      <c r="AM294">
        <f t="shared" si="59"/>
        <v>305.06999460098405</v>
      </c>
      <c r="AN294">
        <f>SQRT((Xe-AJ294)^2+(Ye-AK294)^2)</f>
        <v>384974279.9071027</v>
      </c>
      <c r="AO294">
        <f>G*Me*Mm/AN294^2</f>
        <v>1.9759326246954805E+20</v>
      </c>
      <c r="AP294">
        <f>(Xe-AJ294)/AN294*AO294</f>
        <v>5.9260922522612269E+19</v>
      </c>
      <c r="AQ294">
        <f>(Ye-AK294)/AN294*AO294</f>
        <v>1.884973220900728E+20</v>
      </c>
      <c r="AR294">
        <f>AP294/Mm</f>
        <v>8.0660027933322808E-4</v>
      </c>
      <c r="AS294">
        <f>AQ294/Mm</f>
        <v>2.5656366148097561E-3</v>
      </c>
      <c r="AT294">
        <f>AJ294+AL294*dt/2</f>
        <v>-125942840.7541692</v>
      </c>
      <c r="AU294">
        <f>AK294+AM294*dt/2</f>
        <v>-363957750.18678397</v>
      </c>
      <c r="AV294">
        <f>(Xe-AT294)/AN294*AO294</f>
        <v>6.4641868530292728E+19</v>
      </c>
      <c r="AW294">
        <f>(Xe- AU294)/AN294*AO294</f>
        <v>1.8680624398553897E+20</v>
      </c>
      <c r="AX294">
        <f>AL294+AR294*dt/2</f>
        <v>-962.00980024374428</v>
      </c>
      <c r="AY294">
        <f>AM294+AS294*dt/2</f>
        <v>332.77887004092941</v>
      </c>
      <c r="AZ294">
        <f>AV294/Mm</f>
        <v>8.7984032299295932E-4</v>
      </c>
      <c r="BA294">
        <f>AW294/Mm</f>
        <v>2.5426193546418804E-3</v>
      </c>
      <c r="BB294">
        <f>AX294*dt</f>
        <v>-20779411.685264878</v>
      </c>
      <c r="BC294">
        <f>AY294*dt</f>
        <v>7188023.5928840749</v>
      </c>
      <c r="BD294">
        <f>AZ294*dt</f>
        <v>19.00455097664792</v>
      </c>
      <c r="BE294">
        <f>BA294*dt</f>
        <v>54.920578060264617</v>
      </c>
      <c r="BG294">
        <f t="shared" si="48"/>
        <v>13977810337.280247</v>
      </c>
      <c r="BH294">
        <f t="shared" si="49"/>
        <v>5442501906.7725782</v>
      </c>
      <c r="BI294">
        <f t="shared" si="50"/>
        <v>13862351284.225292</v>
      </c>
      <c r="BJ294">
        <f t="shared" si="51"/>
        <v>5075249400.644104</v>
      </c>
    </row>
    <row r="295" spans="4:62" x14ac:dyDescent="0.3">
      <c r="D295">
        <f t="shared" si="52"/>
        <v>140009970957.1676</v>
      </c>
      <c r="E295">
        <f t="shared" si="53"/>
        <v>53825727316.03138</v>
      </c>
      <c r="F295">
        <f t="shared" si="54"/>
        <v>10675.132791713015</v>
      </c>
      <c r="G295">
        <f t="shared" si="55"/>
        <v>-27767.854198820391</v>
      </c>
      <c r="H295">
        <f>SQRT((Xs-D295)^2+(Ys-E295)^2)</f>
        <v>150000002961.75558</v>
      </c>
      <c r="I295">
        <f>G*Ms*Me/H295^2</f>
        <v>3.5235283534956017E+22</v>
      </c>
      <c r="J295">
        <f>(Xs-D295)/H295*I295</f>
        <v>-3.2888606179924967E+22</v>
      </c>
      <c r="K295">
        <f>(Ys-E295)/H295*I295</f>
        <v>-1.2643764840052346E+22</v>
      </c>
      <c r="L295">
        <f>J295/Me</f>
        <v>-5.5071343234971478E-3</v>
      </c>
      <c r="M295">
        <f>K295/Me</f>
        <v>-2.1171742866798971E-3</v>
      </c>
      <c r="N295">
        <f>D295+F295*dt/2</f>
        <v>140125262391.31812</v>
      </c>
      <c r="O295">
        <f>E295+G295*dt/2</f>
        <v>53525834490.68412</v>
      </c>
      <c r="P295">
        <f>(Xs-N295)/H295*I295</f>
        <v>-3.2915688355199858E+22</v>
      </c>
      <c r="Q295">
        <f>(Ys-O295)/H295*I295</f>
        <v>-1.2573319449901894E+22</v>
      </c>
      <c r="R295">
        <f>F295+L295*dt/2</f>
        <v>10615.655741019245</v>
      </c>
      <c r="S295">
        <f>G295+M295*dt/2</f>
        <v>-27790.719681116534</v>
      </c>
      <c r="T295">
        <f>P295/Me</f>
        <v>-5.5116691820495407E-3</v>
      </c>
      <c r="U295">
        <f>Q295/Me</f>
        <v>-2.1053783405729893E-3</v>
      </c>
      <c r="V295">
        <f>R295*dt</f>
        <v>229298164.00601569</v>
      </c>
      <c r="W295">
        <f>S295*dt</f>
        <v>-600279545.11211717</v>
      </c>
      <c r="X295">
        <f>T295*dt</f>
        <v>-119.05205433227007</v>
      </c>
      <c r="Y295">
        <f>U295*dt</f>
        <v>-45.47617215637657</v>
      </c>
      <c r="AJ295">
        <f t="shared" si="56"/>
        <v>-136238464.74022022</v>
      </c>
      <c r="AK295">
        <f t="shared" si="57"/>
        <v>-360064482.53559053</v>
      </c>
      <c r="AL295">
        <f t="shared" si="58"/>
        <v>-951.71653228389528</v>
      </c>
      <c r="AM295">
        <f t="shared" si="59"/>
        <v>359.99057266124868</v>
      </c>
      <c r="AN295">
        <f>SQRT((Xe-AJ295)^2+(Ye-AK295)^2)</f>
        <v>384977078.35453635</v>
      </c>
      <c r="AO295">
        <f>G*Me*Mm/AN295^2</f>
        <v>1.9759038981878723E+20</v>
      </c>
      <c r="AP295">
        <f>(Xe-AJ295)/AN295*AO295</f>
        <v>6.9924712066993144E+19</v>
      </c>
      <c r="AQ295">
        <f>(Ye-AK295)/AN295*AO295</f>
        <v>1.8480394149229717E+20</v>
      </c>
      <c r="AR295">
        <f>AP295/Mm</f>
        <v>9.5174509414717762E-4</v>
      </c>
      <c r="AS295">
        <f>AQ295/Mm</f>
        <v>2.5153660200394334E-3</v>
      </c>
      <c r="AT295">
        <f>AJ295+AL295*dt/2</f>
        <v>-146517003.28888628</v>
      </c>
      <c r="AU295">
        <f>AK295+AM295*dt/2</f>
        <v>-356176584.35084903</v>
      </c>
      <c r="AV295">
        <f>(Xe-AT295)/AN295*AO295</f>
        <v>7.5200196122508804E+19</v>
      </c>
      <c r="AW295">
        <f>(Xe- AU295)/AN295*AO295</f>
        <v>1.8280846861587995E+20</v>
      </c>
      <c r="AX295">
        <f>AL295+AR295*dt/2</f>
        <v>-941.43768526710573</v>
      </c>
      <c r="AY295">
        <f>AM295+AS295*dt/2</f>
        <v>387.15652567767455</v>
      </c>
      <c r="AZ295">
        <f>AV295/Mm</f>
        <v>1.023549695420019E-3</v>
      </c>
      <c r="BA295">
        <f>AW295/Mm</f>
        <v>2.4882056433357825E-3</v>
      </c>
      <c r="BB295">
        <f>AX295*dt</f>
        <v>-20335054.001769483</v>
      </c>
      <c r="BC295">
        <f>AY295*dt</f>
        <v>8362580.9546377705</v>
      </c>
      <c r="BD295">
        <f>AZ295*dt</f>
        <v>22.10867342107241</v>
      </c>
      <c r="BE295">
        <f>BA295*dt</f>
        <v>53.745241896052903</v>
      </c>
      <c r="BG295">
        <f t="shared" si="48"/>
        <v>14000997095.716761</v>
      </c>
      <c r="BH295">
        <f t="shared" si="49"/>
        <v>5382572731.603138</v>
      </c>
      <c r="BI295">
        <f t="shared" si="50"/>
        <v>13864758630.97654</v>
      </c>
      <c r="BJ295">
        <f t="shared" si="51"/>
        <v>5022508249.0675478</v>
      </c>
    </row>
    <row r="296" spans="4:62" x14ac:dyDescent="0.3">
      <c r="D296">
        <f t="shared" si="52"/>
        <v>140239269121.17361</v>
      </c>
      <c r="E296">
        <f t="shared" si="53"/>
        <v>53225447770.919266</v>
      </c>
      <c r="F296">
        <f t="shared" si="54"/>
        <v>10556.080737380744</v>
      </c>
      <c r="G296">
        <f t="shared" si="55"/>
        <v>-27813.330370976768</v>
      </c>
      <c r="H296">
        <f>SQRT((Xs-D296)^2+(Ys-E296)^2)</f>
        <v>150000002980.186</v>
      </c>
      <c r="I296">
        <f>G*Ms*Me/H296^2</f>
        <v>3.5235283526297338E+22</v>
      </c>
      <c r="J296">
        <f>(Xs-D296)/H296*I296</f>
        <v>-3.2942468738870558E+22</v>
      </c>
      <c r="K296">
        <f>(Ys-E296)/H296*I296</f>
        <v>-1.2502758038412842E+22</v>
      </c>
      <c r="L296">
        <f>J296/Me</f>
        <v>-5.5161535061739042E-3</v>
      </c>
      <c r="M296">
        <f>K296/Me</f>
        <v>-2.0935629669144072E-3</v>
      </c>
      <c r="N296">
        <f>D296+F296*dt/2</f>
        <v>140353274793.13733</v>
      </c>
      <c r="O296">
        <f>E296+G296*dt/2</f>
        <v>52925063802.91272</v>
      </c>
      <c r="P296">
        <f>(Xs-N296)/H296*I296</f>
        <v>-3.2969248886173475E+22</v>
      </c>
      <c r="Q296">
        <f>(Ys-O296)/H296*I296</f>
        <v>-1.2432197277951638E+22</v>
      </c>
      <c r="R296">
        <f>F296+L296*dt/2</f>
        <v>10496.506279514066</v>
      </c>
      <c r="S296">
        <f>G296+M296*dt/2</f>
        <v>-27835.940851019444</v>
      </c>
      <c r="T296">
        <f>P296/Me</f>
        <v>-5.520637790718934E-3</v>
      </c>
      <c r="U296">
        <f>Q296/Me</f>
        <v>-2.0817477022691956E-3</v>
      </c>
      <c r="V296">
        <f>R296*dt</f>
        <v>226724535.63750383</v>
      </c>
      <c r="W296">
        <f>S296*dt</f>
        <v>-601256322.38202</v>
      </c>
      <c r="X296">
        <f>T296*dt</f>
        <v>-119.24577627952897</v>
      </c>
      <c r="Y296">
        <f>U296*dt</f>
        <v>-44.965750369014621</v>
      </c>
      <c r="AJ296">
        <f t="shared" si="56"/>
        <v>-156573518.7419897</v>
      </c>
      <c r="AK296">
        <f t="shared" si="57"/>
        <v>-351701901.58095276</v>
      </c>
      <c r="AL296">
        <f t="shared" si="58"/>
        <v>-929.60785886282292</v>
      </c>
      <c r="AM296">
        <f t="shared" si="59"/>
        <v>413.73581455730158</v>
      </c>
      <c r="AN296">
        <f>SQRT((Xe-AJ296)^2+(Ye-AK296)^2)</f>
        <v>384979862.26152974</v>
      </c>
      <c r="AO296">
        <f>G*Me*Mm/AN296^2</f>
        <v>1.9758753215617633E+20</v>
      </c>
      <c r="AP296">
        <f>(Xe-AJ296)/AN296*AO296</f>
        <v>8.0359982954698146E+19</v>
      </c>
      <c r="AQ296">
        <f>(Ye-AK296)/AN296*AO296</f>
        <v>1.8050791119252541E+20</v>
      </c>
      <c r="AR296">
        <f>AP296/Mm</f>
        <v>1.0937795420538742E-3</v>
      </c>
      <c r="AS296">
        <f>AQ296/Mm</f>
        <v>2.4568927615696936E-3</v>
      </c>
      <c r="AT296">
        <f>AJ296+AL296*dt/2</f>
        <v>-166613283.61770818</v>
      </c>
      <c r="AU296">
        <f>AK296+AM296*dt/2</f>
        <v>-347233554.7837339</v>
      </c>
      <c r="AV296">
        <f>(Xe-AT296)/AN296*AO296</f>
        <v>8.5512804075180179E+19</v>
      </c>
      <c r="AW296">
        <f>(Xe- AU296)/AN296*AO296</f>
        <v>1.7821457145445709E+20</v>
      </c>
      <c r="AX296">
        <f>AL296+AR296*dt/2</f>
        <v>-917.79503980864104</v>
      </c>
      <c r="AY296">
        <f>AM296+AS296*dt/2</f>
        <v>440.27025638225427</v>
      </c>
      <c r="AZ296">
        <f>AV296/Mm</f>
        <v>1.1639145784017989E-3</v>
      </c>
      <c r="BA296">
        <f>AW296/Mm</f>
        <v>2.4256781197013349E-3</v>
      </c>
      <c r="BB296">
        <f>AX296*dt</f>
        <v>-19824372.859866645</v>
      </c>
      <c r="BC296">
        <f>AY296*dt</f>
        <v>9509837.5378566924</v>
      </c>
      <c r="BD296">
        <f>AZ296*dt</f>
        <v>25.140554893478857</v>
      </c>
      <c r="BE296">
        <f>BA296*dt</f>
        <v>52.394647385548836</v>
      </c>
      <c r="BG296">
        <f t="shared" si="48"/>
        <v>14023926912.117361</v>
      </c>
      <c r="BH296">
        <f t="shared" si="49"/>
        <v>5322544777.0919266</v>
      </c>
      <c r="BI296">
        <f t="shared" si="50"/>
        <v>13867353393.375372</v>
      </c>
      <c r="BJ296">
        <f t="shared" si="51"/>
        <v>4970842875.5109739</v>
      </c>
    </row>
    <row r="297" spans="4:62" x14ac:dyDescent="0.3">
      <c r="D297">
        <f t="shared" si="52"/>
        <v>140465993656.81113</v>
      </c>
      <c r="E297">
        <f t="shared" si="53"/>
        <v>52624191448.537247</v>
      </c>
      <c r="F297">
        <f t="shared" si="54"/>
        <v>10436.834961101215</v>
      </c>
      <c r="G297">
        <f t="shared" si="55"/>
        <v>-27858.296121345782</v>
      </c>
      <c r="H297">
        <f>SQRT((Xs-D297)^2+(Ys-E297)^2)</f>
        <v>150000002998.69199</v>
      </c>
      <c r="I297">
        <f>G*Ms*Me/H297^2</f>
        <v>3.5235283517603158E+22</v>
      </c>
      <c r="J297">
        <f>(Xs-D297)/H297*I297</f>
        <v>-3.2995726747570438E+22</v>
      </c>
      <c r="K297">
        <f>(Ys-E297)/H297*I297</f>
        <v>-1.2361521790036275E+22</v>
      </c>
      <c r="L297">
        <f>J297/Me</f>
        <v>-5.5250714580660472E-3</v>
      </c>
      <c r="M297">
        <f>K297/Me</f>
        <v>-2.0699132267307891E-3</v>
      </c>
      <c r="N297">
        <f>D297+F297*dt/2</f>
        <v>140578711474.39102</v>
      </c>
      <c r="O297">
        <f>E297+G297*dt/2</f>
        <v>52323321850.426712</v>
      </c>
      <c r="P297">
        <f>(Xs-N297)/H297*I297</f>
        <v>-3.3022204375440537E+22</v>
      </c>
      <c r="Q297">
        <f>(Ys-O297)/H297*I297</f>
        <v>-1.2290846954174141E+22</v>
      </c>
      <c r="R297">
        <f>F297+L297*dt/2</f>
        <v>10377.164189354102</v>
      </c>
      <c r="S297">
        <f>G297+M297*dt/2</f>
        <v>-27880.651184194474</v>
      </c>
      <c r="T297">
        <f>P297/Me</f>
        <v>-5.5295050863095338E-3</v>
      </c>
      <c r="U297">
        <f>Q297/Me</f>
        <v>-2.0580788603774517E-3</v>
      </c>
      <c r="V297">
        <f>R297*dt</f>
        <v>224146746.49004859</v>
      </c>
      <c r="W297">
        <f>S297*dt</f>
        <v>-602222065.57860065</v>
      </c>
      <c r="X297">
        <f>T297*dt</f>
        <v>-119.43730986428594</v>
      </c>
      <c r="Y297">
        <f>U297*dt</f>
        <v>-44.454503384152957</v>
      </c>
      <c r="AJ297">
        <f t="shared" si="56"/>
        <v>-176397891.60185635</v>
      </c>
      <c r="AK297">
        <f t="shared" si="57"/>
        <v>-342192064.04309607</v>
      </c>
      <c r="AL297">
        <f t="shared" si="58"/>
        <v>-904.46730396934402</v>
      </c>
      <c r="AM297">
        <f t="shared" si="59"/>
        <v>466.13046194285039</v>
      </c>
      <c r="AN297">
        <f>SQRT((Xe-AJ297)^2+(Ye-AK297)^2)</f>
        <v>384982629.29079622</v>
      </c>
      <c r="AO297">
        <f>G*Me*Mm/AN297^2</f>
        <v>1.9758469187987407E+20</v>
      </c>
      <c r="AP297">
        <f>(Xe-AJ297)/AN297*AO297</f>
        <v>9.0532716046483341E+19</v>
      </c>
      <c r="AQ297">
        <f>(Ye-AK297)/AN297*AO297</f>
        <v>1.756232837368428E+20</v>
      </c>
      <c r="AR297">
        <f>AP297/Mm</f>
        <v>1.2322405886277847E-3</v>
      </c>
      <c r="AS297">
        <f>AQ297/Mm</f>
        <v>2.3904081085727889E-3</v>
      </c>
      <c r="AT297">
        <f>AJ297+AL297*dt/2</f>
        <v>-186166138.48472527</v>
      </c>
      <c r="AU297">
        <f>AK297+AM297*dt/2</f>
        <v>-337157855.05411327</v>
      </c>
      <c r="AV297">
        <f>(Xe-AT297)/AN297*AO297</f>
        <v>9.5546074841693635E+19</v>
      </c>
      <c r="AW297">
        <f>(Xe- AU297)/AN297*AO297</f>
        <v>1.7303957591142888E+20</v>
      </c>
      <c r="AX297">
        <f>AL297+AR297*dt/2</f>
        <v>-891.1591056121639</v>
      </c>
      <c r="AY297">
        <f>AM297+AS297*dt/2</f>
        <v>491.9468695154365</v>
      </c>
      <c r="AZ297">
        <f>AV297/Mm</f>
        <v>1.3004774035891334E-3</v>
      </c>
      <c r="BA297">
        <f>AW297/Mm</f>
        <v>2.3552412673394428E-3</v>
      </c>
      <c r="BB297">
        <f>AX297*dt</f>
        <v>-19249036.681222741</v>
      </c>
      <c r="BC297">
        <f>AY297*dt</f>
        <v>10626052.381533429</v>
      </c>
      <c r="BD297">
        <f>AZ297*dt</f>
        <v>28.090311917525284</v>
      </c>
      <c r="BE297">
        <f>BA297*dt</f>
        <v>50.873211374531962</v>
      </c>
      <c r="BG297">
        <f t="shared" si="48"/>
        <v>14046599365.681112</v>
      </c>
      <c r="BH297">
        <f t="shared" si="49"/>
        <v>5262419144.8537245</v>
      </c>
      <c r="BI297">
        <f t="shared" si="50"/>
        <v>13870201474.079256</v>
      </c>
      <c r="BJ297">
        <f t="shared" si="51"/>
        <v>4920227080.8106289</v>
      </c>
    </row>
    <row r="298" spans="4:62" x14ac:dyDescent="0.3">
      <c r="D298">
        <f t="shared" si="52"/>
        <v>140690140403.30118</v>
      </c>
      <c r="E298">
        <f t="shared" si="53"/>
        <v>52021969382.958649</v>
      </c>
      <c r="F298">
        <f t="shared" si="54"/>
        <v>10317.397651236928</v>
      </c>
      <c r="G298">
        <f t="shared" si="55"/>
        <v>-27902.750624729935</v>
      </c>
      <c r="H298">
        <f>SQRT((Xs-D298)^2+(Ys-E298)^2)</f>
        <v>150000003017.27359</v>
      </c>
      <c r="I298">
        <f>G*Ms*Me/H298^2</f>
        <v>3.5235283508873449E+22</v>
      </c>
      <c r="J298">
        <f>(Xs-D298)/H298*I298</f>
        <v>-3.3048379228650176E+22</v>
      </c>
      <c r="K298">
        <f>(Ys-E298)/H298*I298</f>
        <v>-1.2220058686848147E+22</v>
      </c>
      <c r="L298">
        <f>J298/Me</f>
        <v>-5.533888015514095E-3</v>
      </c>
      <c r="M298">
        <f>K298/Me</f>
        <v>-2.0462255001420207E-3</v>
      </c>
      <c r="N298">
        <f>D298+F298*dt/2</f>
        <v>140801568297.93454</v>
      </c>
      <c r="O298">
        <f>E298+G298*dt/2</f>
        <v>51720619676.211563</v>
      </c>
      <c r="P298">
        <f>(Xs-N298)/H298*I298</f>
        <v>-3.3074553851178358E+22</v>
      </c>
      <c r="Q298">
        <f>(Ys-O298)/H298*I298</f>
        <v>-1.2149271072588387E+22</v>
      </c>
      <c r="R298">
        <f>F298+L298*dt/2</f>
        <v>10257.631660669376</v>
      </c>
      <c r="S298">
        <f>G298+M298*dt/2</f>
        <v>-27924.849860131468</v>
      </c>
      <c r="T298">
        <f>P298/Me</f>
        <v>-5.5382709060914862E-3</v>
      </c>
      <c r="U298">
        <f>Q298/Me</f>
        <v>-2.0343722492612839E-3</v>
      </c>
      <c r="V298">
        <f>R298*dt</f>
        <v>221564843.87045851</v>
      </c>
      <c r="W298">
        <f>S298*dt</f>
        <v>-603176756.97883976</v>
      </c>
      <c r="X298">
        <f>T298*dt</f>
        <v>-119.6266515715761</v>
      </c>
      <c r="Y298">
        <f>U298*dt</f>
        <v>-43.94244058404373</v>
      </c>
      <c r="AJ298">
        <f t="shared" si="56"/>
        <v>-195646928.28307909</v>
      </c>
      <c r="AK298">
        <f t="shared" si="57"/>
        <v>-331566011.66156262</v>
      </c>
      <c r="AL298">
        <f t="shared" si="58"/>
        <v>-876.37699205181877</v>
      </c>
      <c r="AM298">
        <f t="shared" si="59"/>
        <v>517.00367331738232</v>
      </c>
      <c r="AN298">
        <f>SQRT((Xe-AJ298)^2+(Ye-AK298)^2)</f>
        <v>384985377.17134112</v>
      </c>
      <c r="AO298">
        <f>G*Me*Mm/AN298^2</f>
        <v>1.9758187131979396E+20</v>
      </c>
      <c r="AP298">
        <f>(Xe-AJ298)/AN298*AO298</f>
        <v>1.0040975190321571E+20</v>
      </c>
      <c r="AQ298">
        <f>(Ye-AK298)/AN298*AO298</f>
        <v>1.7016602950344199E+20</v>
      </c>
      <c r="AR298">
        <f>AP298/Mm</f>
        <v>1.3666769008195958E-3</v>
      </c>
      <c r="AS298">
        <f>AQ298/Mm</f>
        <v>2.3161294338293449E-3</v>
      </c>
      <c r="AT298">
        <f>AJ298+AL298*dt/2</f>
        <v>-205111799.79723874</v>
      </c>
      <c r="AU298">
        <f>AK298+AM298*dt/2</f>
        <v>-325982371.98973489</v>
      </c>
      <c r="AV298">
        <f>(Xe-AT298)/AN298*AO298</f>
        <v>1.0526730529734574E+20</v>
      </c>
      <c r="AW298">
        <f>(Xe- AU298)/AN298*AO298</f>
        <v>1.6730039864950915E+20</v>
      </c>
      <c r="AX298">
        <f>AL298+AR298*dt/2</f>
        <v>-861.61688152296711</v>
      </c>
      <c r="AY298">
        <f>AM298+AS298*dt/2</f>
        <v>542.01787120273923</v>
      </c>
      <c r="AZ298">
        <f>AV298/Mm</f>
        <v>1.4327930488273544E-3</v>
      </c>
      <c r="BA298">
        <f>AW298/Mm</f>
        <v>2.2771253389071611E-3</v>
      </c>
      <c r="BB298">
        <f>AX298*dt</f>
        <v>-18610924.640896089</v>
      </c>
      <c r="BC298">
        <f>AY298*dt</f>
        <v>11707586.017979167</v>
      </c>
      <c r="BD298">
        <f>AZ298*dt</f>
        <v>30.948329854670856</v>
      </c>
      <c r="BE298">
        <f>BA298*dt</f>
        <v>49.185907320394676</v>
      </c>
      <c r="BG298">
        <f t="shared" si="48"/>
        <v>14069014040.330118</v>
      </c>
      <c r="BH298">
        <f t="shared" si="49"/>
        <v>5202196938.2958651</v>
      </c>
      <c r="BI298">
        <f t="shared" si="50"/>
        <v>13873367112.047039</v>
      </c>
      <c r="BJ298">
        <f t="shared" si="51"/>
        <v>4870630926.6343021</v>
      </c>
    </row>
    <row r="299" spans="4:62" x14ac:dyDescent="0.3">
      <c r="D299">
        <f t="shared" si="52"/>
        <v>140911705247.17163</v>
      </c>
      <c r="E299">
        <f t="shared" si="53"/>
        <v>51418792625.979813</v>
      </c>
      <c r="F299">
        <f t="shared" si="54"/>
        <v>10197.770999665352</v>
      </c>
      <c r="G299">
        <f t="shared" si="55"/>
        <v>-27946.693065313979</v>
      </c>
      <c r="H299">
        <f>SQRT((Xs-D299)^2+(Ys-E299)^2)</f>
        <v>150000003035.93094</v>
      </c>
      <c r="I299">
        <f>G*Ms*Me/H299^2</f>
        <v>3.5235283500108154E+22</v>
      </c>
      <c r="J299">
        <f>(Xs-D299)/H299*I299</f>
        <v>-3.3100425215847768E+22</v>
      </c>
      <c r="K299">
        <f>(Ys-E299)/H299*I299</f>
        <v>-1.2078371324937122E+22</v>
      </c>
      <c r="L299">
        <f>J299/Me</f>
        <v>-5.5426030167193179E-3</v>
      </c>
      <c r="M299">
        <f>K299/Me</f>
        <v>-2.022500221858192E-3</v>
      </c>
      <c r="N299">
        <f>D299+F299*dt/2</f>
        <v>141021841173.96802</v>
      </c>
      <c r="O299">
        <f>E299+G299*dt/2</f>
        <v>51116968340.87442</v>
      </c>
      <c r="P299">
        <f>(Xs-N299)/H299*I299</f>
        <v>-3.31262963526856E+22</v>
      </c>
      <c r="Q299">
        <f>(Ys-O299)/H299*I299</f>
        <v>-1.2007472231352713E+22</v>
      </c>
      <c r="R299">
        <f>F299+L299*dt/2</f>
        <v>10137.910887084783</v>
      </c>
      <c r="S299">
        <f>G299+M299*dt/2</f>
        <v>-27968.536067710047</v>
      </c>
      <c r="T299">
        <f>P299/Me</f>
        <v>-5.5469350891971863E-3</v>
      </c>
      <c r="U299">
        <f>Q299/Me</f>
        <v>-2.0106283039773463E-3</v>
      </c>
      <c r="V299">
        <f>R299*dt</f>
        <v>218978875.16103131</v>
      </c>
      <c r="W299">
        <f>S299*dt</f>
        <v>-604120379.06253707</v>
      </c>
      <c r="X299">
        <f>T299*dt</f>
        <v>-119.81379792665922</v>
      </c>
      <c r="Y299">
        <f>U299*dt</f>
        <v>-43.429571365910682</v>
      </c>
      <c r="AJ299">
        <f t="shared" si="56"/>
        <v>-214257852.92397517</v>
      </c>
      <c r="AK299">
        <f t="shared" si="57"/>
        <v>-319858425.64358348</v>
      </c>
      <c r="AL299">
        <f t="shared" si="58"/>
        <v>-845.4286621971479</v>
      </c>
      <c r="AM299">
        <f t="shared" si="59"/>
        <v>566.189580637777</v>
      </c>
      <c r="AN299">
        <f>SQRT((Xe-AJ299)^2+(Ye-AK299)^2)</f>
        <v>384988103.70553482</v>
      </c>
      <c r="AO299">
        <f>G*Me*Mm/AN299^2</f>
        <v>1.9757907273035494E+20</v>
      </c>
      <c r="AP299">
        <f>(Xe-AJ299)/AN299*AO299</f>
        <v>1.0995889872559504E+20</v>
      </c>
      <c r="AQ299">
        <f>(Ye-AK299)/AN299*AO299</f>
        <v>1.6415398433191077E+20</v>
      </c>
      <c r="AR299">
        <f>AP299/Mm</f>
        <v>1.4966503161235201E-3</v>
      </c>
      <c r="AS299">
        <f>AQ299/Mm</f>
        <v>2.2342995009107221E-3</v>
      </c>
      <c r="AT299">
        <f>AJ299+AL299*dt/2</f>
        <v>-223388482.47570437</v>
      </c>
      <c r="AU299">
        <f>AK299+AM299*dt/2</f>
        <v>-313743578.17269546</v>
      </c>
      <c r="AV299">
        <f>(Xe-AT299)/AN299*AO299</f>
        <v>1.1464481318090213E+20</v>
      </c>
      <c r="AW299">
        <f>(Xe- AU299)/AN299*AO299</f>
        <v>1.6101579413445548E+20</v>
      </c>
      <c r="AX299">
        <f>AL299+AR299*dt/2</f>
        <v>-829.26483878301383</v>
      </c>
      <c r="AY299">
        <f>AM299+AS299*dt/2</f>
        <v>590.32001524761279</v>
      </c>
      <c r="AZ299">
        <f>AV299/Mm</f>
        <v>1.56043028693211E-3</v>
      </c>
      <c r="BA299">
        <f>AW299/Mm</f>
        <v>2.1915856013945212E-3</v>
      </c>
      <c r="BB299">
        <f>AX299*dt</f>
        <v>-17912120.5177131</v>
      </c>
      <c r="BC299">
        <f>AY299*dt</f>
        <v>12750912.329348436</v>
      </c>
      <c r="BD299">
        <f>AZ299*dt</f>
        <v>33.705294197733579</v>
      </c>
      <c r="BE299">
        <f>BA299*dt</f>
        <v>47.338248990121656</v>
      </c>
      <c r="BG299">
        <f t="shared" si="48"/>
        <v>14091170524.717163</v>
      </c>
      <c r="BH299">
        <f t="shared" si="49"/>
        <v>5141879262.5979815</v>
      </c>
      <c r="BI299">
        <f t="shared" si="50"/>
        <v>13876912671.793188</v>
      </c>
      <c r="BJ299">
        <f t="shared" si="51"/>
        <v>4822020836.9543982</v>
      </c>
    </row>
    <row r="300" spans="4:62" x14ac:dyDescent="0.3">
      <c r="D300">
        <f t="shared" si="52"/>
        <v>141130684122.33267</v>
      </c>
      <c r="E300">
        <f t="shared" si="53"/>
        <v>50814672246.917274</v>
      </c>
      <c r="F300">
        <f t="shared" si="54"/>
        <v>10077.957201738693</v>
      </c>
      <c r="G300">
        <f t="shared" si="55"/>
        <v>-27990.122636679891</v>
      </c>
      <c r="H300">
        <f>SQRT((Xs-D300)^2+(Ys-E300)^2)</f>
        <v>150000003054.66418</v>
      </c>
      <c r="I300">
        <f>G*Ms*Me/H300^2</f>
        <v>3.5235283491307204E+22</v>
      </c>
      <c r="J300">
        <f>(Xs-D300)/H300*I300</f>
        <v>-3.3151863754031396E+22</v>
      </c>
      <c r="K300">
        <f>(Ys-E300)/H300*I300</f>
        <v>-1.1936462304507377E+22</v>
      </c>
      <c r="L300">
        <f>J300/Me</f>
        <v>-5.5512163017467173E-3</v>
      </c>
      <c r="M300">
        <f>K300/Me</f>
        <v>-1.9987378272785291E-3</v>
      </c>
      <c r="N300">
        <f>D300+F300*dt/2</f>
        <v>141239526060.11145</v>
      </c>
      <c r="O300">
        <f>E300+G300*dt/2</f>
        <v>50512378922.441132</v>
      </c>
      <c r="P300">
        <f>(Xs-N300)/H300*I300</f>
        <v>-3.3177430930399926E+22</v>
      </c>
      <c r="Q300">
        <f>(Ys-O300)/H300*I300</f>
        <v>-1.1865453032717129E+22</v>
      </c>
      <c r="R300">
        <f>F300+L300*dt/2</f>
        <v>10018.004065679828</v>
      </c>
      <c r="S300">
        <f>G300+M300*dt/2</f>
        <v>-28011.709005214499</v>
      </c>
      <c r="T300">
        <f>P300/Me</f>
        <v>-5.5554974766242335E-3</v>
      </c>
      <c r="U300">
        <f>Q300/Me</f>
        <v>-1.9868474602674361E-3</v>
      </c>
      <c r="V300">
        <f>R300*dt</f>
        <v>216388887.81868428</v>
      </c>
      <c r="W300">
        <f>S300*dt</f>
        <v>-605052914.5126332</v>
      </c>
      <c r="X300">
        <f>T300*dt</f>
        <v>-119.99874549508344</v>
      </c>
      <c r="Y300">
        <f>U300*dt</f>
        <v>-42.915905141776619</v>
      </c>
      <c r="AJ300">
        <f t="shared" si="56"/>
        <v>-232169973.44168827</v>
      </c>
      <c r="AK300">
        <f t="shared" si="57"/>
        <v>-307107513.31423503</v>
      </c>
      <c r="AL300">
        <f t="shared" si="58"/>
        <v>-811.72336799941434</v>
      </c>
      <c r="AM300">
        <f t="shared" si="59"/>
        <v>613.52782962789865</v>
      </c>
      <c r="AN300">
        <f>SQRT((Xe-AJ300)^2+(Ye-AK300)^2)</f>
        <v>384990806.77591157</v>
      </c>
      <c r="AO300">
        <f>G*Me*Mm/AN300^2</f>
        <v>1.9757629828351479E+20</v>
      </c>
      <c r="AP300">
        <f>(Xe-AJ300)/AN300*AO300</f>
        <v>1.1914903711425669E+20</v>
      </c>
      <c r="AQ300">
        <f>(Ye-AK300)/AN300*AO300</f>
        <v>1.5760679109150691E+20</v>
      </c>
      <c r="AR300">
        <f>AP300/Mm</f>
        <v>1.621737268466812E-3</v>
      </c>
      <c r="AS300">
        <f>AQ300/Mm</f>
        <v>2.1451856688649365E-3</v>
      </c>
      <c r="AT300">
        <f>AJ300+AL300*dt/2</f>
        <v>-240936585.81608194</v>
      </c>
      <c r="AU300">
        <f>AK300+AM300*dt/2</f>
        <v>-300481412.75425375</v>
      </c>
      <c r="AV300">
        <f>(Xe-AT300)/AN300*AO300</f>
        <v>1.2364804018376978E+20</v>
      </c>
      <c r="AW300">
        <f>(Xe- AU300)/AN300*AO300</f>
        <v>1.5420629321557334E+20</v>
      </c>
      <c r="AX300">
        <f>AL300+AR300*dt/2</f>
        <v>-794.2086054999728</v>
      </c>
      <c r="AY300">
        <f>AM300+AS300*dt/2</f>
        <v>636.69583485163992</v>
      </c>
      <c r="AZ300">
        <f>AV300/Mm</f>
        <v>1.6829731888358482E-3</v>
      </c>
      <c r="BA300">
        <f>AW300/Mm</f>
        <v>2.0989015001439135E-3</v>
      </c>
      <c r="BB300">
        <f>AX300*dt</f>
        <v>-17154905.878799412</v>
      </c>
      <c r="BC300">
        <f>AY300*dt</f>
        <v>13752630.032795422</v>
      </c>
      <c r="BD300">
        <f>AZ300*dt</f>
        <v>36.352220878854318</v>
      </c>
      <c r="BE300">
        <f>BA300*dt</f>
        <v>45.336272403108531</v>
      </c>
      <c r="BG300">
        <f t="shared" si="48"/>
        <v>14113068412.233267</v>
      </c>
      <c r="BH300">
        <f t="shared" si="49"/>
        <v>5081467224.6917276</v>
      </c>
      <c r="BI300">
        <f t="shared" si="50"/>
        <v>13880898438.791578</v>
      </c>
      <c r="BJ300">
        <f t="shared" si="51"/>
        <v>4774359711.3774929</v>
      </c>
    </row>
    <row r="301" spans="4:62" x14ac:dyDescent="0.3">
      <c r="D301">
        <f t="shared" si="52"/>
        <v>141347073010.15137</v>
      </c>
      <c r="E301">
        <f t="shared" si="53"/>
        <v>50209619332.40464</v>
      </c>
      <c r="F301">
        <f t="shared" si="54"/>
        <v>9957.9584562436085</v>
      </c>
      <c r="G301">
        <f t="shared" si="55"/>
        <v>-28033.038541821668</v>
      </c>
      <c r="H301">
        <f>SQRT((Xs-D301)^2+(Ys-E301)^2)</f>
        <v>150000003073.47345</v>
      </c>
      <c r="I301">
        <f>G*Ms*Me/H301^2</f>
        <v>3.5235283482470544E+22</v>
      </c>
      <c r="J301">
        <f>(Xs-D301)/H301*I301</f>
        <v>-3.3202693899216979E+22</v>
      </c>
      <c r="K301">
        <f>(Ys-E301)/H301*I301</f>
        <v>-1.1794334229830918E+22</v>
      </c>
      <c r="L301">
        <f>J301/Me</f>
        <v>-5.5597277125279598E-3</v>
      </c>
      <c r="M301">
        <f>K301/Me</f>
        <v>-1.9749387524834088E-3</v>
      </c>
      <c r="N301">
        <f>D301+F301*dt/2</f>
        <v>141454618961.47879</v>
      </c>
      <c r="O301">
        <f>E301+G301*dt/2</f>
        <v>49906862516.152969</v>
      </c>
      <c r="P301">
        <f>(Xs-N301)/H301*I301</f>
        <v>-3.3227956645915437E+22</v>
      </c>
      <c r="Q301">
        <f>(Ys-O301)/H301*I301</f>
        <v>-1.1723216082975599E+22</v>
      </c>
      <c r="R301">
        <f>F301+L301*dt/2</f>
        <v>9897.9133969483064</v>
      </c>
      <c r="S301">
        <f>G301+M301*dt/2</f>
        <v>-28054.367880348491</v>
      </c>
      <c r="T301">
        <f>P301/Me</f>
        <v>-5.5639579112383517E-3</v>
      </c>
      <c r="U301">
        <f>Q301/Me</f>
        <v>-1.9630301545505019E-3</v>
      </c>
      <c r="V301">
        <f>R301*dt</f>
        <v>213794929.37408343</v>
      </c>
      <c r="W301">
        <f>S301*dt</f>
        <v>-605974346.21552742</v>
      </c>
      <c r="X301">
        <f>T301*dt</f>
        <v>-120.18149088274839</v>
      </c>
      <c r="Y301">
        <f>U301*dt</f>
        <v>-42.40145133829084</v>
      </c>
      <c r="AJ301">
        <f t="shared" si="56"/>
        <v>-249324879.32048768</v>
      </c>
      <c r="AK301">
        <f t="shared" si="57"/>
        <v>-293354883.2814396</v>
      </c>
      <c r="AL301">
        <f t="shared" si="58"/>
        <v>-775.37114712056007</v>
      </c>
      <c r="AM301">
        <f t="shared" si="59"/>
        <v>658.86410203100718</v>
      </c>
      <c r="AN301">
        <f>SQRT((Xe-AJ301)^2+(Ye-AK301)^2)</f>
        <v>384993484.3516742</v>
      </c>
      <c r="AO301">
        <f>G*Me*Mm/AN301^2</f>
        <v>1.9757355006210628E+20</v>
      </c>
      <c r="AP301">
        <f>(Xe-AJ301)/AN301*AO301</f>
        <v>1.2795022131116948E+20</v>
      </c>
      <c r="AQ301">
        <f>(Ye-AK301)/AN301*AO301</f>
        <v>1.5054583538101066E+20</v>
      </c>
      <c r="AR301">
        <f>AP301/Mm</f>
        <v>1.7415301662061994E-3</v>
      </c>
      <c r="AS301">
        <f>AQ301/Mm</f>
        <v>2.0490790170275032E-3</v>
      </c>
      <c r="AT301">
        <f>AJ301+AL301*dt/2</f>
        <v>-257698887.70938972</v>
      </c>
      <c r="AU301">
        <f>AK301+AM301*dt/2</f>
        <v>-286239150.9795047</v>
      </c>
      <c r="AV301">
        <f>(Xe-AT301)/AN301*AO301</f>
        <v>1.3224765135321648E+20</v>
      </c>
      <c r="AW301">
        <f>(Xe- AU301)/AN301*AO301</f>
        <v>1.4689413593848018E+20</v>
      </c>
      <c r="AX301">
        <f>AL301+AR301*dt/2</f>
        <v>-756.56262132553309</v>
      </c>
      <c r="AY301">
        <f>AM301+AS301*dt/2</f>
        <v>680.99415541490418</v>
      </c>
      <c r="AZ301">
        <f>AV301/Mm</f>
        <v>1.8000224765648085E-3</v>
      </c>
      <c r="BA301">
        <f>AW301/Mm</f>
        <v>1.9993757443647771E-3</v>
      </c>
      <c r="BB301">
        <f>AX301*dt</f>
        <v>-16341752.620631514</v>
      </c>
      <c r="BC301">
        <f>AY301*dt</f>
        <v>14709473.756961931</v>
      </c>
      <c r="BD301">
        <f>AZ301*dt</f>
        <v>38.880485493799867</v>
      </c>
      <c r="BE301">
        <f>BA301*dt</f>
        <v>43.186516078279183</v>
      </c>
      <c r="BG301">
        <f t="shared" si="48"/>
        <v>14134707301.015137</v>
      </c>
      <c r="BH301">
        <f t="shared" si="49"/>
        <v>5020961933.2404642</v>
      </c>
      <c r="BI301">
        <f t="shared" si="50"/>
        <v>13885382421.694649</v>
      </c>
      <c r="BJ301">
        <f t="shared" si="51"/>
        <v>4727607049.9590244</v>
      </c>
    </row>
    <row r="302" spans="4:62" x14ac:dyDescent="0.3">
      <c r="D302">
        <f t="shared" si="52"/>
        <v>141560867939.52545</v>
      </c>
      <c r="E302">
        <f t="shared" si="53"/>
        <v>49603644986.18911</v>
      </c>
      <c r="F302">
        <f t="shared" si="54"/>
        <v>9837.7769653608593</v>
      </c>
      <c r="G302">
        <f t="shared" si="55"/>
        <v>-28075.439993159958</v>
      </c>
      <c r="H302">
        <f>SQRT((Xs-D302)^2+(Ys-E302)^2)</f>
        <v>150000003092.3588</v>
      </c>
      <c r="I302">
        <f>G*Ms*Me/H302^2</f>
        <v>3.5235283473598136E+22</v>
      </c>
      <c r="J302">
        <f>(Xs-D302)/H302*I302</f>
        <v>-3.3252914718585504E+22</v>
      </c>
      <c r="K302">
        <f>(Ys-E302)/H302*I302</f>
        <v>-1.1651989709199768E+22</v>
      </c>
      <c r="L302">
        <f>J302/Me</f>
        <v>-5.5681370928642839E-3</v>
      </c>
      <c r="M302">
        <f>K302/Me</f>
        <v>-1.9511034342263509E-3</v>
      </c>
      <c r="N302">
        <f>D302+F302*dt/2</f>
        <v>141667115930.75134</v>
      </c>
      <c r="O302">
        <f>E302+G302*dt/2</f>
        <v>49300430234.262985</v>
      </c>
      <c r="P302">
        <f>(Xs-N302)/H302*I302</f>
        <v>-3.3277872571999949E+22</v>
      </c>
      <c r="Q302">
        <f>(Ys-O302)/H302*I302</f>
        <v>-1.158076399241818E+22</v>
      </c>
      <c r="R302">
        <f>F302+L302*dt/2</f>
        <v>9777.6410847579245</v>
      </c>
      <c r="S302">
        <f>G302+M302*dt/2</f>
        <v>-28096.511910249603</v>
      </c>
      <c r="T302">
        <f>P302/Me</f>
        <v>-5.5723162377762803E-3</v>
      </c>
      <c r="U302">
        <f>Q302/Me</f>
        <v>-1.9391768239146315E-3</v>
      </c>
      <c r="V302">
        <f>R302*dt</f>
        <v>211197047.43077117</v>
      </c>
      <c r="W302">
        <f>S302*dt</f>
        <v>-606884657.2613914</v>
      </c>
      <c r="X302">
        <f>T302*dt</f>
        <v>-120.36203073596765</v>
      </c>
      <c r="Y302">
        <f>U302*dt</f>
        <v>-41.886219396556044</v>
      </c>
      <c r="AJ302">
        <f t="shared" si="56"/>
        <v>-265666631.94111919</v>
      </c>
      <c r="AK302">
        <f t="shared" si="57"/>
        <v>-278645409.52447766</v>
      </c>
      <c r="AL302">
        <f t="shared" si="58"/>
        <v>-736.49066162676024</v>
      </c>
      <c r="AM302">
        <f t="shared" si="59"/>
        <v>702.05061810928635</v>
      </c>
      <c r="AN302">
        <f>SQRT((Xe-AJ302)^2+(Ye-AK302)^2)</f>
        <v>384996134.49488294</v>
      </c>
      <c r="AO302">
        <f>G*Me*Mm/AN302^2</f>
        <v>1.9757083005349895E+20</v>
      </c>
      <c r="AP302">
        <f>(Xe-AJ302)/AN302*AO302</f>
        <v>1.3633377659489706E+20</v>
      </c>
      <c r="AQ302">
        <f>(Ye-AK302)/AN302*AO302</f>
        <v>1.429941755715989E+20</v>
      </c>
      <c r="AR302">
        <f>AP302/Mm</f>
        <v>1.8556387177745617E-3</v>
      </c>
      <c r="AS302">
        <f>AQ302/Mm</f>
        <v>1.9462933928351557E-3</v>
      </c>
      <c r="AT302">
        <f>AJ302+AL302*dt/2</f>
        <v>-273620731.08668822</v>
      </c>
      <c r="AU302">
        <f>AK302+AM302*dt/2</f>
        <v>-271063262.84889734</v>
      </c>
      <c r="AV302">
        <f>(Xe-AT302)/AN302*AO302</f>
        <v>1.4041563048826074E+20</v>
      </c>
      <c r="AW302">
        <f>(Xe- AU302)/AN302*AO302</f>
        <v>1.3910319881089145E+20</v>
      </c>
      <c r="AX302">
        <f>AL302+AR302*dt/2</f>
        <v>-716.44976347479496</v>
      </c>
      <c r="AY302">
        <f>AM302+AS302*dt/2</f>
        <v>723.07058675190603</v>
      </c>
      <c r="AZ302">
        <f>AV302/Mm</f>
        <v>1.9111968216722571E-3</v>
      </c>
      <c r="BA302">
        <f>AW302/Mm</f>
        <v>1.8933333171483795E-3</v>
      </c>
      <c r="BB302">
        <f>AX302*dt</f>
        <v>-15475314.891055571</v>
      </c>
      <c r="BC302">
        <f>AY302*dt</f>
        <v>15618324.673841171</v>
      </c>
      <c r="BD302">
        <f>AZ302*dt</f>
        <v>41.281851348120753</v>
      </c>
      <c r="BE302">
        <f>BA302*dt</f>
        <v>40.895999650404995</v>
      </c>
      <c r="BG302">
        <f t="shared" si="48"/>
        <v>14156086793.952545</v>
      </c>
      <c r="BH302">
        <f t="shared" si="49"/>
        <v>4960364498.6189108</v>
      </c>
      <c r="BI302">
        <f t="shared" si="50"/>
        <v>13890420162.011425</v>
      </c>
      <c r="BJ302">
        <f t="shared" si="51"/>
        <v>4681719089.0944328</v>
      </c>
    </row>
    <row r="303" spans="4:62" x14ac:dyDescent="0.3">
      <c r="D303">
        <f t="shared" si="52"/>
        <v>141772064986.95624</v>
      </c>
      <c r="E303">
        <f t="shared" si="53"/>
        <v>48996760328.927719</v>
      </c>
      <c r="F303">
        <f t="shared" si="54"/>
        <v>9717.4149346248923</v>
      </c>
      <c r="G303">
        <f t="shared" si="55"/>
        <v>-28117.326212556516</v>
      </c>
      <c r="H303">
        <f>SQRT((Xs-D303)^2+(Ys-E303)^2)</f>
        <v>150000003111.3204</v>
      </c>
      <c r="I303">
        <f>G*Ms*Me/H303^2</f>
        <v>3.52352834646899E+22</v>
      </c>
      <c r="J303">
        <f>(Xs-D303)/H303*I303</f>
        <v>-3.3302525290500097E+22</v>
      </c>
      <c r="K303">
        <f>(Ys-E303)/H303*I303</f>
        <v>-1.1509431354878081E+22</v>
      </c>
      <c r="L303">
        <f>J303/Me</f>
        <v>-5.5764442884293532E-3</v>
      </c>
      <c r="M303">
        <f>K303/Me</f>
        <v>-1.9272323099260014E-3</v>
      </c>
      <c r="N303">
        <f>D303+F303*dt/2</f>
        <v>141877013068.25018</v>
      </c>
      <c r="O303">
        <f>E303+G303*dt/2</f>
        <v>48693093205.832108</v>
      </c>
      <c r="P303">
        <f>(Xs-N303)/H303*I303</f>
        <v>-3.3327177792611869E+22</v>
      </c>
      <c r="Q303">
        <f>(Ys-O303)/H303*I303</f>
        <v>-1.1438099375283121E+22</v>
      </c>
      <c r="R303">
        <f>F303+L303*dt/2</f>
        <v>9657.1893363098552</v>
      </c>
      <c r="S303">
        <f>G303+M303*dt/2</f>
        <v>-28138.140321503717</v>
      </c>
      <c r="T303">
        <f>P303/Me</f>
        <v>-5.5805723028486045E-3</v>
      </c>
      <c r="U303">
        <f>Q303/Me</f>
        <v>-1.9152879061090288E-3</v>
      </c>
      <c r="V303">
        <f>R303*dt</f>
        <v>208595289.66429287</v>
      </c>
      <c r="W303">
        <f>S303*dt</f>
        <v>-607783830.9444803</v>
      </c>
      <c r="X303">
        <f>T303*dt</f>
        <v>-120.54036174152986</v>
      </c>
      <c r="Y303">
        <f>U303*dt</f>
        <v>-41.370218771955024</v>
      </c>
      <c r="AJ303">
        <f t="shared" si="56"/>
        <v>-281141946.83217478</v>
      </c>
      <c r="AK303">
        <f t="shared" si="57"/>
        <v>-263027084.85063648</v>
      </c>
      <c r="AL303">
        <f t="shared" si="58"/>
        <v>-695.20881027863948</v>
      </c>
      <c r="AM303">
        <f t="shared" si="59"/>
        <v>742.94661775969132</v>
      </c>
      <c r="AN303">
        <f>SQRT((Xe-AJ303)^2+(Ye-AK303)^2)</f>
        <v>384998755.36631197</v>
      </c>
      <c r="AO303">
        <f>G*Me*Mm/AN303^2</f>
        <v>1.9756814014360188E+20</v>
      </c>
      <c r="AP303">
        <f>(Xe-AJ303)/AN303*AO303</f>
        <v>1.4427239251497183E+20</v>
      </c>
      <c r="AQ303">
        <f>(Ye-AK303)/AN303*AO303</f>
        <v>1.3497646742231704E+20</v>
      </c>
      <c r="AR303">
        <f>AP303/Mm</f>
        <v>1.9636912006937772E-3</v>
      </c>
      <c r="AS303">
        <f>AQ303/Mm</f>
        <v>1.8371643857672114E-3</v>
      </c>
      <c r="AT303">
        <f>AJ303+AL303*dt/2</f>
        <v>-288650201.9831841</v>
      </c>
      <c r="AU303">
        <f>AK303+AM303*dt/2</f>
        <v>-255003261.3788318</v>
      </c>
      <c r="AV303">
        <f>(Xe-AT303)/AN303*AO303</f>
        <v>1.4812537122005139E+20</v>
      </c>
      <c r="AW303">
        <f>(Xe- AU303)/AN303*AO303</f>
        <v>1.3085891675996042E+20</v>
      </c>
      <c r="AX303">
        <f>AL303+AR303*dt/2</f>
        <v>-674.00094531114667</v>
      </c>
      <c r="AY303">
        <f>AM303+AS303*dt/2</f>
        <v>762.78799312597721</v>
      </c>
      <c r="AZ303">
        <f>AV303/Mm</f>
        <v>2.0161340849333249E-3</v>
      </c>
      <c r="BA303">
        <f>AW303/Mm</f>
        <v>1.7811204132293509E-3</v>
      </c>
      <c r="BB303">
        <f>AX303*dt</f>
        <v>-14558420.418720769</v>
      </c>
      <c r="BC303">
        <f>AY303*dt</f>
        <v>16476220.651521107</v>
      </c>
      <c r="BD303">
        <f>AZ303*dt</f>
        <v>43.548496234559813</v>
      </c>
      <c r="BE303">
        <f>BA303*dt</f>
        <v>38.472200925753981</v>
      </c>
      <c r="BG303">
        <f t="shared" si="48"/>
        <v>14177206498.695623</v>
      </c>
      <c r="BH303">
        <f t="shared" si="49"/>
        <v>4899676032.8927717</v>
      </c>
      <c r="BI303">
        <f t="shared" si="50"/>
        <v>13896064551.863449</v>
      </c>
      <c r="BJ303">
        <f t="shared" si="51"/>
        <v>4636648948.0421352</v>
      </c>
    </row>
    <row r="304" spans="4:62" x14ac:dyDescent="0.3">
      <c r="D304">
        <f t="shared" si="52"/>
        <v>141980660276.62054</v>
      </c>
      <c r="E304">
        <f t="shared" si="53"/>
        <v>48388976497.983238</v>
      </c>
      <c r="F304">
        <f t="shared" si="54"/>
        <v>9596.8745728833619</v>
      </c>
      <c r="G304">
        <f t="shared" si="55"/>
        <v>-28158.69643132847</v>
      </c>
      <c r="H304">
        <f>SQRT((Xs-D304)^2+(Ys-E304)^2)</f>
        <v>150000003130.35834</v>
      </c>
      <c r="I304">
        <f>G*Ms*Me/H304^2</f>
        <v>3.5235283455745806E+22</v>
      </c>
      <c r="J304">
        <f>(Xs-D304)/H304*I304</f>
        <v>-3.3351524704523001E+22</v>
      </c>
      <c r="K304">
        <f>(Ys-E304)/H304*I304</f>
        <v>-1.1366661783054245E+22</v>
      </c>
      <c r="L304">
        <f>J304/Me</f>
        <v>-5.5846491467721028E-3</v>
      </c>
      <c r="M304">
        <f>K304/Me</f>
        <v>-1.903325817658112E-3</v>
      </c>
      <c r="N304">
        <f>D304+F304*dt/2</f>
        <v>142084306522.00769</v>
      </c>
      <c r="O304">
        <f>E304+G304*dt/2</f>
        <v>48084862576.524887</v>
      </c>
      <c r="P304">
        <f>(Xs-N304)/H304*I304</f>
        <v>-3.3375871402917174E+22</v>
      </c>
      <c r="Q304">
        <f>(Ys-O304)/H304*I304</f>
        <v>-1.1295224849708911E+22</v>
      </c>
      <c r="R304">
        <f>F304+L304*dt/2</f>
        <v>9536.5603620982238</v>
      </c>
      <c r="S304">
        <f>G304+M304*dt/2</f>
        <v>-28179.252350159179</v>
      </c>
      <c r="T304">
        <f>P304/Me</f>
        <v>-5.5887259549425939E-3</v>
      </c>
      <c r="U304">
        <f>Q304/Me</f>
        <v>-1.8913638395359864E-3</v>
      </c>
      <c r="V304">
        <f>R304*dt</f>
        <v>205989703.82132164</v>
      </c>
      <c r="W304">
        <f>S304*dt</f>
        <v>-608671850.76343822</v>
      </c>
      <c r="X304">
        <f>T304*dt</f>
        <v>-120.71648062676003</v>
      </c>
      <c r="Y304">
        <f>U304*dt</f>
        <v>-40.853458933977308</v>
      </c>
      <c r="AJ304">
        <f t="shared" si="56"/>
        <v>-295700367.25089556</v>
      </c>
      <c r="AK304">
        <f t="shared" si="57"/>
        <v>-246550864.19911537</v>
      </c>
      <c r="AL304">
        <f t="shared" si="58"/>
        <v>-651.66031404407966</v>
      </c>
      <c r="AM304">
        <f t="shared" si="59"/>
        <v>781.41881868544533</v>
      </c>
      <c r="AN304">
        <f>SQRT((Xe-AJ304)^2+(Ye-AK304)^2)</f>
        <v>385001345.23095518</v>
      </c>
      <c r="AO304">
        <f>G*Me*Mm/AN304^2</f>
        <v>1.9756548211122802E+20</v>
      </c>
      <c r="AP304">
        <f>(Xe-AJ304)/AN304*AO304</f>
        <v>1.5174021166431293E+20</v>
      </c>
      <c r="AQ304">
        <f>(Ye-AK304)/AN304*AO304</f>
        <v>1.265188835151159E+20</v>
      </c>
      <c r="AR304">
        <f>AP304/Mm</f>
        <v>2.0653356698558992E-3</v>
      </c>
      <c r="AS304">
        <f>AQ304/Mm</f>
        <v>1.7220482307760431E-3</v>
      </c>
      <c r="AT304">
        <f>AJ304+AL304*dt/2</f>
        <v>-302738298.64257163</v>
      </c>
      <c r="AU304">
        <f>AK304+AM304*dt/2</f>
        <v>-238111540.95731255</v>
      </c>
      <c r="AV304">
        <f>(Xe-AT304)/AN304*AO304</f>
        <v>1.5535176348273092E+20</v>
      </c>
      <c r="AW304">
        <f>(Xe- AU304)/AN304*AO304</f>
        <v>1.2218820003670083E+20</v>
      </c>
      <c r="AX304">
        <f>AL304+AR304*dt/2</f>
        <v>-629.35468880963595</v>
      </c>
      <c r="AY304">
        <f>AM304+AS304*dt/2</f>
        <v>800.01693957782663</v>
      </c>
      <c r="AZ304">
        <f>AV304/Mm</f>
        <v>2.1144924932997265E-3</v>
      </c>
      <c r="BA304">
        <f>AW304/Mm</f>
        <v>1.6631033079719726E-3</v>
      </c>
      <c r="BB304">
        <f>AX304*dt</f>
        <v>-13594061.278288137</v>
      </c>
      <c r="BC304">
        <f>AY304*dt</f>
        <v>17280365.894881055</v>
      </c>
      <c r="BD304">
        <f>AZ304*dt</f>
        <v>45.673037855274096</v>
      </c>
      <c r="BE304">
        <f>BA304*dt</f>
        <v>35.923031452194607</v>
      </c>
      <c r="BG304">
        <f t="shared" si="48"/>
        <v>14198066027.662054</v>
      </c>
      <c r="BH304">
        <f t="shared" si="49"/>
        <v>4838897649.7983236</v>
      </c>
      <c r="BI304">
        <f t="shared" si="50"/>
        <v>13902365660.411158</v>
      </c>
      <c r="BJ304">
        <f t="shared" si="51"/>
        <v>4592346785.5992079</v>
      </c>
    </row>
    <row r="305" spans="4:62" x14ac:dyDescent="0.3">
      <c r="D305">
        <f t="shared" si="52"/>
        <v>142186649980.44186</v>
      </c>
      <c r="E305">
        <f t="shared" si="53"/>
        <v>47780304647.219803</v>
      </c>
      <c r="F305">
        <f t="shared" si="54"/>
        <v>9476.1580922566027</v>
      </c>
      <c r="G305">
        <f t="shared" si="55"/>
        <v>-28199.549890262446</v>
      </c>
      <c r="H305">
        <f>SQRT((Xs-D305)^2+(Ys-E305)^2)</f>
        <v>150000003149.47272</v>
      </c>
      <c r="I305">
        <f>G*Ms*Me/H305^2</f>
        <v>3.5235283446765797E+22</v>
      </c>
      <c r="J305">
        <f>(Xs-D305)/H305*I305</f>
        <v>-3.3399912061432223E+22</v>
      </c>
      <c r="K305">
        <f>(Ys-E305)/H305*I305</f>
        <v>-1.1223683613792838E+22</v>
      </c>
      <c r="L305">
        <f>J305/Me</f>
        <v>-5.5927515173195283E-3</v>
      </c>
      <c r="M305">
        <f>K305/Me</f>
        <v>-1.8793843961474944E-3</v>
      </c>
      <c r="N305">
        <f>D305+F305*dt/2</f>
        <v>142288992487.83823</v>
      </c>
      <c r="O305">
        <f>E305+G305*dt/2</f>
        <v>47475749508.404968</v>
      </c>
      <c r="P305">
        <f>(Xs-N305)/H305*I305</f>
        <v>-3.3423952509305883E+22</v>
      </c>
      <c r="Q305">
        <f>(Ys-O305)/H305*I305</f>
        <v>-1.1152143037686205E+22</v>
      </c>
      <c r="R305">
        <f>F305+L305*dt/2</f>
        <v>9415.7563758695524</v>
      </c>
      <c r="S305">
        <f>G305+M305*dt/2</f>
        <v>-28219.847241740837</v>
      </c>
      <c r="T305">
        <f>P305/Me</f>
        <v>-5.5967770444249635E-3</v>
      </c>
      <c r="U305">
        <f>Q305/Me</f>
        <v>-1.8674050632428341E-3</v>
      </c>
      <c r="V305">
        <f>R305*dt</f>
        <v>203380337.71878234</v>
      </c>
      <c r="W305">
        <f>S305*dt</f>
        <v>-609548700.42160213</v>
      </c>
      <c r="X305">
        <f>T305*dt</f>
        <v>-120.89038415957921</v>
      </c>
      <c r="Y305">
        <f>U305*dt</f>
        <v>-40.335949366045213</v>
      </c>
      <c r="AJ305">
        <f t="shared" si="56"/>
        <v>-309294428.52918369</v>
      </c>
      <c r="AK305">
        <f t="shared" si="57"/>
        <v>-229270498.30423433</v>
      </c>
      <c r="AL305">
        <f t="shared" si="58"/>
        <v>-605.98727618880559</v>
      </c>
      <c r="AM305">
        <f t="shared" si="59"/>
        <v>817.34185013763999</v>
      </c>
      <c r="AN305">
        <f>SQRT((Xe-AJ305)^2+(Ye-AK305)^2)</f>
        <v>385003902.46316499</v>
      </c>
      <c r="AO305">
        <f>G*Me*Mm/AN305^2</f>
        <v>1.9756285762283553E+20</v>
      </c>
      <c r="AP305">
        <f>(Xe-AJ305)/AN305*AO305</f>
        <v>1.5871291370324122E+20</v>
      </c>
      <c r="AQ305">
        <f>(Ye-AK305)/AN305*AO305</f>
        <v>1.1764902777298369E+20</v>
      </c>
      <c r="AR305">
        <f>AP305/Mm</f>
        <v>2.1602411011738291E-3</v>
      </c>
      <c r="AS305">
        <f>AQ305/Mm</f>
        <v>1.6013206447935712E-3</v>
      </c>
      <c r="AT305">
        <f>AJ305+AL305*dt/2</f>
        <v>-315839091.11202276</v>
      </c>
      <c r="AU305">
        <f>AK305+AM305*dt/2</f>
        <v>-220443206.32274783</v>
      </c>
      <c r="AV305">
        <f>(Xe-AT305)/AN305*AO305</f>
        <v>1.6207127509586798E+20</v>
      </c>
      <c r="AW305">
        <f>(Xe- AU305)/AN305*AO305</f>
        <v>1.1311934633916896E+20</v>
      </c>
      <c r="AX305">
        <f>AL305+AR305*dt/2</f>
        <v>-582.65667229612825</v>
      </c>
      <c r="AY305">
        <f>AM305+AS305*dt/2</f>
        <v>834.63611310141061</v>
      </c>
      <c r="AZ305">
        <f>AV305/Mm</f>
        <v>2.2059517503180614E-3</v>
      </c>
      <c r="BA305">
        <f>AW305/Mm</f>
        <v>1.5396671612790112E-3</v>
      </c>
      <c r="BB305">
        <f>AX305*dt</f>
        <v>-12585384.12159637</v>
      </c>
      <c r="BC305">
        <f>AY305*dt</f>
        <v>18028140.042990468</v>
      </c>
      <c r="BD305">
        <f>AZ305*dt</f>
        <v>47.64855780687013</v>
      </c>
      <c r="BE305">
        <f>BA305*dt</f>
        <v>33.25681068362664</v>
      </c>
      <c r="BG305">
        <f t="shared" si="48"/>
        <v>14218664998.044186</v>
      </c>
      <c r="BH305">
        <f t="shared" si="49"/>
        <v>4778030464.7219801</v>
      </c>
      <c r="BI305">
        <f t="shared" si="50"/>
        <v>13909370569.515001</v>
      </c>
      <c r="BJ305">
        <f t="shared" si="51"/>
        <v>4548759966.4177456</v>
      </c>
    </row>
    <row r="306" spans="4:62" x14ac:dyDescent="0.3">
      <c r="D306">
        <f t="shared" si="52"/>
        <v>142390030318.16064</v>
      </c>
      <c r="E306">
        <f t="shared" si="53"/>
        <v>47170755946.798203</v>
      </c>
      <c r="F306">
        <f t="shared" si="54"/>
        <v>9355.2677080970243</v>
      </c>
      <c r="G306">
        <f t="shared" si="55"/>
        <v>-28239.885839628492</v>
      </c>
      <c r="H306">
        <f>SQRT((Xs-D306)^2+(Ys-E306)^2)</f>
        <v>150000003168.66364</v>
      </c>
      <c r="I306">
        <f>G*Ms*Me/H306^2</f>
        <v>3.5235283437749835E+22</v>
      </c>
      <c r="J306">
        <f>(Xs-D306)/H306*I306</f>
        <v>-3.3447686473238096E+22</v>
      </c>
      <c r="K306">
        <f>(Ys-E306)/H306*I306</f>
        <v>-1.1080499470986551E+22</v>
      </c>
      <c r="L306">
        <f>J306/Me</f>
        <v>-5.600751251379453E-3</v>
      </c>
      <c r="M306">
        <f>K306/Me</f>
        <v>-1.8554084847599715E-3</v>
      </c>
      <c r="N306">
        <f>D306+F306*dt/2</f>
        <v>142491067209.40808</v>
      </c>
      <c r="O306">
        <f>E306+G306*dt/2</f>
        <v>46865765179.730217</v>
      </c>
      <c r="P306">
        <f>(Xs-N306)/H306*I306</f>
        <v>-3.3471420229408552E+22</v>
      </c>
      <c r="Q306">
        <f>(Ys-O306)/H306*I306</f>
        <v>-1.1008856565009718E+22</v>
      </c>
      <c r="R306">
        <f>F306+L306*dt/2</f>
        <v>9294.7795945821254</v>
      </c>
      <c r="S306">
        <f>G306+M306*dt/2</f>
        <v>-28259.924251263899</v>
      </c>
      <c r="T306">
        <f>P306/Me</f>
        <v>-5.604725423544633E-3</v>
      </c>
      <c r="U306">
        <f>Q306/Me</f>
        <v>-1.8434120169138844E-3</v>
      </c>
      <c r="V306">
        <f>R306*dt</f>
        <v>200767239.24297389</v>
      </c>
      <c r="W306">
        <f>S306*dt</f>
        <v>-610414363.82730019</v>
      </c>
      <c r="X306">
        <f>T306*dt</f>
        <v>-121.06206914856408</v>
      </c>
      <c r="Y306">
        <f>U306*dt</f>
        <v>-39.8176995653399</v>
      </c>
      <c r="AJ306">
        <f t="shared" si="56"/>
        <v>-321879812.65078008</v>
      </c>
      <c r="AK306">
        <f t="shared" si="57"/>
        <v>-211242358.26124385</v>
      </c>
      <c r="AL306">
        <f t="shared" si="58"/>
        <v>-558.33871838193545</v>
      </c>
      <c r="AM306">
        <f t="shared" si="59"/>
        <v>850.59866082126666</v>
      </c>
      <c r="AN306">
        <f>SQRT((Xe-AJ306)^2+(Ye-AK306)^2)</f>
        <v>385006425.55140942</v>
      </c>
      <c r="AO306">
        <f>G*Me*Mm/AN306^2</f>
        <v>1.9756026822766084E+20</v>
      </c>
      <c r="AP306">
        <f>(Xe-AJ306)/AN306*AO306</f>
        <v>1.6516779436416487E+20</v>
      </c>
      <c r="AQ306">
        <f>(Ye-AK306)/AN306*AO306</f>
        <v>1.0839584534041081E+20</v>
      </c>
      <c r="AR306">
        <f>AP306/Mm</f>
        <v>2.2480984669139086E-3</v>
      </c>
      <c r="AS306">
        <f>AQ306/Mm</f>
        <v>1.4753756001144793E-3</v>
      </c>
      <c r="AT306">
        <f>AJ306+AL306*dt/2</f>
        <v>-327909870.80930501</v>
      </c>
      <c r="AU306">
        <f>AK306+AM306*dt/2</f>
        <v>-202055892.72437418</v>
      </c>
      <c r="AV306">
        <f>(Xe-AT306)/AN306*AO306</f>
        <v>1.6826202819551035E+20</v>
      </c>
      <c r="AW306">
        <f>(Xe- AU306)/AN306*AO306</f>
        <v>1.0368194844134256E+20</v>
      </c>
      <c r="AX306">
        <f>AL306+AR306*dt/2</f>
        <v>-534.0592549392652</v>
      </c>
      <c r="AY306">
        <f>AM306+AS306*dt/2</f>
        <v>866.53271730250299</v>
      </c>
      <c r="AZ306">
        <f>AV306/Mm</f>
        <v>2.2902140764326983E-3</v>
      </c>
      <c r="BA306">
        <f>AW306/Mm</f>
        <v>1.4112147603286042E-3</v>
      </c>
      <c r="BB306">
        <f>AX306*dt</f>
        <v>-11535679.906688128</v>
      </c>
      <c r="BC306">
        <f>AY306*dt</f>
        <v>18717106.693734065</v>
      </c>
      <c r="BD306">
        <f>AZ306*dt</f>
        <v>49.468624050946282</v>
      </c>
      <c r="BE306">
        <f>BA306*dt</f>
        <v>30.482238823097848</v>
      </c>
      <c r="BG306">
        <f t="shared" si="48"/>
        <v>14239003031.816065</v>
      </c>
      <c r="BH306">
        <f t="shared" si="49"/>
        <v>4717075594.6798201</v>
      </c>
      <c r="BI306">
        <f t="shared" si="50"/>
        <v>13917123219.165285</v>
      </c>
      <c r="BJ306">
        <f t="shared" si="51"/>
        <v>4505833236.4185762</v>
      </c>
    </row>
    <row r="307" spans="4:62" x14ac:dyDescent="0.3">
      <c r="D307">
        <f t="shared" si="52"/>
        <v>142590797557.40363</v>
      </c>
      <c r="E307">
        <f t="shared" si="53"/>
        <v>46560341582.970901</v>
      </c>
      <c r="F307">
        <f t="shared" si="54"/>
        <v>9234.2056389484605</v>
      </c>
      <c r="G307">
        <f t="shared" si="55"/>
        <v>-28279.703539193833</v>
      </c>
      <c r="H307">
        <f>SQRT((Xs-D307)^2+(Ys-E307)^2)</f>
        <v>150000003187.93127</v>
      </c>
      <c r="I307">
        <f>G*Ms*Me/H307^2</f>
        <v>3.5235283428697826E+22</v>
      </c>
      <c r="J307">
        <f>(Xs-D307)/H307*I307</f>
        <v>-3.3494847063199469E+22</v>
      </c>
      <c r="K307">
        <f>(Ys-E307)/H307*I307</f>
        <v>-1.0937111982308023E+22</v>
      </c>
      <c r="L307">
        <f>J307/Me</f>
        <v>-5.6086482021432465E-3</v>
      </c>
      <c r="M307">
        <f>K307/Me</f>
        <v>-1.8313985234943105E-3</v>
      </c>
      <c r="N307">
        <f>D307+F307*dt/2</f>
        <v>142690526978.30426</v>
      </c>
      <c r="O307">
        <f>E307+G307*dt/2</f>
        <v>46254920784.747604</v>
      </c>
      <c r="P307">
        <f>(Xs-N307)/H307*I307</f>
        <v>-3.3518273692112343E+22</v>
      </c>
      <c r="Q307">
        <f>(Ys-O307)/H307*I307</f>
        <v>-1.0865368061230008E+22</v>
      </c>
      <c r="R307">
        <f>F307+L307*dt/2</f>
        <v>9173.6322383653132</v>
      </c>
      <c r="S307">
        <f>G307+M307*dt/2</f>
        <v>-28299.482643247571</v>
      </c>
      <c r="T307">
        <f>P307/Me</f>
        <v>-5.6125709464354221E-3</v>
      </c>
      <c r="U307">
        <f>Q307/Me</f>
        <v>-1.8193851408623589E-3</v>
      </c>
      <c r="V307">
        <f>R307*dt</f>
        <v>198150456.34869078</v>
      </c>
      <c r="W307">
        <f>S307*dt</f>
        <v>-611268825.09414756</v>
      </c>
      <c r="X307">
        <f>T307*dt</f>
        <v>-121.23153244300512</v>
      </c>
      <c r="Y307">
        <f>U307*dt</f>
        <v>-39.298719042626949</v>
      </c>
      <c r="AJ307">
        <f t="shared" si="56"/>
        <v>-333415492.55746824</v>
      </c>
      <c r="AK307">
        <f t="shared" si="57"/>
        <v>-192525251.56750977</v>
      </c>
      <c r="AL307">
        <f t="shared" si="58"/>
        <v>-508.87009433098916</v>
      </c>
      <c r="AM307">
        <f t="shared" si="59"/>
        <v>881.08089964436454</v>
      </c>
      <c r="AN307">
        <f>SQRT((Xe-AJ307)^2+(Ye-AK307)^2)</f>
        <v>385008913.10263461</v>
      </c>
      <c r="AO307">
        <f>G*Me*Mm/AN307^2</f>
        <v>1.9755771535325744E+20</v>
      </c>
      <c r="AP307">
        <f>(Xe-AJ307)/AN307*AO307</f>
        <v>1.7108383918238099E+20</v>
      </c>
      <c r="AQ307">
        <f>(Ye-AK307)/AN307*AO307</f>
        <v>9.8789528120220811E+19</v>
      </c>
      <c r="AR307">
        <f>AP307/Mm</f>
        <v>2.3286217392456919E-3</v>
      </c>
      <c r="AS307">
        <f>AQ307/Mm</f>
        <v>1.3446240386582387E-3</v>
      </c>
      <c r="AT307">
        <f>AJ307+AL307*dt/2</f>
        <v>-338911289.57624292</v>
      </c>
      <c r="AU307">
        <f>AK307+AM307*dt/2</f>
        <v>-183009577.85135064</v>
      </c>
      <c r="AV307">
        <f>(Xe-AT307)/AN307*AO307</f>
        <v>1.7390387026770015E+20</v>
      </c>
      <c r="AW307">
        <f>(Xe- AU307)/AN307*AO307</f>
        <v>9.3906797628965143E+19</v>
      </c>
      <c r="AX307">
        <f>AL307+AR307*dt/2</f>
        <v>-483.7209795471357</v>
      </c>
      <c r="AY307">
        <f>AM307+AS307*dt/2</f>
        <v>895.60283926187356</v>
      </c>
      <c r="AZ307">
        <f>AV307/Mm</f>
        <v>2.3670051758227866E-3</v>
      </c>
      <c r="BA307">
        <f>AW307/Mm</f>
        <v>1.2781652052397596E-3</v>
      </c>
      <c r="BB307">
        <f>AX307*dt</f>
        <v>-10448373.15821813</v>
      </c>
      <c r="BC307">
        <f>AY307*dt</f>
        <v>19345021.32805647</v>
      </c>
      <c r="BD307">
        <f>AZ307*dt</f>
        <v>51.127311797772194</v>
      </c>
      <c r="BE307">
        <f>BA307*dt</f>
        <v>27.608368433178807</v>
      </c>
      <c r="BG307">
        <f t="shared" si="48"/>
        <v>14259079755.740362</v>
      </c>
      <c r="BH307">
        <f t="shared" si="49"/>
        <v>4656034158.2970905</v>
      </c>
      <c r="BI307">
        <f t="shared" si="50"/>
        <v>13925664263.182894</v>
      </c>
      <c r="BJ307">
        <f t="shared" si="51"/>
        <v>4463508906.7295809</v>
      </c>
    </row>
    <row r="308" spans="4:62" x14ac:dyDescent="0.3">
      <c r="D308">
        <f t="shared" si="52"/>
        <v>142788948013.75232</v>
      </c>
      <c r="E308">
        <f t="shared" si="53"/>
        <v>45949072757.876755</v>
      </c>
      <c r="F308">
        <f t="shared" si="54"/>
        <v>9112.974106505455</v>
      </c>
      <c r="G308">
        <f t="shared" si="55"/>
        <v>-28319.002258236462</v>
      </c>
      <c r="H308">
        <f>SQRT((Xs-D308)^2+(Ys-E308)^2)</f>
        <v>150000003207.2757</v>
      </c>
      <c r="I308">
        <f>G*Ms*Me/H308^2</f>
        <v>3.5235283419609742E+22</v>
      </c>
      <c r="J308">
        <f>(Xs-D308)/H308*I308</f>
        <v>-3.3541392965839933E+22</v>
      </c>
      <c r="K308">
        <f>(Ys-E308)/H308*I308</f>
        <v>-1.0793523779161666E+22</v>
      </c>
      <c r="L308">
        <f>J308/Me</f>
        <v>-5.6164422246885353E-3</v>
      </c>
      <c r="M308">
        <f>K308/Me</f>
        <v>-1.807354952974157E-3</v>
      </c>
      <c r="N308">
        <f>D308+F308*dt/2</f>
        <v>142887368134.10257</v>
      </c>
      <c r="O308">
        <f>E308+G308*dt/2</f>
        <v>45643227533.487801</v>
      </c>
      <c r="P308">
        <f>(Xs-N308)/H308*I308</f>
        <v>-3.3564512037577161E+22</v>
      </c>
      <c r="Q308">
        <f>(Ys-O308)/H308*I308</f>
        <v>-1.072168015960529E+22</v>
      </c>
      <c r="R308">
        <f>F308+L308*dt/2</f>
        <v>9052.3165304788181</v>
      </c>
      <c r="S308">
        <f>G308+M308*dt/2</f>
        <v>-28338.521691728583</v>
      </c>
      <c r="T308">
        <f>P308/Me</f>
        <v>-5.6203134691187474E-3</v>
      </c>
      <c r="U308">
        <f>Q308/Me</f>
        <v>-1.795324876022319E-3</v>
      </c>
      <c r="V308">
        <f>R308*dt</f>
        <v>195530037.05834246</v>
      </c>
      <c r="W308">
        <f>S308*dt</f>
        <v>-612112068.54133737</v>
      </c>
      <c r="X308">
        <f>T308*dt</f>
        <v>-121.39877093296494</v>
      </c>
      <c r="Y308">
        <f>U308*dt</f>
        <v>-38.77901732208209</v>
      </c>
      <c r="AJ308">
        <f t="shared" si="56"/>
        <v>-343863865.71568638</v>
      </c>
      <c r="AK308">
        <f t="shared" si="57"/>
        <v>-173180230.23945332</v>
      </c>
      <c r="AL308">
        <f t="shared" si="58"/>
        <v>-457.742782533217</v>
      </c>
      <c r="AM308">
        <f t="shared" si="59"/>
        <v>908.68926807754337</v>
      </c>
      <c r="AN308">
        <f>SQRT((Xe-AJ308)^2+(Ye-AK308)^2)</f>
        <v>385011363.84621906</v>
      </c>
      <c r="AO308">
        <f>G*Me*Mm/AN308^2</f>
        <v>1.9755520030145387E+20</v>
      </c>
      <c r="AP308">
        <f>(Xe-AJ308)/AN308*AO308</f>
        <v>1.7644179171560256E+20</v>
      </c>
      <c r="AQ308">
        <f>(Ye-AK308)/AN308*AO308</f>
        <v>8.8861416274643501E+19</v>
      </c>
      <c r="AR308">
        <f>AP308/Mm</f>
        <v>2.4015488187777673E-3</v>
      </c>
      <c r="AS308">
        <f>AQ308/Mm</f>
        <v>1.2094925313004424E-3</v>
      </c>
      <c r="AT308">
        <f>AJ308+AL308*dt/2</f>
        <v>-348807487.76704514</v>
      </c>
      <c r="AU308">
        <f>AK308+AM308*dt/2</f>
        <v>-163366386.14421585</v>
      </c>
      <c r="AV308">
        <f>(Xe-AT308)/AN308*AO308</f>
        <v>1.7897843955584903E+20</v>
      </c>
      <c r="AW308">
        <f>(Xe- AU308)/AN308*AO308</f>
        <v>8.3825783256974279E+19</v>
      </c>
      <c r="AX308">
        <f>AL308+AR308*dt/2</f>
        <v>-431.80605529041713</v>
      </c>
      <c r="AY308">
        <f>AM308+AS308*dt/2</f>
        <v>921.75178741558818</v>
      </c>
      <c r="AZ308">
        <f>AV308/Mm</f>
        <v>2.4360751266618895E-3</v>
      </c>
      <c r="BA308">
        <f>AW308/Mm</f>
        <v>1.1409525419487448E-3</v>
      </c>
      <c r="BB308">
        <f>AX308*dt</f>
        <v>-9327010.7942730095</v>
      </c>
      <c r="BC308">
        <f>AY308*dt</f>
        <v>19909838.608176704</v>
      </c>
      <c r="BD308">
        <f>AZ308*dt</f>
        <v>52.619222735896813</v>
      </c>
      <c r="BE308">
        <f>BA308*dt</f>
        <v>24.644574906092888</v>
      </c>
      <c r="BG308">
        <f t="shared" si="48"/>
        <v>14278894801.375233</v>
      </c>
      <c r="BH308">
        <f t="shared" si="49"/>
        <v>4594907275.7876759</v>
      </c>
      <c r="BI308">
        <f t="shared" si="50"/>
        <v>13935030935.659546</v>
      </c>
      <c r="BJ308">
        <f t="shared" si="51"/>
        <v>4421727045.5482225</v>
      </c>
    </row>
    <row r="309" spans="4:62" x14ac:dyDescent="0.3">
      <c r="D309">
        <f t="shared" si="52"/>
        <v>142984478050.81067</v>
      </c>
      <c r="E309">
        <f t="shared" si="53"/>
        <v>45336960689.335419</v>
      </c>
      <c r="F309">
        <f t="shared" si="54"/>
        <v>8991.5753355724901</v>
      </c>
      <c r="G309">
        <f t="shared" si="55"/>
        <v>-28357.781275558544</v>
      </c>
      <c r="H309">
        <f>SQRT((Xs-D309)^2+(Ys-E309)^2)</f>
        <v>150000003226.69696</v>
      </c>
      <c r="I309">
        <f>G*Ms*Me/H309^2</f>
        <v>3.5235283410485563E+22</v>
      </c>
      <c r="J309">
        <f>(Xs-D309)/H309*I309</f>
        <v>-3.3587323326963678E+22</v>
      </c>
      <c r="K309">
        <f>(Ys-E309)/H309*I309</f>
        <v>-1.0649737496635338E+22</v>
      </c>
      <c r="L309">
        <f>J309/Me</f>
        <v>-5.6241331759818609E-3</v>
      </c>
      <c r="M309">
        <f>K309/Me</f>
        <v>-1.7832782144399427E-3</v>
      </c>
      <c r="N309">
        <f>D309+F309*dt/2</f>
        <v>143081587064.43484</v>
      </c>
      <c r="O309">
        <f>E309+G309*dt/2</f>
        <v>45030696651.559387</v>
      </c>
      <c r="P309">
        <f>(Xs-N309)/H309*I309</f>
        <v>-3.3610134417251387E+22</v>
      </c>
      <c r="Q309">
        <f>(Ys-O309)/H309*I309</f>
        <v>-1.0577795497053051E+22</v>
      </c>
      <c r="R309">
        <f>F309+L309*dt/2</f>
        <v>8930.8346972718864</v>
      </c>
      <c r="S309">
        <f>G309+M309*dt/2</f>
        <v>-28377.040680274495</v>
      </c>
      <c r="T309">
        <f>P309/Me</f>
        <v>-5.6279528495062599E-3</v>
      </c>
      <c r="U309">
        <f>Q309/Me</f>
        <v>-1.7712316639405645E-3</v>
      </c>
      <c r="V309">
        <f>R309*dt</f>
        <v>192906029.46107274</v>
      </c>
      <c r="W309">
        <f>S309*dt</f>
        <v>-612944078.69392908</v>
      </c>
      <c r="X309">
        <f>T309*dt</f>
        <v>-121.56378154933522</v>
      </c>
      <c r="Y309">
        <f>U309*dt</f>
        <v>-38.258603941116192</v>
      </c>
      <c r="AJ309">
        <f t="shared" si="56"/>
        <v>-353190876.5099594</v>
      </c>
      <c r="AK309">
        <f t="shared" si="57"/>
        <v>-153270391.63127661</v>
      </c>
      <c r="AL309">
        <f t="shared" si="58"/>
        <v>-405.12355979732018</v>
      </c>
      <c r="AM309">
        <f t="shared" si="59"/>
        <v>933.33384298363626</v>
      </c>
      <c r="AN309">
        <f>SQRT((Xe-AJ309)^2+(Ye-AK309)^2)</f>
        <v>385013776.63750982</v>
      </c>
      <c r="AO309">
        <f>G*Me*Mm/AN309^2</f>
        <v>1.9755272424474057E+20</v>
      </c>
      <c r="AP309">
        <f>(Xe-AJ309)/AN309*AO309</f>
        <v>1.8122421603272193E+20</v>
      </c>
      <c r="AQ309">
        <f>(Ye-AK309)/AN309*AO309</f>
        <v>7.8643896011348754E+19</v>
      </c>
      <c r="AR309">
        <f>AP309/Mm</f>
        <v>2.4666423850921724E-3</v>
      </c>
      <c r="AS309">
        <f>AQ309/Mm</f>
        <v>1.070421886638747E-3</v>
      </c>
      <c r="AT309">
        <f>AJ309+AL309*dt/2</f>
        <v>-357566210.95577043</v>
      </c>
      <c r="AU309">
        <f>AK309+AM309*dt/2</f>
        <v>-143190386.12705332</v>
      </c>
      <c r="AV309">
        <f>(Xe-AT309)/AN309*AO309</f>
        <v>1.8346922463163659E+20</v>
      </c>
      <c r="AW309">
        <f>(Xe- AU309)/AN309*AO309</f>
        <v>7.3471788755467035E+19</v>
      </c>
      <c r="AX309">
        <f>AL309+AR309*dt/2</f>
        <v>-378.48382203832472</v>
      </c>
      <c r="AY309">
        <f>AM309+AS309*dt/2</f>
        <v>944.89439935933478</v>
      </c>
      <c r="AZ309">
        <f>AV309/Mm</f>
        <v>2.497199191937343E-3</v>
      </c>
      <c r="BA309">
        <f>AW309/Mm</f>
        <v>1.0000243467465227E-3</v>
      </c>
      <c r="BB309">
        <f>AX309*dt</f>
        <v>-8175250.5560278138</v>
      </c>
      <c r="BC309">
        <f>AY309*dt</f>
        <v>20409719.02616163</v>
      </c>
      <c r="BD309">
        <f>AZ309*dt</f>
        <v>53.939502545846608</v>
      </c>
      <c r="BE309">
        <f>BA309*dt</f>
        <v>21.600525889724892</v>
      </c>
      <c r="BG309">
        <f t="shared" si="48"/>
        <v>14298447805.081066</v>
      </c>
      <c r="BH309">
        <f t="shared" si="49"/>
        <v>4533696068.9335423</v>
      </c>
      <c r="BI309">
        <f t="shared" si="50"/>
        <v>13945256928.571106</v>
      </c>
      <c r="BJ309">
        <f t="shared" si="51"/>
        <v>4380425677.3022652</v>
      </c>
    </row>
    <row r="310" spans="4:62" x14ac:dyDescent="0.3">
      <c r="D310">
        <f t="shared" si="52"/>
        <v>143177384080.27173</v>
      </c>
      <c r="E310">
        <f t="shared" si="53"/>
        <v>44724016610.641487</v>
      </c>
      <c r="F310">
        <f t="shared" si="54"/>
        <v>8870.0115540231545</v>
      </c>
      <c r="G310">
        <f t="shared" si="55"/>
        <v>-28396.039879499658</v>
      </c>
      <c r="H310">
        <f>SQRT((Xs-D310)^2+(Ys-E310)^2)</f>
        <v>150000003246.19525</v>
      </c>
      <c r="I310">
        <f>G*Ms*Me/H310^2</f>
        <v>3.5235283401325186E+22</v>
      </c>
      <c r="J310">
        <f>(Xs-D310)/H310*I310</f>
        <v>-3.3632637303671012E+22</v>
      </c>
      <c r="K310">
        <f>(Ys-E310)/H310*I310</f>
        <v>-1.0505755773451956E+22</v>
      </c>
      <c r="L310">
        <f>J310/Me</f>
        <v>-5.6317209148812808E-3</v>
      </c>
      <c r="M310">
        <f>K310/Me</f>
        <v>-1.7591687497407829E-3</v>
      </c>
      <c r="N310">
        <f>D310+F310*dt/2</f>
        <v>143273180205.05518</v>
      </c>
      <c r="O310">
        <f>E310+G310*dt/2</f>
        <v>44417339379.942894</v>
      </c>
      <c r="P310">
        <f>(Xs-N310)/H310*I310</f>
        <v>-3.3655139993887313E+22</v>
      </c>
      <c r="Q310">
        <f>(Ys-O310)/H310*I310</f>
        <v>-1.0433716714101652E+22</v>
      </c>
      <c r="R310">
        <f>F310+L310*dt/2</f>
        <v>8809.1889681424364</v>
      </c>
      <c r="S310">
        <f>G310+M310*dt/2</f>
        <v>-28415.038901996857</v>
      </c>
      <c r="T310">
        <f>P310/Me</f>
        <v>-5.6354889474024301E-3</v>
      </c>
      <c r="U310">
        <f>Q310/Me</f>
        <v>-1.7471059467685285E-3</v>
      </c>
      <c r="V310">
        <f>R310*dt</f>
        <v>190278481.71187663</v>
      </c>
      <c r="W310">
        <f>S310*dt</f>
        <v>-613764840.28313208</v>
      </c>
      <c r="X310">
        <f>T310*dt</f>
        <v>-121.72656126389249</v>
      </c>
      <c r="Y310">
        <f>U310*dt</f>
        <v>-37.737488450200217</v>
      </c>
      <c r="AJ310">
        <f t="shared" si="56"/>
        <v>-361366127.06598723</v>
      </c>
      <c r="AK310">
        <f t="shared" si="57"/>
        <v>-132860672.60511498</v>
      </c>
      <c r="AL310">
        <f t="shared" si="58"/>
        <v>-351.18405725147358</v>
      </c>
      <c r="AM310">
        <f t="shared" si="59"/>
        <v>954.93436887336111</v>
      </c>
      <c r="AN310">
        <f>SQRT((Xe-AJ310)^2+(Ye-AK310)^2)</f>
        <v>385016150.46093166</v>
      </c>
      <c r="AO310">
        <f>G*Me*Mm/AN310^2</f>
        <v>1.9755028822309513E+20</v>
      </c>
      <c r="AP310">
        <f>(Xe-AJ310)/AN310*AO310</f>
        <v>1.8541555327090953E+20</v>
      </c>
      <c r="AQ310">
        <f>(Ye-AK310)/AN310*AO310</f>
        <v>6.8170293986974048E+19</v>
      </c>
      <c r="AR310">
        <f>AP310/Mm</f>
        <v>2.5236906665429362E-3</v>
      </c>
      <c r="AS310">
        <f>AQ310/Mm</f>
        <v>9.2786571371953242E-4</v>
      </c>
      <c r="AT310">
        <f>AJ310+AL310*dt/2</f>
        <v>-365158914.88430315</v>
      </c>
      <c r="AU310">
        <f>AK310+AM310*dt/2</f>
        <v>-122547381.42128268</v>
      </c>
      <c r="AV310">
        <f>(Xe-AT310)/AN310*AO310</f>
        <v>1.8736161793801598E+20</v>
      </c>
      <c r="AW310">
        <f>(Xe- AU310)/AN310*AO310</f>
        <v>6.2878584422438478E+19</v>
      </c>
      <c r="AX310">
        <f>AL310+AR310*dt/2</f>
        <v>-323.92819805280988</v>
      </c>
      <c r="AY310">
        <f>AM310+AS310*dt/2</f>
        <v>964.95531858153208</v>
      </c>
      <c r="AZ310">
        <f>AV310/Mm</f>
        <v>2.550178548223982E-3</v>
      </c>
      <c r="BA310">
        <f>AW310/Mm</f>
        <v>8.5584026708096462E-4</v>
      </c>
      <c r="BB310">
        <f>AX310*dt</f>
        <v>-6996849.0779406931</v>
      </c>
      <c r="BC310">
        <f>AY310*dt</f>
        <v>20843034.881361093</v>
      </c>
      <c r="BD310">
        <f>AZ310*dt</f>
        <v>55.083856641638015</v>
      </c>
      <c r="BE310">
        <f>BA310*dt</f>
        <v>18.486149768948835</v>
      </c>
      <c r="BG310">
        <f t="shared" si="48"/>
        <v>14317738408.027172</v>
      </c>
      <c r="BH310">
        <f t="shared" si="49"/>
        <v>4472401661.0641489</v>
      </c>
      <c r="BI310">
        <f t="shared" si="50"/>
        <v>13956372280.961185</v>
      </c>
      <c r="BJ310">
        <f t="shared" si="51"/>
        <v>4339540988.459034</v>
      </c>
    </row>
    <row r="311" spans="4:62" x14ac:dyDescent="0.3">
      <c r="D311">
        <f t="shared" si="52"/>
        <v>143367662561.98361</v>
      </c>
      <c r="E311">
        <f t="shared" si="53"/>
        <v>44110251770.358353</v>
      </c>
      <c r="F311">
        <f t="shared" si="54"/>
        <v>8748.2849927592615</v>
      </c>
      <c r="G311">
        <f t="shared" si="55"/>
        <v>-28433.777367949857</v>
      </c>
      <c r="H311">
        <f>SQRT((Xs-D311)^2+(Ys-E311)^2)</f>
        <v>150000003265.77063</v>
      </c>
      <c r="I311">
        <f>G*Ms*Me/H311^2</f>
        <v>3.52352833921286E+22</v>
      </c>
      <c r="J311">
        <f>(Xs-D311)/H311*I311</f>
        <v>-3.3677334064374064E+22</v>
      </c>
      <c r="K311">
        <f>(Ys-E311)/H311*I311</f>
        <v>-1.0361581251921141E+22</v>
      </c>
      <c r="L311">
        <f>J311/Me</f>
        <v>-5.6392053021389922E-3</v>
      </c>
      <c r="M311">
        <f>K311/Me</f>
        <v>-1.7350270013263799E-3</v>
      </c>
      <c r="N311">
        <f>D311+F311*dt/2</f>
        <v>143462144039.90543</v>
      </c>
      <c r="O311">
        <f>E311+G311*dt/2</f>
        <v>43803166974.784492</v>
      </c>
      <c r="P311">
        <f>(Xs-N311)/H311*I311</f>
        <v>-3.3699527941556747E+22</v>
      </c>
      <c r="Q311">
        <f>(Ys-O311)/H311*I311</f>
        <v>-1.0289446454841919E+22</v>
      </c>
      <c r="R311">
        <f>F311+L311*dt/2</f>
        <v>8687.3815754961597</v>
      </c>
      <c r="S311">
        <f>G311+M311*dt/2</f>
        <v>-28452.515659564182</v>
      </c>
      <c r="T311">
        <f>P311/Me</f>
        <v>-5.6429216245071573E-3</v>
      </c>
      <c r="U311">
        <f>Q311/Me</f>
        <v>-1.7229481672541725E-3</v>
      </c>
      <c r="V311">
        <f>R311*dt</f>
        <v>187647442.03071705</v>
      </c>
      <c r="W311">
        <f>S311*dt</f>
        <v>-614574338.24658632</v>
      </c>
      <c r="X311">
        <f>T311*dt</f>
        <v>-121.8871070893546</v>
      </c>
      <c r="Y311">
        <f>U311*dt</f>
        <v>-37.215680412690126</v>
      </c>
      <c r="AJ311">
        <f t="shared" si="56"/>
        <v>-368362976.14392793</v>
      </c>
      <c r="AK311">
        <f t="shared" si="57"/>
        <v>-112017637.72375388</v>
      </c>
      <c r="AL311">
        <f t="shared" si="58"/>
        <v>-296.10020060983555</v>
      </c>
      <c r="AM311">
        <f t="shared" si="59"/>
        <v>973.42051864230996</v>
      </c>
      <c r="AN311">
        <f>SQRT((Xe-AJ311)^2+(Ye-AK311)^2)</f>
        <v>385018484.43265963</v>
      </c>
      <c r="AO311">
        <f>G*Me*Mm/AN311^2</f>
        <v>1.9754789314125519E+20</v>
      </c>
      <c r="AP311">
        <f>(Xe-AJ311)/AN311*AO311</f>
        <v>1.8900217207935867E+20</v>
      </c>
      <c r="AQ311">
        <f>(Ye-AK311)/AN311*AO311</f>
        <v>5.747476867142035E+19</v>
      </c>
      <c r="AR311">
        <f>AP311/Mm</f>
        <v>2.572508126845769E-3</v>
      </c>
      <c r="AS311">
        <f>AQ311/Mm</f>
        <v>7.8228894339758197E-4</v>
      </c>
      <c r="AT311">
        <f>AJ311+AL311*dt/2</f>
        <v>-371560858.31051415</v>
      </c>
      <c r="AU311">
        <f>AK311+AM311*dt/2</f>
        <v>-101504696.12241694</v>
      </c>
      <c r="AV311">
        <f>(Xe-AT311)/AN311*AO311</f>
        <v>1.9064296313242717E+20</v>
      </c>
      <c r="AW311">
        <f>(Xe- AU311)/AN311*AO311</f>
        <v>5.208071735172481E+19</v>
      </c>
      <c r="AX311">
        <f>AL311+AR311*dt/2</f>
        <v>-268.31711283990126</v>
      </c>
      <c r="AY311">
        <f>AM311+AS311*dt/2</f>
        <v>981.8692392310038</v>
      </c>
      <c r="AZ311">
        <f>AV311/Mm</f>
        <v>2.5948409300725079E-3</v>
      </c>
      <c r="BA311">
        <f>AW311/Mm</f>
        <v>7.0887052336633736E-4</v>
      </c>
      <c r="BB311">
        <f>AX311*dt</f>
        <v>-5795649.6373418672</v>
      </c>
      <c r="BC311">
        <f>AY311*dt</f>
        <v>21208375.567389682</v>
      </c>
      <c r="BD311">
        <f>AZ311*dt</f>
        <v>56.04856408956617</v>
      </c>
      <c r="BE311">
        <f>BA311*dt</f>
        <v>15.311603304712888</v>
      </c>
      <c r="BG311">
        <f t="shared" si="48"/>
        <v>14336766256.19836</v>
      </c>
      <c r="BH311">
        <f t="shared" si="49"/>
        <v>4411025177.0358353</v>
      </c>
      <c r="BI311">
        <f t="shared" si="50"/>
        <v>13968403280.054432</v>
      </c>
      <c r="BJ311">
        <f t="shared" si="51"/>
        <v>4299007539.3120813</v>
      </c>
    </row>
    <row r="312" spans="4:62" x14ac:dyDescent="0.3">
      <c r="D312">
        <f t="shared" si="52"/>
        <v>143555310004.01434</v>
      </c>
      <c r="E312">
        <f t="shared" si="53"/>
        <v>43495677432.111763</v>
      </c>
      <c r="F312">
        <f t="shared" si="54"/>
        <v>8626.3978856699068</v>
      </c>
      <c r="G312">
        <f t="shared" si="55"/>
        <v>-28470.993048362547</v>
      </c>
      <c r="H312">
        <f>SQRT((Xs-D312)^2+(Ys-E312)^2)</f>
        <v>150000003285.42322</v>
      </c>
      <c r="I312">
        <f>G*Ms*Me/H312^2</f>
        <v>3.5235283382895745E+22</v>
      </c>
      <c r="J312">
        <f>(Xs-D312)/H312*I312</f>
        <v>-3.3721412788811878E+22</v>
      </c>
      <c r="K312">
        <f>(Ys-E312)/H312*I312</f>
        <v>-1.021721657789067E+22</v>
      </c>
      <c r="L312">
        <f>J312/Me</f>
        <v>-5.646586200403864E-3</v>
      </c>
      <c r="M312">
        <f>K312/Me</f>
        <v>-1.7108534122388932E-3</v>
      </c>
      <c r="N312">
        <f>D312+F312*dt/2</f>
        <v>143648475101.17957</v>
      </c>
      <c r="O312">
        <f>E312+G312*dt/2</f>
        <v>43188190707.189445</v>
      </c>
      <c r="P312">
        <f>(Xs-N312)/H312*I312</f>
        <v>-3.3743297445665954E+22</v>
      </c>
      <c r="Q312">
        <f>(Ys-O312)/H312*I312</f>
        <v>-1.0144987366878584E+22</v>
      </c>
      <c r="R312">
        <f>F312+L312*dt/2</f>
        <v>8565.4147547055454</v>
      </c>
      <c r="S312">
        <f>G312+M312*dt/2</f>
        <v>-28489.470265214728</v>
      </c>
      <c r="T312">
        <f>P312/Me</f>
        <v>-5.6502507444182769E-3</v>
      </c>
      <c r="U312">
        <f>Q312/Me</f>
        <v>-1.6987587687338553E-3</v>
      </c>
      <c r="V312">
        <f>R312*dt</f>
        <v>185012958.70163977</v>
      </c>
      <c r="W312">
        <f>S312*dt</f>
        <v>-615372557.72863817</v>
      </c>
      <c r="X312">
        <f>T312*dt</f>
        <v>-122.04541607943479</v>
      </c>
      <c r="Y312">
        <f>U312*dt</f>
        <v>-36.693189404651271</v>
      </c>
      <c r="AJ312">
        <f t="shared" si="56"/>
        <v>-374158625.78126979</v>
      </c>
      <c r="AK312">
        <f t="shared" si="57"/>
        <v>-90809262.156364202</v>
      </c>
      <c r="AL312">
        <f t="shared" si="58"/>
        <v>-240.05163652026937</v>
      </c>
      <c r="AM312">
        <f t="shared" si="59"/>
        <v>988.73212194702285</v>
      </c>
      <c r="AN312">
        <f>SQRT((Xe-AJ312)^2+(Ye-AK312)^2)</f>
        <v>385020777.80284995</v>
      </c>
      <c r="AO312">
        <f>G*Me*Mm/AN312^2</f>
        <v>1.9754553976644472E+20</v>
      </c>
      <c r="AP312">
        <f>(Xe-AJ312)/AN312*AO312</f>
        <v>1.9197241278775742E+20</v>
      </c>
      <c r="AQ312">
        <f>(Ye-AK312)/AN312*AO312</f>
        <v>4.6592199025833361E+19</v>
      </c>
      <c r="AR312">
        <f>AP312/Mm</f>
        <v>2.6129360662550346E-3</v>
      </c>
      <c r="AS312">
        <f>AQ312/Mm</f>
        <v>6.3416631313234462E-4</v>
      </c>
      <c r="AT312">
        <f>AJ312+AL312*dt/2</f>
        <v>-376751183.45568871</v>
      </c>
      <c r="AU312">
        <f>AK312+AM312*dt/2</f>
        <v>-80130955.239336357</v>
      </c>
      <c r="AV312">
        <f>(Xe-AT312)/AN312*AO312</f>
        <v>1.9330259607836144E+20</v>
      </c>
      <c r="AW312">
        <f>(Xe- AU312)/AN312*AO312</f>
        <v>4.1113398853661426E+19</v>
      </c>
      <c r="AX312">
        <f>AL312+AR312*dt/2</f>
        <v>-211.831927004715</v>
      </c>
      <c r="AY312">
        <f>AM312+AS312*dt/2</f>
        <v>995.58111812885215</v>
      </c>
      <c r="AZ312">
        <f>AV312/Mm</f>
        <v>2.6310411879455755E-3</v>
      </c>
      <c r="BA312">
        <f>AW312/Mm</f>
        <v>5.5959437666614159E-4</v>
      </c>
      <c r="BB312">
        <f>AX312*dt</f>
        <v>-4575569.6233018441</v>
      </c>
      <c r="BC312">
        <f>AY312*dt</f>
        <v>21504552.151583206</v>
      </c>
      <c r="BD312">
        <f>AZ312*dt</f>
        <v>56.830489659624433</v>
      </c>
      <c r="BE312">
        <f>BA312*dt</f>
        <v>12.087238535988659</v>
      </c>
      <c r="BG312">
        <f t="shared" si="48"/>
        <v>14355531000.401434</v>
      </c>
      <c r="BH312">
        <f t="shared" si="49"/>
        <v>4349567743.2111759</v>
      </c>
      <c r="BI312">
        <f t="shared" si="50"/>
        <v>13981372374.620165</v>
      </c>
      <c r="BJ312">
        <f t="shared" si="51"/>
        <v>4258758481.0548115</v>
      </c>
    </row>
    <row r="313" spans="4:62" x14ac:dyDescent="0.3">
      <c r="D313">
        <f t="shared" si="52"/>
        <v>143740322962.71597</v>
      </c>
      <c r="E313">
        <f t="shared" si="53"/>
        <v>42880304874.383125</v>
      </c>
      <c r="F313">
        <f t="shared" si="54"/>
        <v>8504.3524695904725</v>
      </c>
      <c r="G313">
        <f t="shared" si="55"/>
        <v>-28507.686237767197</v>
      </c>
      <c r="H313">
        <f>SQRT((Xs-D313)^2+(Ys-E313)^2)</f>
        <v>150000003305.15311</v>
      </c>
      <c r="I313">
        <f>G*Ms*Me/H313^2</f>
        <v>3.5235283373626568E+22</v>
      </c>
      <c r="J313">
        <f>(Xs-D313)/H313*I313</f>
        <v>-3.3764872668065504E+22</v>
      </c>
      <c r="K313">
        <f>(Ys-E313)/H313*I313</f>
        <v>-1.0072664400697947E+22</v>
      </c>
      <c r="L313">
        <f>J313/Me</f>
        <v>-5.6538634742239625E-3</v>
      </c>
      <c r="M313">
        <f>K313/Me</f>
        <v>-1.6866484261048136E-3</v>
      </c>
      <c r="N313">
        <f>D313+F313*dt/2</f>
        <v>143832169969.38754</v>
      </c>
      <c r="O313">
        <f>E313+G313*dt/2</f>
        <v>42572421863.015236</v>
      </c>
      <c r="P313">
        <f>(Xs-N313)/H313*I313</f>
        <v>-3.3786447702970727E+22</v>
      </c>
      <c r="Q313">
        <f>(Ys-O313)/H313*I313</f>
        <v>-1.0000342101281701E+22</v>
      </c>
      <c r="R313">
        <f>F313+L313*dt/2</f>
        <v>8443.2907440688541</v>
      </c>
      <c r="S313">
        <f>G313+M313*dt/2</f>
        <v>-28525.902040769128</v>
      </c>
      <c r="T313">
        <f>P313/Me</f>
        <v>-5.6574761726340796E-3</v>
      </c>
      <c r="U313">
        <f>Q313/Me</f>
        <v>-1.6745381951241963E-3</v>
      </c>
      <c r="V313">
        <f>R313*dt</f>
        <v>182375080.07188725</v>
      </c>
      <c r="W313">
        <f>S313*dt</f>
        <v>-616159484.08061314</v>
      </c>
      <c r="X313">
        <f>T313*dt</f>
        <v>-122.20148532889613</v>
      </c>
      <c r="Y313">
        <f>U313*dt</f>
        <v>-36.170025014682636</v>
      </c>
      <c r="AJ313">
        <f t="shared" si="56"/>
        <v>-378734195.40457165</v>
      </c>
      <c r="AK313">
        <f t="shared" si="57"/>
        <v>-69304710.004780993</v>
      </c>
      <c r="AL313">
        <f t="shared" si="58"/>
        <v>-183.22114686064492</v>
      </c>
      <c r="AM313">
        <f t="shared" si="59"/>
        <v>1000.8193604830115</v>
      </c>
      <c r="AN313">
        <f>SQRT((Xe-AJ313)^2+(Ye-AK313)^2)</f>
        <v>385023029.95742351</v>
      </c>
      <c r="AO313">
        <f>G*Me*Mm/AN313^2</f>
        <v>1.9754322872655856E+20</v>
      </c>
      <c r="AP313">
        <f>(Xe-AJ313)/AN313*AO313</f>
        <v>1.9431662515784509E+20</v>
      </c>
      <c r="AQ313">
        <f>(Ye-AK313)/AN313*AO313</f>
        <v>3.5558070855699722E+19</v>
      </c>
      <c r="AR313">
        <f>AP313/Mm</f>
        <v>2.6448431354000965E-3</v>
      </c>
      <c r="AS313">
        <f>AQ313/Mm</f>
        <v>4.8398082014018944E-4</v>
      </c>
      <c r="AT313">
        <f>AJ313+AL313*dt/2</f>
        <v>-380712983.79066664</v>
      </c>
      <c r="AU313">
        <f>AK313+AM313*dt/2</f>
        <v>-58495860.911564469</v>
      </c>
      <c r="AV313">
        <f>(Xe-AT313)/AN313*AO313</f>
        <v>1.9533187935393576E+20</v>
      </c>
      <c r="AW313">
        <f>(Xe- AU313)/AN313*AO313</f>
        <v>3.0012389733902303E+19</v>
      </c>
      <c r="AX313">
        <f>AL313+AR313*dt/2</f>
        <v>-154.65684099832387</v>
      </c>
      <c r="AY313">
        <f>AM313+AS313*dt/2</f>
        <v>1006.0463533405255</v>
      </c>
      <c r="AZ313">
        <f>AV313/Mm</f>
        <v>2.6586617579139205E-3</v>
      </c>
      <c r="BA313">
        <f>AW313/Mm</f>
        <v>4.0849856722338781E-4</v>
      </c>
      <c r="BB313">
        <f>AX313*dt</f>
        <v>-3340587.7655637958</v>
      </c>
      <c r="BC313">
        <f>AY313*dt</f>
        <v>21730601.232155349</v>
      </c>
      <c r="BD313">
        <f>AZ313*dt</f>
        <v>57.427093970940682</v>
      </c>
      <c r="BE313">
        <f>BA313*dt</f>
        <v>8.8235690520251762</v>
      </c>
      <c r="BG313">
        <f t="shared" si="48"/>
        <v>14374032296.271597</v>
      </c>
      <c r="BH313">
        <f t="shared" si="49"/>
        <v>4288030487.4383125</v>
      </c>
      <c r="BI313">
        <f t="shared" si="50"/>
        <v>13995298100.867025</v>
      </c>
      <c r="BJ313">
        <f t="shared" si="51"/>
        <v>4218725777.4335318</v>
      </c>
    </row>
    <row r="314" spans="4:62" x14ac:dyDescent="0.3">
      <c r="D314">
        <f t="shared" si="52"/>
        <v>143922698042.78787</v>
      </c>
      <c r="E314">
        <f t="shared" si="53"/>
        <v>42264145390.302513</v>
      </c>
      <c r="F314">
        <f t="shared" si="54"/>
        <v>8382.150984261576</v>
      </c>
      <c r="G314">
        <f t="shared" si="55"/>
        <v>-28543.856262781879</v>
      </c>
      <c r="H314">
        <f>SQRT((Xs-D314)^2+(Ys-E314)^2)</f>
        <v>150000003324.96039</v>
      </c>
      <c r="I314">
        <f>G*Ms*Me/H314^2</f>
        <v>3.5235283364321035E+22</v>
      </c>
      <c r="J314">
        <f>(Xs-D314)/H314*I314</f>
        <v>-3.3807712904572911E+22</v>
      </c>
      <c r="K314">
        <f>(Ys-E314)/H314*I314</f>
        <v>-9.9279273731213765E+21</v>
      </c>
      <c r="L314">
        <f>J314/Me</f>
        <v>-5.6610369900490475E-3</v>
      </c>
      <c r="M314">
        <f>K314/Me</f>
        <v>-1.6624124871268211E-3</v>
      </c>
      <c r="N314">
        <f>D314+F314*dt/2</f>
        <v>144013225273.41791</v>
      </c>
      <c r="O314">
        <f>E314+G314*dt/2</f>
        <v>41955871742.664467</v>
      </c>
      <c r="P314">
        <f>(Xs-N314)/H314*I314</f>
        <v>-3.3828977921591121E+22</v>
      </c>
      <c r="Q314">
        <f>(Ys-O314)/H314*I314</f>
        <v>-9.8555133125380067E+21</v>
      </c>
      <c r="R314">
        <f>F314+L314*dt/2</f>
        <v>8321.0117847690472</v>
      </c>
      <c r="S314">
        <f>G314+M314*dt/2</f>
        <v>-28561.810317642849</v>
      </c>
      <c r="T314">
        <f>P314/Me</f>
        <v>-5.6645977765557801E-3</v>
      </c>
      <c r="U314">
        <f>Q314/Me</f>
        <v>-1.6502868909139326E-3</v>
      </c>
      <c r="V314">
        <f>R314*dt</f>
        <v>179733854.55101141</v>
      </c>
      <c r="W314">
        <f>S314*dt</f>
        <v>-616935102.86108553</v>
      </c>
      <c r="X314">
        <f>T314*dt</f>
        <v>-122.35531197360486</v>
      </c>
      <c r="Y314">
        <f>U314*dt</f>
        <v>-35.646196843740945</v>
      </c>
      <c r="AJ314">
        <f t="shared" si="56"/>
        <v>-382074783.17013544</v>
      </c>
      <c r="AK314">
        <f t="shared" si="57"/>
        <v>-47574108.77262564</v>
      </c>
      <c r="AL314">
        <f t="shared" si="58"/>
        <v>-125.79405288970423</v>
      </c>
      <c r="AM314">
        <f t="shared" si="59"/>
        <v>1009.6429295350366</v>
      </c>
      <c r="AN314">
        <f>SQRT((Xe-AJ314)^2+(Ye-AK314)^2)</f>
        <v>385025240.41939849</v>
      </c>
      <c r="AO314">
        <f>G*Me*Mm/AN314^2</f>
        <v>1.9754096050880958E+20</v>
      </c>
      <c r="AP314">
        <f>(Xe-AJ314)/AN314*AO314</f>
        <v>1.9602719959712301E+20</v>
      </c>
      <c r="AQ314">
        <f>(Ye-AK314)/AN314*AO314</f>
        <v>2.4408361207847629E+19</v>
      </c>
      <c r="AR314">
        <f>AP314/Mm</f>
        <v>2.668125760135062E-3</v>
      </c>
      <c r="AS314">
        <f>AQ314/Mm</f>
        <v>3.322221479222489E-4</v>
      </c>
      <c r="AT314">
        <f>AJ314+AL314*dt/2</f>
        <v>-383433358.94134426</v>
      </c>
      <c r="AU314">
        <f>AK314+AM314*dt/2</f>
        <v>-36669965.133647248</v>
      </c>
      <c r="AV314">
        <f>(Xe-AT314)/AN314*AO314</f>
        <v>1.9672423016705724E+20</v>
      </c>
      <c r="AW314">
        <f>(Xe- AU314)/AN314*AO314</f>
        <v>1.8813883802616996E+19</v>
      </c>
      <c r="AX314">
        <f>AL314+AR314*dt/2</f>
        <v>-96.978294680245568</v>
      </c>
      <c r="AY314">
        <f>AM314+AS314*dt/2</f>
        <v>1013.2309287325969</v>
      </c>
      <c r="AZ314">
        <f>AV314/Mm</f>
        <v>2.6776130416095987E-3</v>
      </c>
      <c r="BA314">
        <f>AW314/Mm</f>
        <v>2.5607572890454602E-4</v>
      </c>
      <c r="BB314">
        <f>AX314*dt</f>
        <v>-2094731.1650933044</v>
      </c>
      <c r="BC314">
        <f>AY314*dt</f>
        <v>21885788.060624093</v>
      </c>
      <c r="BD314">
        <f>AZ314*dt</f>
        <v>57.836441698767331</v>
      </c>
      <c r="BE314">
        <f>BA314*dt</f>
        <v>5.5312357443381943</v>
      </c>
      <c r="BG314">
        <f t="shared" si="48"/>
        <v>14392269804.278788</v>
      </c>
      <c r="BH314">
        <f t="shared" si="49"/>
        <v>4226414539.0302515</v>
      </c>
      <c r="BI314">
        <f t="shared" si="50"/>
        <v>14010195021.108652</v>
      </c>
      <c r="BJ314">
        <f t="shared" si="51"/>
        <v>4178840430.2576261</v>
      </c>
    </row>
    <row r="315" spans="4:62" x14ac:dyDescent="0.3">
      <c r="D315">
        <f t="shared" si="52"/>
        <v>144102431897.3389</v>
      </c>
      <c r="E315">
        <f t="shared" si="53"/>
        <v>41647210287.441429</v>
      </c>
      <c r="F315">
        <f t="shared" si="54"/>
        <v>8259.7956722879717</v>
      </c>
      <c r="G315">
        <f t="shared" si="55"/>
        <v>-28579.502459625619</v>
      </c>
      <c r="H315">
        <f>SQRT((Xs-D315)^2+(Ys-E315)^2)</f>
        <v>150000003344.84515</v>
      </c>
      <c r="I315">
        <f>G*Ms*Me/H315^2</f>
        <v>3.5235283354979091E+22</v>
      </c>
      <c r="J315">
        <f>(Xs-D315)/H315*I315</f>
        <v>-3.3849932712143533E+22</v>
      </c>
      <c r="K315">
        <f>(Ys-E315)/H315*I315</f>
        <v>-9.7830081513316764E+21</v>
      </c>
      <c r="L315">
        <f>J315/Me</f>
        <v>-5.6681066162330091E-3</v>
      </c>
      <c r="M315">
        <f>K315/Me</f>
        <v>-1.6381460400756323E-3</v>
      </c>
      <c r="N315">
        <f>D315+F315*dt/2</f>
        <v>144191637690.59961</v>
      </c>
      <c r="O315">
        <f>E315+G315*dt/2</f>
        <v>41338551660.877472</v>
      </c>
      <c r="P315">
        <f>(Xs-N315)/H315*I315</f>
        <v>-3.3870887321025913E+22</v>
      </c>
      <c r="Q315">
        <f>(Ys-O315)/H315*I315</f>
        <v>-9.7105036585021861E+21</v>
      </c>
      <c r="R315">
        <f>F315+L315*dt/2</f>
        <v>8198.5801208326557</v>
      </c>
      <c r="S315">
        <f>G315+M315*dt/2</f>
        <v>-28597.194436858437</v>
      </c>
      <c r="T315">
        <f>P315/Me</f>
        <v>-5.6716154254899381E-3</v>
      </c>
      <c r="U315">
        <f>Q315/Me</f>
        <v>-1.6260053011557577E-3</v>
      </c>
      <c r="V315">
        <f>R315*dt</f>
        <v>177089330.60998535</v>
      </c>
      <c r="W315">
        <f>S315*dt</f>
        <v>-617699399.8361423</v>
      </c>
      <c r="X315">
        <f>T315*dt</f>
        <v>-122.50689319058266</v>
      </c>
      <c r="Y315">
        <f>U315*dt</f>
        <v>-35.121714504964366</v>
      </c>
      <c r="AJ315">
        <f t="shared" si="56"/>
        <v>-384169514.33522874</v>
      </c>
      <c r="AK315">
        <f t="shared" si="57"/>
        <v>-25688320.712001547</v>
      </c>
      <c r="AL315">
        <f t="shared" si="58"/>
        <v>-67.957611190936902</v>
      </c>
      <c r="AM315">
        <f t="shared" si="59"/>
        <v>1015.1741652793748</v>
      </c>
      <c r="AN315">
        <f>SQRT((Xe-AJ315)^2+(Ye-AK315)^2)</f>
        <v>385027408.84977031</v>
      </c>
      <c r="AO315">
        <f>G*Me*Mm/AN315^2</f>
        <v>1.9753873545883972E+20</v>
      </c>
      <c r="AP315">
        <f>(Xe-AJ315)/AN315*AO315</f>
        <v>1.9709859173487503E+20</v>
      </c>
      <c r="AQ315">
        <f>(Ye-AK315)/AN315*AO315</f>
        <v>1.3179421186323511E+19</v>
      </c>
      <c r="AR315">
        <f>AP315/Mm</f>
        <v>2.6827084760429431E-3</v>
      </c>
      <c r="AS315">
        <f>AQ315/Mm</f>
        <v>1.7938507127158719E-4</v>
      </c>
      <c r="AT315">
        <f>AJ315+AL315*dt/2</f>
        <v>-384903456.53609085</v>
      </c>
      <c r="AU315">
        <f>AK315+AM315*dt/2</f>
        <v>-14724439.7269843</v>
      </c>
      <c r="AV315">
        <f>(Xe-AT315)/AN315*AO315</f>
        <v>1.9747514158801741E+20</v>
      </c>
      <c r="AW315">
        <f>(Xe- AU315)/AN315*AO315</f>
        <v>7.5543899918649047E+18</v>
      </c>
      <c r="AX315">
        <f>AL315+AR315*dt/2</f>
        <v>-38.984359649673117</v>
      </c>
      <c r="AY315">
        <f>AM315+AS315*dt/2</f>
        <v>1017.111524049108</v>
      </c>
      <c r="AZ315">
        <f>AV315/Mm</f>
        <v>2.6878336952227766E-3</v>
      </c>
      <c r="BA315">
        <f>AW315/Mm</f>
        <v>1.0282278469939982E-4</v>
      </c>
      <c r="BB315">
        <f>AX315*dt</f>
        <v>-842062.16843293933</v>
      </c>
      <c r="BC315">
        <f>AY315*dt</f>
        <v>21969608.919460732</v>
      </c>
      <c r="BD315">
        <f>AZ315*dt</f>
        <v>58.057207816811975</v>
      </c>
      <c r="BE315">
        <f>BA315*dt</f>
        <v>2.2209721495070363</v>
      </c>
      <c r="BG315">
        <f t="shared" si="48"/>
        <v>14410243189.733891</v>
      </c>
      <c r="BH315">
        <f t="shared" si="49"/>
        <v>4164721028.744143</v>
      </c>
      <c r="BI315">
        <f t="shared" si="50"/>
        <v>14026073675.398663</v>
      </c>
      <c r="BJ315">
        <f t="shared" si="51"/>
        <v>4139032708.0321417</v>
      </c>
    </row>
    <row r="316" spans="4:62" x14ac:dyDescent="0.3">
      <c r="D316">
        <f t="shared" si="52"/>
        <v>144279521227.94888</v>
      </c>
      <c r="E316">
        <f t="shared" si="53"/>
        <v>41029510887.605286</v>
      </c>
      <c r="F316">
        <f t="shared" si="54"/>
        <v>8137.2887790973891</v>
      </c>
      <c r="G316">
        <f t="shared" si="55"/>
        <v>-28614.624174130582</v>
      </c>
      <c r="H316">
        <f>SQRT((Xs-D316)^2+(Ys-E316)^2)</f>
        <v>150000003364.80756</v>
      </c>
      <c r="I316">
        <f>G*Ms*Me/H316^2</f>
        <v>3.5235283345600682E+22</v>
      </c>
      <c r="J316">
        <f>(Xs-D316)/H316*I316</f>
        <v>-3.3891531315972709E+22</v>
      </c>
      <c r="K316">
        <f>(Ys-E316)/H316*I316</f>
        <v>-9.6379093948431335E+21</v>
      </c>
      <c r="L316">
        <f>J316/Me</f>
        <v>-5.6750722230362871E-3</v>
      </c>
      <c r="M316">
        <f>K316/Me</f>
        <v>-1.6138495302818374E-3</v>
      </c>
      <c r="N316">
        <f>D316+F316*dt/2</f>
        <v>144367403946.76312</v>
      </c>
      <c r="O316">
        <f>E316+G316*dt/2</f>
        <v>40720472946.524673</v>
      </c>
      <c r="P316">
        <f>(Xs-N316)/H316*I316</f>
        <v>-3.3912175132166972E+22</v>
      </c>
      <c r="Q316">
        <f>(Ys-O316)/H316*I316</f>
        <v>-9.5653158003481143E+21</v>
      </c>
      <c r="R316">
        <f>F316+L316*dt/2</f>
        <v>8075.9979990885968</v>
      </c>
      <c r="S316">
        <f>G316+M316*dt/2</f>
        <v>-28632.053749057624</v>
      </c>
      <c r="T316">
        <f>P316/Me</f>
        <v>-5.6785289906508656E-3</v>
      </c>
      <c r="U316">
        <f>Q316/Me</f>
        <v>-1.6016938714581571E-3</v>
      </c>
      <c r="V316">
        <f>R316*dt</f>
        <v>174441556.7803137</v>
      </c>
      <c r="W316">
        <f>S316*dt</f>
        <v>-618452360.97964466</v>
      </c>
      <c r="X316">
        <f>T316*dt</f>
        <v>-122.65622619805869</v>
      </c>
      <c r="Y316">
        <f>U316*dt</f>
        <v>-34.596587623496191</v>
      </c>
      <c r="AJ316">
        <f t="shared" si="56"/>
        <v>-385011576.50366169</v>
      </c>
      <c r="AK316">
        <f t="shared" si="57"/>
        <v>-3718711.7925408147</v>
      </c>
      <c r="AL316">
        <f t="shared" si="58"/>
        <v>-9.9004033741249273</v>
      </c>
      <c r="AM316">
        <f t="shared" si="59"/>
        <v>1017.3951374288819</v>
      </c>
      <c r="AN316">
        <f>SQRT((Xe-AJ316)^2+(Ye-AK316)^2)</f>
        <v>385029535.04793745</v>
      </c>
      <c r="AO316">
        <f>G*Me*Mm/AN316^2</f>
        <v>1.9753655378029635E+20</v>
      </c>
      <c r="AP316">
        <f>(Xe-AJ316)/AN316*AO316</f>
        <v>1.9752734028204691E+20</v>
      </c>
      <c r="AQ316">
        <f>(Ye-AK316)/AN316*AO316</f>
        <v>1.9078575671063859E+18</v>
      </c>
      <c r="AR316">
        <f>AP316/Mm</f>
        <v>2.6885441715264313E-3</v>
      </c>
      <c r="AS316">
        <f>AQ316/Mm</f>
        <v>2.596784493135138E-5</v>
      </c>
      <c r="AT316">
        <f>AJ316+AL316*dt/2</f>
        <v>-385118500.86010224</v>
      </c>
      <c r="AU316">
        <f>AK316+AM316*dt/2</f>
        <v>7269155.6916911099</v>
      </c>
      <c r="AV316">
        <f>(Xe-AT316)/AN316*AO316</f>
        <v>1.9758219703189032E+20</v>
      </c>
      <c r="AW316">
        <f>(Xe- AU316)/AN316*AO316</f>
        <v>-3.729386536672598E+18</v>
      </c>
      <c r="AX316">
        <f>AL316+AR316*dt/2</f>
        <v>19.135873678360529</v>
      </c>
      <c r="AY316">
        <f>AM316+AS316*dt/2</f>
        <v>1017.6755901541404</v>
      </c>
      <c r="AZ316">
        <f>AV316/Mm</f>
        <v>2.6892908266216184E-3</v>
      </c>
      <c r="BA316">
        <f>AW316/Mm</f>
        <v>-5.0760671521336572E-5</v>
      </c>
      <c r="BB316">
        <f>AX316*dt</f>
        <v>413334.87145258742</v>
      </c>
      <c r="BC316">
        <f>AY316*dt</f>
        <v>21981792.747329433</v>
      </c>
      <c r="BD316">
        <f>AZ316*dt</f>
        <v>58.088681855026955</v>
      </c>
      <c r="BE316">
        <f>BA316*dt</f>
        <v>-1.09643050486087</v>
      </c>
      <c r="BG316">
        <f t="shared" si="48"/>
        <v>14427952122.794888</v>
      </c>
      <c r="BH316">
        <f t="shared" si="49"/>
        <v>4102951088.7605286</v>
      </c>
      <c r="BI316">
        <f t="shared" si="50"/>
        <v>14042940546.291225</v>
      </c>
      <c r="BJ316">
        <f t="shared" si="51"/>
        <v>4099232376.9679875</v>
      </c>
    </row>
    <row r="317" spans="4:62" x14ac:dyDescent="0.3">
      <c r="D317">
        <f t="shared" si="52"/>
        <v>144453962784.72919</v>
      </c>
      <c r="E317">
        <f t="shared" si="53"/>
        <v>40411058526.625641</v>
      </c>
      <c r="F317">
        <f t="shared" si="54"/>
        <v>8014.6325528993302</v>
      </c>
      <c r="G317">
        <f t="shared" si="55"/>
        <v>-28649.220761754077</v>
      </c>
      <c r="H317">
        <f>SQRT((Xs-D317)^2+(Ys-E317)^2)</f>
        <v>150000003384.8476</v>
      </c>
      <c r="I317">
        <f>G*Ms*Me/H317^2</f>
        <v>3.5235283336185799E+22</v>
      </c>
      <c r="J317">
        <f>(Xs-D317)/H317*I317</f>
        <v>-3.3932507952656029E+22</v>
      </c>
      <c r="K317">
        <f>(Ys-E317)/H317*I317</f>
        <v>-9.4926337664648206E+21</v>
      </c>
      <c r="L317">
        <f>J317/Me</f>
        <v>-5.68193368262827E-3</v>
      </c>
      <c r="M317">
        <f>K317/Me</f>
        <v>-1.5895234036277328E-3</v>
      </c>
      <c r="N317">
        <f>D317+F317*dt/2</f>
        <v>144540520816.30051</v>
      </c>
      <c r="O317">
        <f>E317+G317*dt/2</f>
        <v>40101646942.398697</v>
      </c>
      <c r="P317">
        <f>(Xs-N317)/H317*I317</f>
        <v>-3.3952840597313461E+22</v>
      </c>
      <c r="Q317">
        <f>(Ys-O317)/H317*I317</f>
        <v>-9.4199524025200259E+21</v>
      </c>
      <c r="R317">
        <f>F317+L317*dt/2</f>
        <v>7953.2676691269453</v>
      </c>
      <c r="S317">
        <f>G317+M317*dt/2</f>
        <v>-28666.387614513256</v>
      </c>
      <c r="T317">
        <f>P317/Me</f>
        <v>-5.6853383451630039E-3</v>
      </c>
      <c r="U317">
        <f>Q317/Me</f>
        <v>-1.5773530479772312E-3</v>
      </c>
      <c r="V317">
        <f>R317*dt</f>
        <v>171790581.65314201</v>
      </c>
      <c r="W317">
        <f>S317*dt</f>
        <v>-619193972.4734863</v>
      </c>
      <c r="X317">
        <f>T317*dt</f>
        <v>-122.80330825552089</v>
      </c>
      <c r="Y317">
        <f>U317*dt</f>
        <v>-34.070825836308195</v>
      </c>
      <c r="AJ317">
        <f t="shared" si="56"/>
        <v>-384598241.63220912</v>
      </c>
      <c r="AK317">
        <f t="shared" si="57"/>
        <v>18263080.954788618</v>
      </c>
      <c r="AL317">
        <f t="shared" si="58"/>
        <v>48.188278480902028</v>
      </c>
      <c r="AM317">
        <f t="shared" si="59"/>
        <v>1016.298706924021</v>
      </c>
      <c r="AN317">
        <f>SQRT((Xe-AJ317)^2+(Ye-AK317)^2)</f>
        <v>385031618.95167553</v>
      </c>
      <c r="AO317">
        <f>G*Me*Mm/AN317^2</f>
        <v>1.9753441553487131E+20</v>
      </c>
      <c r="AP317">
        <f>(Xe-AJ317)/AN317*AO317</f>
        <v>1.9731207811816784E+20</v>
      </c>
      <c r="AQ317">
        <f>(Ye-AK317)/AN317*AO317</f>
        <v>-9.3695864045986038E+18</v>
      </c>
      <c r="AR317">
        <f>AP317/Mm</f>
        <v>2.6856142387119619E-3</v>
      </c>
      <c r="AS317">
        <f>AQ317/Mm</f>
        <v>-1.2752941887299039E-4</v>
      </c>
      <c r="AT317">
        <f>AJ317+AL317*dt/2</f>
        <v>-384077808.2246154</v>
      </c>
      <c r="AU317">
        <f>AK317+AM317*dt/2</f>
        <v>29239106.989568044</v>
      </c>
      <c r="AV317">
        <f>(Xe-AT317)/AN317*AO317</f>
        <v>1.970450779448477E+20</v>
      </c>
      <c r="AW317">
        <f>(Xe- AU317)/AN317*AO317</f>
        <v>-1.5000663908256307E+19</v>
      </c>
      <c r="AX317">
        <f>AL317+AR317*dt/2</f>
        <v>77.192912258991214</v>
      </c>
      <c r="AY317">
        <f>AM317+AS317*dt/2</f>
        <v>1014.9213892001927</v>
      </c>
      <c r="AZ317">
        <f>AV317/Mm</f>
        <v>2.6819800999707049E-3</v>
      </c>
      <c r="BA317">
        <f>AW317/Mm</f>
        <v>-2.0417400174569628E-4</v>
      </c>
      <c r="BB317">
        <f>AX317*dt</f>
        <v>1667366.9047942103</v>
      </c>
      <c r="BC317">
        <f>AY317*dt</f>
        <v>21922302.006724164</v>
      </c>
      <c r="BD317">
        <f>AZ317*dt</f>
        <v>57.930770159367228</v>
      </c>
      <c r="BE317">
        <f>BA317*dt</f>
        <v>-4.4101584377070395</v>
      </c>
      <c r="BG317">
        <f t="shared" si="48"/>
        <v>14445396278.472919</v>
      </c>
      <c r="BH317">
        <f t="shared" si="49"/>
        <v>4041105852.6625643</v>
      </c>
      <c r="BI317">
        <f t="shared" si="50"/>
        <v>14060798036.84071</v>
      </c>
      <c r="BJ317">
        <f t="shared" si="51"/>
        <v>4059368933.617353</v>
      </c>
    </row>
    <row r="318" spans="4:62" x14ac:dyDescent="0.3">
      <c r="D318">
        <f t="shared" si="52"/>
        <v>144625753366.38232</v>
      </c>
      <c r="E318">
        <f t="shared" si="53"/>
        <v>39791864554.152153</v>
      </c>
      <c r="F318">
        <f t="shared" si="54"/>
        <v>7891.829244643809</v>
      </c>
      <c r="G318">
        <f t="shared" si="55"/>
        <v>-28683.291587590385</v>
      </c>
      <c r="H318">
        <f>SQRT((Xs-D318)^2+(Ys-E318)^2)</f>
        <v>150000003404.96542</v>
      </c>
      <c r="I318">
        <f>G*Ms*Me/H318^2</f>
        <v>3.5235283326734367E+22</v>
      </c>
      <c r="J318">
        <f>(Xs-D318)/H318*I318</f>
        <v>-3.397286187020312E+22</v>
      </c>
      <c r="K318">
        <f>(Ys-E318)/H318*I318</f>
        <v>-9.3471839322516771E+21</v>
      </c>
      <c r="L318">
        <f>J318/Me</f>
        <v>-5.6886908690896047E-3</v>
      </c>
      <c r="M318">
        <f>K318/Me</f>
        <v>-1.5651681065391287E-3</v>
      </c>
      <c r="N318">
        <f>D318+F318*dt/2</f>
        <v>144710985122.22449</v>
      </c>
      <c r="O318">
        <f>E318+G318*dt/2</f>
        <v>39482085005.00618</v>
      </c>
      <c r="P318">
        <f>(Xs-N318)/H318*I318</f>
        <v>-3.3992882970185536E+22</v>
      </c>
      <c r="Q318">
        <f>(Ys-O318)/H318*I318</f>
        <v>-9.2744161326835811E+21</v>
      </c>
      <c r="R318">
        <f>F318+L318*dt/2</f>
        <v>7830.3913832576409</v>
      </c>
      <c r="S318">
        <f>G318+M318*dt/2</f>
        <v>-28700.19540314101</v>
      </c>
      <c r="T318">
        <f>P318/Me</f>
        <v>-5.692043364063217E-3</v>
      </c>
      <c r="U318">
        <f>Q318/Me</f>
        <v>-1.552983277408503E-3</v>
      </c>
      <c r="V318">
        <f>R318*dt</f>
        <v>169136453.87836504</v>
      </c>
      <c r="W318">
        <f>S318*dt</f>
        <v>-619924220.70784581</v>
      </c>
      <c r="X318">
        <f>T318*dt</f>
        <v>-122.94813666376548</v>
      </c>
      <c r="Y318">
        <f>U318*dt</f>
        <v>-33.544438792023662</v>
      </c>
      <c r="AJ318">
        <f t="shared" si="56"/>
        <v>-382930874.72741491</v>
      </c>
      <c r="AK318">
        <f t="shared" si="57"/>
        <v>40185382.961512782</v>
      </c>
      <c r="AL318">
        <f t="shared" si="58"/>
        <v>106.11904864026926</v>
      </c>
      <c r="AM318">
        <f t="shared" si="59"/>
        <v>1011.8885484863139</v>
      </c>
      <c r="AN318">
        <f>SQRT((Xe-AJ318)^2+(Ye-AK318)^2)</f>
        <v>385033660.63665992</v>
      </c>
      <c r="AO318">
        <f>G*Me*Mm/AN318^2</f>
        <v>1.9753232064280317E+20</v>
      </c>
      <c r="AP318">
        <f>(Xe-AJ318)/AN318*AO318</f>
        <v>1.9645353657031108E+20</v>
      </c>
      <c r="AQ318">
        <f>(Ye-AK318)/AN318*AO318</f>
        <v>-2.0616150648184644E+19</v>
      </c>
      <c r="AR318">
        <f>AP318/Mm</f>
        <v>2.6739286316906368E-3</v>
      </c>
      <c r="AS318">
        <f>AQ318/Mm</f>
        <v>-2.8060637876935678E-4</v>
      </c>
      <c r="AT318">
        <f>AJ318+AL318*dt/2</f>
        <v>-381784789.00209999</v>
      </c>
      <c r="AU318">
        <f>AK318+AM318*dt/2</f>
        <v>51113779.285164967</v>
      </c>
      <c r="AV318">
        <f>(Xe-AT318)/AN318*AO318</f>
        <v>1.9586556467039276E+20</v>
      </c>
      <c r="AW318">
        <f>(Xe- AU318)/AN318*AO318</f>
        <v>-2.622270328866243E+19</v>
      </c>
      <c r="AX318">
        <f>AL318+AR318*dt/2</f>
        <v>134.99747786252814</v>
      </c>
      <c r="AY318">
        <f>AM318+AS318*dt/2</f>
        <v>1008.8579995956048</v>
      </c>
      <c r="AZ318">
        <f>AV318/Mm</f>
        <v>2.6659257475213386E-3</v>
      </c>
      <c r="BA318">
        <f>AW318/Mm</f>
        <v>-3.5691715378606819E-4</v>
      </c>
      <c r="BB318">
        <f>AX318*dt</f>
        <v>2915945.5218306077</v>
      </c>
      <c r="BC318">
        <f>AY318*dt</f>
        <v>21791332.791265063</v>
      </c>
      <c r="BD318">
        <f>AZ318*dt</f>
        <v>57.583996146460912</v>
      </c>
      <c r="BE318">
        <f>BA318*dt</f>
        <v>-7.7094105217790725</v>
      </c>
      <c r="BG318">
        <f t="shared" si="48"/>
        <v>14462575336.638233</v>
      </c>
      <c r="BH318">
        <f t="shared" si="49"/>
        <v>3979186455.4152155</v>
      </c>
      <c r="BI318">
        <f t="shared" si="50"/>
        <v>14079644461.910818</v>
      </c>
      <c r="BJ318">
        <f t="shared" si="51"/>
        <v>4019371838.3767281</v>
      </c>
    </row>
    <row r="319" spans="4:62" x14ac:dyDescent="0.3">
      <c r="D319">
        <f t="shared" si="52"/>
        <v>144794889820.26068</v>
      </c>
      <c r="E319">
        <f t="shared" si="53"/>
        <v>39171940333.444305</v>
      </c>
      <c r="F319">
        <f t="shared" si="54"/>
        <v>7768.8811079800435</v>
      </c>
      <c r="G319">
        <f t="shared" si="55"/>
        <v>-28716.836026382411</v>
      </c>
      <c r="H319">
        <f>SQRT((Xs-D319)^2+(Ys-E319)^2)</f>
        <v>150000003425.16113</v>
      </c>
      <c r="I319">
        <f>G*Ms*Me/H319^2</f>
        <v>3.5235283317246344E+22</v>
      </c>
      <c r="J319">
        <f>(Xs-D319)/H319*I319</f>
        <v>-3.4012592328051628E+22</v>
      </c>
      <c r="K319">
        <f>(Ys-E319)/H319*I319</f>
        <v>-9.2015625614556324E+21</v>
      </c>
      <c r="L319">
        <f>J319/Me</f>
        <v>-5.6953436584145393E-3</v>
      </c>
      <c r="M319">
        <f>K319/Me</f>
        <v>-1.5407840859771654E-3</v>
      </c>
      <c r="N319">
        <f>D319+F319*dt/2</f>
        <v>144878793736.22687</v>
      </c>
      <c r="O319">
        <f>E319+G319*dt/2</f>
        <v>38861798504.359375</v>
      </c>
      <c r="P319">
        <f>(Xs-N319)/H319*I319</f>
        <v>-3.4032301515938212E+22</v>
      </c>
      <c r="Q319">
        <f>(Ys-O319)/H319*I319</f>
        <v>-9.1287096616769416E+21</v>
      </c>
      <c r="R319">
        <f>F319+L319*dt/2</f>
        <v>7707.371396469166</v>
      </c>
      <c r="S319">
        <f>G319+M319*dt/2</f>
        <v>-28733.476494510964</v>
      </c>
      <c r="T319">
        <f>P319/Me</f>
        <v>-5.6986439243031164E-3</v>
      </c>
      <c r="U319">
        <f>Q319/Me</f>
        <v>-1.5285850069787243E-3</v>
      </c>
      <c r="V319">
        <f>R319*dt</f>
        <v>166479222.16373399</v>
      </c>
      <c r="W319">
        <f>S319*dt</f>
        <v>-620643092.2814368</v>
      </c>
      <c r="X319">
        <f>T319*dt</f>
        <v>-123.09070876494731</v>
      </c>
      <c r="Y319">
        <f>U319*dt</f>
        <v>-33.017436150740444</v>
      </c>
      <c r="AJ319">
        <f t="shared" si="56"/>
        <v>-380014929.20558429</v>
      </c>
      <c r="AK319">
        <f t="shared" si="57"/>
        <v>61976715.752777845</v>
      </c>
      <c r="AL319">
        <f t="shared" si="58"/>
        <v>163.70304478673017</v>
      </c>
      <c r="AM319">
        <f t="shared" si="59"/>
        <v>1004.1791379645348</v>
      </c>
      <c r="AN319">
        <f>SQRT((Xe-AJ319)^2+(Ye-AK319)^2)</f>
        <v>385035660.31554252</v>
      </c>
      <c r="AO319">
        <f>G*Me*Mm/AN319^2</f>
        <v>1.9753026888383529E+20</v>
      </c>
      <c r="AP319">
        <f>(Xe-AJ319)/AN319*AO319</f>
        <v>1.949545428710012E+20</v>
      </c>
      <c r="AQ319">
        <f>(Ye-AK319)/AN319*AO319</f>
        <v>-3.1795177924949881E+19</v>
      </c>
      <c r="AR319">
        <f>AP319/Mm</f>
        <v>2.6535258319178058E-3</v>
      </c>
      <c r="AS319">
        <f>AQ319/Mm</f>
        <v>-4.3276409316659697E-4</v>
      </c>
      <c r="AT319">
        <f>AJ319+AL319*dt/2</f>
        <v>-378246936.32188761</v>
      </c>
      <c r="AU319">
        <f>AK319+AM319*dt/2</f>
        <v>72821850.442794815</v>
      </c>
      <c r="AV319">
        <f>(Xe-AT319)/AN319*AO319</f>
        <v>1.9404753049345907E+20</v>
      </c>
      <c r="AW319">
        <f>(Xe- AU319)/AN319*AO319</f>
        <v>-3.7358928486767608E+19</v>
      </c>
      <c r="AX319">
        <f>AL319+AR319*dt/2</f>
        <v>192.36112377144246</v>
      </c>
      <c r="AY319">
        <f>AM319+AS319*dt/2</f>
        <v>999.5052857583355</v>
      </c>
      <c r="AZ319">
        <f>AV319/Mm</f>
        <v>2.6411804885457884E-3</v>
      </c>
      <c r="BA319">
        <f>AW319/Mm</f>
        <v>-5.0849228918970466E-4</v>
      </c>
      <c r="BB319">
        <f>AX319*dt</f>
        <v>4155000.273463157</v>
      </c>
      <c r="BC319">
        <f>AY319*dt</f>
        <v>21589314.172380045</v>
      </c>
      <c r="BD319">
        <f>AZ319*dt</f>
        <v>57.049498552589029</v>
      </c>
      <c r="BE319">
        <f>BA319*dt</f>
        <v>-10.983433446497621</v>
      </c>
      <c r="BG319">
        <f t="shared" si="48"/>
        <v>14479488982.026068</v>
      </c>
      <c r="BH319">
        <f t="shared" si="49"/>
        <v>3917194033.3444304</v>
      </c>
      <c r="BI319">
        <f t="shared" si="50"/>
        <v>14099474052.820484</v>
      </c>
      <c r="BJ319">
        <f t="shared" si="51"/>
        <v>3979170749.0972085</v>
      </c>
    </row>
    <row r="320" spans="4:62" x14ac:dyDescent="0.3">
      <c r="D320">
        <f t="shared" si="52"/>
        <v>144961369042.42441</v>
      </c>
      <c r="E320">
        <f t="shared" si="53"/>
        <v>38551297241.162872</v>
      </c>
      <c r="F320">
        <f t="shared" si="54"/>
        <v>7645.7903992150959</v>
      </c>
      <c r="G320">
        <f t="shared" si="55"/>
        <v>-28749.853462533152</v>
      </c>
      <c r="H320">
        <f>SQRT((Xs-D320)^2+(Ys-E320)^2)</f>
        <v>150000003445.43481</v>
      </c>
      <c r="I320">
        <f>G*Ms*Me/H320^2</f>
        <v>3.5235283307721692E+22</v>
      </c>
      <c r="J320">
        <f>(Xs-D320)/H320*I320</f>
        <v>-3.4051698597080752E+22</v>
      </c>
      <c r="K320">
        <f>(Ys-E320)/H320*I320</f>
        <v>-9.0557723264766014E+21</v>
      </c>
      <c r="L320">
        <f>J320/Me</f>
        <v>-5.7018919285131862E-3</v>
      </c>
      <c r="M320">
        <f>K320/Me</f>
        <v>-1.5163717894301073E-3</v>
      </c>
      <c r="N320">
        <f>D320+F320*dt/2</f>
        <v>145043943578.73593</v>
      </c>
      <c r="O320">
        <f>E320+G320*dt/2</f>
        <v>38240798823.767517</v>
      </c>
      <c r="P320">
        <f>(Xs-N320)/H320*I320</f>
        <v>-3.4071095511174816E+22</v>
      </c>
      <c r="Q320">
        <f>(Ys-O320)/H320*I320</f>
        <v>-8.9828356634617609E+21</v>
      </c>
      <c r="R320">
        <f>F320+L320*dt/2</f>
        <v>7584.2099663871531</v>
      </c>
      <c r="S320">
        <f>G320+M320*dt/2</f>
        <v>-28766.230277858998</v>
      </c>
      <c r="T320">
        <f>P320/Me</f>
        <v>-5.7051399047513083E-3</v>
      </c>
      <c r="U320">
        <f>Q320/Me</f>
        <v>-1.5041586844376691E-3</v>
      </c>
      <c r="V320">
        <f>R320*dt</f>
        <v>163818935.2739625</v>
      </c>
      <c r="W320">
        <f>S320*dt</f>
        <v>-621350574.0017544</v>
      </c>
      <c r="X320">
        <f>T320*dt</f>
        <v>-123.23102194262826</v>
      </c>
      <c r="Y320">
        <f>U320*dt</f>
        <v>-32.489827583853653</v>
      </c>
      <c r="AJ320">
        <f t="shared" si="56"/>
        <v>-375859928.93212116</v>
      </c>
      <c r="AK320">
        <f t="shared" si="57"/>
        <v>83566029.92515789</v>
      </c>
      <c r="AL320">
        <f t="shared" si="58"/>
        <v>220.7525433393192</v>
      </c>
      <c r="AM320">
        <f t="shared" si="59"/>
        <v>993.19570451803713</v>
      </c>
      <c r="AN320">
        <f>SQRT((Xe-AJ320)^2+(Ye-AK320)^2)</f>
        <v>385037618.33658743</v>
      </c>
      <c r="AO320">
        <f>G*Me*Mm/AN320^2</f>
        <v>1.9752825989862634E+20</v>
      </c>
      <c r="AP320">
        <f>(Xe-AJ320)/AN320*AO320</f>
        <v>1.9282001080393777E+20</v>
      </c>
      <c r="AQ320">
        <f>(Ye-AK320)/AN320*AO320</f>
        <v>-4.2870233171147948E+19</v>
      </c>
      <c r="AR320">
        <f>AP320/Mm</f>
        <v>2.6244727208920341E-3</v>
      </c>
      <c r="AS320">
        <f>AQ320/Mm</f>
        <v>-5.8350664449636515E-4</v>
      </c>
      <c r="AT320">
        <f>AJ320+AL320*dt/2</f>
        <v>-373475801.46405649</v>
      </c>
      <c r="AU320">
        <f>AK320+AM320*dt/2</f>
        <v>94292543.533952683</v>
      </c>
      <c r="AV320">
        <f>(Xe-AT320)/AN320*AO320</f>
        <v>1.91596928882286E+20</v>
      </c>
      <c r="AW320">
        <f>(Xe- AU320)/AN320*AO320</f>
        <v>-4.8373045018669801E+19</v>
      </c>
      <c r="AX320">
        <f>AL320+AR320*dt/2</f>
        <v>249.09684872495316</v>
      </c>
      <c r="AY320">
        <f>AM320+AS320*dt/2</f>
        <v>986.89383275747639</v>
      </c>
      <c r="AZ320">
        <f>AV320/Mm</f>
        <v>2.607825355686484E-3</v>
      </c>
      <c r="BA320">
        <f>AW320/Mm</f>
        <v>-6.5840540382019596E-4</v>
      </c>
      <c r="BB320">
        <f>AX320*dt</f>
        <v>5380491.9324589884</v>
      </c>
      <c r="BC320">
        <f>AY320*dt</f>
        <v>21316906.787561491</v>
      </c>
      <c r="BD320">
        <f>AZ320*dt</f>
        <v>56.329027682828055</v>
      </c>
      <c r="BE320">
        <f>BA320*dt</f>
        <v>-14.221556722516233</v>
      </c>
      <c r="BG320">
        <f t="shared" si="48"/>
        <v>14496136904.242441</v>
      </c>
      <c r="BH320">
        <f t="shared" si="49"/>
        <v>3855129724.1162872</v>
      </c>
      <c r="BI320">
        <f t="shared" si="50"/>
        <v>14120276975.31032</v>
      </c>
      <c r="BJ320">
        <f t="shared" si="51"/>
        <v>3938695754.0414453</v>
      </c>
    </row>
    <row r="321" spans="4:62" x14ac:dyDescent="0.3">
      <c r="D321">
        <f t="shared" si="52"/>
        <v>145125187977.69836</v>
      </c>
      <c r="E321">
        <f t="shared" si="53"/>
        <v>37929946667.161118</v>
      </c>
      <c r="F321">
        <f t="shared" si="54"/>
        <v>7522.5593772724678</v>
      </c>
      <c r="G321">
        <f t="shared" si="55"/>
        <v>-28782.343290117005</v>
      </c>
      <c r="H321">
        <f>SQRT((Xs-D321)^2+(Ys-E321)^2)</f>
        <v>150000003465.78653</v>
      </c>
      <c r="I321">
        <f>G*Ms*Me/H321^2</f>
        <v>3.5235283298160382E+22</v>
      </c>
      <c r="J321">
        <f>(Xs-D321)/H321*I321</f>
        <v>-3.4090179959624632E+22</v>
      </c>
      <c r="K321">
        <f>(Ys-E321)/H321*I321</f>
        <v>-8.9098159028134415E+21</v>
      </c>
      <c r="L321">
        <f>J321/Me</f>
        <v>-5.7083355592137692E-3</v>
      </c>
      <c r="M321">
        <f>K321/Me</f>
        <v>-1.4919316649051307E-3</v>
      </c>
      <c r="N321">
        <f>D321+F321*dt/2</f>
        <v>145206431618.9729</v>
      </c>
      <c r="O321">
        <f>E321+G321*dt/2</f>
        <v>37619097359.627853</v>
      </c>
      <c r="P321">
        <f>(Xs-N321)/H321*I321</f>
        <v>-3.4109264243960232E+22</v>
      </c>
      <c r="Q321">
        <f>(Ys-O321)/H321*I321</f>
        <v>-8.836796815074089E+21</v>
      </c>
      <c r="R321">
        <f>F321+L321*dt/2</f>
        <v>7460.9093532329589</v>
      </c>
      <c r="S321">
        <f>G321+M321*dt/2</f>
        <v>-28798.456152097981</v>
      </c>
      <c r="T321">
        <f>P321/Me</f>
        <v>-5.7115311861956177E-3</v>
      </c>
      <c r="U321">
        <f>Q321/Me</f>
        <v>-1.4797047580499144E-3</v>
      </c>
      <c r="V321">
        <f>R321*dt</f>
        <v>161155642.02983192</v>
      </c>
      <c r="W321">
        <f>S321*dt</f>
        <v>-622046652.88531637</v>
      </c>
      <c r="X321">
        <f>T321*dt</f>
        <v>-123.36907362182534</v>
      </c>
      <c r="Y321">
        <f>U321*dt</f>
        <v>-31.961622773878151</v>
      </c>
      <c r="AJ321">
        <f t="shared" si="56"/>
        <v>-370479436.99966216</v>
      </c>
      <c r="AK321">
        <f t="shared" si="57"/>
        <v>104882936.71271938</v>
      </c>
      <c r="AL321">
        <f t="shared" si="58"/>
        <v>277.08157102214727</v>
      </c>
      <c r="AM321">
        <f t="shared" si="59"/>
        <v>978.97414779552093</v>
      </c>
      <c r="AN321">
        <f>SQRT((Xe-AJ321)^2+(Ye-AK321)^2)</f>
        <v>385039535.18187058</v>
      </c>
      <c r="AO321">
        <f>G*Me*Mm/AN321^2</f>
        <v>1.9752629319060698E+20</v>
      </c>
      <c r="AP321">
        <f>(Xe-AJ321)/AN321*AO321</f>
        <v>1.9005692456833171E+20</v>
      </c>
      <c r="AQ321">
        <f>(Ye-AK321)/AN321*AO321</f>
        <v>-5.3805222100174463E+19</v>
      </c>
      <c r="AR321">
        <f>AP321/Mm</f>
        <v>2.5868643605326215E-3</v>
      </c>
      <c r="AS321">
        <f>AQ321/Mm</f>
        <v>-7.3234275350720648E-4</v>
      </c>
      <c r="AT321">
        <f>AJ321+AL321*dt/2</f>
        <v>-367486956.03262299</v>
      </c>
      <c r="AU321">
        <f>AK321+AM321*dt/2</f>
        <v>115455857.50891101</v>
      </c>
      <c r="AV321">
        <f>(Xe-AT321)/AN321*AO321</f>
        <v>1.8852177396987825E+20</v>
      </c>
      <c r="AW321">
        <f>(Xe- AU321)/AN321*AO321</f>
        <v>-5.9229158247622705E+19</v>
      </c>
      <c r="AX321">
        <f>AL321+AR321*dt/2</f>
        <v>305.01970611589957</v>
      </c>
      <c r="AY321">
        <f>AM321+AS321*dt/2</f>
        <v>971.06484605764308</v>
      </c>
      <c r="AZ321">
        <f>AV321/Mm</f>
        <v>2.5659694292892096E-3</v>
      </c>
      <c r="BA321">
        <f>AW321/Mm</f>
        <v>-8.061679358598435E-4</v>
      </c>
      <c r="BB321">
        <f>AX321*dt</f>
        <v>6588425.6521034306</v>
      </c>
      <c r="BC321">
        <f>AY321*dt</f>
        <v>20975000.674845092</v>
      </c>
      <c r="BD321">
        <f>AZ321*dt</f>
        <v>55.424939672646929</v>
      </c>
      <c r="BE321">
        <f>BA321*dt</f>
        <v>-17.413227414572621</v>
      </c>
      <c r="BG321">
        <f t="shared" si="48"/>
        <v>14512518797.769836</v>
      </c>
      <c r="BH321">
        <f t="shared" si="49"/>
        <v>3792994666.7161117</v>
      </c>
      <c r="BI321">
        <f t="shared" si="50"/>
        <v>14142039360.770174</v>
      </c>
      <c r="BJ321">
        <f t="shared" si="51"/>
        <v>3897877603.4288311</v>
      </c>
    </row>
    <row r="322" spans="4:62" x14ac:dyDescent="0.3">
      <c r="D322">
        <f t="shared" si="52"/>
        <v>145286343619.72821</v>
      </c>
      <c r="E322">
        <f t="shared" si="53"/>
        <v>37307900014.275803</v>
      </c>
      <c r="F322">
        <f t="shared" si="54"/>
        <v>7399.1903036506428</v>
      </c>
      <c r="G322">
        <f t="shared" si="55"/>
        <v>-28814.304912890882</v>
      </c>
      <c r="H322">
        <f>SQRT((Xs-D322)^2+(Ys-E322)^2)</f>
        <v>150000003486.21643</v>
      </c>
      <c r="I322">
        <f>G*Ms*Me/H322^2</f>
        <v>3.5235283288562338E+22</v>
      </c>
      <c r="J322">
        <f>(Xs-D322)/H322*I322</f>
        <v>-3.412803570948544E+22</v>
      </c>
      <c r="K322">
        <f>(Ys-E322)/H322*I322</f>
        <v>-8.7636959690148387E+21</v>
      </c>
      <c r="L322">
        <f>J322/Me</f>
        <v>-5.7146744322648085E-3</v>
      </c>
      <c r="M322">
        <f>K322/Me</f>
        <v>-1.4674641609201001E-3</v>
      </c>
      <c r="N322">
        <f>D322+F322*dt/2</f>
        <v>145366254875.00763</v>
      </c>
      <c r="O322">
        <f>E322+G322*dt/2</f>
        <v>36996705521.216583</v>
      </c>
      <c r="P322">
        <f>(Xs-N322)/H322*I322</f>
        <v>-3.4146807013833934E+22</v>
      </c>
      <c r="Q322">
        <f>(Ys-O322)/H322*I322</f>
        <v>-8.6905957965752456E+21</v>
      </c>
      <c r="R322">
        <f>F322+L322*dt/2</f>
        <v>7337.471819782183</v>
      </c>
      <c r="S322">
        <f>G322+M322*dt/2</f>
        <v>-28830.15352582882</v>
      </c>
      <c r="T322">
        <f>P322/Me</f>
        <v>-5.7178176513452668E-3</v>
      </c>
      <c r="U322">
        <f>Q322/Me</f>
        <v>-1.4552236765866117E-3</v>
      </c>
      <c r="V322">
        <f>R322*dt</f>
        <v>158489391.30729514</v>
      </c>
      <c r="W322">
        <f>S322*dt</f>
        <v>-622731316.15790248</v>
      </c>
      <c r="X322">
        <f>T322*dt</f>
        <v>-123.50486126905777</v>
      </c>
      <c r="Y322">
        <f>U322*dt</f>
        <v>-31.432831414270812</v>
      </c>
      <c r="AJ322">
        <f t="shared" si="56"/>
        <v>-363891011.34755874</v>
      </c>
      <c r="AK322">
        <f t="shared" si="57"/>
        <v>125857937.38756448</v>
      </c>
      <c r="AL322">
        <f t="shared" si="58"/>
        <v>332.5065106947942</v>
      </c>
      <c r="AM322">
        <f t="shared" si="59"/>
        <v>961.56092038094835</v>
      </c>
      <c r="AN322">
        <f>SQRT((Xe-AJ322)^2+(Ye-AK322)^2)</f>
        <v>385041411.46505427</v>
      </c>
      <c r="AO322">
        <f>G*Me*Mm/AN322^2</f>
        <v>1.9752436812827227E+20</v>
      </c>
      <c r="AP322">
        <f>(Xe-AJ322)/AN322*AO322</f>
        <v>1.8667431591447914E+20</v>
      </c>
      <c r="AQ322">
        <f>(Ye-AK322)/AN322*AO322</f>
        <v>-6.4564508689638916E+19</v>
      </c>
      <c r="AR322">
        <f>AP322/Mm</f>
        <v>2.5408236819719496E-3</v>
      </c>
      <c r="AS322">
        <f>AQ322/Mm</f>
        <v>-8.7878737838082094E-4</v>
      </c>
      <c r="AT322">
        <f>AJ322+AL322*dt/2</f>
        <v>-360299941.03205496</v>
      </c>
      <c r="AU322">
        <f>AK322+AM322*dt/2</f>
        <v>136242795.32767871</v>
      </c>
      <c r="AV322">
        <f>(Xe-AT322)/AN322*AO322</f>
        <v>1.8483211433861448E+20</v>
      </c>
      <c r="AW322">
        <f>(Xe- AU322)/AN322*AO322</f>
        <v>-6.9891890217038864E+19</v>
      </c>
      <c r="AX322">
        <f>AL322+AR322*dt/2</f>
        <v>359.94740646009126</v>
      </c>
      <c r="AY322">
        <f>AM322+AS322*dt/2</f>
        <v>952.07001669443548</v>
      </c>
      <c r="AZ322">
        <f>AV322/Mm</f>
        <v>2.5157494805854697E-3</v>
      </c>
      <c r="BA322">
        <f>AW322/Mm</f>
        <v>-9.5129835602339539E-4</v>
      </c>
      <c r="BB322">
        <f>AX322*dt</f>
        <v>7774863.9795379713</v>
      </c>
      <c r="BC322">
        <f>AY322*dt</f>
        <v>20564712.360599805</v>
      </c>
      <c r="BD322">
        <f>AZ322*dt</f>
        <v>54.340188780646145</v>
      </c>
      <c r="BE322">
        <f>BA322*dt</f>
        <v>-20.54804449010534</v>
      </c>
      <c r="BG322">
        <f t="shared" si="48"/>
        <v>14528634361.97282</v>
      </c>
      <c r="BH322">
        <f t="shared" si="49"/>
        <v>3730790001.4275804</v>
      </c>
      <c r="BI322">
        <f t="shared" si="50"/>
        <v>14164743350.625261</v>
      </c>
      <c r="BJ322">
        <f t="shared" si="51"/>
        <v>3856647938.815145</v>
      </c>
    </row>
    <row r="323" spans="4:62" x14ac:dyDescent="0.3">
      <c r="D323">
        <f t="shared" si="52"/>
        <v>145444833011.03549</v>
      </c>
      <c r="E323">
        <f t="shared" si="53"/>
        <v>36685168698.117897</v>
      </c>
      <c r="F323">
        <f t="shared" si="54"/>
        <v>7275.6854423815848</v>
      </c>
      <c r="G323">
        <f t="shared" si="55"/>
        <v>-28845.737744305152</v>
      </c>
      <c r="H323">
        <f>SQRT((Xs-D323)^2+(Ys-E323)^2)</f>
        <v>150000003506.72452</v>
      </c>
      <c r="I323">
        <f>G*Ms*Me/H323^2</f>
        <v>3.523528327892756E+22</v>
      </c>
      <c r="J323">
        <f>(Xs-D323)/H323*I323</f>
        <v>-3.4165265151946511E+22</v>
      </c>
      <c r="K323">
        <f>(Ys-E323)/H323*I323</f>
        <v>-8.6174152066301931E+21</v>
      </c>
      <c r="L323">
        <f>J323/Me</f>
        <v>-5.7209084313373255E-3</v>
      </c>
      <c r="M323">
        <f>K323/Me</f>
        <v>-1.4429697264953438E-3</v>
      </c>
      <c r="N323">
        <f>D323+F323*dt/2</f>
        <v>145523410413.8132</v>
      </c>
      <c r="O323">
        <f>E323+G323*dt/2</f>
        <v>36373634730.479401</v>
      </c>
      <c r="P323">
        <f>(Xs-N323)/H323*I323</f>
        <v>-3.4183723131822968E+22</v>
      </c>
      <c r="Q323">
        <f>(Ys-O323)/H323*I323</f>
        <v>-8.5442352910026681E+21</v>
      </c>
      <c r="R323">
        <f>F323+L323*dt/2</f>
        <v>7213.8996313231419</v>
      </c>
      <c r="S323">
        <f>G323+M323*dt/2</f>
        <v>-28861.321817351301</v>
      </c>
      <c r="T323">
        <f>P323/Me</f>
        <v>-5.7239991848330486E-3</v>
      </c>
      <c r="U323">
        <f>Q323/Me</f>
        <v>-1.4307158893172584E-3</v>
      </c>
      <c r="V323">
        <f>R323*dt</f>
        <v>155820232.03657988</v>
      </c>
      <c r="W323">
        <f>S323*dt</f>
        <v>-623404551.25478816</v>
      </c>
      <c r="X323">
        <f>T323*dt</f>
        <v>-123.63838239239385</v>
      </c>
      <c r="Y323">
        <f>U323*dt</f>
        <v>-30.903463209252781</v>
      </c>
      <c r="AJ323">
        <f t="shared" si="56"/>
        <v>-356116147.36802077</v>
      </c>
      <c r="AK323">
        <f t="shared" si="57"/>
        <v>146422649.7481643</v>
      </c>
      <c r="AL323">
        <f t="shared" si="58"/>
        <v>386.84669947544035</v>
      </c>
      <c r="AM323">
        <f t="shared" si="59"/>
        <v>941.01287589084302</v>
      </c>
      <c r="AN323">
        <f>SQRT((Xe-AJ323)^2+(Ye-AK323)^2)</f>
        <v>385043247.92874306</v>
      </c>
      <c r="AO323">
        <f>G*Me*Mm/AN323^2</f>
        <v>1.9752248394790234E+20</v>
      </c>
      <c r="AP323">
        <f>(Xe-AJ323)/AN323*AO323</f>
        <v>1.8268323462487038E+20</v>
      </c>
      <c r="AQ323">
        <f>(Ye-AK323)/AN323*AO323</f>
        <v>-7.5113031172652663E+19</v>
      </c>
      <c r="AR323">
        <f>AP323/Mm</f>
        <v>2.4865010837739265E-3</v>
      </c>
      <c r="AS323">
        <f>AQ323/Mm</f>
        <v>-1.0223632934892154E-3</v>
      </c>
      <c r="AT323">
        <f>AJ323+AL323*dt/2</f>
        <v>-351938203.013686</v>
      </c>
      <c r="AU323">
        <f>AK323+AM323*dt/2</f>
        <v>156585588.80778539</v>
      </c>
      <c r="AV323">
        <f>(Xe-AT323)/AN323*AO323</f>
        <v>1.8054000019314485E+20</v>
      </c>
      <c r="AW323">
        <f>(Xe- AU323)/AN323*AO323</f>
        <v>-8.0326494798014087E+19</v>
      </c>
      <c r="AX323">
        <f>AL323+AR323*dt/2</f>
        <v>413.70091118019877</v>
      </c>
      <c r="AY323">
        <f>AM323+AS323*dt/2</f>
        <v>929.97135232115954</v>
      </c>
      <c r="AZ323">
        <f>AV323/Mm</f>
        <v>2.4573295248828753E-3</v>
      </c>
      <c r="BA323">
        <f>AW323/Mm</f>
        <v>-1.0933237348307347E-3</v>
      </c>
      <c r="BB323">
        <f>AX323*dt</f>
        <v>8935939.6814922933</v>
      </c>
      <c r="BC323">
        <f>AY323*dt</f>
        <v>20087381.210137047</v>
      </c>
      <c r="BD323">
        <f>AZ323*dt</f>
        <v>53.078317737470108</v>
      </c>
      <c r="BE323">
        <f>BA323*dt</f>
        <v>-23.615792672343868</v>
      </c>
      <c r="BG323">
        <f t="shared" si="48"/>
        <v>14544483301.10355</v>
      </c>
      <c r="BH323">
        <f t="shared" si="49"/>
        <v>3668516869.8117895</v>
      </c>
      <c r="BI323">
        <f t="shared" si="50"/>
        <v>14188367153.735529</v>
      </c>
      <c r="BJ323">
        <f t="shared" si="51"/>
        <v>3814939519.5599537</v>
      </c>
    </row>
    <row r="324" spans="4:62" x14ac:dyDescent="0.3">
      <c r="D324">
        <f t="shared" si="52"/>
        <v>145600653243.07208</v>
      </c>
      <c r="E324">
        <f t="shared" si="53"/>
        <v>36061764146.863106</v>
      </c>
      <c r="F324">
        <f t="shared" si="54"/>
        <v>7152.0470599891905</v>
      </c>
      <c r="G324">
        <f t="shared" si="55"/>
        <v>-28876.641207514404</v>
      </c>
      <c r="H324">
        <f>SQRT((Xs-D324)^2+(Ys-E324)^2)</f>
        <v>150000003527.31094</v>
      </c>
      <c r="I324">
        <f>G*Ms*Me/H324^2</f>
        <v>3.5235283269255982E+22</v>
      </c>
      <c r="J324">
        <f>(Xs-D324)/H324*I324</f>
        <v>-3.4201867603784917E+22</v>
      </c>
      <c r="K324">
        <f>(Ys-E324)/H324*I324</f>
        <v>-8.4709763001603557E+21</v>
      </c>
      <c r="L324">
        <f>J324/Me</f>
        <v>-5.7270374420269445E-3</v>
      </c>
      <c r="M324">
        <f>K324/Me</f>
        <v>-1.4184488111454044E-3</v>
      </c>
      <c r="N324">
        <f>D324+F324*dt/2</f>
        <v>145677895351.31998</v>
      </c>
      <c r="O324">
        <f>E324+G324*dt/2</f>
        <v>35749896421.821953</v>
      </c>
      <c r="P324">
        <f>(Xs-N324)/H324*I324</f>
        <v>-3.4220011920454442E+22</v>
      </c>
      <c r="Q324">
        <f>(Ys-O324)/H324*I324</f>
        <v>-8.3977179843206316E+21</v>
      </c>
      <c r="R324">
        <f>F324+L324*dt/2</f>
        <v>7090.1950556152997</v>
      </c>
      <c r="S324">
        <f>G324+M324*dt/2</f>
        <v>-28891.960454674772</v>
      </c>
      <c r="T324">
        <f>P324/Me</f>
        <v>-5.7300756732174213E-3</v>
      </c>
      <c r="U324">
        <f>Q324/Me</f>
        <v>-1.4061818460014452E-3</v>
      </c>
      <c r="V324">
        <f>R324*dt</f>
        <v>153148213.20129046</v>
      </c>
      <c r="W324">
        <f>S324*dt</f>
        <v>-624066345.82097507</v>
      </c>
      <c r="X324">
        <f>T324*dt</f>
        <v>-123.7696345414963</v>
      </c>
      <c r="Y324">
        <f>U324*dt</f>
        <v>-30.373527873631215</v>
      </c>
      <c r="AJ324">
        <f t="shared" si="56"/>
        <v>-347180207.6865285</v>
      </c>
      <c r="AK324">
        <f t="shared" si="57"/>
        <v>166510030.95830134</v>
      </c>
      <c r="AL324">
        <f t="shared" si="58"/>
        <v>439.92501721291046</v>
      </c>
      <c r="AM324">
        <f t="shared" si="59"/>
        <v>917.39708321849912</v>
      </c>
      <c r="AN324">
        <f>SQRT((Xe-AJ324)^2+(Ye-AK324)^2)</f>
        <v>385045045.44143343</v>
      </c>
      <c r="AO324">
        <f>G*Me*Mm/AN324^2</f>
        <v>1.975206397566993E+20</v>
      </c>
      <c r="AP324">
        <f>(Xe-AJ324)/AN324*AO324</f>
        <v>1.7809671243656439E+20</v>
      </c>
      <c r="AQ324">
        <f>(Ye-AK324)/AN324*AO324</f>
        <v>-8.5416416157454582E+19</v>
      </c>
      <c r="AR324">
        <f>AP324/Mm</f>
        <v>2.4240739408815078E-3</v>
      </c>
      <c r="AS324">
        <f>AQ324/Mm</f>
        <v>-1.1626026426766649E-3</v>
      </c>
      <c r="AT324">
        <f>AJ324+AL324*dt/2</f>
        <v>-342429017.50062907</v>
      </c>
      <c r="AU324">
        <f>AK324+AM324*dt/2</f>
        <v>176417919.45706111</v>
      </c>
      <c r="AV324">
        <f>(Xe-AT324)/AN324*AO324</f>
        <v>1.756594440280105E+20</v>
      </c>
      <c r="AW324">
        <f>(Xe- AU324)/AN324*AO324</f>
        <v>-9.0498970778224902E+19</v>
      </c>
      <c r="AX324">
        <f>AL324+AR324*dt/2</f>
        <v>466.10501577443074</v>
      </c>
      <c r="AY324">
        <f>AM324+AS324*dt/2</f>
        <v>904.84097467759113</v>
      </c>
      <c r="AZ324">
        <f>AV324/Mm</f>
        <v>2.390900286212202E-3</v>
      </c>
      <c r="BA324">
        <f>AW324/Mm</f>
        <v>-1.2317812818596011E-3</v>
      </c>
      <c r="BB324">
        <f>AX324*dt</f>
        <v>10067868.340727704</v>
      </c>
      <c r="BC324">
        <f>AY324*dt</f>
        <v>19544565.053035967</v>
      </c>
      <c r="BD324">
        <f>AZ324*dt</f>
        <v>51.64344618218356</v>
      </c>
      <c r="BE324">
        <f>BA324*dt</f>
        <v>-26.606475688167386</v>
      </c>
      <c r="BG324">
        <f t="shared" si="48"/>
        <v>14560065324.307209</v>
      </c>
      <c r="BH324">
        <f t="shared" si="49"/>
        <v>3606176414.6863108</v>
      </c>
      <c r="BI324">
        <f t="shared" si="50"/>
        <v>14212885116.62068</v>
      </c>
      <c r="BJ324">
        <f t="shared" si="51"/>
        <v>3772686445.6446123</v>
      </c>
    </row>
    <row r="325" spans="4:62" x14ac:dyDescent="0.3">
      <c r="D325">
        <f t="shared" si="52"/>
        <v>145753801456.27338</v>
      </c>
      <c r="E325">
        <f t="shared" si="53"/>
        <v>35437697801.04213</v>
      </c>
      <c r="F325">
        <f t="shared" si="54"/>
        <v>7028.2774254476944</v>
      </c>
      <c r="G325">
        <f t="shared" si="55"/>
        <v>-28907.014735388035</v>
      </c>
      <c r="H325">
        <f>SQRT((Xs-D325)^2+(Ys-E325)^2)</f>
        <v>150000003547.97577</v>
      </c>
      <c r="I325">
        <f>G*Ms*Me/H325^2</f>
        <v>3.5235283259547565E+22</v>
      </c>
      <c r="J325">
        <f>(Xs-D325)/H325*I325</f>
        <v>-3.4237842393284091E+22</v>
      </c>
      <c r="K325">
        <f>(Ys-E325)/H325*I325</f>
        <v>-8.3243819370083988E+21</v>
      </c>
      <c r="L325">
        <f>J325/Me</f>
        <v>-5.7330613518560098E-3</v>
      </c>
      <c r="M325">
        <f>K325/Me</f>
        <v>-1.3939018648707968E-3</v>
      </c>
      <c r="N325">
        <f>D325+F325*dt/2</f>
        <v>145829706852.4682</v>
      </c>
      <c r="O325">
        <f>E325+G325*dt/2</f>
        <v>35125502041.89994</v>
      </c>
      <c r="P325">
        <f>(Xs-N325)/H325*I325</f>
        <v>-3.4255672713768033E+22</v>
      </c>
      <c r="Q325">
        <f>(Ys-O325)/H325*I325</f>
        <v>-8.2510465653709828E+21</v>
      </c>
      <c r="R325">
        <f>F325+L325*dt/2</f>
        <v>6966.3603628476494</v>
      </c>
      <c r="S325">
        <f>G325+M325*dt/2</f>
        <v>-28922.068875528639</v>
      </c>
      <c r="T325">
        <f>P325/Me</f>
        <v>-5.7360470049845997E-3</v>
      </c>
      <c r="U325">
        <f>Q325/Me</f>
        <v>-1.3816219968806065E-3</v>
      </c>
      <c r="V325">
        <f>R325*dt</f>
        <v>150473383.83750921</v>
      </c>
      <c r="W325">
        <f>S325*dt</f>
        <v>-624716687.71141863</v>
      </c>
      <c r="X325">
        <f>T325*dt</f>
        <v>-123.89861530766736</v>
      </c>
      <c r="Y325">
        <f>U325*dt</f>
        <v>-29.8430351326211</v>
      </c>
      <c r="AJ325">
        <f t="shared" si="56"/>
        <v>-337112339.34580082</v>
      </c>
      <c r="AK325">
        <f t="shared" si="57"/>
        <v>186054596.01133731</v>
      </c>
      <c r="AL325">
        <f t="shared" si="58"/>
        <v>491.568463395094</v>
      </c>
      <c r="AM325">
        <f t="shared" si="59"/>
        <v>890.79060753033173</v>
      </c>
      <c r="AN325">
        <f>SQRT((Xe-AJ325)^2+(Ye-AK325)^2)</f>
        <v>385046804.99406862</v>
      </c>
      <c r="AO325">
        <f>G*Me*Mm/AN325^2</f>
        <v>1.9751883453632823E+20</v>
      </c>
      <c r="AP325">
        <f>(Xe-AJ325)/AN325*AO325</f>
        <v>1.7292972052169989E+20</v>
      </c>
      <c r="AQ325">
        <f>(Ye-AK325)/AN325*AO325</f>
        <v>-9.5441090505484976E+19</v>
      </c>
      <c r="AR325">
        <f>AP325/Mm</f>
        <v>2.3537460258840326E-3</v>
      </c>
      <c r="AS325">
        <f>AQ325/Mm</f>
        <v>-1.2990484620319174E-3</v>
      </c>
      <c r="AT325">
        <f>AJ325+AL325*dt/2</f>
        <v>-331803399.9411338</v>
      </c>
      <c r="AU325">
        <f>AK325+AM325*dt/2</f>
        <v>195675134.57266489</v>
      </c>
      <c r="AV325">
        <f>(Xe-AT325)/AN325*AO325</f>
        <v>1.7020637491739089E+20</v>
      </c>
      <c r="AW325">
        <f>(Xe- AU325)/AN325*AO325</f>
        <v>-1.0037617252564224E+20</v>
      </c>
      <c r="AX325">
        <f>AL325+AR325*dt/2</f>
        <v>516.98892047464153</v>
      </c>
      <c r="AY325">
        <f>AM325+AS325*dt/2</f>
        <v>876.76088414038702</v>
      </c>
      <c r="AZ325">
        <f>AV325/Mm</f>
        <v>2.3166785751652496E-3</v>
      </c>
      <c r="BA325">
        <f>AW325/Mm</f>
        <v>-1.3662198519891415E-3</v>
      </c>
      <c r="BB325">
        <f>AX325*dt</f>
        <v>11166960.682252256</v>
      </c>
      <c r="BC325">
        <f>AY325*dt</f>
        <v>18938035.09743236</v>
      </c>
      <c r="BD325">
        <f>AZ325*dt</f>
        <v>50.040257223569391</v>
      </c>
      <c r="BE325">
        <f>BA325*dt</f>
        <v>-29.510348802965456</v>
      </c>
      <c r="BG325">
        <f t="shared" si="48"/>
        <v>14575380145.627338</v>
      </c>
      <c r="BH325">
        <f t="shared" si="49"/>
        <v>3543769780.1042128</v>
      </c>
      <c r="BI325">
        <f t="shared" si="50"/>
        <v>14238267806.281538</v>
      </c>
      <c r="BJ325">
        <f t="shared" si="51"/>
        <v>3729824376.11555</v>
      </c>
    </row>
    <row r="326" spans="4:62" x14ac:dyDescent="0.3">
      <c r="D326">
        <f t="shared" si="52"/>
        <v>145904274840.1109</v>
      </c>
      <c r="E326">
        <f t="shared" si="53"/>
        <v>34812981113.330711</v>
      </c>
      <c r="F326">
        <f t="shared" si="54"/>
        <v>6904.3788101400269</v>
      </c>
      <c r="G326">
        <f t="shared" si="55"/>
        <v>-28936.857770520655</v>
      </c>
      <c r="H326">
        <f>SQRT((Xs-D326)^2+(Ys-E326)^2)</f>
        <v>150000003568.71909</v>
      </c>
      <c r="I326">
        <f>G*Ms*Me/H326^2</f>
        <v>3.523528324980228E+22</v>
      </c>
      <c r="J326">
        <f>(Xs-D326)/H326*I326</f>
        <v>-3.4273188860246165E+22</v>
      </c>
      <c r="K326">
        <f>(Ys-E326)/H326*I326</f>
        <v>-8.1776348074302882E+21</v>
      </c>
      <c r="L326">
        <f>J326/Me</f>
        <v>-5.7389800502756468E-3</v>
      </c>
      <c r="M326">
        <f>K326/Me</f>
        <v>-1.3693293381497468E-3</v>
      </c>
      <c r="N326">
        <f>D326+F326*dt/2</f>
        <v>145978842131.26041</v>
      </c>
      <c r="O326">
        <f>E326+G326*dt/2</f>
        <v>34500463049.409088</v>
      </c>
      <c r="P326">
        <f>(Xs-N326)/H326*I326</f>
        <v>-3.4290704857328255E+22</v>
      </c>
      <c r="Q326">
        <f>(Ys-O326)/H326*I326</f>
        <v>-8.1042237258237917E+21</v>
      </c>
      <c r="R326">
        <f>F326+L326*dt/2</f>
        <v>6842.3978255970496</v>
      </c>
      <c r="S326">
        <f>G326+M326*dt/2</f>
        <v>-28951.646527372672</v>
      </c>
      <c r="T326">
        <f>P326/Me</f>
        <v>-5.7419130705506118E-3</v>
      </c>
      <c r="U326">
        <f>Q326/Me</f>
        <v>-1.3570367926697574E-3</v>
      </c>
      <c r="V326">
        <f>R326*dt</f>
        <v>147795793.03289628</v>
      </c>
      <c r="W326">
        <f>S326*dt</f>
        <v>-625355564.99124968</v>
      </c>
      <c r="X326">
        <f>T326*dt</f>
        <v>-124.02532232389322</v>
      </c>
      <c r="Y326">
        <f>U326*dt</f>
        <v>-29.31199472166676</v>
      </c>
      <c r="AJ326">
        <f t="shared" si="56"/>
        <v>-325945378.66354859</v>
      </c>
      <c r="AK326">
        <f t="shared" si="57"/>
        <v>204992631.10876966</v>
      </c>
      <c r="AL326">
        <f t="shared" si="58"/>
        <v>541.60872061866337</v>
      </c>
      <c r="AM326">
        <f t="shared" si="59"/>
        <v>861.28025872736623</v>
      </c>
      <c r="AN326">
        <f>SQRT((Xe-AJ326)^2+(Ye-AK326)^2)</f>
        <v>385048527.69621158</v>
      </c>
      <c r="AO326">
        <f>G*Me*Mm/AN326^2</f>
        <v>1.9751706714684932E+20</v>
      </c>
      <c r="AP326">
        <f>(Xe-AJ326)/AN326*AO326</f>
        <v>1.6719912066378944E+20</v>
      </c>
      <c r="AQ326">
        <f>(Ye-AK326)/AN326*AO326</f>
        <v>-1.0515439060518848E+20</v>
      </c>
      <c r="AR326">
        <f>AP326/Mm</f>
        <v>2.2757468444778743E-3</v>
      </c>
      <c r="AS326">
        <f>AQ326/Mm</f>
        <v>-1.4312561672136718E-3</v>
      </c>
      <c r="AT326">
        <f>AJ326+AL326*dt/2</f>
        <v>-320096004.48086703</v>
      </c>
      <c r="AU326">
        <f>AK326+AM326*dt/2</f>
        <v>214294457.90302521</v>
      </c>
      <c r="AV326">
        <f>(Xe-AT326)/AN326*AO326</f>
        <v>1.6419858657495561E+20</v>
      </c>
      <c r="AW326">
        <f>(Xe- AU326)/AN326*AO326</f>
        <v>-1.0992591786826342E+20</v>
      </c>
      <c r="AX326">
        <f>AL326+AR326*dt/2</f>
        <v>566.18678653902441</v>
      </c>
      <c r="AY326">
        <f>AM326+AS326*dt/2</f>
        <v>845.82269212145854</v>
      </c>
      <c r="AZ326">
        <f>AV326/Mm</f>
        <v>2.2349065819376019E-3</v>
      </c>
      <c r="BA326">
        <f>AW326/Mm</f>
        <v>-1.4962014137506929E-3</v>
      </c>
      <c r="BB326">
        <f>AX326*dt</f>
        <v>12229634.589242928</v>
      </c>
      <c r="BC326">
        <f>AY326*dt</f>
        <v>18269770.149823505</v>
      </c>
      <c r="BD326">
        <f>AZ326*dt</f>
        <v>48.273982169852204</v>
      </c>
      <c r="BE326">
        <f>BA326*dt</f>
        <v>-32.317950537014966</v>
      </c>
      <c r="BG326">
        <f t="shared" si="48"/>
        <v>14590427484.011089</v>
      </c>
      <c r="BH326">
        <f t="shared" si="49"/>
        <v>3481298111.3330712</v>
      </c>
      <c r="BI326">
        <f t="shared" si="50"/>
        <v>14264482105.34754</v>
      </c>
      <c r="BJ326">
        <f t="shared" si="51"/>
        <v>3686290742.4418411</v>
      </c>
    </row>
    <row r="327" spans="4:62" x14ac:dyDescent="0.3">
      <c r="D327">
        <f t="shared" si="52"/>
        <v>146052070633.1438</v>
      </c>
      <c r="E327">
        <f t="shared" si="53"/>
        <v>34187625548.339462</v>
      </c>
      <c r="F327">
        <f t="shared" si="54"/>
        <v>6780.3534878161336</v>
      </c>
      <c r="G327">
        <f t="shared" si="55"/>
        <v>-28966.169765242321</v>
      </c>
      <c r="H327">
        <f>SQRT((Xs-D327)^2+(Ys-E327)^2)</f>
        <v>150000003589.54095</v>
      </c>
      <c r="I327">
        <f>G*Ms*Me/H327^2</f>
        <v>3.5235283240020081E+22</v>
      </c>
      <c r="J327">
        <f>(Xs-D327)/H327*I327</f>
        <v>-3.430790635600404E+22</v>
      </c>
      <c r="K327">
        <f>(Ys-E327)/H327*I327</f>
        <v>-8.0307376044855085E+21</v>
      </c>
      <c r="L327">
        <f>J327/Me</f>
        <v>-5.7447934286677894E-3</v>
      </c>
      <c r="M327">
        <f>K327/Me</f>
        <v>-1.3447316819299243E-3</v>
      </c>
      <c r="N327">
        <f>D327+F327*dt/2</f>
        <v>146125298450.81223</v>
      </c>
      <c r="O327">
        <f>E327+G327*dt/2</f>
        <v>33874790914.874844</v>
      </c>
      <c r="P327">
        <f>(Xs-N327)/H327*I327</f>
        <v>-3.4325107708236376E+22</v>
      </c>
      <c r="Q327">
        <f>(Ys-O327)/H327*I327</f>
        <v>-7.9572521601279438E+21</v>
      </c>
      <c r="R327">
        <f>F327+L327*dt/2</f>
        <v>6718.3097187865214</v>
      </c>
      <c r="S327">
        <f>G327+M327*dt/2</f>
        <v>-28980.692867407164</v>
      </c>
      <c r="T327">
        <f>P327/Me</f>
        <v>-5.7476737622632907E-3</v>
      </c>
      <c r="U327">
        <f>Q327/Me</f>
        <v>-1.3324266845492203E-3</v>
      </c>
      <c r="V327">
        <f>R327*dt</f>
        <v>145115489.92578885</v>
      </c>
      <c r="W327">
        <f>S327*dt</f>
        <v>-625982965.93599474</v>
      </c>
      <c r="X327">
        <f>T327*dt</f>
        <v>-124.14975326488708</v>
      </c>
      <c r="Y327">
        <f>U327*dt</f>
        <v>-28.780416386263159</v>
      </c>
      <c r="AJ327">
        <f t="shared" si="56"/>
        <v>-313715744.07430565</v>
      </c>
      <c r="AK327">
        <f t="shared" si="57"/>
        <v>223262401.25859317</v>
      </c>
      <c r="AL327">
        <f t="shared" si="58"/>
        <v>589.88270278851553</v>
      </c>
      <c r="AM327">
        <f t="shared" si="59"/>
        <v>828.96230819035122</v>
      </c>
      <c r="AN327">
        <f>SQRT((Xe-AJ327)^2+(Ye-AK327)^2)</f>
        <v>385050214.77185065</v>
      </c>
      <c r="AO327">
        <f>G*Me*Mm/AN327^2</f>
        <v>1.9751533633102587E+20</v>
      </c>
      <c r="AP327">
        <f>(Xe-AJ327)/AN327*AO327</f>
        <v>1.6092361028778843E+20</v>
      </c>
      <c r="AQ327">
        <f>(Ye-AK327)/AN327*AO327</f>
        <v>-1.1452466868715346E+20</v>
      </c>
      <c r="AR327">
        <f>AP327/Mm</f>
        <v>2.1903308872708374E-3</v>
      </c>
      <c r="AS327">
        <f>AQ327/Mm</f>
        <v>-1.5587950005056955E-3</v>
      </c>
      <c r="AT327">
        <f>AJ327+AL327*dt/2</f>
        <v>-307345010.88418967</v>
      </c>
      <c r="AU327">
        <f>AK327+AM327*dt/2</f>
        <v>232215194.18704897</v>
      </c>
      <c r="AV327">
        <f>(Xe-AT327)/AN327*AO327</f>
        <v>1.5765567935190627E+20</v>
      </c>
      <c r="AW327">
        <f>(Xe- AU327)/AN327*AO327</f>
        <v>-1.1911709283997141E+20</v>
      </c>
      <c r="AX327">
        <f>AL327+AR327*dt/2</f>
        <v>613.53827637104052</v>
      </c>
      <c r="AY327">
        <f>AM327+AS327*dt/2</f>
        <v>812.12732218488975</v>
      </c>
      <c r="AZ327">
        <f>AV327/Mm</f>
        <v>2.1458510868641112E-3</v>
      </c>
      <c r="BA327">
        <f>AW327/Mm</f>
        <v>-1.6213024750234299E-3</v>
      </c>
      <c r="BB327">
        <f>AX327*dt</f>
        <v>13252426.769614475</v>
      </c>
      <c r="BC327">
        <f>AY327*dt</f>
        <v>17541950.15919362</v>
      </c>
      <c r="BD327">
        <f>AZ327*dt</f>
        <v>46.350383476264803</v>
      </c>
      <c r="BE327">
        <f>BA327*dt</f>
        <v>-35.020133460506088</v>
      </c>
      <c r="BG327">
        <f t="shared" si="48"/>
        <v>14605207063.314381</v>
      </c>
      <c r="BH327">
        <f t="shared" si="49"/>
        <v>3418762554.8339462</v>
      </c>
      <c r="BI327">
        <f t="shared" si="50"/>
        <v>14291491319.240074</v>
      </c>
      <c r="BJ327">
        <f t="shared" si="51"/>
        <v>3642024956.0925393</v>
      </c>
    </row>
    <row r="328" spans="4:62" x14ac:dyDescent="0.3">
      <c r="D328">
        <f t="shared" si="52"/>
        <v>146197186123.06958</v>
      </c>
      <c r="E328">
        <f t="shared" si="53"/>
        <v>33561642582.403469</v>
      </c>
      <c r="F328">
        <f t="shared" si="54"/>
        <v>6656.2037345512463</v>
      </c>
      <c r="G328">
        <f t="shared" si="55"/>
        <v>-28994.950181628585</v>
      </c>
      <c r="H328">
        <f>SQRT((Xs-D328)^2+(Ys-E328)^2)</f>
        <v>150000003610.44144</v>
      </c>
      <c r="I328">
        <f>G*Ms*Me/H328^2</f>
        <v>3.5235283230200955E+22</v>
      </c>
      <c r="J328">
        <f>(Xs-D328)/H328*I328</f>
        <v>-3.4341994243433349E+22</v>
      </c>
      <c r="K328">
        <f>(Ys-E328)/H328*I328</f>
        <v>-7.883693023987649E+21</v>
      </c>
      <c r="L328">
        <f>J328/Me</f>
        <v>-5.7505013803471781E-3</v>
      </c>
      <c r="M328">
        <f>K328/Me</f>
        <v>-1.3201093476201688E-3</v>
      </c>
      <c r="N328">
        <f>D328+F328*dt/2</f>
        <v>146269073123.40274</v>
      </c>
      <c r="O328">
        <f>E328+G328*dt/2</f>
        <v>33248497120.441879</v>
      </c>
      <c r="P328">
        <f>(Xs-N328)/H328*I328</f>
        <v>-3.435888063514229E+22</v>
      </c>
      <c r="Q328">
        <f>(Ys-O328)/H328*I328</f>
        <v>-7.8101345654617135E+21</v>
      </c>
      <c r="R328">
        <f>F328+L328*dt/2</f>
        <v>6594.0983196434963</v>
      </c>
      <c r="S328">
        <f>G328+M328*dt/2</f>
        <v>-29009.207362582882</v>
      </c>
      <c r="T328">
        <f>P328/Me</f>
        <v>-5.7533289744042676E-3</v>
      </c>
      <c r="U328">
        <f>Q328/Me</f>
        <v>-1.3077921241563485E-3</v>
      </c>
      <c r="V328">
        <f>R328*dt</f>
        <v>142432523.70429951</v>
      </c>
      <c r="W328">
        <f>S328*dt</f>
        <v>-626598879.03179026</v>
      </c>
      <c r="X328">
        <f>T328*dt</f>
        <v>-124.27190584713217</v>
      </c>
      <c r="Y328">
        <f>U328*dt</f>
        <v>-28.248309881777129</v>
      </c>
      <c r="AJ328">
        <f t="shared" si="56"/>
        <v>-300463317.3046912</v>
      </c>
      <c r="AK328">
        <f t="shared" si="57"/>
        <v>240804351.41778678</v>
      </c>
      <c r="AL328">
        <f t="shared" si="58"/>
        <v>636.23308626478035</v>
      </c>
      <c r="AM328">
        <f t="shared" si="59"/>
        <v>793.94217472984519</v>
      </c>
      <c r="AN328">
        <f>SQRT((Xe-AJ328)^2+(Ye-AK328)^2)</f>
        <v>385051867.55485356</v>
      </c>
      <c r="AO328">
        <f>G*Me*Mm/AN328^2</f>
        <v>1.9751364071899234E+20</v>
      </c>
      <c r="AP328">
        <f>(Xe-AJ328)/AN328*AO328</f>
        <v>1.5412366152178483E+20</v>
      </c>
      <c r="AQ328">
        <f>(Ye-AK328)/AN328*AO328</f>
        <v>-1.2352139583565875E+20</v>
      </c>
      <c r="AR328">
        <f>AP328/Mm</f>
        <v>2.0977768003509574E-3</v>
      </c>
      <c r="AS328">
        <f>AQ328/Mm</f>
        <v>-1.6812494329067475E-3</v>
      </c>
      <c r="AT328">
        <f>AJ328+AL328*dt/2</f>
        <v>-293591999.97303158</v>
      </c>
      <c r="AU328">
        <f>AK328+AM328*dt/2</f>
        <v>249378926.90486911</v>
      </c>
      <c r="AV328">
        <f>(Xe-AT328)/AN328*AO328</f>
        <v>1.5059899636088085E+20</v>
      </c>
      <c r="AW328">
        <f>(Xe- AU328)/AN328*AO328</f>
        <v>-1.2791975295265725E+20</v>
      </c>
      <c r="AX328">
        <f>AL328+AR328*dt/2</f>
        <v>658.88907570857066</v>
      </c>
      <c r="AY328">
        <f>AM328+AS328*dt/2</f>
        <v>775.78468085445229</v>
      </c>
      <c r="AZ328">
        <f>AV328/Mm</f>
        <v>2.0498025910015085E-3</v>
      </c>
      <c r="BA328">
        <f>AW328/Mm</f>
        <v>-1.7411154614489892E-3</v>
      </c>
      <c r="BB328">
        <f>AX328*dt</f>
        <v>14232004.035305126</v>
      </c>
      <c r="BC328">
        <f>AY328*dt</f>
        <v>16756949.10645617</v>
      </c>
      <c r="BD328">
        <f>AZ328*dt</f>
        <v>44.275735965632585</v>
      </c>
      <c r="BE328">
        <f>BA328*dt</f>
        <v>-37.608093967298167</v>
      </c>
      <c r="BG328">
        <f t="shared" si="48"/>
        <v>14619718612.306957</v>
      </c>
      <c r="BH328">
        <f t="shared" si="49"/>
        <v>3356164258.2403469</v>
      </c>
      <c r="BI328">
        <f t="shared" si="50"/>
        <v>14319255295.002266</v>
      </c>
      <c r="BJ328">
        <f t="shared" si="51"/>
        <v>3596968609.6581335</v>
      </c>
    </row>
    <row r="329" spans="4:62" x14ac:dyDescent="0.3">
      <c r="D329">
        <f t="shared" si="52"/>
        <v>146339618646.77386</v>
      </c>
      <c r="E329">
        <f t="shared" si="53"/>
        <v>32935043703.371677</v>
      </c>
      <c r="F329">
        <f t="shared" si="54"/>
        <v>6531.9318287041142</v>
      </c>
      <c r="G329">
        <f t="shared" si="55"/>
        <v>-29023.19849151036</v>
      </c>
      <c r="H329">
        <f>SQRT((Xs-D329)^2+(Ys-E329)^2)</f>
        <v>150000003631.42065</v>
      </c>
      <c r="I329">
        <f>G*Ms*Me/H329^2</f>
        <v>3.5235283220344844E+22</v>
      </c>
      <c r="J329">
        <f>(Xs-D329)/H329*I329</f>
        <v>-3.4375451896964058E+22</v>
      </c>
      <c r="K329">
        <f>(Ys-E329)/H329*I329</f>
        <v>-7.736503764454911E+21</v>
      </c>
      <c r="L329">
        <f>J329/Me</f>
        <v>-5.7561038005633051E-3</v>
      </c>
      <c r="M329">
        <f>K329/Me</f>
        <v>-1.295462787082202E-3</v>
      </c>
      <c r="N329">
        <f>D329+F329*dt/2</f>
        <v>146410163510.52386</v>
      </c>
      <c r="O329">
        <f>E329+G329*dt/2</f>
        <v>32621593159.663364</v>
      </c>
      <c r="P329">
        <f>(Xs-N329)/H329*I329</f>
        <v>-3.4392023018256023E+22</v>
      </c>
      <c r="Q329">
        <f>(Ys-O329)/H329*I329</f>
        <v>-7.6628736416832333E+21</v>
      </c>
      <c r="R329">
        <f>F329+L329*dt/2</f>
        <v>6469.7659076580303</v>
      </c>
      <c r="S329">
        <f>G329+M329*dt/2</f>
        <v>-29037.18948961085</v>
      </c>
      <c r="T329">
        <f>P329/Me</f>
        <v>-5.7588786031908942E-3</v>
      </c>
      <c r="U329">
        <f>Q329/Me</f>
        <v>-1.2831335635772325E-3</v>
      </c>
      <c r="V329">
        <f>R329*dt</f>
        <v>139746943.60541347</v>
      </c>
      <c r="W329">
        <f>S329*dt</f>
        <v>-627203292.9755944</v>
      </c>
      <c r="X329">
        <f>T329*dt</f>
        <v>-124.39177782892331</v>
      </c>
      <c r="Y329">
        <f>U329*dt</f>
        <v>-27.715684973268221</v>
      </c>
      <c r="AJ329">
        <f t="shared" si="56"/>
        <v>-286231313.26938605</v>
      </c>
      <c r="AK329">
        <f t="shared" si="57"/>
        <v>257561300.52424294</v>
      </c>
      <c r="AL329">
        <f t="shared" si="58"/>
        <v>680.50882223041299</v>
      </c>
      <c r="AM329">
        <f t="shared" si="59"/>
        <v>756.33408076254705</v>
      </c>
      <c r="AN329">
        <f>SQRT((Xe-AJ329)^2+(Ye-AK329)^2)</f>
        <v>385053487.4840855</v>
      </c>
      <c r="AO329">
        <f>G*Me*Mm/AN329^2</f>
        <v>1.9751197883326648E+20</v>
      </c>
      <c r="AP329">
        <f>(Xe-AJ329)/AN329*AO329</f>
        <v>1.4682145448745645E+20</v>
      </c>
      <c r="AQ329">
        <f>(Ye-AK329)/AN329*AO329</f>
        <v>-1.3211526136226827E+20</v>
      </c>
      <c r="AR329">
        <f>AP329/Mm</f>
        <v>1.9983864773030686E-3</v>
      </c>
      <c r="AS329">
        <f>AQ329/Mm</f>
        <v>-1.7982205167043454E-3</v>
      </c>
      <c r="AT329">
        <f>AJ329+AL329*dt/2</f>
        <v>-278881817.98929757</v>
      </c>
      <c r="AU329">
        <f>AK329+AM329*dt/2</f>
        <v>265729708.59647843</v>
      </c>
      <c r="AV329">
        <f>(Xe-AT329)/AN329*AO329</f>
        <v>1.4305155393239128E+20</v>
      </c>
      <c r="AW329">
        <f>(Xe- AU329)/AN329*AO329</f>
        <v>-1.3630522066586126E+20</v>
      </c>
      <c r="AX329">
        <f>AL329+AR329*dt/2</f>
        <v>702.09139618528616</v>
      </c>
      <c r="AY329">
        <f>AM329+AS329*dt/2</f>
        <v>736.91329918214012</v>
      </c>
      <c r="AZ329">
        <f>AV329/Mm</f>
        <v>1.9470743695711348E-3</v>
      </c>
      <c r="BA329">
        <f>AW329/Mm</f>
        <v>-1.8552500430905302E-3</v>
      </c>
      <c r="BB329">
        <f>AX329*dt</f>
        <v>15165174.157602182</v>
      </c>
      <c r="BC329">
        <f>AY329*dt</f>
        <v>15917327.262334228</v>
      </c>
      <c r="BD329">
        <f>AZ329*dt</f>
        <v>42.056806382736511</v>
      </c>
      <c r="BE329">
        <f>BA329*dt</f>
        <v>-40.073400930755454</v>
      </c>
      <c r="BG329">
        <f t="shared" si="48"/>
        <v>14633961864.677387</v>
      </c>
      <c r="BH329">
        <f t="shared" si="49"/>
        <v>3293504370.3371677</v>
      </c>
      <c r="BI329">
        <f t="shared" si="50"/>
        <v>14347730551.408001</v>
      </c>
      <c r="BJ329">
        <f t="shared" si="51"/>
        <v>3551065670.8614106</v>
      </c>
    </row>
    <row r="330" spans="4:62" x14ac:dyDescent="0.3">
      <c r="D330">
        <f t="shared" si="52"/>
        <v>146479365590.37927</v>
      </c>
      <c r="E330">
        <f t="shared" si="53"/>
        <v>32307840410.396084</v>
      </c>
      <c r="F330">
        <f t="shared" si="54"/>
        <v>6407.5400508751909</v>
      </c>
      <c r="G330">
        <f t="shared" si="55"/>
        <v>-29050.914176483628</v>
      </c>
      <c r="H330">
        <f>SQRT((Xs-D330)^2+(Ys-E330)^2)</f>
        <v>150000003652.47864</v>
      </c>
      <c r="I330">
        <f>G*Ms*Me/H330^2</f>
        <v>3.5235283210451722E+22</v>
      </c>
      <c r="J330">
        <f>(Xs-D330)/H330*I330</f>
        <v>-3.440827870259205E+22</v>
      </c>
      <c r="K330">
        <f>(Ys-E330)/H330*I330</f>
        <v>-7.5891725270606152E+21</v>
      </c>
      <c r="L330">
        <f>J330/Me</f>
        <v>-5.7616005865023523E-3</v>
      </c>
      <c r="M330">
        <f>K330/Me</f>
        <v>-1.27079245262234E-3</v>
      </c>
      <c r="N330">
        <f>D330+F330*dt/2</f>
        <v>146548567022.92871</v>
      </c>
      <c r="O330">
        <f>E330+G330*dt/2</f>
        <v>31994090537.290062</v>
      </c>
      <c r="P330">
        <f>(Xs-N330)/H330*I330</f>
        <v>-3.4424534249359221E+22</v>
      </c>
      <c r="Q330">
        <f>(Ys-O330)/H330*I330</f>
        <v>-7.5154720912809845E+21</v>
      </c>
      <c r="R330">
        <f>F330+L330*dt/2</f>
        <v>6345.3147645409654</v>
      </c>
      <c r="S330">
        <f>G330+M330*dt/2</f>
        <v>-29064.638734971948</v>
      </c>
      <c r="T330">
        <f>P330/Me</f>
        <v>-5.7643225467781684E-3</v>
      </c>
      <c r="U330">
        <f>Q330/Me</f>
        <v>-1.2584514553384098E-3</v>
      </c>
      <c r="V330">
        <f>R330*dt</f>
        <v>137058798.91408485</v>
      </c>
      <c r="W330">
        <f>S330*dt</f>
        <v>-627796196.67539406</v>
      </c>
      <c r="X330">
        <f>T330*dt</f>
        <v>-124.50936701040844</v>
      </c>
      <c r="Y330">
        <f>U330*dt</f>
        <v>-27.182551435309652</v>
      </c>
      <c r="AJ330">
        <f t="shared" si="56"/>
        <v>-271066139.11178386</v>
      </c>
      <c r="AK330">
        <f t="shared" si="57"/>
        <v>273478627.78657717</v>
      </c>
      <c r="AL330">
        <f t="shared" si="58"/>
        <v>722.56562861314956</v>
      </c>
      <c r="AM330">
        <f t="shared" si="59"/>
        <v>716.26067983179155</v>
      </c>
      <c r="AN330">
        <f>SQRT((Xe-AJ330)^2+(Ye-AK330)^2)</f>
        <v>385055076.09820986</v>
      </c>
      <c r="AO330">
        <f>G*Me*Mm/AN330^2</f>
        <v>1.9751034909408618E+20</v>
      </c>
      <c r="AP330">
        <f>(Xe-AJ330)/AN330*AO330</f>
        <v>1.3904080503512018E+20</v>
      </c>
      <c r="AQ330">
        <f>(Ye-AK330)/AN330*AO330</f>
        <v>-1.4027826821875686E+20</v>
      </c>
      <c r="AR330">
        <f>AP330/Mm</f>
        <v>1.8924840756107278E-3</v>
      </c>
      <c r="AS330">
        <f>AQ330/Mm</f>
        <v>-1.9093271841398782E-3</v>
      </c>
      <c r="AT330">
        <f>AJ330+AL330*dt/2</f>
        <v>-263262430.32276183</v>
      </c>
      <c r="AU330">
        <f>AK330+AM330*dt/2</f>
        <v>281214243.12876052</v>
      </c>
      <c r="AV330">
        <f>(Xe-AT330)/AN330*AO330</f>
        <v>1.350379666288159E+20</v>
      </c>
      <c r="AW330">
        <f>(Xe- AU330)/AN330*AO330</f>
        <v>-1.4424617873736152E+20</v>
      </c>
      <c r="AX330">
        <f>AL330+AR330*dt/2</f>
        <v>743.00445662974539</v>
      </c>
      <c r="AY330">
        <f>AM330+AS330*dt/2</f>
        <v>695.63994624308089</v>
      </c>
      <c r="AZ330">
        <f>AV330/Mm</f>
        <v>1.8380014513245664E-3</v>
      </c>
      <c r="BA330">
        <f>AW330/Mm</f>
        <v>-1.9633344050273786E-3</v>
      </c>
      <c r="BB330">
        <f>AX330*dt</f>
        <v>16048896.2632025</v>
      </c>
      <c r="BC330">
        <f>AY330*dt</f>
        <v>15025822.838850547</v>
      </c>
      <c r="BD330">
        <f>AZ330*dt</f>
        <v>39.700831348610635</v>
      </c>
      <c r="BE330">
        <f>BA330*dt</f>
        <v>-42.408023148591376</v>
      </c>
      <c r="BG330">
        <f t="shared" si="48"/>
        <v>14647936559.037928</v>
      </c>
      <c r="BH330">
        <f t="shared" si="49"/>
        <v>3230784041.0396085</v>
      </c>
      <c r="BI330">
        <f t="shared" si="50"/>
        <v>14376870419.926144</v>
      </c>
      <c r="BJ330">
        <f t="shared" si="51"/>
        <v>3504262668.8261857</v>
      </c>
    </row>
    <row r="331" spans="4:62" x14ac:dyDescent="0.3">
      <c r="D331">
        <f t="shared" si="52"/>
        <v>146616424389.29337</v>
      </c>
      <c r="E331">
        <f t="shared" si="53"/>
        <v>31680044213.720688</v>
      </c>
      <c r="F331">
        <f t="shared" si="54"/>
        <v>6283.0306838647821</v>
      </c>
      <c r="G331">
        <f t="shared" si="55"/>
        <v>-29078.096727918939</v>
      </c>
      <c r="H331">
        <f>SQRT((Xs-D331)^2+(Ys-E331)^2)</f>
        <v>150000003673.61554</v>
      </c>
      <c r="I331">
        <f>G*Ms*Me/H331^2</f>
        <v>3.5235283200521527E+22</v>
      </c>
      <c r="J331">
        <f>(Xs-D331)/H331*I331</f>
        <v>-3.4440474057890284E+22</v>
      </c>
      <c r="K331">
        <f>(Ys-E331)/H331*I331</f>
        <v>-7.4417020155835974E+21</v>
      </c>
      <c r="L331">
        <f>J331/Me</f>
        <v>-5.7669916372890626E-3</v>
      </c>
      <c r="M331">
        <f>K331/Me</f>
        <v>-1.2460987969831877E-3</v>
      </c>
      <c r="N331">
        <f>D331+F331*dt/2</f>
        <v>146684281120.67911</v>
      </c>
      <c r="O331">
        <f>E331+G331*dt/2</f>
        <v>31366000769.059162</v>
      </c>
      <c r="P331">
        <f>(Xs-N331)/H331*I331</f>
        <v>-3.4456413731816162E+22</v>
      </c>
      <c r="Q331">
        <f>(Ys-O331)/H331*I331</f>
        <v>-7.3679326193241586E+21</v>
      </c>
      <c r="R331">
        <f>F331+L331*dt/2</f>
        <v>6220.74717418206</v>
      </c>
      <c r="S331">
        <f>G331+M331*dt/2</f>
        <v>-29091.554594926358</v>
      </c>
      <c r="T331">
        <f>P331/Me</f>
        <v>-5.7696607052605759E-3</v>
      </c>
      <c r="U331">
        <f>Q331/Me</f>
        <v>-1.233746252398553E-3</v>
      </c>
      <c r="V331">
        <f>R331*dt</f>
        <v>134368138.96233249</v>
      </c>
      <c r="W331">
        <f>S331*dt</f>
        <v>-628377579.25040936</v>
      </c>
      <c r="X331">
        <f>T331*dt</f>
        <v>-124.62467123362843</v>
      </c>
      <c r="Y331">
        <f>U331*dt</f>
        <v>-26.648919051808743</v>
      </c>
      <c r="AJ331">
        <f t="shared" si="56"/>
        <v>-255017242.84858137</v>
      </c>
      <c r="AK331">
        <f t="shared" si="57"/>
        <v>288504450.62542772</v>
      </c>
      <c r="AL331">
        <f t="shared" si="58"/>
        <v>762.26645996176023</v>
      </c>
      <c r="AM331">
        <f t="shared" si="59"/>
        <v>673.85265668320017</v>
      </c>
      <c r="AN331">
        <f>SQRT((Xe-AJ331)^2+(Ye-AK331)^2)</f>
        <v>385056635.03018904</v>
      </c>
      <c r="AO331">
        <f>G*Me*Mm/AN331^2</f>
        <v>1.9750874982505343E+20</v>
      </c>
      <c r="AP331">
        <f>(Xe-AJ331)/AN331*AO331</f>
        <v>1.3080708715720848E+20</v>
      </c>
      <c r="AQ331">
        <f>(Ye-AK331)/AN331*AO331</f>
        <v>-1.4798382413933625E+20</v>
      </c>
      <c r="AR331">
        <f>AP331/Mm</f>
        <v>1.7804149606262213E-3</v>
      </c>
      <c r="AS331">
        <f>AQ331/Mm</f>
        <v>-2.0142074879452325E-3</v>
      </c>
      <c r="AT331">
        <f>AJ331+AL331*dt/2</f>
        <v>-246784765.08099437</v>
      </c>
      <c r="AU331">
        <f>AK331+AM331*dt/2</f>
        <v>295782059.31760627</v>
      </c>
      <c r="AV331">
        <f>(Xe-AT331)/AN331*AO331</f>
        <v>1.2658436705861526E+20</v>
      </c>
      <c r="AW331">
        <f>(Xe- AU331)/AN331*AO331</f>
        <v>-1.5171675915133895E+20</v>
      </c>
      <c r="AX331">
        <f>AL331+AR331*dt/2</f>
        <v>781.49494153652347</v>
      </c>
      <c r="AY331">
        <f>AM331+AS331*dt/2</f>
        <v>652.09921581339165</v>
      </c>
      <c r="AZ331">
        <f>AV331/Mm</f>
        <v>1.7229395271350925E-3</v>
      </c>
      <c r="BA331">
        <f>AW331/Mm</f>
        <v>-2.0650164577560763E-3</v>
      </c>
      <c r="BB331">
        <f>AX331*dt</f>
        <v>16880290.737188905</v>
      </c>
      <c r="BC331">
        <f>AY331*dt</f>
        <v>14085343.06156926</v>
      </c>
      <c r="BD331">
        <f>AZ331*dt</f>
        <v>37.215493786117996</v>
      </c>
      <c r="BE331">
        <f>BA331*dt</f>
        <v>-44.604355487531251</v>
      </c>
      <c r="BG331">
        <f t="shared" si="48"/>
        <v>14661642438.929337</v>
      </c>
      <c r="BH331">
        <f t="shared" si="49"/>
        <v>3168004421.3720689</v>
      </c>
      <c r="BI331">
        <f t="shared" si="50"/>
        <v>14406625196.080755</v>
      </c>
      <c r="BJ331">
        <f t="shared" si="51"/>
        <v>3456508871.9974966</v>
      </c>
    </row>
    <row r="332" spans="4:62" x14ac:dyDescent="0.3">
      <c r="D332">
        <f t="shared" si="52"/>
        <v>146750792528.25571</v>
      </c>
      <c r="E332">
        <f t="shared" si="53"/>
        <v>31051666634.47028</v>
      </c>
      <c r="F332">
        <f t="shared" si="54"/>
        <v>6158.4060126311533</v>
      </c>
      <c r="G332">
        <f t="shared" si="55"/>
        <v>-29104.745646970747</v>
      </c>
      <c r="H332">
        <f>SQRT((Xs-D332)^2+(Ys-E332)^2)</f>
        <v>150000003694.83136</v>
      </c>
      <c r="I332">
        <f>G*Ms*Me/H332^2</f>
        <v>3.5235283190554259E+22</v>
      </c>
      <c r="J332">
        <f>(Xs-D332)/H332*I332</f>
        <v>-3.4472037372019996E+22</v>
      </c>
      <c r="K332">
        <f>(Ys-E332)/H332*I332</f>
        <v>-7.2940949363586299E+21</v>
      </c>
      <c r="L332">
        <f>J332/Me</f>
        <v>-5.7722768539886123E-3</v>
      </c>
      <c r="M332">
        <f>K332/Me</f>
        <v>-1.2213822733353366E-3</v>
      </c>
      <c r="N332">
        <f>D332+F332*dt/2</f>
        <v>146817303313.19211</v>
      </c>
      <c r="O332">
        <f>E332+G332*dt/2</f>
        <v>30737335381.482994</v>
      </c>
      <c r="P332">
        <f>(Xs-N332)/H332*I332</f>
        <v>-3.4487660880584889E+22</v>
      </c>
      <c r="Q332">
        <f>(Ys-O332)/H332*I332</f>
        <v>-7.2202579334130733E+21</v>
      </c>
      <c r="R332">
        <f>F332+L332*dt/2</f>
        <v>6096.065422608076</v>
      </c>
      <c r="S332">
        <f>G332+M332*dt/2</f>
        <v>-29117.93657552277</v>
      </c>
      <c r="T332">
        <f>P332/Me</f>
        <v>-5.7748929806739598E-3</v>
      </c>
      <c r="U332">
        <f>Q332/Me</f>
        <v>-1.2090184081401663E-3</v>
      </c>
      <c r="V332">
        <f>R332*dt</f>
        <v>131675013.12833445</v>
      </c>
      <c r="W332">
        <f>S332*dt</f>
        <v>-628947430.03129184</v>
      </c>
      <c r="X332">
        <f>T332*dt</f>
        <v>-124.73768838255754</v>
      </c>
      <c r="Y332">
        <f>U332*dt</f>
        <v>-26.114797615827591</v>
      </c>
      <c r="AJ332">
        <f t="shared" si="56"/>
        <v>-238136952.11139247</v>
      </c>
      <c r="AK332">
        <f t="shared" si="57"/>
        <v>302589793.686997</v>
      </c>
      <c r="AL332">
        <f t="shared" si="58"/>
        <v>799.48195374787826</v>
      </c>
      <c r="AM332">
        <f t="shared" si="59"/>
        <v>629.24830119566889</v>
      </c>
      <c r="AN332">
        <f>SQRT((Xe-AJ332)^2+(Ye-AK332)^2)</f>
        <v>385058166.00150561</v>
      </c>
      <c r="AO332">
        <f>G*Me*Mm/AN332^2</f>
        <v>1.9750717925906455E+20</v>
      </c>
      <c r="AP332">
        <f>(Xe-AJ332)/AN332*AO332</f>
        <v>1.2214715033127789E+20</v>
      </c>
      <c r="AQ332">
        <f>(Ye-AK332)/AN332*AO332</f>
        <v>-1.5520682821583739E+20</v>
      </c>
      <c r="AR332">
        <f>AP332/Mm</f>
        <v>1.6625445805264446E-3</v>
      </c>
      <c r="AS332">
        <f>AQ332/Mm</f>
        <v>-2.1125197797174002E-3</v>
      </c>
      <c r="AT332">
        <f>AJ332+AL332*dt/2</f>
        <v>-229502547.0109154</v>
      </c>
      <c r="AU332">
        <f>AK332+AM332*dt/2</f>
        <v>309385675.33991021</v>
      </c>
      <c r="AV332">
        <f>(Xe-AT332)/AN332*AO332</f>
        <v>1.1771832075032404E+20</v>
      </c>
      <c r="AW332">
        <f>(Xe- AU332)/AN332*AO332</f>
        <v>-1.586926273349244E+20</v>
      </c>
      <c r="AX332">
        <f>AL332+AR332*dt/2</f>
        <v>817.43743521756392</v>
      </c>
      <c r="AY332">
        <f>AM332+AS332*dt/2</f>
        <v>606.43308757472096</v>
      </c>
      <c r="AZ332">
        <f>AV332/Mm</f>
        <v>1.6022637913478159E-3</v>
      </c>
      <c r="BA332">
        <f>AW332/Mm</f>
        <v>-2.1599649834616089E-3</v>
      </c>
      <c r="BB332">
        <f>AX332*dt</f>
        <v>17656648.60069938</v>
      </c>
      <c r="BC332">
        <f>AY332*dt</f>
        <v>13098954.691613972</v>
      </c>
      <c r="BD332">
        <f>AZ332*dt</f>
        <v>34.608897893112825</v>
      </c>
      <c r="BE332">
        <f>BA332*dt</f>
        <v>-46.655243642770756</v>
      </c>
      <c r="BG332">
        <f t="shared" si="48"/>
        <v>14675079252.825571</v>
      </c>
      <c r="BH332">
        <f t="shared" si="49"/>
        <v>3105166663.4470282</v>
      </c>
      <c r="BI332">
        <f t="shared" si="50"/>
        <v>14436942300.714178</v>
      </c>
      <c r="BJ332">
        <f t="shared" si="51"/>
        <v>3407756457.1340251</v>
      </c>
    </row>
    <row r="333" spans="4:62" x14ac:dyDescent="0.3">
      <c r="D333">
        <f t="shared" si="52"/>
        <v>146882467541.38403</v>
      </c>
      <c r="E333">
        <f t="shared" si="53"/>
        <v>30422719204.438988</v>
      </c>
      <c r="F333">
        <f t="shared" si="54"/>
        <v>6033.668324248596</v>
      </c>
      <c r="G333">
        <f t="shared" si="55"/>
        <v>-29130.860444586575</v>
      </c>
      <c r="H333">
        <f>SQRT((Xs-D333)^2+(Ys-E333)^2)</f>
        <v>150000003716.12622</v>
      </c>
      <c r="I333">
        <f>G*Ms*Me/H333^2</f>
        <v>3.5235283180549849E+22</v>
      </c>
      <c r="J333">
        <f>(Xs-D333)/H333*I333</f>
        <v>-3.4502968065741359E+22</v>
      </c>
      <c r="K333">
        <f>(Ys-E333)/H333*I333</f>
        <v>-7.1463539982267098E+21</v>
      </c>
      <c r="L333">
        <f>J333/Me</f>
        <v>-5.7774561396083989E-3</v>
      </c>
      <c r="M333">
        <f>K333/Me</f>
        <v>-1.1966433352690405E-3</v>
      </c>
      <c r="N333">
        <f>D333+F333*dt/2</f>
        <v>146947631159.28592</v>
      </c>
      <c r="O333">
        <f>E333+G333*dt/2</f>
        <v>30108105911.637451</v>
      </c>
      <c r="P333">
        <f>(Xs-N333)/H333*I333</f>
        <v>-3.4518275122227751E+22</v>
      </c>
      <c r="Q333">
        <f>(Ys-O333)/H333*I333</f>
        <v>-7.0724507436294194E+21</v>
      </c>
      <c r="R333">
        <f>F333+L333*dt/2</f>
        <v>5971.2717979408253</v>
      </c>
      <c r="S333">
        <f>G333+M333*dt/2</f>
        <v>-29143.78419260748</v>
      </c>
      <c r="T333">
        <f>P333/Me</f>
        <v>-5.7800192769972784E-3</v>
      </c>
      <c r="U333">
        <f>Q333/Me</f>
        <v>-1.1842683763612558E-3</v>
      </c>
      <c r="V333">
        <f>R333*dt</f>
        <v>128979470.83552183</v>
      </c>
      <c r="W333">
        <f>S333*dt</f>
        <v>-629505738.56032157</v>
      </c>
      <c r="X333">
        <f>T333*dt</f>
        <v>-124.84841638314121</v>
      </c>
      <c r="Y333">
        <f>U333*dt</f>
        <v>-25.580196929403126</v>
      </c>
      <c r="AJ333">
        <f t="shared" si="56"/>
        <v>-220480303.51069307</v>
      </c>
      <c r="AK333">
        <f t="shared" si="57"/>
        <v>315688748.37861097</v>
      </c>
      <c r="AL333">
        <f t="shared" si="58"/>
        <v>834.0908516409911</v>
      </c>
      <c r="AM333">
        <f t="shared" si="59"/>
        <v>582.59305755289813</v>
      </c>
      <c r="AN333">
        <f>SQRT((Xe-AJ333)^2+(Ye-AK333)^2)</f>
        <v>385059670.81612337</v>
      </c>
      <c r="AO333">
        <f>G*Me*Mm/AN333^2</f>
        <v>1.9750563554450686E+20</v>
      </c>
      <c r="AP333">
        <f>(Xe-AJ333)/AN333*AO333</f>
        <v>1.1308923206013873E+20</v>
      </c>
      <c r="AQ333">
        <f>(Ye-AK333)/AN333*AO333</f>
        <v>-1.6192375262415228E+20</v>
      </c>
      <c r="AR333">
        <f>AP333/Mm</f>
        <v>1.5392572758968113E-3</v>
      </c>
      <c r="AS333">
        <f>AQ333/Mm</f>
        <v>-2.2039438222968867E-3</v>
      </c>
      <c r="AT333">
        <f>AJ333+AL333*dt/2</f>
        <v>-211472122.31297037</v>
      </c>
      <c r="AU333">
        <f>AK333+AM333*dt/2</f>
        <v>321980753.40018225</v>
      </c>
      <c r="AV333">
        <f>(Xe-AT333)/AN333*AO333</f>
        <v>1.0846873636193847E+20</v>
      </c>
      <c r="AW333">
        <f>(Xe- AU333)/AN333*AO333</f>
        <v>-1.65151061389053E+20</v>
      </c>
      <c r="AX333">
        <f>AL333+AR333*dt/2</f>
        <v>850.71483022067662</v>
      </c>
      <c r="AY333">
        <f>AM333+AS333*dt/2</f>
        <v>558.79046427209175</v>
      </c>
      <c r="AZ333">
        <f>AV333/Mm</f>
        <v>1.476367719639832E-3</v>
      </c>
      <c r="BA333">
        <f>AW333/Mm</f>
        <v>-2.2478707144283788E-3</v>
      </c>
      <c r="BB333">
        <f>AX333*dt</f>
        <v>18375440.332766615</v>
      </c>
      <c r="BC333">
        <f>AY333*dt</f>
        <v>12069874.028277181</v>
      </c>
      <c r="BD333">
        <f>AZ333*dt</f>
        <v>31.889542744220371</v>
      </c>
      <c r="BE333">
        <f>BA333*dt</f>
        <v>-48.554007431652984</v>
      </c>
      <c r="BG333">
        <f t="shared" si="48"/>
        <v>14688246754.138403</v>
      </c>
      <c r="BH333">
        <f t="shared" si="49"/>
        <v>3042271920.4438987</v>
      </c>
      <c r="BI333">
        <f t="shared" si="50"/>
        <v>14467766450.62771</v>
      </c>
      <c r="BJ333">
        <f t="shared" si="51"/>
        <v>3357960668.8225098</v>
      </c>
    </row>
    <row r="334" spans="4:62" x14ac:dyDescent="0.3">
      <c r="D334">
        <f t="shared" si="52"/>
        <v>147011447012.21954</v>
      </c>
      <c r="E334">
        <f t="shared" si="53"/>
        <v>29793213465.878666</v>
      </c>
      <c r="F334">
        <f t="shared" si="54"/>
        <v>5908.8199078654552</v>
      </c>
      <c r="G334">
        <f t="shared" si="55"/>
        <v>-29156.440641515979</v>
      </c>
      <c r="H334">
        <f>SQRT((Xs-D334)^2+(Ys-E334)^2)</f>
        <v>150000003737.50012</v>
      </c>
      <c r="I334">
        <f>G*Ms*Me/H334^2</f>
        <v>3.5235283170508312E+22</v>
      </c>
      <c r="J334">
        <f>(Xs-D334)/H334*I334</f>
        <v>-3.4533265571424332E+22</v>
      </c>
      <c r="K334">
        <f>(Ys-E334)/H334*I334</f>
        <v>-6.9984819124853948E+21</v>
      </c>
      <c r="L334">
        <f>J334/Me</f>
        <v>-5.7825293990998545E-3</v>
      </c>
      <c r="M334">
        <f>K334/Me</f>
        <v>-1.1718824367858999E-3</v>
      </c>
      <c r="N334">
        <f>D334+F334*dt/2</f>
        <v>147075262267.22449</v>
      </c>
      <c r="O334">
        <f>E334+G334*dt/2</f>
        <v>29478323906.950294</v>
      </c>
      <c r="P334">
        <f>(Xs-N334)/H334*I334</f>
        <v>-3.4548255894922135E+22</v>
      </c>
      <c r="Q334">
        <f>(Ys-O334)/H334*I334</f>
        <v>-6.9245137624865838E+21</v>
      </c>
      <c r="R334">
        <f>F334+L334*dt/2</f>
        <v>5846.3685903551768</v>
      </c>
      <c r="S334">
        <f>G334+M334*dt/2</f>
        <v>-29169.096971833267</v>
      </c>
      <c r="T334">
        <f>P334/Me</f>
        <v>-5.7850395001544097E-3</v>
      </c>
      <c r="U334">
        <f>Q334/Me</f>
        <v>-1.15949661126701E-3</v>
      </c>
      <c r="V334">
        <f>R334*dt</f>
        <v>126281561.55167182</v>
      </c>
      <c r="W334">
        <f>S334*dt</f>
        <v>-630052494.59159863</v>
      </c>
      <c r="X334">
        <f>T334*dt</f>
        <v>-124.95685320333524</v>
      </c>
      <c r="Y334">
        <f>U334*dt</f>
        <v>-25.045126803367417</v>
      </c>
      <c r="AJ334">
        <f t="shared" si="56"/>
        <v>-202104863.17792645</v>
      </c>
      <c r="AK334">
        <f t="shared" si="57"/>
        <v>327758622.40688813</v>
      </c>
      <c r="AL334">
        <f t="shared" si="58"/>
        <v>865.98039438521153</v>
      </c>
      <c r="AM334">
        <f t="shared" si="59"/>
        <v>534.03905012124517</v>
      </c>
      <c r="AN334">
        <f>SQRT((Xe-AJ334)^2+(Ye-AK334)^2)</f>
        <v>385061151.35420948</v>
      </c>
      <c r="AO334">
        <f>G*Me*Mm/AN334^2</f>
        <v>1.9750411675169974E+20</v>
      </c>
      <c r="AP334">
        <f>(Xe-AJ334)/AN334*AO334</f>
        <v>1.036628658923349E+20</v>
      </c>
      <c r="AQ334">
        <f>(Ye-AK334)/AN334*AO334</f>
        <v>-1.6811271923580571E+20</v>
      </c>
      <c r="AR334">
        <f>AP334/Mm</f>
        <v>1.4109550277982155E-3</v>
      </c>
      <c r="AS334">
        <f>AQ334/Mm</f>
        <v>-2.28818183252764E-3</v>
      </c>
      <c r="AT334">
        <f>AJ334+AL334*dt/2</f>
        <v>-192752274.91856617</v>
      </c>
      <c r="AU334">
        <f>AK334+AM334*dt/2</f>
        <v>333526244.14819759</v>
      </c>
      <c r="AV334">
        <f>(Xe-AT334)/AN334*AO334</f>
        <v>9.8865771516516925E+19</v>
      </c>
      <c r="AW334">
        <f>(Xe- AU334)/AN334*AO334</f>
        <v>-1.7107102607556103E+20</v>
      </c>
      <c r="AX334">
        <f>AL334+AR334*dt/2</f>
        <v>881.21870868543226</v>
      </c>
      <c r="AY334">
        <f>AM334+AS334*dt/2</f>
        <v>509.32668632994665</v>
      </c>
      <c r="AZ334">
        <f>AV334/Mm</f>
        <v>1.3456617873488078E-3</v>
      </c>
      <c r="BA334">
        <f>AW334/Mm</f>
        <v>-2.3284473400784133E-3</v>
      </c>
      <c r="BB334">
        <f>AX334*dt</f>
        <v>19034324.107605338</v>
      </c>
      <c r="BC334">
        <f>AY334*dt</f>
        <v>11001456.424726848</v>
      </c>
      <c r="BD334">
        <f>AZ334*dt</f>
        <v>29.06629460673425</v>
      </c>
      <c r="BE334">
        <f>BA334*dt</f>
        <v>-50.294462545693726</v>
      </c>
      <c r="BG334">
        <f t="shared" si="48"/>
        <v>14701144701.221954</v>
      </c>
      <c r="BH334">
        <f t="shared" si="49"/>
        <v>2979321346.5878668</v>
      </c>
      <c r="BI334">
        <f t="shared" si="50"/>
        <v>14499039838.044027</v>
      </c>
      <c r="BJ334">
        <f t="shared" si="51"/>
        <v>3307079968.9947548</v>
      </c>
    </row>
    <row r="335" spans="4:62" x14ac:dyDescent="0.3">
      <c r="D335">
        <f t="shared" si="52"/>
        <v>147137728573.77121</v>
      </c>
      <c r="E335">
        <f t="shared" si="53"/>
        <v>29163160971.287067</v>
      </c>
      <c r="F335">
        <f t="shared" si="54"/>
        <v>5783.8630546621198</v>
      </c>
      <c r="G335">
        <f t="shared" si="55"/>
        <v>-29181.485768319348</v>
      </c>
      <c r="H335">
        <f>SQRT((Xs-D335)^2+(Ys-E335)^2)</f>
        <v>150000003758.95319</v>
      </c>
      <c r="I335">
        <f>G*Ms*Me/H335^2</f>
        <v>3.523528316042958E+22</v>
      </c>
      <c r="J335">
        <f>(Xs-D335)/H335*I335</f>
        <v>-3.4562929333058841E+22</v>
      </c>
      <c r="K335">
        <f>(Ys-E335)/H335*I335</f>
        <v>-6.8504813928389961E+21</v>
      </c>
      <c r="L335">
        <f>J335/Me</f>
        <v>-5.7874965393601542E-3</v>
      </c>
      <c r="M335">
        <f>K335/Me</f>
        <v>-1.1471000322905217E-3</v>
      </c>
      <c r="N335">
        <f>D335+F335*dt/2</f>
        <v>147200194294.76157</v>
      </c>
      <c r="O335">
        <f>E335+G335*dt/2</f>
        <v>28848000924.98922</v>
      </c>
      <c r="P335">
        <f>(Xs-N335)/H335*I335</f>
        <v>-3.4577602648470568E+22</v>
      </c>
      <c r="Q335">
        <f>(Ys-O335)/H335*I335</f>
        <v>-6.7764497048798159E+21</v>
      </c>
      <c r="R335">
        <f>F335+L335*dt/2</f>
        <v>5721.3580920370305</v>
      </c>
      <c r="S335">
        <f>G335+M335*dt/2</f>
        <v>-29193.874448668084</v>
      </c>
      <c r="T335">
        <f>P335/Me</f>
        <v>-5.7899535580158345E-3</v>
      </c>
      <c r="U335">
        <f>Q335/Me</f>
        <v>-1.134703567461456E-3</v>
      </c>
      <c r="V335">
        <f>R335*dt</f>
        <v>123581334.78799985</v>
      </c>
      <c r="W335">
        <f>S335*dt</f>
        <v>-630587688.09123063</v>
      </c>
      <c r="X335">
        <f>T335*dt</f>
        <v>-125.06299685314202</v>
      </c>
      <c r="Y335">
        <f>U335*dt</f>
        <v>-24.509597057167451</v>
      </c>
      <c r="AJ335">
        <f t="shared" si="56"/>
        <v>-183070539.07032111</v>
      </c>
      <c r="AK335">
        <f t="shared" si="57"/>
        <v>338760078.83161497</v>
      </c>
      <c r="AL335">
        <f t="shared" si="58"/>
        <v>895.04668899194576</v>
      </c>
      <c r="AM335">
        <f t="shared" si="59"/>
        <v>483.74458757555146</v>
      </c>
      <c r="AN335">
        <f>SQRT((Xe-AJ335)^2+(Ye-AK335)^2)</f>
        <v>385062609.56563932</v>
      </c>
      <c r="AO335">
        <f>G*Me*Mm/AN335^2</f>
        <v>1.9750262087955841E+20</v>
      </c>
      <c r="AP335">
        <f>(Xe-AJ335)/AN335*AO335</f>
        <v>9.3898785220948754E+19</v>
      </c>
      <c r="AQ335">
        <f>(Ye-AK335)/AN335*AO335</f>
        <v>-1.7375357086496011E+20</v>
      </c>
      <c r="AR335">
        <f>AP335/Mm</f>
        <v>1.2780561483727881E-3</v>
      </c>
      <c r="AS335">
        <f>AQ335/Mm</f>
        <v>-2.3649594509998653E-3</v>
      </c>
      <c r="AT335">
        <f>AJ335+AL335*dt/2</f>
        <v>-173404034.82920811</v>
      </c>
      <c r="AU335">
        <f>AK335+AM335*dt/2</f>
        <v>343984520.37743092</v>
      </c>
      <c r="AV335">
        <f>(Xe-AT335)/AN335*AO335</f>
        <v>8.8940734569090433E+19</v>
      </c>
      <c r="AW335">
        <f>(Xe- AU335)/AN335*AO335</f>
        <v>-1.7643324131931724E+20</v>
      </c>
      <c r="AX335">
        <f>AL335+AR335*dt/2</f>
        <v>908.84969539437191</v>
      </c>
      <c r="AY335">
        <f>AM335+AS335*dt/2</f>
        <v>458.20302550475293</v>
      </c>
      <c r="AZ335">
        <f>AV335/Mm</f>
        <v>1.2105721324226274E-3</v>
      </c>
      <c r="BA335">
        <f>AW335/Mm</f>
        <v>-2.4014324393537121E-3</v>
      </c>
      <c r="BB335">
        <f>AX335*dt</f>
        <v>19631153.420518432</v>
      </c>
      <c r="BC335">
        <f>AY335*dt</f>
        <v>9897185.3509026635</v>
      </c>
      <c r="BD335">
        <f>AZ335*dt</f>
        <v>26.14835806032875</v>
      </c>
      <c r="BE335">
        <f>BA335*dt</f>
        <v>-51.870940690040179</v>
      </c>
      <c r="BG335">
        <f t="shared" ref="BG335:BG398" si="60">D335/10</f>
        <v>14713772857.377121</v>
      </c>
      <c r="BH335">
        <f t="shared" ref="BH335:BH398" si="61">E335/10</f>
        <v>2916316097.1287069</v>
      </c>
      <c r="BI335">
        <f t="shared" ref="BI335:BI398" si="62">BG335+AJ335</f>
        <v>14530702318.306799</v>
      </c>
      <c r="BJ335">
        <f t="shared" ref="BJ335:BJ398" si="63">BH335+AK335</f>
        <v>3255076175.9603219</v>
      </c>
    </row>
    <row r="336" spans="4:62" x14ac:dyDescent="0.3">
      <c r="D336">
        <f t="shared" ref="D336:D399" si="64">D335+V335</f>
        <v>147261309908.5592</v>
      </c>
      <c r="E336">
        <f t="shared" ref="E336:E399" si="65">E335+W335</f>
        <v>28532573283.195835</v>
      </c>
      <c r="F336">
        <f t="shared" ref="F336:F399" si="66">F335+X335</f>
        <v>5658.8000578089777</v>
      </c>
      <c r="G336">
        <f t="shared" ref="G336:G399" si="67">G335+Y335</f>
        <v>-29205.995365376515</v>
      </c>
      <c r="H336">
        <f>SQRT((Xs-D336)^2+(Ys-E336)^2)</f>
        <v>150000003780.48547</v>
      </c>
      <c r="I336">
        <f>G*Ms*Me/H336^2</f>
        <v>3.5235283150313632E+22</v>
      </c>
      <c r="J336">
        <f>(Xs-D336)/H336*I336</f>
        <v>-3.4591958806265149E+22</v>
      </c>
      <c r="K336">
        <f>(Ys-E336)/H336*I336</f>
        <v>-6.7023551553488185E+21</v>
      </c>
      <c r="L336">
        <f>J336/Me</f>
        <v>-5.79235746923395E-3</v>
      </c>
      <c r="M336">
        <f>K336/Me</f>
        <v>-1.1222965765821866E-3</v>
      </c>
      <c r="N336">
        <f>D336+F336*dt/2</f>
        <v>147322424949.18353</v>
      </c>
      <c r="O336">
        <f>E336+G336*dt/2</f>
        <v>28217148533.249767</v>
      </c>
      <c r="P336">
        <f>(Xs-N336)/H336*I336</f>
        <v>-3.4606314844310938E+22</v>
      </c>
      <c r="Q336">
        <f>(Ys-O336)/H336*I336</f>
        <v>-6.6282612880364462E+21</v>
      </c>
      <c r="R336">
        <f>F336+L336*dt/2</f>
        <v>5596.2425971412513</v>
      </c>
      <c r="S336">
        <f>G336+M336*dt/2</f>
        <v>-29218.116168403601</v>
      </c>
      <c r="T336">
        <f>P336/Me</f>
        <v>-5.7947613604003578E-3</v>
      </c>
      <c r="U336">
        <f>Q336/Me</f>
        <v>-1.1098896999391236E-3</v>
      </c>
      <c r="V336">
        <f>R336*dt</f>
        <v>120878840.09825103</v>
      </c>
      <c r="W336">
        <f>S336*dt</f>
        <v>-631111309.23751783</v>
      </c>
      <c r="X336">
        <f>T336*dt</f>
        <v>-125.16684538464773</v>
      </c>
      <c r="Y336">
        <f>U336*dt</f>
        <v>-23.973617518685067</v>
      </c>
      <c r="AJ336">
        <f t="shared" ref="AJ336:AJ399" si="68">AJ335+BB335</f>
        <v>-163439385.64980268</v>
      </c>
      <c r="AK336">
        <f t="shared" ref="AK336:AK399" si="69">AK335+BC335</f>
        <v>348657264.18251765</v>
      </c>
      <c r="AL336">
        <f t="shared" ref="AL336:AL399" si="70">AL335+BD335</f>
        <v>921.1950470522745</v>
      </c>
      <c r="AM336">
        <f t="shared" ref="AM336:AM399" si="71">AM335+BE335</f>
        <v>431.87364688551128</v>
      </c>
      <c r="AN336">
        <f>SQRT((Xe-AJ336)^2+(Ye-AK336)^2)</f>
        <v>385064047.46330559</v>
      </c>
      <c r="AO336">
        <f>G*Me*Mm/AN336^2</f>
        <v>1.9750114586245782E+20</v>
      </c>
      <c r="AP336">
        <f>(Xe-AJ336)/AN336*AO336</f>
        <v>8.3828823172509303E+19</v>
      </c>
      <c r="AQ336">
        <f>(Ye-AK336)/AN336*AO336</f>
        <v>-1.7882793691841328E+20</v>
      </c>
      <c r="AR336">
        <f>AP336/Mm</f>
        <v>1.140993918232058E-3</v>
      </c>
      <c r="AS336">
        <f>AQ336/Mm</f>
        <v>-2.4340266356119951E-3</v>
      </c>
      <c r="AT336">
        <f>AJ336+AL336*dt/2</f>
        <v>-153490479.14163813</v>
      </c>
      <c r="AU336">
        <f>AK336+AM336*dt/2</f>
        <v>353321499.56888115</v>
      </c>
      <c r="AV336">
        <f>(Xe-AT336)/AN336*AO336</f>
        <v>7.8725982623293374E+19</v>
      </c>
      <c r="AW336">
        <f>(Xe- AU336)/AN336*AO336</f>
        <v>-1.812202450018284E+20</v>
      </c>
      <c r="AX336">
        <f>AL336+AR336*dt/2</f>
        <v>933.51778136918074</v>
      </c>
      <c r="AY336">
        <f>AM336+AS336*dt/2</f>
        <v>405.58615922090172</v>
      </c>
      <c r="AZ336">
        <f>AV336/Mm</f>
        <v>1.0715391673239876E-3</v>
      </c>
      <c r="BA336">
        <f>AW336/Mm</f>
        <v>-2.4665883353998694E-3</v>
      </c>
      <c r="BB336">
        <f>AX336*dt</f>
        <v>20163984.077574305</v>
      </c>
      <c r="BC336">
        <f>AY336*dt</f>
        <v>8760661.0391714778</v>
      </c>
      <c r="BD336">
        <f>AZ336*dt</f>
        <v>23.145246014198133</v>
      </c>
      <c r="BE336">
        <f>BA336*dt</f>
        <v>-53.278308044637178</v>
      </c>
      <c r="BG336">
        <f t="shared" si="60"/>
        <v>14726130990.855921</v>
      </c>
      <c r="BH336">
        <f t="shared" si="61"/>
        <v>2853257328.3195834</v>
      </c>
      <c r="BI336">
        <f t="shared" si="62"/>
        <v>14562691605.206118</v>
      </c>
      <c r="BJ336">
        <f t="shared" si="63"/>
        <v>3201914592.5021009</v>
      </c>
    </row>
    <row r="337" spans="4:62" x14ac:dyDescent="0.3">
      <c r="D337">
        <f t="shared" si="64"/>
        <v>147382188748.65744</v>
      </c>
      <c r="E337">
        <f t="shared" si="65"/>
        <v>27901461973.958317</v>
      </c>
      <c r="F337">
        <f t="shared" si="66"/>
        <v>5533.6332124243299</v>
      </c>
      <c r="G337">
        <f t="shared" si="67"/>
        <v>-29229.9689828952</v>
      </c>
      <c r="H337">
        <f>SQRT((Xs-D337)^2+(Ys-E337)^2)</f>
        <v>150000003802.09705</v>
      </c>
      <c r="I337">
        <f>G*Ms*Me/H337^2</f>
        <v>3.5235283140160434E+22</v>
      </c>
      <c r="J337">
        <f>(Xs-D337)/H337*I337</f>
        <v>-3.462035345830379E+22</v>
      </c>
      <c r="K337">
        <f>(Ys-E337)/H337*I337</f>
        <v>-6.5541059183832948E+21</v>
      </c>
      <c r="L337">
        <f>J337/Me</f>
        <v>-5.7971120995150352E-3</v>
      </c>
      <c r="M337">
        <f>K337/Me</f>
        <v>-1.0974725248464993E-3</v>
      </c>
      <c r="N337">
        <f>D337+F337*dt/2</f>
        <v>147441951987.35162</v>
      </c>
      <c r="O337">
        <f>E337+G337*dt/2</f>
        <v>27585778308.94305</v>
      </c>
      <c r="P337">
        <f>(Xs-N337)/H337*I337</f>
        <v>-3.4634391955526371E+22</v>
      </c>
      <c r="Q337">
        <f>(Ys-O337)/H337*I337</f>
        <v>-6.4799512314660069E+21</v>
      </c>
      <c r="R337">
        <f>F337+L337*dt/2</f>
        <v>5471.0244017495679</v>
      </c>
      <c r="S337">
        <f>G337+M337*dt/2</f>
        <v>-29241.821686163541</v>
      </c>
      <c r="T337">
        <f>P337/Me</f>
        <v>-5.7994628190767526E-3</v>
      </c>
      <c r="U337">
        <f>Q337/Me</f>
        <v>-1.0850554640766924E-3</v>
      </c>
      <c r="V337">
        <f>R337*dt</f>
        <v>118174127.07779066</v>
      </c>
      <c r="W337">
        <f>S337*dt</f>
        <v>-631623348.42113245</v>
      </c>
      <c r="X337">
        <f>T337*dt</f>
        <v>-125.26839689205785</v>
      </c>
      <c r="Y337">
        <f>U337*dt</f>
        <v>-23.437198024056556</v>
      </c>
      <c r="AJ337">
        <f t="shared" si="68"/>
        <v>-143275401.57222837</v>
      </c>
      <c r="AK337">
        <f t="shared" si="69"/>
        <v>357417925.22168911</v>
      </c>
      <c r="AL337">
        <f t="shared" si="70"/>
        <v>944.34029306647267</v>
      </c>
      <c r="AM337">
        <f t="shared" si="71"/>
        <v>378.59533884087409</v>
      </c>
      <c r="AN337">
        <f>SQRT((Xe-AJ337)^2+(Ye-AK337)^2)</f>
        <v>385065467.11625576</v>
      </c>
      <c r="AO337">
        <f>G*Me*Mm/AN337^2</f>
        <v>1.9749968957727267E+20</v>
      </c>
      <c r="AP337">
        <f>(Xe-AJ337)/AN337*AO337</f>
        <v>7.3485808910595031E+19</v>
      </c>
      <c r="AQ337">
        <f>(Ye-AK337)/AN337*AO337</f>
        <v>-1.8331929323416722E+20</v>
      </c>
      <c r="AR337">
        <f>AP337/Mm</f>
        <v>1.0002151750455291E-3</v>
      </c>
      <c r="AS337">
        <f>AQ337/Mm</f>
        <v>-2.4951584760333091E-3</v>
      </c>
      <c r="AT337">
        <f>AJ337+AL337*dt/2</f>
        <v>-133076526.40711047</v>
      </c>
      <c r="AU337">
        <f>AK337+AM337*dt/2</f>
        <v>361506754.88117057</v>
      </c>
      <c r="AV337">
        <f>(Xe-AT337)/AN337*AO337</f>
        <v>6.8254816128424804E+19</v>
      </c>
      <c r="AW337">
        <f>(Xe- AU337)/AN337*AO337</f>
        <v>-1.8541644984114522E+20</v>
      </c>
      <c r="AX337">
        <f>AL337+AR337*dt/2</f>
        <v>955.14261695696439</v>
      </c>
      <c r="AY337">
        <f>AM337+AS337*dt/2</f>
        <v>351.64762729971437</v>
      </c>
      <c r="AZ337">
        <f>AV337/Mm</f>
        <v>9.2901614439124544E-4</v>
      </c>
      <c r="BA337">
        <f>AW337/Mm</f>
        <v>-2.5237028697583396E-3</v>
      </c>
      <c r="BB337">
        <f>AX337*dt</f>
        <v>20631080.526270431</v>
      </c>
      <c r="BC337">
        <f>AY337*dt</f>
        <v>7595588.7496738303</v>
      </c>
      <c r="BD337">
        <f>AZ337*dt</f>
        <v>20.066748718850903</v>
      </c>
      <c r="BE337">
        <f>BA337*dt</f>
        <v>-54.511981986780135</v>
      </c>
      <c r="BG337">
        <f t="shared" si="60"/>
        <v>14738218874.865744</v>
      </c>
      <c r="BH337">
        <f t="shared" si="61"/>
        <v>2790146197.3958316</v>
      </c>
      <c r="BI337">
        <f t="shared" si="62"/>
        <v>14594943473.293516</v>
      </c>
      <c r="BJ337">
        <f t="shared" si="63"/>
        <v>3147564122.6175208</v>
      </c>
    </row>
    <row r="338" spans="4:62" x14ac:dyDescent="0.3">
      <c r="D338">
        <f t="shared" si="64"/>
        <v>147500362875.73523</v>
      </c>
      <c r="E338">
        <f t="shared" si="65"/>
        <v>27269838625.537186</v>
      </c>
      <c r="F338">
        <f t="shared" si="66"/>
        <v>5408.3648155322717</v>
      </c>
      <c r="G338">
        <f t="shared" si="67"/>
        <v>-29253.406180919257</v>
      </c>
      <c r="H338">
        <f>SQRT((Xs-D338)^2+(Ys-E338)^2)</f>
        <v>150000003823.78799</v>
      </c>
      <c r="I338">
        <f>G*Ms*Me/H338^2</f>
        <v>3.5235283129969945E+22</v>
      </c>
      <c r="J338">
        <f>(Xs-D338)/H338*I338</f>
        <v>-3.4648112768085339E+22</v>
      </c>
      <c r="K338">
        <f>(Ys-E338)/H338*I338</f>
        <v>-6.4057364025681012E+21</v>
      </c>
      <c r="L338">
        <f>J338/Me</f>
        <v>-5.8017603429479803E-3</v>
      </c>
      <c r="M338">
        <f>K338/Me</f>
        <v>-1.0726283326470364E-3</v>
      </c>
      <c r="N338">
        <f>D338+F338*dt/2</f>
        <v>147558773215.74298</v>
      </c>
      <c r="O338">
        <f>E338+G338*dt/2</f>
        <v>26953901838.783257</v>
      </c>
      <c r="P338">
        <f>(Xs-N338)/H338*I338</f>
        <v>-3.4661833466854844E+22</v>
      </c>
      <c r="Q338">
        <f>(Ys-O338)/H338*I338</f>
        <v>-6.331522256910312E+21</v>
      </c>
      <c r="R338">
        <f>F338+L338*dt/2</f>
        <v>5345.7058038284331</v>
      </c>
      <c r="S338">
        <f>G338+M338*dt/2</f>
        <v>-29264.990566911845</v>
      </c>
      <c r="T338">
        <f>P338/Me</f>
        <v>-5.8040578477653792E-3</v>
      </c>
      <c r="U338">
        <f>Q338/Me</f>
        <v>-1.0602013156246336E-3</v>
      </c>
      <c r="V338">
        <f>R338*dt</f>
        <v>115467245.36269416</v>
      </c>
      <c r="W338">
        <f>S338*dt</f>
        <v>-632123796.24529588</v>
      </c>
      <c r="X338">
        <f>T338*dt</f>
        <v>-125.3676495117322</v>
      </c>
      <c r="Y338">
        <f>U338*dt</f>
        <v>-22.900348417492086</v>
      </c>
      <c r="AJ338">
        <f t="shared" si="68"/>
        <v>-122644321.04595794</v>
      </c>
      <c r="AK338">
        <f t="shared" si="69"/>
        <v>365013513.97136295</v>
      </c>
      <c r="AL338">
        <f t="shared" si="70"/>
        <v>964.4070417853236</v>
      </c>
      <c r="AM338">
        <f t="shared" si="71"/>
        <v>324.08335685409395</v>
      </c>
      <c r="AN338">
        <f>SQRT((Xe-AJ338)^2+(Ye-AK338)^2)</f>
        <v>385066870.64267987</v>
      </c>
      <c r="AO338">
        <f>G*Me*Mm/AN338^2</f>
        <v>1.9749824985057047E+20</v>
      </c>
      <c r="AP338">
        <f>(Xe-AJ338)/AN338*AO338</f>
        <v>6.2903460690506539E+19</v>
      </c>
      <c r="AQ338">
        <f>(Ye-AK338)/AN338*AO338</f>
        <v>-1.8721301591288001E+20</v>
      </c>
      <c r="AR338">
        <f>AP338/Mm</f>
        <v>8.5617885790807864E-4</v>
      </c>
      <c r="AS338">
        <f>AQ338/Mm</f>
        <v>-2.5481559264037023E-3</v>
      </c>
      <c r="AT338">
        <f>AJ338+AL338*dt/2</f>
        <v>-112228724.99467644</v>
      </c>
      <c r="AU338">
        <f>AK338+AM338*dt/2</f>
        <v>368513614.22538716</v>
      </c>
      <c r="AV338">
        <f>(Xe-AT338)/AN338*AO338</f>
        <v>5.7561370398902501E+19</v>
      </c>
      <c r="AW338">
        <f>(Xe- AU338)/AN338*AO338</f>
        <v>-1.8900819417196419E+20</v>
      </c>
      <c r="AX338">
        <f>AL338+AR338*dt/2</f>
        <v>973.6537734507308</v>
      </c>
      <c r="AY338">
        <f>AM338+AS338*dt/2</f>
        <v>296.56327284893399</v>
      </c>
      <c r="AZ338">
        <f>AV338/Mm</f>
        <v>7.8346767930995642E-4</v>
      </c>
      <c r="BA338">
        <f>AW338/Mm</f>
        <v>-2.5725900935342884E-3</v>
      </c>
      <c r="BB338">
        <f>AX338*dt</f>
        <v>21030921.506535783</v>
      </c>
      <c r="BC338">
        <f>AY338*dt</f>
        <v>6405766.6935369745</v>
      </c>
      <c r="BD338">
        <f>AZ338*dt</f>
        <v>16.922901873095057</v>
      </c>
      <c r="BE338">
        <f>BA338*dt</f>
        <v>-55.567946020340628</v>
      </c>
      <c r="BG338">
        <f t="shared" si="60"/>
        <v>14750036287.573523</v>
      </c>
      <c r="BH338">
        <f t="shared" si="61"/>
        <v>2726983862.5537186</v>
      </c>
      <c r="BI338">
        <f t="shared" si="62"/>
        <v>14627391966.527565</v>
      </c>
      <c r="BJ338">
        <f t="shared" si="63"/>
        <v>3091997376.5250816</v>
      </c>
    </row>
    <row r="339" spans="4:62" x14ac:dyDescent="0.3">
      <c r="D339">
        <f t="shared" si="64"/>
        <v>147615830121.09793</v>
      </c>
      <c r="E339">
        <f t="shared" si="65"/>
        <v>26637714829.291889</v>
      </c>
      <c r="F339">
        <f t="shared" si="66"/>
        <v>5282.9971660205392</v>
      </c>
      <c r="G339">
        <f t="shared" si="67"/>
        <v>-29276.306529336751</v>
      </c>
      <c r="H339">
        <f>SQRT((Xs-D339)^2+(Ys-E339)^2)</f>
        <v>150000003845.55835</v>
      </c>
      <c r="I339">
        <f>G*Ms*Me/H339^2</f>
        <v>3.5235283119742151E+22</v>
      </c>
      <c r="J339">
        <f>(Xs-D339)/H339*I339</f>
        <v>-3.4675236226180017E+22</v>
      </c>
      <c r="K339">
        <f>(Ys-E339)/H339*I339</f>
        <v>-6.2572493307362421E+21</v>
      </c>
      <c r="L339">
        <f>J339/Me</f>
        <v>-5.8063021142297413E-3</v>
      </c>
      <c r="M339">
        <f>K339/Me</f>
        <v>-1.0477644559169863E-3</v>
      </c>
      <c r="N339">
        <f>D339+F339*dt/2</f>
        <v>147672886490.49097</v>
      </c>
      <c r="O339">
        <f>E339+G339*dt/2</f>
        <v>26321530718.775051</v>
      </c>
      <c r="P339">
        <f>(Xs-N339)/H339*I339</f>
        <v>-3.4688638874698738E+22</v>
      </c>
      <c r="Q339">
        <f>(Ys-O339)/H339*I339</f>
        <v>-6.1829770882935329E+21</v>
      </c>
      <c r="R339">
        <f>F339+L339*dt/2</f>
        <v>5220.2891031868576</v>
      </c>
      <c r="S339">
        <f>G339+M339*dt/2</f>
        <v>-29287.622385460654</v>
      </c>
      <c r="T339">
        <f>P339/Me</f>
        <v>-5.8085463621397751E-3</v>
      </c>
      <c r="U339">
        <f>Q339/Me</f>
        <v>-1.03532771069885E-3</v>
      </c>
      <c r="V339">
        <f>R339*dt</f>
        <v>112758244.62883613</v>
      </c>
      <c r="W339">
        <f>S339*dt</f>
        <v>-632612643.52595007</v>
      </c>
      <c r="X339">
        <f>T339*dt</f>
        <v>-125.46460142221915</v>
      </c>
      <c r="Y339">
        <f>U339*dt</f>
        <v>-22.36307855109516</v>
      </c>
      <c r="AJ339">
        <f t="shared" si="68"/>
        <v>-101613399.53942215</v>
      </c>
      <c r="AK339">
        <f t="shared" si="69"/>
        <v>371419280.66489995</v>
      </c>
      <c r="AL339">
        <f t="shared" si="70"/>
        <v>981.32994365841864</v>
      </c>
      <c r="AM339">
        <f t="shared" si="71"/>
        <v>268.51541083375332</v>
      </c>
      <c r="AN339">
        <f>SQRT((Xe-AJ339)^2+(Ye-AK339)^2)</f>
        <v>385068260.20277232</v>
      </c>
      <c r="AO339">
        <f>G*Me*Mm/AN339^2</f>
        <v>1.974968244659334E+20</v>
      </c>
      <c r="AP339">
        <f>(Xe-AJ339)/AN339*AO339</f>
        <v>5.2116276012092703E+19</v>
      </c>
      <c r="AQ339">
        <f>(Ye-AK339)/AN339*AO339</f>
        <v>-1.9049642896589708E+20</v>
      </c>
      <c r="AR339">
        <f>AP339/Mm</f>
        <v>7.0935451221032671E-4</v>
      </c>
      <c r="AS339">
        <f>AQ339/Mm</f>
        <v>-2.5928464538709276E-3</v>
      </c>
      <c r="AT339">
        <f>AJ339+AL339*dt/2</f>
        <v>-91015036.147911236</v>
      </c>
      <c r="AU339">
        <f>AK339+AM339*dt/2</f>
        <v>374319247.10190445</v>
      </c>
      <c r="AV339">
        <f>(Xe-AT339)/AN339*AO339</f>
        <v>4.6680504408229061E+19</v>
      </c>
      <c r="AW339">
        <f>(Xe- AU339)/AN339*AO339</f>
        <v>-1.9198378645951286E+20</v>
      </c>
      <c r="AX339">
        <f>AL339+AR339*dt/2</f>
        <v>988.99097239029015</v>
      </c>
      <c r="AY339">
        <f>AM339+AS339*dt/2</f>
        <v>240.51266913194729</v>
      </c>
      <c r="AZ339">
        <f>AV339/Mm</f>
        <v>6.3536823748780533E-4</v>
      </c>
      <c r="BA339">
        <f>AW339/Mm</f>
        <v>-2.6130908732749812E-3</v>
      </c>
      <c r="BB339">
        <f>AX339*dt</f>
        <v>21362205.003630266</v>
      </c>
      <c r="BC339">
        <f>AY339*dt</f>
        <v>5195073.6532500619</v>
      </c>
      <c r="BD339">
        <f>AZ339*dt</f>
        <v>13.723953929736595</v>
      </c>
      <c r="BE339">
        <f>BA339*dt</f>
        <v>-56.442762862739592</v>
      </c>
      <c r="BG339">
        <f t="shared" si="60"/>
        <v>14761583012.109793</v>
      </c>
      <c r="BH339">
        <f t="shared" si="61"/>
        <v>2663771482.9291887</v>
      </c>
      <c r="BI339">
        <f t="shared" si="62"/>
        <v>14659969612.57037</v>
      </c>
      <c r="BJ339">
        <f t="shared" si="63"/>
        <v>3035190763.5940886</v>
      </c>
    </row>
    <row r="340" spans="4:62" x14ac:dyDescent="0.3">
      <c r="D340">
        <f t="shared" si="64"/>
        <v>147728588365.72678</v>
      </c>
      <c r="E340">
        <f t="shared" si="65"/>
        <v>26005102185.765938</v>
      </c>
      <c r="F340">
        <f t="shared" si="66"/>
        <v>5157.5325645983203</v>
      </c>
      <c r="G340">
        <f t="shared" si="67"/>
        <v>-29298.669607887845</v>
      </c>
      <c r="H340">
        <f>SQRT((Xs-D340)^2+(Ys-E340)^2)</f>
        <v>150000003867.4082</v>
      </c>
      <c r="I340">
        <f>G*Ms*Me/H340^2</f>
        <v>3.5235283109477007E+22</v>
      </c>
      <c r="J340">
        <f>(Xs-D340)/H340*I340</f>
        <v>-3.4701723334826965E+22</v>
      </c>
      <c r="K340">
        <f>(Ys-E340)/H340*I340</f>
        <v>-6.1086474278780598E+21</v>
      </c>
      <c r="L340">
        <f>J340/Me</f>
        <v>-5.8107373300112126E-3</v>
      </c>
      <c r="M340">
        <f>K340/Me</f>
        <v>-1.0228813509507802E-3</v>
      </c>
      <c r="N340">
        <f>D340+F340*dt/2</f>
        <v>147784289717.42444</v>
      </c>
      <c r="O340">
        <f>E340+G340*dt/2</f>
        <v>25688676554.000748</v>
      </c>
      <c r="P340">
        <f>(Xs-N340)/H340*I340</f>
        <v>-3.4714807687133935E+22</v>
      </c>
      <c r="Q340">
        <f>(Ys-O340)/H340*I340</f>
        <v>-6.034318451672185E+21</v>
      </c>
      <c r="R340">
        <f>F340+L340*dt/2</f>
        <v>5094.7766014341996</v>
      </c>
      <c r="S340">
        <f>G340+M340*dt/2</f>
        <v>-29309.716726478113</v>
      </c>
      <c r="T340">
        <f>P340/Me</f>
        <v>-5.8129282798281869E-3</v>
      </c>
      <c r="U340">
        <f>Q340/Me</f>
        <v>-1.0104351057723016E-3</v>
      </c>
      <c r="V340">
        <f>R340*dt</f>
        <v>110047174.59097871</v>
      </c>
      <c r="W340">
        <f>S340*dt</f>
        <v>-633089881.29192722</v>
      </c>
      <c r="X340">
        <f>T340*dt</f>
        <v>-125.55925084428884</v>
      </c>
      <c r="Y340">
        <f>U340*dt</f>
        <v>-21.825398284681715</v>
      </c>
      <c r="AJ340">
        <f t="shared" si="68"/>
        <v>-80251194.535791889</v>
      </c>
      <c r="AK340">
        <f t="shared" si="69"/>
        <v>376614354.31814998</v>
      </c>
      <c r="AL340">
        <f t="shared" si="70"/>
        <v>995.05389758815522</v>
      </c>
      <c r="AM340">
        <f t="shared" si="71"/>
        <v>212.07264797101374</v>
      </c>
      <c r="AN340">
        <f>SQRT((Xe-AJ340)^2+(Ye-AK340)^2)</f>
        <v>385069637.99149179</v>
      </c>
      <c r="AO340">
        <f>G*Me*Mm/AN340^2</f>
        <v>1.9749541117138498E+20</v>
      </c>
      <c r="AP340">
        <f>(Xe-AJ340)/AN340*AO340</f>
        <v>4.1159419227415732E+19</v>
      </c>
      <c r="AQ340">
        <f>(Ye-AK340)/AN340*AO340</f>
        <v>-1.9315884562353406E+20</v>
      </c>
      <c r="AR340">
        <f>AP340/Mm</f>
        <v>5.6022075986682631E-4</v>
      </c>
      <c r="AS340">
        <f>AQ340/Mm</f>
        <v>-2.6290846008375397E-3</v>
      </c>
      <c r="AT340">
        <f>AJ340+AL340*dt/2</f>
        <v>-69504612.441839814</v>
      </c>
      <c r="AU340">
        <f>AK340+AM340*dt/2</f>
        <v>378904738.91623694</v>
      </c>
      <c r="AV340">
        <f>(Xe-AT340)/AN340*AO340</f>
        <v>3.5647687218622546E+19</v>
      </c>
      <c r="AW340">
        <f>(Xe- AU340)/AN340*AO340</f>
        <v>-1.9433354340105598E+20</v>
      </c>
      <c r="AX340">
        <f>AL340+AR340*dt/2</f>
        <v>1001.1042817947169</v>
      </c>
      <c r="AY340">
        <f>AM340+AS340*dt/2</f>
        <v>183.6785342819683</v>
      </c>
      <c r="AZ340">
        <f>AV340/Mm</f>
        <v>4.8520058824857147E-4</v>
      </c>
      <c r="BA340">
        <f>AW340/Mm</f>
        <v>-2.6450734095692929E-3</v>
      </c>
      <c r="BB340">
        <f>AX340*dt</f>
        <v>21623852.486765888</v>
      </c>
      <c r="BC340">
        <f>AY340*dt</f>
        <v>3967456.3404905153</v>
      </c>
      <c r="BD340">
        <f>AZ340*dt</f>
        <v>10.480332706169143</v>
      </c>
      <c r="BE340">
        <f>BA340*dt</f>
        <v>-57.13358564669673</v>
      </c>
      <c r="BG340">
        <f t="shared" si="60"/>
        <v>14772858836.572678</v>
      </c>
      <c r="BH340">
        <f t="shared" si="61"/>
        <v>2600510218.5765939</v>
      </c>
      <c r="BI340">
        <f t="shared" si="62"/>
        <v>14692607642.036886</v>
      </c>
      <c r="BJ340">
        <f t="shared" si="63"/>
        <v>2977124572.8947439</v>
      </c>
    </row>
    <row r="341" spans="4:62" x14ac:dyDescent="0.3">
      <c r="D341">
        <f t="shared" si="64"/>
        <v>147838635540.31775</v>
      </c>
      <c r="E341">
        <f t="shared" si="65"/>
        <v>25372012304.47401</v>
      </c>
      <c r="F341">
        <f t="shared" si="66"/>
        <v>5031.9733137540316</v>
      </c>
      <c r="G341">
        <f t="shared" si="67"/>
        <v>-29320.495006172525</v>
      </c>
      <c r="H341">
        <f>SQRT((Xs-D341)^2+(Ys-E341)^2)</f>
        <v>150000003889.33755</v>
      </c>
      <c r="I341">
        <f>G*Ms*Me/H341^2</f>
        <v>3.5235283099174513E+22</v>
      </c>
      <c r="J341">
        <f>(Xs-D341)/H341*I341</f>
        <v>-3.4727573607943481E+22</v>
      </c>
      <c r="K341">
        <f>(Ys-E341)/H341*I341</f>
        <v>-5.9599334210912534E+21</v>
      </c>
      <c r="L341">
        <f>J341/Me</f>
        <v>-5.8150659088987743E-3</v>
      </c>
      <c r="M341">
        <f>K341/Me</f>
        <v>-9.9797947439572211E-4</v>
      </c>
      <c r="N341">
        <f>D341+F341*dt/2</f>
        <v>147892980852.10629</v>
      </c>
      <c r="O341">
        <f>E341+G341*dt/2</f>
        <v>25055350958.407349</v>
      </c>
      <c r="P341">
        <f>(Xs-N341)/H341*I341</f>
        <v>-3.4740339423919028E+22</v>
      </c>
      <c r="Q341">
        <f>(Ys-O341)/H341*I341</f>
        <v>-5.8855490751851292E+21</v>
      </c>
      <c r="R341">
        <f>F341+L341*dt/2</f>
        <v>4969.1706019379244</v>
      </c>
      <c r="S341">
        <f>G341+M341*dt/2</f>
        <v>-29331.273184496</v>
      </c>
      <c r="T341">
        <f>P341/Me</f>
        <v>-5.8172035204151085E-3</v>
      </c>
      <c r="U341">
        <f>Q341/Me</f>
        <v>-9.8552395766663249E-4</v>
      </c>
      <c r="V341">
        <f>R341*dt</f>
        <v>107334085.00185917</v>
      </c>
      <c r="W341">
        <f>S341*dt</f>
        <v>-633555500.78511357</v>
      </c>
      <c r="X341">
        <f>T341*dt</f>
        <v>-125.65159604096634</v>
      </c>
      <c r="Y341">
        <f>U341*dt</f>
        <v>-21.28731748559926</v>
      </c>
      <c r="AJ341">
        <f t="shared" si="68"/>
        <v>-58627342.049025998</v>
      </c>
      <c r="AK341">
        <f t="shared" si="69"/>
        <v>380581810.6586405</v>
      </c>
      <c r="AL341">
        <f t="shared" si="70"/>
        <v>1005.5342302943244</v>
      </c>
      <c r="AM341">
        <f t="shared" si="71"/>
        <v>154.93906232431701</v>
      </c>
      <c r="AN341">
        <f>SQRT((Xe-AJ341)^2+(Ye-AK341)^2)</f>
        <v>385071006.23124403</v>
      </c>
      <c r="AO341">
        <f>G*Me*Mm/AN341^2</f>
        <v>1.9749400768689508E+20</v>
      </c>
      <c r="AP341">
        <f>(Xe-AJ341)/AN341*AO341</f>
        <v>3.0068606968397361E+19</v>
      </c>
      <c r="AQ341">
        <f>(Ye-AK341)/AN341*AO341</f>
        <v>-1.951916031677885E+20</v>
      </c>
      <c r="AR341">
        <f>AP341/Mm</f>
        <v>4.0926373987202068E-4</v>
      </c>
      <c r="AS341">
        <f>AQ341/Mm</f>
        <v>-2.6567524590688511E-3</v>
      </c>
      <c r="AT341">
        <f>AJ341+AL341*dt/2</f>
        <v>-47767572.361847296</v>
      </c>
      <c r="AU341">
        <f>AK341+AM341*dt/2</f>
        <v>382255152.53174311</v>
      </c>
      <c r="AV341">
        <f>(Xe-AT341)/AN341*AO341</f>
        <v>2.4498882415337619E+19</v>
      </c>
      <c r="AW341">
        <f>(Xe- AU341)/AN341*AO341</f>
        <v>-1.9604982148960852E+20</v>
      </c>
      <c r="AX341">
        <f>AL341+AR341*dt/2</f>
        <v>1009.9542786849422</v>
      </c>
      <c r="AY341">
        <f>AM341+AS341*dt/2</f>
        <v>126.24613576637341</v>
      </c>
      <c r="AZ341">
        <f>AV341/Mm</f>
        <v>3.3345423186794087E-4</v>
      </c>
      <c r="BA341">
        <f>AW341/Mm</f>
        <v>-2.6684336666613381E-3</v>
      </c>
      <c r="BB341">
        <f>AX341*dt</f>
        <v>21815012.419594754</v>
      </c>
      <c r="BC341">
        <f>AY341*dt</f>
        <v>2726916.5325536658</v>
      </c>
      <c r="BD341">
        <f>AZ341*dt</f>
        <v>7.202611408347523</v>
      </c>
      <c r="BE341">
        <f>BA341*dt</f>
        <v>-57.638167199884904</v>
      </c>
      <c r="BG341">
        <f t="shared" si="60"/>
        <v>14783863554.031775</v>
      </c>
      <c r="BH341">
        <f t="shared" si="61"/>
        <v>2537201230.447401</v>
      </c>
      <c r="BI341">
        <f t="shared" si="62"/>
        <v>14725236211.982748</v>
      </c>
      <c r="BJ341">
        <f t="shared" si="63"/>
        <v>2917783041.1060414</v>
      </c>
    </row>
    <row r="342" spans="4:62" x14ac:dyDescent="0.3">
      <c r="D342">
        <f t="shared" si="64"/>
        <v>147945969625.31961</v>
      </c>
      <c r="E342">
        <f t="shared" si="65"/>
        <v>24738456803.688896</v>
      </c>
      <c r="F342">
        <f t="shared" si="66"/>
        <v>4906.3217177130655</v>
      </c>
      <c r="G342">
        <f t="shared" si="67"/>
        <v>-29341.782323658124</v>
      </c>
      <c r="H342">
        <f>SQRT((Xs-D342)^2+(Ys-E342)^2)</f>
        <v>150000003911.34653</v>
      </c>
      <c r="I342">
        <f>G*Ms*Me/H342^2</f>
        <v>3.5235283088834619E+22</v>
      </c>
      <c r="J342">
        <f>(Xs-D342)/H342*I342</f>
        <v>-3.4752786571133821E+22</v>
      </c>
      <c r="K342">
        <f>(Ys-E342)/H342*I342</f>
        <v>-5.8111100395307999E+21</v>
      </c>
      <c r="L342">
        <f>J342/Me</f>
        <v>-5.8192877714557632E-3</v>
      </c>
      <c r="M342">
        <f>K342/Me</f>
        <v>-9.7305928324360345E-4</v>
      </c>
      <c r="N342">
        <f>D342+F342*dt/2</f>
        <v>147998957899.87091</v>
      </c>
      <c r="O342">
        <f>E342+G342*dt/2</f>
        <v>24421565554.593388</v>
      </c>
      <c r="P342">
        <f>(Xs-N342)/H342*I342</f>
        <v>-3.4765233616503951E+22</v>
      </c>
      <c r="Q342">
        <f>(Ys-O342)/H342*I342</f>
        <v>-5.7366716890034628E+21</v>
      </c>
      <c r="R342">
        <f>F342+L342*dt/2</f>
        <v>4843.4734097813434</v>
      </c>
      <c r="S342">
        <f>G342+M342*dt/2</f>
        <v>-29352.291363917157</v>
      </c>
      <c r="T342">
        <f>P342/Me</f>
        <v>-5.8213720054427244E-3</v>
      </c>
      <c r="U342">
        <f>Q342/Me</f>
        <v>-9.6059472354378137E-4</v>
      </c>
      <c r="V342">
        <f>R342*dt</f>
        <v>104619025.65127702</v>
      </c>
      <c r="W342">
        <f>S342*dt</f>
        <v>-634009493.46061063</v>
      </c>
      <c r="X342">
        <f>T342*dt</f>
        <v>-125.74163531756285</v>
      </c>
      <c r="Y342">
        <f>U342*dt</f>
        <v>-20.748846028545678</v>
      </c>
      <c r="AJ342">
        <f t="shared" si="68"/>
        <v>-36812329.629431248</v>
      </c>
      <c r="AK342">
        <f t="shared" si="69"/>
        <v>383308727.19119418</v>
      </c>
      <c r="AL342">
        <f t="shared" si="70"/>
        <v>1012.7368417026719</v>
      </c>
      <c r="AM342">
        <f t="shared" si="71"/>
        <v>97.300895124432103</v>
      </c>
      <c r="AN342">
        <f>SQRT((Xe-AJ342)^2+(Ye-AK342)^2)</f>
        <v>385072367.16451001</v>
      </c>
      <c r="AO342">
        <f>G*Me*Mm/AN342^2</f>
        <v>1.9749261171194154E+20</v>
      </c>
      <c r="AP342">
        <f>(Xe-AJ342)/AN342*AO342</f>
        <v>1.8879991766875648E+19</v>
      </c>
      <c r="AQ342">
        <f>(Ye-AK342)/AN342*AO342</f>
        <v>-1.9658809117463452E+20</v>
      </c>
      <c r="AR342">
        <f>AP342/Mm</f>
        <v>2.5697552425310528E-4</v>
      </c>
      <c r="AS342">
        <f>AQ342/Mm</f>
        <v>-2.6757600540987412E-3</v>
      </c>
      <c r="AT342">
        <f>AJ342+AL342*dt/2</f>
        <v>-25874771.739042394</v>
      </c>
      <c r="AU342">
        <f>AK342+AM342*dt/2</f>
        <v>384359576.85853803</v>
      </c>
      <c r="AV342">
        <f>(Xe-AT342)/AN342*AO342</f>
        <v>1.3270430921392755E+19</v>
      </c>
      <c r="AW342">
        <f>(Xe- AU342)/AN342*AO342</f>
        <v>-1.971270419356267E+20</v>
      </c>
      <c r="AX342">
        <f>AL342+AR342*dt/2</f>
        <v>1015.5121773646055</v>
      </c>
      <c r="AY342">
        <f>AM342+AS342*dt/2</f>
        <v>68.402686540165689</v>
      </c>
      <c r="AZ342">
        <f>AV342/Mm</f>
        <v>1.8062380456503E-4</v>
      </c>
      <c r="BA342">
        <f>AW342/Mm</f>
        <v>-2.6830957116595437E-3</v>
      </c>
      <c r="BB342">
        <f>AX342*dt</f>
        <v>21935063.031075478</v>
      </c>
      <c r="BC342">
        <f>AY342*dt</f>
        <v>1477498.0292675789</v>
      </c>
      <c r="BD342">
        <f>AZ342*dt</f>
        <v>3.9014741786046483</v>
      </c>
      <c r="BE342">
        <f>BA342*dt</f>
        <v>-57.954867371846142</v>
      </c>
      <c r="BG342">
        <f t="shared" si="60"/>
        <v>14794596962.531961</v>
      </c>
      <c r="BH342">
        <f t="shared" si="61"/>
        <v>2473845680.3688898</v>
      </c>
      <c r="BI342">
        <f t="shared" si="62"/>
        <v>14757784632.902531</v>
      </c>
      <c r="BJ342">
        <f t="shared" si="63"/>
        <v>2857154407.5600839</v>
      </c>
    </row>
    <row r="343" spans="4:62" x14ac:dyDescent="0.3">
      <c r="D343">
        <f t="shared" si="64"/>
        <v>148050588650.97089</v>
      </c>
      <c r="E343">
        <f t="shared" si="65"/>
        <v>24104447310.228287</v>
      </c>
      <c r="F343">
        <f t="shared" si="66"/>
        <v>4780.5800823955024</v>
      </c>
      <c r="G343">
        <f t="shared" si="67"/>
        <v>-29362.53116968667</v>
      </c>
      <c r="H343">
        <f>SQRT((Xs-D343)^2+(Ys-E343)^2)</f>
        <v>150000003933.43515</v>
      </c>
      <c r="I343">
        <f>G*Ms*Me/H343^2</f>
        <v>3.5235283078457298E+22</v>
      </c>
      <c r="J343">
        <f>(Xs-D343)/H343*I343</f>
        <v>-3.4777361761697998E+22</v>
      </c>
      <c r="K343">
        <f>(Ys-E343)/H343*I343</f>
        <v>-5.6621800143588961E+21</v>
      </c>
      <c r="L343">
        <f>J343/Me</f>
        <v>-5.8234028402039508E-3</v>
      </c>
      <c r="M343">
        <f>K343/Me</f>
        <v>-9.4812123482232013E-4</v>
      </c>
      <c r="N343">
        <f>D343+F343*dt/2</f>
        <v>148102218915.86075</v>
      </c>
      <c r="O343">
        <f>E343+G343*dt/2</f>
        <v>23787331973.595673</v>
      </c>
      <c r="P343">
        <f>(Xs-N343)/H343*I343</f>
        <v>-3.4789489808038695E+22</v>
      </c>
      <c r="Q343">
        <f>(Ys-O343)/H343*I343</f>
        <v>-5.5876890252804631E+21</v>
      </c>
      <c r="R343">
        <f>F343+L343*dt/2</f>
        <v>4717.6873317212994</v>
      </c>
      <c r="S343">
        <f>G343+M343*dt/2</f>
        <v>-29372.770879022752</v>
      </c>
      <c r="T343">
        <f>P343/Me</f>
        <v>-5.8254336584123729E-3</v>
      </c>
      <c r="U343">
        <f>Q343/Me</f>
        <v>-9.3564786089759926E-4</v>
      </c>
      <c r="V343">
        <f>R343*dt</f>
        <v>101902046.36518006</v>
      </c>
      <c r="W343">
        <f>S343*dt</f>
        <v>-634451850.98689139</v>
      </c>
      <c r="X343">
        <f>T343*dt</f>
        <v>-125.82936702170726</v>
      </c>
      <c r="Y343">
        <f>U343*dt</f>
        <v>-20.209993795388144</v>
      </c>
      <c r="AJ343">
        <f t="shared" si="68"/>
        <v>-14877266.59835577</v>
      </c>
      <c r="AK343">
        <f t="shared" si="69"/>
        <v>384786225.22046173</v>
      </c>
      <c r="AL343">
        <f t="shared" si="70"/>
        <v>1016.6383158812765</v>
      </c>
      <c r="AM343">
        <f t="shared" si="71"/>
        <v>39.346027752585961</v>
      </c>
      <c r="AN343">
        <f>SQRT((Xe-AJ343)^2+(Ye-AK343)^2)</f>
        <v>385073723.04644531</v>
      </c>
      <c r="AO343">
        <f>G*Me*Mm/AN343^2</f>
        <v>1.9749122093310044E+20</v>
      </c>
      <c r="AP343">
        <f>(Xe-AJ343)/AN343*AO343</f>
        <v>7.630044245584982E+18</v>
      </c>
      <c r="AQ343">
        <f>(Ye-AK343)/AN343*AO343</f>
        <v>-1.9734377307241569E+20</v>
      </c>
      <c r="AR343">
        <f>AP343/Mm</f>
        <v>1.038525145717297E-4</v>
      </c>
      <c r="AS343">
        <f>AQ343/Mm</f>
        <v>-2.6860456386608913E-3</v>
      </c>
      <c r="AT343">
        <f>AJ343+AL343*dt/2</f>
        <v>-3897572.7868379839</v>
      </c>
      <c r="AU343">
        <f>AK343+AM343*dt/2</f>
        <v>385211162.32018965</v>
      </c>
      <c r="AV343">
        <f>(Xe-AT343)/AN343*AO343</f>
        <v>1.9989325738942182E+18</v>
      </c>
      <c r="AW343">
        <f>(Xe- AU343)/AN343*AO343</f>
        <v>-1.9756170886398598E+20</v>
      </c>
      <c r="AX343">
        <f>AL343+AR343*dt/2</f>
        <v>1017.7599230386512</v>
      </c>
      <c r="AY343">
        <f>AM343+AS343*dt/2</f>
        <v>10.336734855048334</v>
      </c>
      <c r="AZ343">
        <f>AV343/Mm</f>
        <v>2.7207466638004874E-5</v>
      </c>
      <c r="BA343">
        <f>AW343/Mm</f>
        <v>-2.6890119622156794E-3</v>
      </c>
      <c r="BB343">
        <f>AX343*dt</f>
        <v>21983614.337634865</v>
      </c>
      <c r="BC343">
        <f>AY343*dt</f>
        <v>223273.47286904402</v>
      </c>
      <c r="BD343">
        <f>AZ343*dt</f>
        <v>0.58768127938090531</v>
      </c>
      <c r="BE343">
        <f>BA343*dt</f>
        <v>-58.082658383858671</v>
      </c>
      <c r="BG343">
        <f t="shared" si="60"/>
        <v>14805058865.097088</v>
      </c>
      <c r="BH343">
        <f t="shared" si="61"/>
        <v>2410444731.0228286</v>
      </c>
      <c r="BI343">
        <f t="shared" si="62"/>
        <v>14790181598.498732</v>
      </c>
      <c r="BJ343">
        <f t="shared" si="63"/>
        <v>2795230956.2432904</v>
      </c>
    </row>
    <row r="344" spans="4:62" x14ac:dyDescent="0.3">
      <c r="D344">
        <f t="shared" si="64"/>
        <v>148152490697.33606</v>
      </c>
      <c r="E344">
        <f t="shared" si="65"/>
        <v>23469995459.241394</v>
      </c>
      <c r="F344">
        <f t="shared" si="66"/>
        <v>4654.7507153737952</v>
      </c>
      <c r="G344">
        <f t="shared" si="67"/>
        <v>-29382.74116348206</v>
      </c>
      <c r="H344">
        <f>SQRT((Xs-D344)^2+(Ys-E344)^2)</f>
        <v>150000003955.60349</v>
      </c>
      <c r="I344">
        <f>G*Ms*Me/H344^2</f>
        <v>3.5235283068042527E+22</v>
      </c>
      <c r="J344">
        <f>(Xs-D344)/H344*I344</f>
        <v>-3.4801298728640229E+22</v>
      </c>
      <c r="K344">
        <f>(Ys-E344)/H344*I344</f>
        <v>-5.5131460786948229E+21</v>
      </c>
      <c r="L344">
        <f>J344/Me</f>
        <v>-5.8274110396249546E-3</v>
      </c>
      <c r="M344">
        <f>K344/Me</f>
        <v>-9.2316578678747869E-4</v>
      </c>
      <c r="N344">
        <f>D344+F344*dt/2</f>
        <v>148202762005.0621</v>
      </c>
      <c r="O344">
        <f>E344+G344*dt/2</f>
        <v>23152661854.675789</v>
      </c>
      <c r="P344">
        <f>(Xs-N344)/H344*I344</f>
        <v>-3.4813107553381676E+22</v>
      </c>
      <c r="Q344">
        <f>(Ys-O344)/H344*I344</f>
        <v>-5.4386038181014117E+21</v>
      </c>
      <c r="R344">
        <f>F344+L344*dt/2</f>
        <v>4591.8146761458456</v>
      </c>
      <c r="S344">
        <f>G344+M344*dt/2</f>
        <v>-29392.711353979365</v>
      </c>
      <c r="T344">
        <f>P344/Me</f>
        <v>-5.8293884047859465E-3</v>
      </c>
      <c r="U344">
        <f>Q344/Me</f>
        <v>-9.1068382754544734E-4</v>
      </c>
      <c r="V344">
        <f>R344*dt</f>
        <v>99183197.004750267</v>
      </c>
      <c r="W344">
        <f>S344*dt</f>
        <v>-634882565.24595428</v>
      </c>
      <c r="X344">
        <f>T344*dt</f>
        <v>-125.91478954337644</v>
      </c>
      <c r="Y344">
        <f>U344*dt</f>
        <v>-19.670770674981661</v>
      </c>
      <c r="AJ344">
        <f t="shared" si="68"/>
        <v>7106347.7392790951</v>
      </c>
      <c r="AK344">
        <f t="shared" si="69"/>
        <v>385009498.69333076</v>
      </c>
      <c r="AL344">
        <f t="shared" si="70"/>
        <v>1017.2259971606575</v>
      </c>
      <c r="AM344">
        <f t="shared" si="71"/>
        <v>-18.73663063127271</v>
      </c>
      <c r="AN344">
        <f>SQRT((Xe-AJ344)^2+(Ye-AK344)^2)</f>
        <v>385075076.137474</v>
      </c>
      <c r="AO344">
        <f>G*Me*Mm/AN344^2</f>
        <v>1.9748983303164245E+20</v>
      </c>
      <c r="AP344">
        <f>(Xe-AJ344)/AN344*AO344</f>
        <v>-3.6445657365629793E+18</v>
      </c>
      <c r="AQ344">
        <f>(Ye-AK344)/AN344*AO344</f>
        <v>-1.9745620094455857E+20</v>
      </c>
      <c r="AR344">
        <f>AP344/Mm</f>
        <v>-4.9606175807308821E-5</v>
      </c>
      <c r="AS344">
        <f>AQ344/Mm</f>
        <v>-2.6875758941684847E-3</v>
      </c>
      <c r="AT344">
        <f>AJ344+AL344*dt/2</f>
        <v>18092388.508614197</v>
      </c>
      <c r="AU344">
        <f>AK344+AM344*dt/2</f>
        <v>384807143.08251303</v>
      </c>
      <c r="AV344">
        <f>(Xe-AT344)/AN344*AO344</f>
        <v>-9.2788731526062735E+18</v>
      </c>
      <c r="AW344">
        <f>(Xe- AU344)/AN344*AO344</f>
        <v>-1.9735242072540165E+20</v>
      </c>
      <c r="AX344">
        <f>AL344+AR344*dt/2</f>
        <v>1016.6902504619385</v>
      </c>
      <c r="AY344">
        <f>AM344+AS344*dt/2</f>
        <v>-47.762450288292342</v>
      </c>
      <c r="AZ344">
        <f>AV344/Mm</f>
        <v>-1.262947210100214E-4</v>
      </c>
      <c r="BA344">
        <f>AW344/Mm</f>
        <v>-2.6861633418456734E-3</v>
      </c>
      <c r="BB344">
        <f>AX344*dt</f>
        <v>21960509.409977872</v>
      </c>
      <c r="BC344">
        <f>AY344*dt</f>
        <v>-1031668.9262271146</v>
      </c>
      <c r="BD344">
        <f>AZ344*dt</f>
        <v>-2.7279659738164623</v>
      </c>
      <c r="BE344">
        <f>BA344*dt</f>
        <v>-58.021128183866544</v>
      </c>
      <c r="BG344">
        <f t="shared" si="60"/>
        <v>14815249069.733606</v>
      </c>
      <c r="BH344">
        <f t="shared" si="61"/>
        <v>2346999545.9241395</v>
      </c>
      <c r="BI344">
        <f t="shared" si="62"/>
        <v>14822355417.472885</v>
      </c>
      <c r="BJ344">
        <f t="shared" si="63"/>
        <v>2732009044.6174703</v>
      </c>
    </row>
    <row r="345" spans="4:62" x14ac:dyDescent="0.3">
      <c r="D345">
        <f t="shared" si="64"/>
        <v>148251673894.34082</v>
      </c>
      <c r="E345">
        <f t="shared" si="65"/>
        <v>22835112893.995441</v>
      </c>
      <c r="F345">
        <f t="shared" si="66"/>
        <v>4528.835925830419</v>
      </c>
      <c r="G345">
        <f t="shared" si="67"/>
        <v>-29402.41193415704</v>
      </c>
      <c r="H345">
        <f>SQRT((Xs-D345)^2+(Ys-E345)^2)</f>
        <v>150000003977.85159</v>
      </c>
      <c r="I345">
        <f>G*Ms*Me/H345^2</f>
        <v>3.5235283057590288E+22</v>
      </c>
      <c r="J345">
        <f>(Xs-D345)/H345*I345</f>
        <v>-3.482459703267726E+22</v>
      </c>
      <c r="K345">
        <f>(Ys-E345)/H345*I345</f>
        <v>-5.3640109675647976E+21</v>
      </c>
      <c r="L345">
        <f>J345/Me</f>
        <v>-5.8313122961616308E-3</v>
      </c>
      <c r="M345">
        <f>K345/Me</f>
        <v>-8.9819339711399819E-4</v>
      </c>
      <c r="N345">
        <f>D345+F345*dt/2</f>
        <v>148300585322.33978</v>
      </c>
      <c r="O345">
        <f>E345+G345*dt/2</f>
        <v>22517566845.106544</v>
      </c>
      <c r="P345">
        <f>(Xs-N345)/H345*I345</f>
        <v>-3.4836086419107866E+22</v>
      </c>
      <c r="Q345">
        <f>(Ys-O345)/H345*I345</f>
        <v>-5.2894188034334424E+21</v>
      </c>
      <c r="R345">
        <f>F345+L345*dt/2</f>
        <v>4465.8577530318735</v>
      </c>
      <c r="S345">
        <f>G345+M345*dt/2</f>
        <v>-29412.112422845872</v>
      </c>
      <c r="T345">
        <f>P345/Me</f>
        <v>-5.8332361719872512E-3</v>
      </c>
      <c r="U345">
        <f>Q345/Me</f>
        <v>-8.8570308161979941E-4</v>
      </c>
      <c r="V345">
        <f>R345*dt</f>
        <v>96462527.465488464</v>
      </c>
      <c r="W345">
        <f>S345*dt</f>
        <v>-635301628.33347082</v>
      </c>
      <c r="X345">
        <f>T345*dt</f>
        <v>-125.99790131492462</v>
      </c>
      <c r="Y345">
        <f>U345*dt</f>
        <v>-19.131186562987669</v>
      </c>
      <c r="AJ345">
        <f t="shared" si="68"/>
        <v>29066857.149256967</v>
      </c>
      <c r="AK345">
        <f t="shared" si="69"/>
        <v>383977829.76710367</v>
      </c>
      <c r="AL345">
        <f t="shared" si="70"/>
        <v>1014.498031186841</v>
      </c>
      <c r="AM345">
        <f t="shared" si="71"/>
        <v>-76.757758815139255</v>
      </c>
      <c r="AN345">
        <f>SQRT((Xe-AJ345)^2+(Ye-AK345)^2)</f>
        <v>385076428.69590205</v>
      </c>
      <c r="AO345">
        <f>G*Me*Mm/AN345^2</f>
        <v>1.9748844569110898E+20</v>
      </c>
      <c r="AP345">
        <f>(Xe-AJ345)/AN345*AO345</f>
        <v>-1.4907088597898762E+19</v>
      </c>
      <c r="AQ345">
        <f>(Ye-AK345)/AN345*AO345</f>
        <v>-1.9692502352678417E+20</v>
      </c>
      <c r="AR345">
        <f>AP345/Mm</f>
        <v>-2.029003484129408E-4</v>
      </c>
      <c r="AS345">
        <f>AQ345/Mm</f>
        <v>-2.6803460395642326E-3</v>
      </c>
      <c r="AT345">
        <f>AJ345+AL345*dt/2</f>
        <v>40023435.886074848</v>
      </c>
      <c r="AU345">
        <f>AK345+AM345*dt/2</f>
        <v>383148845.97190017</v>
      </c>
      <c r="AV345">
        <f>(Xe-AT345)/AN345*AO345</f>
        <v>-2.0526226887288025E+19</v>
      </c>
      <c r="AW345">
        <f>(Xe- AU345)/AN345*AO345</f>
        <v>-1.9649987488350759E+20</v>
      </c>
      <c r="AX345">
        <f>AL345+AR345*dt/2</f>
        <v>1012.3067074239813</v>
      </c>
      <c r="AY345">
        <f>AM345+AS345*dt/2</f>
        <v>-105.70549604243297</v>
      </c>
      <c r="AZ345">
        <f>AV345/Mm</f>
        <v>-2.7938242666786478E-4</v>
      </c>
      <c r="BA345">
        <f>AW345/Mm</f>
        <v>-2.6745593423643335E-3</v>
      </c>
      <c r="BB345">
        <f>AX345*dt</f>
        <v>21865824.880357996</v>
      </c>
      <c r="BC345">
        <f>AY345*dt</f>
        <v>-2283238.7145165522</v>
      </c>
      <c r="BD345">
        <f>AZ345*dt</f>
        <v>-6.0346604160258792</v>
      </c>
      <c r="BE345">
        <f>BA345*dt</f>
        <v>-57.7704817950696</v>
      </c>
      <c r="BG345">
        <f t="shared" si="60"/>
        <v>14825167389.434082</v>
      </c>
      <c r="BH345">
        <f t="shared" si="61"/>
        <v>2283511289.3995442</v>
      </c>
      <c r="BI345">
        <f t="shared" si="62"/>
        <v>14854234246.58334</v>
      </c>
      <c r="BJ345">
        <f t="shared" si="63"/>
        <v>2667489119.1666479</v>
      </c>
    </row>
    <row r="346" spans="4:62" x14ac:dyDescent="0.3">
      <c r="D346">
        <f t="shared" si="64"/>
        <v>148348136421.8063</v>
      </c>
      <c r="E346">
        <f t="shared" si="65"/>
        <v>22199811265.661972</v>
      </c>
      <c r="F346">
        <f t="shared" si="66"/>
        <v>4402.838024515494</v>
      </c>
      <c r="G346">
        <f t="shared" si="67"/>
        <v>-29421.543120720027</v>
      </c>
      <c r="H346">
        <f>SQRT((Xs-D346)^2+(Ys-E346)^2)</f>
        <v>150000004000.1795</v>
      </c>
      <c r="I346">
        <f>G*Ms*Me/H346^2</f>
        <v>3.5235283047100552E+22</v>
      </c>
      <c r="J346">
        <f>(Xs-D346)/H346*I346</f>
        <v>-3.484725624624634E+22</v>
      </c>
      <c r="K346">
        <f>(Ys-E346)/H346*I346</f>
        <v>-5.2147774178517697E+21</v>
      </c>
      <c r="L346">
        <f>J346/Me</f>
        <v>-5.835106538219414E-3</v>
      </c>
      <c r="M346">
        <f>K346/Me</f>
        <v>-8.7320452408770415E-4</v>
      </c>
      <c r="N346">
        <f>D346+F346*dt/2</f>
        <v>148395687072.47107</v>
      </c>
      <c r="O346">
        <f>E346+G346*dt/2</f>
        <v>21882058599.958195</v>
      </c>
      <c r="P346">
        <f>(Xs-N346)/H346*I346</f>
        <v>-3.485842598351678E+22</v>
      </c>
      <c r="Q346">
        <f>(Ys-O346)/H346*I346</f>
        <v>-5.1401367190753216E+21</v>
      </c>
      <c r="R346">
        <f>F346+L346*dt/2</f>
        <v>4339.8188739027246</v>
      </c>
      <c r="S346">
        <f>G346+M346*dt/2</f>
        <v>-29430.973729580175</v>
      </c>
      <c r="T346">
        <f>P346/Me</f>
        <v>-5.836976889403345E-3</v>
      </c>
      <c r="U346">
        <f>Q346/Me</f>
        <v>-8.6070608155983282E-4</v>
      </c>
      <c r="V346">
        <f>R346*dt</f>
        <v>93740087.676298857</v>
      </c>
      <c r="W346">
        <f>S346*dt</f>
        <v>-635709032.55893183</v>
      </c>
      <c r="X346">
        <f>T346*dt</f>
        <v>-126.07870081111226</v>
      </c>
      <c r="Y346">
        <f>U346*dt</f>
        <v>-18.59125136169239</v>
      </c>
      <c r="AJ346">
        <f t="shared" si="68"/>
        <v>50932682.029614963</v>
      </c>
      <c r="AK346">
        <f t="shared" si="69"/>
        <v>381694591.05258709</v>
      </c>
      <c r="AL346">
        <f t="shared" si="70"/>
        <v>1008.4633707708151</v>
      </c>
      <c r="AM346">
        <f t="shared" si="71"/>
        <v>-134.52824061020885</v>
      </c>
      <c r="AN346">
        <f>SQRT((Xe-AJ346)^2+(Ye-AK346)^2)</f>
        <v>385077782.97057277</v>
      </c>
      <c r="AO346">
        <f>G*Me*Mm/AN346^2</f>
        <v>1.9748705660484492E+20</v>
      </c>
      <c r="AP346">
        <f>(Xe-AJ346)/AN346*AO346</f>
        <v>-2.6120814816750416E+19</v>
      </c>
      <c r="AQ346">
        <f>(Ye-AK346)/AN346*AO346</f>
        <v>-1.9575198737114844E+20</v>
      </c>
      <c r="AR346">
        <f>AP346/Mm</f>
        <v>-3.5553035003063041E-4</v>
      </c>
      <c r="AS346">
        <f>AQ346/Mm</f>
        <v>-2.6643798471641272E-3</v>
      </c>
      <c r="AT346">
        <f>AJ346+AL346*dt/2</f>
        <v>61824086.43393977</v>
      </c>
      <c r="AU346">
        <f>AK346+AM346*dt/2</f>
        <v>380241686.05399686</v>
      </c>
      <c r="AV346">
        <f>(Xe-AT346)/AN346*AO346</f>
        <v>-3.170646917860572E+19</v>
      </c>
      <c r="AW346">
        <f>(Xe- AU346)/AN346*AO346</f>
        <v>-1.9500686536103245E+20</v>
      </c>
      <c r="AX346">
        <f>AL346+AR346*dt/2</f>
        <v>1004.6236429904843</v>
      </c>
      <c r="AY346">
        <f>AM346+AS346*dt/2</f>
        <v>-163.30354295958142</v>
      </c>
      <c r="AZ346">
        <f>AV346/Mm</f>
        <v>-4.3155667862536704E-4</v>
      </c>
      <c r="BA346">
        <f>AW346/Mm</f>
        <v>-2.6542379932085534E-3</v>
      </c>
      <c r="BB346">
        <f>AX346*dt</f>
        <v>21699870.68859446</v>
      </c>
      <c r="BC346">
        <f>AY346*dt</f>
        <v>-3527356.5279269586</v>
      </c>
      <c r="BD346">
        <f>AZ346*dt</f>
        <v>-9.3216242583079278</v>
      </c>
      <c r="BE346">
        <f>BA346*dt</f>
        <v>-57.331540653304756</v>
      </c>
      <c r="BG346">
        <f t="shared" si="60"/>
        <v>14834813642.18063</v>
      </c>
      <c r="BH346">
        <f t="shared" si="61"/>
        <v>2219981126.5661974</v>
      </c>
      <c r="BI346">
        <f t="shared" si="62"/>
        <v>14885746324.210245</v>
      </c>
      <c r="BJ346">
        <f t="shared" si="63"/>
        <v>2601675717.6187844</v>
      </c>
    </row>
    <row r="347" spans="4:62" x14ac:dyDescent="0.3">
      <c r="D347">
        <f t="shared" si="64"/>
        <v>148441876509.4826</v>
      </c>
      <c r="E347">
        <f t="shared" si="65"/>
        <v>21564102233.103039</v>
      </c>
      <c r="F347">
        <f t="shared" si="66"/>
        <v>4276.759323704382</v>
      </c>
      <c r="G347">
        <f t="shared" si="67"/>
        <v>-29440.13437208172</v>
      </c>
      <c r="H347">
        <f>SQRT((Xs-D347)^2+(Ys-E347)^2)</f>
        <v>150000004022.58728</v>
      </c>
      <c r="I347">
        <f>G*Ms*Me/H347^2</f>
        <v>3.5235283036573293E+22</v>
      </c>
      <c r="J347">
        <f>(Xs-D347)/H347*I347</f>
        <v>-3.4869275953513162E+22</v>
      </c>
      <c r="K347">
        <f>(Ys-E347)/H347*I347</f>
        <v>-5.0654481682452028E+21</v>
      </c>
      <c r="L347">
        <f>J347/Me</f>
        <v>-5.8387936961676427E-3</v>
      </c>
      <c r="M347">
        <f>K347/Me</f>
        <v>-8.4819962629691938E-4</v>
      </c>
      <c r="N347">
        <f>D347+F347*dt/2</f>
        <v>148488065510.17862</v>
      </c>
      <c r="O347">
        <f>E347+G347*dt/2</f>
        <v>21246148781.884556</v>
      </c>
      <c r="P347">
        <f>(Xs-N347)/H347*I347</f>
        <v>-3.4880125836640203E+22</v>
      </c>
      <c r="Q347">
        <f>(Ys-O347)/H347*I347</f>
        <v>-4.9907603046072026E+21</v>
      </c>
      <c r="R347">
        <f>F347+L347*dt/2</f>
        <v>4213.7003517857711</v>
      </c>
      <c r="S347">
        <f>G347+M347*dt/2</f>
        <v>-29449.294928045729</v>
      </c>
      <c r="T347">
        <f>P347/Me</f>
        <v>-5.8406104883858339E-3</v>
      </c>
      <c r="U347">
        <f>Q347/Me</f>
        <v>-8.3569328610301442E-4</v>
      </c>
      <c r="V347">
        <f>R347*dt</f>
        <v>91015927.598572657</v>
      </c>
      <c r="W347">
        <f>S347*dt</f>
        <v>-636104770.44578779</v>
      </c>
      <c r="X347">
        <f>T347*dt</f>
        <v>-126.15718654913401</v>
      </c>
      <c r="Y347">
        <f>U347*dt</f>
        <v>-18.05097497982511</v>
      </c>
      <c r="AJ347">
        <f t="shared" si="68"/>
        <v>72632552.718209416</v>
      </c>
      <c r="AK347">
        <f t="shared" si="69"/>
        <v>378167234.52466011</v>
      </c>
      <c r="AL347">
        <f t="shared" si="70"/>
        <v>999.14174651250721</v>
      </c>
      <c r="AM347">
        <f t="shared" si="71"/>
        <v>-191.85978126351361</v>
      </c>
      <c r="AN347">
        <f>SQRT((Xe-AJ347)^2+(Ye-AK347)^2)</f>
        <v>385079141.19358987</v>
      </c>
      <c r="AO347">
        <f>G*Me*Mm/AN347^2</f>
        <v>1.9748566348346225E+20</v>
      </c>
      <c r="AP347">
        <f>(Xe-AJ347)/AN347*AO347</f>
        <v>-3.7249194593072153E+19</v>
      </c>
      <c r="AQ347">
        <f>(Ye-AK347)/AN347*AO347</f>
        <v>-1.939409311715058E+20</v>
      </c>
      <c r="AR347">
        <f>AP347/Mm</f>
        <v>-5.0699870141652581E-4</v>
      </c>
      <c r="AS347">
        <f>AQ347/Mm</f>
        <v>-2.639729565421339E-3</v>
      </c>
      <c r="AT347">
        <f>AJ347+AL347*dt/2</f>
        <v>83423283.580544502</v>
      </c>
      <c r="AU347">
        <f>AK347+AM347*dt/2</f>
        <v>376095148.88701415</v>
      </c>
      <c r="AV347">
        <f>(Xe-AT347)/AN347*AO347</f>
        <v>-4.2783159993572508E+19</v>
      </c>
      <c r="AW347">
        <f>(Xe- AU347)/AN347*AO347</f>
        <v>-1.9287827375080863E+20</v>
      </c>
      <c r="AX347">
        <f>AL347+AR347*dt/2</f>
        <v>993.66616053720873</v>
      </c>
      <c r="AY347">
        <f>AM347+AS347*dt/2</f>
        <v>-220.36886057006407</v>
      </c>
      <c r="AZ347">
        <f>AV347/Mm</f>
        <v>-5.8232149167786174E-4</v>
      </c>
      <c r="BA347">
        <f>AW347/Mm</f>
        <v>-2.6252657377270807E-3</v>
      </c>
      <c r="BB347">
        <f>AX347*dt</f>
        <v>21463189.067603707</v>
      </c>
      <c r="BC347">
        <f>AY347*dt</f>
        <v>-4759967.3883133838</v>
      </c>
      <c r="BD347">
        <f>AZ347*dt</f>
        <v>-12.578144220241814</v>
      </c>
      <c r="BE347">
        <f>BA347*dt</f>
        <v>-56.70573993490494</v>
      </c>
      <c r="BG347">
        <f t="shared" si="60"/>
        <v>14844187650.948261</v>
      </c>
      <c r="BH347">
        <f t="shared" si="61"/>
        <v>2156410223.3103037</v>
      </c>
      <c r="BI347">
        <f t="shared" si="62"/>
        <v>14916820203.666471</v>
      </c>
      <c r="BJ347">
        <f t="shared" si="63"/>
        <v>2534577457.8349638</v>
      </c>
    </row>
    <row r="348" spans="4:62" x14ac:dyDescent="0.3">
      <c r="D348">
        <f t="shared" si="64"/>
        <v>148532892437.08118</v>
      </c>
      <c r="E348">
        <f t="shared" si="65"/>
        <v>20927997462.657249</v>
      </c>
      <c r="F348">
        <f t="shared" si="66"/>
        <v>4150.6021371552479</v>
      </c>
      <c r="G348">
        <f t="shared" si="67"/>
        <v>-29458.185347061546</v>
      </c>
      <c r="H348">
        <f>SQRT((Xs-D348)^2+(Ys-E348)^2)</f>
        <v>150000004045.07498</v>
      </c>
      <c r="I348">
        <f>G*Ms*Me/H348^2</f>
        <v>3.5235283026008483E+22</v>
      </c>
      <c r="J348">
        <f>(Xs-D348)/H348*I348</f>
        <v>-3.4890655750379411E+22</v>
      </c>
      <c r="K348">
        <f>(Ys-E348)/H348*I348</f>
        <v>-4.916025959190813E+21</v>
      </c>
      <c r="L348">
        <f>J348/Me</f>
        <v>-5.8423737023408249E-3</v>
      </c>
      <c r="M348">
        <f>K348/Me</f>
        <v>-8.2317916262404764E-4</v>
      </c>
      <c r="N348">
        <f>D348+F348*dt/2</f>
        <v>148577718940.16245</v>
      </c>
      <c r="O348">
        <f>E348+G348*dt/2</f>
        <v>20609849060.908985</v>
      </c>
      <c r="P348">
        <f>(Xs-N348)/H348*I348</f>
        <v>-3.4901185580249685E+22</v>
      </c>
      <c r="Q348">
        <f>(Ys-O348)/H348*I348</f>
        <v>-4.8412923013403519E+21</v>
      </c>
      <c r="R348">
        <f>F348+L348*dt/2</f>
        <v>4087.5045011699672</v>
      </c>
      <c r="S348">
        <f>G348+M348*dt/2</f>
        <v>-29467.075682017887</v>
      </c>
      <c r="T348">
        <f>P348/Me</f>
        <v>-5.8441369022521235E-3</v>
      </c>
      <c r="U348">
        <f>Q348/Me</f>
        <v>-8.1066515427668314E-4</v>
      </c>
      <c r="V348">
        <f>R348*dt</f>
        <v>88290097.225271285</v>
      </c>
      <c r="W348">
        <f>S348*dt</f>
        <v>-636488834.73158634</v>
      </c>
      <c r="X348">
        <f>T348*dt</f>
        <v>-126.23335708864586</v>
      </c>
      <c r="Y348">
        <f>U348*dt</f>
        <v>-17.510367332376354</v>
      </c>
      <c r="AJ348">
        <f t="shared" si="68"/>
        <v>94095741.785813123</v>
      </c>
      <c r="AK348">
        <f t="shared" si="69"/>
        <v>373407267.1363467</v>
      </c>
      <c r="AL348">
        <f t="shared" si="70"/>
        <v>986.56360229226539</v>
      </c>
      <c r="AM348">
        <f t="shared" si="71"/>
        <v>-248.56552119841854</v>
      </c>
      <c r="AN348">
        <f>SQRT((Xe-AJ348)^2+(Ye-AK348)^2)</f>
        <v>385080505.57313001</v>
      </c>
      <c r="AO348">
        <f>G*Me*Mm/AN348^2</f>
        <v>1.9748426406221139E+20</v>
      </c>
      <c r="AP348">
        <f>(Xe-AJ348)/AN348*AO348</f>
        <v>-4.8255956998659908E+19</v>
      </c>
      <c r="AQ348">
        <f>(Ye-AK348)/AN348*AO348</f>
        <v>-1.9149777326730648E+20</v>
      </c>
      <c r="AR348">
        <f>AP348/Mm</f>
        <v>-6.568117190507677E-4</v>
      </c>
      <c r="AS348">
        <f>AQ348/Mm</f>
        <v>-2.6064757488404311E-3</v>
      </c>
      <c r="AT348">
        <f>AJ348+AL348*dt/2</f>
        <v>104750628.69056959</v>
      </c>
      <c r="AU348">
        <f>AK348+AM348*dt/2</f>
        <v>370722759.50740379</v>
      </c>
      <c r="AV348">
        <f>(Xe-AT348)/AN348*AO348</f>
        <v>-5.372019751096578E+19</v>
      </c>
      <c r="AW348">
        <f>(Xe- AU348)/AN348*AO348</f>
        <v>-1.9012105331966296E+20</v>
      </c>
      <c r="AX348">
        <f>AL348+AR348*dt/2</f>
        <v>979.47003572651704</v>
      </c>
      <c r="AY348">
        <f>AM348+AS348*dt/2</f>
        <v>-276.71545928589518</v>
      </c>
      <c r="AZ348">
        <f>AV348/Mm</f>
        <v>-7.3118548402022285E-4</v>
      </c>
      <c r="BA348">
        <f>AW348/Mm</f>
        <v>-2.5877372168186057E-3</v>
      </c>
      <c r="BB348">
        <f>AX348*dt</f>
        <v>21156552.771692768</v>
      </c>
      <c r="BC348">
        <f>AY348*dt</f>
        <v>-5977053.9205753356</v>
      </c>
      <c r="BD348">
        <f>AZ348*dt</f>
        <v>-15.793606454836814</v>
      </c>
      <c r="BE348">
        <f>BA348*dt</f>
        <v>-55.895123883281883</v>
      </c>
      <c r="BG348">
        <f t="shared" si="60"/>
        <v>14853289243.708118</v>
      </c>
      <c r="BH348">
        <f t="shared" si="61"/>
        <v>2092799746.2657249</v>
      </c>
      <c r="BI348">
        <f t="shared" si="62"/>
        <v>14947384985.493931</v>
      </c>
      <c r="BJ348">
        <f t="shared" si="63"/>
        <v>2466207013.4020715</v>
      </c>
    </row>
    <row r="349" spans="4:62" x14ac:dyDescent="0.3">
      <c r="D349">
        <f t="shared" si="64"/>
        <v>148621182534.30646</v>
      </c>
      <c r="E349">
        <f t="shared" si="65"/>
        <v>20291508627.925663</v>
      </c>
      <c r="F349">
        <f t="shared" si="66"/>
        <v>4024.3687800666021</v>
      </c>
      <c r="G349">
        <f t="shared" si="67"/>
        <v>-29475.695714393922</v>
      </c>
      <c r="H349">
        <f>SQRT((Xs-D349)^2+(Ys-E349)^2)</f>
        <v>150000004067.6427</v>
      </c>
      <c r="I349">
        <f>G*Ms*Me/H349^2</f>
        <v>3.5235283015406088E+22</v>
      </c>
      <c r="J349">
        <f>(Xs-D349)/H349*I349</f>
        <v>-3.4911395244490227E+22</v>
      </c>
      <c r="K349">
        <f>(Ys-E349)/H349*I349</f>
        <v>-4.7665135328402751E+21</v>
      </c>
      <c r="L349">
        <f>J349/Me</f>
        <v>-5.8458464910398902E-3</v>
      </c>
      <c r="M349">
        <f>K349/Me</f>
        <v>-7.9814359223715251E-4</v>
      </c>
      <c r="N349">
        <f>D349+F349*dt/2</f>
        <v>148664645717.13116</v>
      </c>
      <c r="O349">
        <f>E349+G349*dt/2</f>
        <v>19973171114.210209</v>
      </c>
      <c r="P349">
        <f>(Xs-N349)/H349*I349</f>
        <v>-3.4921604827863895E+22</v>
      </c>
      <c r="Q349">
        <f>(Ys-O349)/H349*I349</f>
        <v>-4.691735452266847E+21</v>
      </c>
      <c r="R349">
        <f>F349+L349*dt/2</f>
        <v>3961.2336379633712</v>
      </c>
      <c r="S349">
        <f>G349+M349*dt/2</f>
        <v>-29484.315665190083</v>
      </c>
      <c r="T349">
        <f>P349/Me</f>
        <v>-5.8475560662866535E-3</v>
      </c>
      <c r="U349">
        <f>Q349/Me</f>
        <v>-7.8562214538962605E-4</v>
      </c>
      <c r="V349">
        <f>R349*dt</f>
        <v>85562646.58000882</v>
      </c>
      <c r="W349">
        <f>S349*dt</f>
        <v>-636861218.36810577</v>
      </c>
      <c r="X349">
        <f>T349*dt</f>
        <v>-126.30721103179171</v>
      </c>
      <c r="Y349">
        <f>U349*dt</f>
        <v>-16.969438340415923</v>
      </c>
      <c r="AJ349">
        <f t="shared" si="68"/>
        <v>115252294.55750589</v>
      </c>
      <c r="AK349">
        <f t="shared" si="69"/>
        <v>367430213.21577138</v>
      </c>
      <c r="AL349">
        <f t="shared" si="70"/>
        <v>970.76999583742861</v>
      </c>
      <c r="AM349">
        <f t="shared" si="71"/>
        <v>-304.46064508170042</v>
      </c>
      <c r="AN349">
        <f>SQRT((Xe-AJ349)^2+(Ye-AK349)^2)</f>
        <v>385081878.28636825</v>
      </c>
      <c r="AO349">
        <f>G*Me*Mm/AN349^2</f>
        <v>1.9748285610823729E+20</v>
      </c>
      <c r="AP349">
        <f>(Xe-AJ349)/AN349*AO349</f>
        <v>-5.910522822712071E+19</v>
      </c>
      <c r="AQ349">
        <f>(Ye-AK349)/AN349*AO349</f>
        <v>-1.8843049236492147E+20</v>
      </c>
      <c r="AR349">
        <f>AP349/Mm</f>
        <v>-8.0448112463754877E-4</v>
      </c>
      <c r="AS349">
        <f>AQ349/Mm</f>
        <v>-2.5647269955753568E-3</v>
      </c>
      <c r="AT349">
        <f>AJ349+AL349*dt/2</f>
        <v>125736610.51255012</v>
      </c>
      <c r="AU349">
        <f>AK349+AM349*dt/2</f>
        <v>364142038.24888903</v>
      </c>
      <c r="AV349">
        <f>(Xe-AT349)/AN349*AO349</f>
        <v>-6.4481935820729098E+19</v>
      </c>
      <c r="AW349">
        <f>(Xe- AU349)/AN349*AO349</f>
        <v>-1.8674420635548054E+20</v>
      </c>
      <c r="AX349">
        <f>AL349+AR349*dt/2</f>
        <v>962.08159969134306</v>
      </c>
      <c r="AY349">
        <f>AM349+AS349*dt/2</f>
        <v>-332.15969663391428</v>
      </c>
      <c r="AZ349">
        <f>AV349/Mm</f>
        <v>-8.7766347925315224E-4</v>
      </c>
      <c r="BA349">
        <f>AW349/Mm</f>
        <v>-2.5417749606027021E-3</v>
      </c>
      <c r="BB349">
        <f>AX349*dt</f>
        <v>20780962.553333011</v>
      </c>
      <c r="BC349">
        <f>AY349*dt</f>
        <v>-7174649.4472925486</v>
      </c>
      <c r="BD349">
        <f>AZ349*dt</f>
        <v>-18.957531151868089</v>
      </c>
      <c r="BE349">
        <f>BA349*dt</f>
        <v>-54.902339149018367</v>
      </c>
      <c r="BG349">
        <f t="shared" si="60"/>
        <v>14862118253.430645</v>
      </c>
      <c r="BH349">
        <f t="shared" si="61"/>
        <v>2029150862.7925663</v>
      </c>
      <c r="BI349">
        <f t="shared" si="62"/>
        <v>14977370547.988152</v>
      </c>
      <c r="BJ349">
        <f t="shared" si="63"/>
        <v>2396581076.0083375</v>
      </c>
    </row>
    <row r="350" spans="4:62" x14ac:dyDescent="0.3">
      <c r="D350">
        <f t="shared" si="64"/>
        <v>148706745180.88647</v>
      </c>
      <c r="E350">
        <f t="shared" si="65"/>
        <v>19654647409.557556</v>
      </c>
      <c r="F350">
        <f t="shared" si="66"/>
        <v>3898.0615690348104</v>
      </c>
      <c r="G350">
        <f t="shared" si="67"/>
        <v>-29492.665152734338</v>
      </c>
      <c r="H350">
        <f>SQRT((Xs-D350)^2+(Ys-E350)^2)</f>
        <v>150000004090.29037</v>
      </c>
      <c r="I350">
        <f>G*Ms*Me/H350^2</f>
        <v>3.5235283004766124E+22</v>
      </c>
      <c r="J350">
        <f>(Xs-D350)/H350*I350</f>
        <v>-3.493149405524148E+22</v>
      </c>
      <c r="K350">
        <f>(Ys-E350)/H350*I350</f>
        <v>-4.6169136330009094E+21</v>
      </c>
      <c r="L350">
        <f>J350/Me</f>
        <v>-5.8492119985334018E-3</v>
      </c>
      <c r="M350">
        <f>K350/Me</f>
        <v>-7.73093374581532E-4</v>
      </c>
      <c r="N350">
        <f>D350+F350*dt/2</f>
        <v>148748844245.83206</v>
      </c>
      <c r="O350">
        <f>E350+G350*dt/2</f>
        <v>19336126625.908024</v>
      </c>
      <c r="P350">
        <f>(Xs-N350)/H350*I350</f>
        <v>-3.4941383204755779E+22</v>
      </c>
      <c r="Q350">
        <f>(Ys-O350)/H350*I350</f>
        <v>-4.5420925020092372E+21</v>
      </c>
      <c r="R350">
        <f>F350+L350*dt/2</f>
        <v>3834.8900794506499</v>
      </c>
      <c r="S350">
        <f>G350+M350*dt/2</f>
        <v>-29501.014561179818</v>
      </c>
      <c r="T350">
        <f>P350/Me</f>
        <v>-5.8508679177420924E-3</v>
      </c>
      <c r="U350">
        <f>Q350/Me</f>
        <v>-7.605647190236499E-4</v>
      </c>
      <c r="V350">
        <f>R350*dt</f>
        <v>82833625.716134042</v>
      </c>
      <c r="W350">
        <f>S350*dt</f>
        <v>-637221914.52148402</v>
      </c>
      <c r="X350">
        <f>T350*dt</f>
        <v>-126.3787470232292</v>
      </c>
      <c r="Y350">
        <f>U350*dt</f>
        <v>-16.428197930910837</v>
      </c>
      <c r="AJ350">
        <f t="shared" si="68"/>
        <v>136033257.11083889</v>
      </c>
      <c r="AK350">
        <f t="shared" si="69"/>
        <v>360255563.76847881</v>
      </c>
      <c r="AL350">
        <f t="shared" si="70"/>
        <v>951.81246468556049</v>
      </c>
      <c r="AM350">
        <f t="shared" si="71"/>
        <v>-359.36298423071878</v>
      </c>
      <c r="AN350">
        <f>SQRT((Xe-AJ350)^2+(Ye-AK350)^2)</f>
        <v>385083261.47253931</v>
      </c>
      <c r="AO350">
        <f>G*Me*Mm/AN350^2</f>
        <v>1.9748143742769548E+20</v>
      </c>
      <c r="AP350">
        <f>(Xe-AJ350)/AN350*AO350</f>
        <v>-6.9761648557491102E+19</v>
      </c>
      <c r="AQ350">
        <f>(Ye-AK350)/AN350*AO350</f>
        <v>-1.8474910153786923E+20</v>
      </c>
      <c r="AR350">
        <f>AP350/Mm</f>
        <v>-9.4952563709665299E-4</v>
      </c>
      <c r="AS350">
        <f>AQ350/Mm</f>
        <v>-2.5146195935466069E-3</v>
      </c>
      <c r="AT350">
        <f>AJ350+AL350*dt/2</f>
        <v>146312831.72944295</v>
      </c>
      <c r="AU350">
        <f>AK350+AM350*dt/2</f>
        <v>356374443.53878707</v>
      </c>
      <c r="AV350">
        <f>(Xe-AT350)/AN350*AO350</f>
        <v>-7.5033301145205441E+19</v>
      </c>
      <c r="AW350">
        <f>(Xe- AU350)/AN350*AO350</f>
        <v>-1.8275875482983947E+20</v>
      </c>
      <c r="AX350">
        <f>AL350+AR350*dt/2</f>
        <v>941.55758780491658</v>
      </c>
      <c r="AY350">
        <f>AM350+AS350*dt/2</f>
        <v>-386.52087584102213</v>
      </c>
      <c r="AZ350">
        <f>AV350/Mm</f>
        <v>-1.0212780882701161E-3</v>
      </c>
      <c r="BA350">
        <f>AW350/Mm</f>
        <v>-2.4875289891090166E-3</v>
      </c>
      <c r="BB350">
        <f>AX350*dt</f>
        <v>20337643.896586198</v>
      </c>
      <c r="BC350">
        <f>AY350*dt</f>
        <v>-8348850.9181660777</v>
      </c>
      <c r="BD350">
        <f>AZ350*dt</f>
        <v>-22.059606706634508</v>
      </c>
      <c r="BE350">
        <f>BA350*dt</f>
        <v>-53.73062616475476</v>
      </c>
      <c r="BG350">
        <f t="shared" si="60"/>
        <v>14870674518.088648</v>
      </c>
      <c r="BH350">
        <f t="shared" si="61"/>
        <v>1965464740.9557557</v>
      </c>
      <c r="BI350">
        <f t="shared" si="62"/>
        <v>15006707775.199486</v>
      </c>
      <c r="BJ350">
        <f t="shared" si="63"/>
        <v>2325720304.7242346</v>
      </c>
    </row>
    <row r="351" spans="4:62" x14ac:dyDescent="0.3">
      <c r="D351">
        <f t="shared" si="64"/>
        <v>148789578806.6026</v>
      </c>
      <c r="E351">
        <f t="shared" si="65"/>
        <v>19017425495.036072</v>
      </c>
      <c r="F351">
        <f t="shared" si="66"/>
        <v>3771.6828220115813</v>
      </c>
      <c r="G351">
        <f t="shared" si="67"/>
        <v>-29509.093350665251</v>
      </c>
      <c r="H351">
        <f>SQRT((Xs-D351)^2+(Ys-E351)^2)</f>
        <v>150000004113.01813</v>
      </c>
      <c r="I351">
        <f>G*Ms*Me/H351^2</f>
        <v>3.5235282994088538E+22</v>
      </c>
      <c r="J351">
        <f>(Xs-D351)/H351*I351</f>
        <v>-3.495095181378655E+22</v>
      </c>
      <c r="K351">
        <f>(Ys-E351)/H351*I351</f>
        <v>-4.4672290050853091E+21</v>
      </c>
      <c r="L351">
        <f>J351/Me</f>
        <v>-5.8524701630586987E-3</v>
      </c>
      <c r="M351">
        <f>K351/Me</f>
        <v>-7.4802896937128417E-4</v>
      </c>
      <c r="N351">
        <f>D351+F351*dt/2</f>
        <v>148830312981.08032</v>
      </c>
      <c r="O351">
        <f>E351+G351*dt/2</f>
        <v>18698727286.848888</v>
      </c>
      <c r="P351">
        <f>(Xs-N351)/H351*I351</f>
        <v>-3.4960520347959201E+22</v>
      </c>
      <c r="Q351">
        <f>(Ys-O351)/H351*I351</f>
        <v>-4.392366196770161E+21</v>
      </c>
      <c r="R351">
        <f>F351+L351*dt/2</f>
        <v>3708.4761442505473</v>
      </c>
      <c r="S351">
        <f>G351+M351*dt/2</f>
        <v>-29517.172063534461</v>
      </c>
      <c r="T351">
        <f>P351/Me</f>
        <v>-5.8540723958404551E-3</v>
      </c>
      <c r="U351">
        <f>Q351/Me</f>
        <v>-7.3549333502514417E-4</v>
      </c>
      <c r="V351">
        <f>R351*dt</f>
        <v>80103084.715811819</v>
      </c>
      <c r="W351">
        <f>S351*dt</f>
        <v>-637570916.5723443</v>
      </c>
      <c r="X351">
        <f>T351*dt</f>
        <v>-126.44796375015383</v>
      </c>
      <c r="Y351">
        <f>U351*dt</f>
        <v>-15.886656036543114</v>
      </c>
      <c r="AJ351">
        <f t="shared" si="68"/>
        <v>156370901.0074251</v>
      </c>
      <c r="AK351">
        <f t="shared" si="69"/>
        <v>351906712.85031271</v>
      </c>
      <c r="AL351">
        <f t="shared" si="70"/>
        <v>929.75285797892593</v>
      </c>
      <c r="AM351">
        <f t="shared" si="71"/>
        <v>-413.09361039547355</v>
      </c>
      <c r="AN351">
        <f>SQRT((Xe-AJ351)^2+(Ye-AK351)^2)</f>
        <v>385084657.22615641</v>
      </c>
      <c r="AO351">
        <f>G*Me*Mm/AN351^2</f>
        <v>1.9748000587270672E+20</v>
      </c>
      <c r="AP351">
        <f>(Xe-AJ351)/AN351*AO351</f>
        <v>-8.0190487649397981E+19</v>
      </c>
      <c r="AQ351">
        <f>(Ye-AK351)/AN351*AO351</f>
        <v>-1.8046561558933055E+20</v>
      </c>
      <c r="AR351">
        <f>AP351/Mm</f>
        <v>-1.0914725418456237E-3</v>
      </c>
      <c r="AS351">
        <f>AQ351/Mm</f>
        <v>-2.4563170762124751E-3</v>
      </c>
      <c r="AT351">
        <f>AJ351+AL351*dt/2</f>
        <v>166412231.8735975</v>
      </c>
      <c r="AU351">
        <f>AK351+AM351*dt/2</f>
        <v>347445301.85804158</v>
      </c>
      <c r="AV351">
        <f>(Xe-AT351)/AN351*AO351</f>
        <v>-8.5339906202464207E+19</v>
      </c>
      <c r="AW351">
        <f>(Xe- AU351)/AN351*AO351</f>
        <v>-1.7817770447051175E+20</v>
      </c>
      <c r="AX351">
        <f>AL351+AR351*dt/2</f>
        <v>917.96495452699321</v>
      </c>
      <c r="AY351">
        <f>AM351+AS351*dt/2</f>
        <v>-439.62183481856829</v>
      </c>
      <c r="AZ351">
        <f>AV351/Mm</f>
        <v>-1.161561265856325E-3</v>
      </c>
      <c r="BA351">
        <f>AW351/Mm</f>
        <v>-2.4251763232681603E-3</v>
      </c>
      <c r="BB351">
        <f>AX351*dt</f>
        <v>19828043.017783053</v>
      </c>
      <c r="BC351">
        <f>AY351*dt</f>
        <v>-9495831.6320810746</v>
      </c>
      <c r="BD351">
        <f>AZ351*dt</f>
        <v>-25.089723342496619</v>
      </c>
      <c r="BE351">
        <f>BA351*dt</f>
        <v>-52.383808582592266</v>
      </c>
      <c r="BG351">
        <f t="shared" si="60"/>
        <v>14878957880.660259</v>
      </c>
      <c r="BH351">
        <f t="shared" si="61"/>
        <v>1901742549.5036073</v>
      </c>
      <c r="BI351">
        <f t="shared" si="62"/>
        <v>15035328781.667685</v>
      </c>
      <c r="BJ351">
        <f t="shared" si="63"/>
        <v>2253649262.35392</v>
      </c>
    </row>
    <row r="352" spans="4:62" x14ac:dyDescent="0.3">
      <c r="D352">
        <f t="shared" si="64"/>
        <v>148869681891.31842</v>
      </c>
      <c r="E352">
        <f t="shared" si="65"/>
        <v>18379854578.463726</v>
      </c>
      <c r="F352">
        <f t="shared" si="66"/>
        <v>3645.2348582614272</v>
      </c>
      <c r="G352">
        <f t="shared" si="67"/>
        <v>-29524.980006701793</v>
      </c>
      <c r="H352">
        <f>SQRT((Xs-D352)^2+(Ys-E352)^2)</f>
        <v>150000004135.82599</v>
      </c>
      <c r="I352">
        <f>G*Ms*Me/H352^2</f>
        <v>3.523528298337332E+22</v>
      </c>
      <c r="J352">
        <f>(Xs-D352)/H352*I352</f>
        <v>-3.49697681630433E+22</v>
      </c>
      <c r="K352">
        <f>(Ys-E352)/H352*I352</f>
        <v>-4.3174623960609734E+21</v>
      </c>
      <c r="L352">
        <f>J352/Me</f>
        <v>-5.8556209248230573E-3</v>
      </c>
      <c r="M352">
        <f>K352/Me</f>
        <v>-7.2295083658087292E-4</v>
      </c>
      <c r="N352">
        <f>D352+F352*dt/2</f>
        <v>148909050427.78766</v>
      </c>
      <c r="O352">
        <f>E352+G352*dt/2</f>
        <v>18060984794.391346</v>
      </c>
      <c r="P352">
        <f>(Xs-N352)/H352*I352</f>
        <v>-3.4979015906275885E+22</v>
      </c>
      <c r="Q352">
        <f>(Ys-O352)/H352*I352</f>
        <v>-4.2425592842819648E+21</v>
      </c>
      <c r="R352">
        <f>F352+L352*dt/2</f>
        <v>3581.9941522733384</v>
      </c>
      <c r="S352">
        <f>G352+M352*dt/2</f>
        <v>-29532.787875736867</v>
      </c>
      <c r="T352">
        <f>P352/Me</f>
        <v>-5.8571694417742601E-3</v>
      </c>
      <c r="U352">
        <f>Q352/Me</f>
        <v>-7.1040845349664512E-4</v>
      </c>
      <c r="V352">
        <f>R352*dt</f>
        <v>77371073.68910411</v>
      </c>
      <c r="W352">
        <f>S352*dt</f>
        <v>-637908218.11591637</v>
      </c>
      <c r="X352">
        <f>T352*dt</f>
        <v>-126.51485994232402</v>
      </c>
      <c r="Y352">
        <f>U352*dt</f>
        <v>-15.344822595527535</v>
      </c>
      <c r="AJ352">
        <f t="shared" si="68"/>
        <v>176198944.02520815</v>
      </c>
      <c r="AK352">
        <f t="shared" si="69"/>
        <v>342410881.21823162</v>
      </c>
      <c r="AL352">
        <f t="shared" si="70"/>
        <v>904.66313463642928</v>
      </c>
      <c r="AM352">
        <f t="shared" si="71"/>
        <v>-465.47741897806583</v>
      </c>
      <c r="AN352">
        <f>SQRT((Xe-AJ352)^2+(Ye-AK352)^2)</f>
        <v>385086067.59040809</v>
      </c>
      <c r="AO352">
        <f>G*Me*Mm/AN352^2</f>
        <v>1.9747855934812891E+20</v>
      </c>
      <c r="AP352">
        <f>(Xe-AJ352)/AN352*AO352</f>
        <v>-9.0357757792913752E+19</v>
      </c>
      <c r="AQ352">
        <f>(Ye-AK352)/AN352*AO352</f>
        <v>-1.7559401188209584E+20</v>
      </c>
      <c r="AR352">
        <f>AP352/Mm</f>
        <v>-1.2298592322432795E-3</v>
      </c>
      <c r="AS352">
        <f>AQ352/Mm</f>
        <v>-2.390009689425559E-3</v>
      </c>
      <c r="AT352">
        <f>AJ352+AL352*dt/2</f>
        <v>185969305.87928158</v>
      </c>
      <c r="AU352">
        <f>AK352+AM352*dt/2</f>
        <v>337383725.09326851</v>
      </c>
      <c r="AV352">
        <f>(Xe-AT352)/AN352*AO352</f>
        <v>-9.5368162337864876E+19</v>
      </c>
      <c r="AW352">
        <f>(Xe- AU352)/AN352*AO352</f>
        <v>-1.7301600235973686E+20</v>
      </c>
      <c r="AX352">
        <f>AL352+AR352*dt/2</f>
        <v>891.38065492820181</v>
      </c>
      <c r="AY352">
        <f>AM352+AS352*dt/2</f>
        <v>-491.28952362386184</v>
      </c>
      <c r="AZ352">
        <f>AV352/Mm</f>
        <v>-1.2980558369111864E-3</v>
      </c>
      <c r="BA352">
        <f>AW352/Mm</f>
        <v>-2.3549204077819089E-3</v>
      </c>
      <c r="BB352">
        <f>AX352*dt</f>
        <v>19253822.14644916</v>
      </c>
      <c r="BC352">
        <f>AY352*dt</f>
        <v>-10611853.710275415</v>
      </c>
      <c r="BD352">
        <f>AZ352*dt</f>
        <v>-28.038006077281626</v>
      </c>
      <c r="BE352">
        <f>BA352*dt</f>
        <v>-50.866280808089229</v>
      </c>
      <c r="BG352">
        <f t="shared" si="60"/>
        <v>14886968189.131842</v>
      </c>
      <c r="BH352">
        <f t="shared" si="61"/>
        <v>1837985457.8463726</v>
      </c>
      <c r="BI352">
        <f t="shared" si="62"/>
        <v>15063167133.157049</v>
      </c>
      <c r="BJ352">
        <f t="shared" si="63"/>
        <v>2180396339.0646043</v>
      </c>
    </row>
    <row r="353" spans="4:62" x14ac:dyDescent="0.3">
      <c r="D353">
        <f t="shared" si="64"/>
        <v>148947052965.00754</v>
      </c>
      <c r="E353">
        <f t="shared" si="65"/>
        <v>17741946360.347809</v>
      </c>
      <c r="F353">
        <f t="shared" si="66"/>
        <v>3518.7199983191031</v>
      </c>
      <c r="G353">
        <f t="shared" si="67"/>
        <v>-29540.324829297322</v>
      </c>
      <c r="H353">
        <f>SQRT((Xs-D353)^2+(Ys-E353)^2)</f>
        <v>150000004158.71399</v>
      </c>
      <c r="I353">
        <f>G*Ms*Me/H353^2</f>
        <v>3.5235282972620454E+22</v>
      </c>
      <c r="J353">
        <f>(Xs-D353)/H353*I353</f>
        <v>-3.4987942757700532E+22</v>
      </c>
      <c r="K353">
        <f>(Ys-E353)/H353*I353</f>
        <v>-4.1676165543998888E+21</v>
      </c>
      <c r="L353">
        <f>J353/Me</f>
        <v>-5.8586642260047769E-3</v>
      </c>
      <c r="M353">
        <f>K353/Me</f>
        <v>-6.9785943643668595E-4</v>
      </c>
      <c r="N353">
        <f>D353+F353*dt/2</f>
        <v>148985055140.98938</v>
      </c>
      <c r="O353">
        <f>E353+G353*dt/2</f>
        <v>17422910852.191399</v>
      </c>
      <c r="P353">
        <f>(Xs-N353)/H353*I353</f>
        <v>-3.4996869540281676E+22</v>
      </c>
      <c r="Q353">
        <f>(Ys-O353)/H353*I353</f>
        <v>-4.0926745137562727E+21</v>
      </c>
      <c r="R353">
        <f>F353+L353*dt/2</f>
        <v>3455.4464246782513</v>
      </c>
      <c r="S353">
        <f>G353+M353*dt/2</f>
        <v>-29547.861711210837</v>
      </c>
      <c r="T353">
        <f>P353/Me</f>
        <v>-5.8601589987075809E-3</v>
      </c>
      <c r="U353">
        <f>Q353/Me</f>
        <v>-6.8531053478839126E-4</v>
      </c>
      <c r="V353">
        <f>R353*dt</f>
        <v>74637642.773050234</v>
      </c>
      <c r="W353">
        <f>S353*dt</f>
        <v>-638233812.96215403</v>
      </c>
      <c r="X353">
        <f>T353*dt</f>
        <v>-126.57943437208375</v>
      </c>
      <c r="Y353">
        <f>U353*dt</f>
        <v>-14.802707551429251</v>
      </c>
      <c r="AJ353">
        <f t="shared" si="68"/>
        <v>195452766.17165729</v>
      </c>
      <c r="AK353">
        <f t="shared" si="69"/>
        <v>331799027.50795621</v>
      </c>
      <c r="AL353">
        <f t="shared" si="70"/>
        <v>876.6251285591477</v>
      </c>
      <c r="AM353">
        <f t="shared" si="71"/>
        <v>-516.34369978615507</v>
      </c>
      <c r="AN353">
        <f>SQRT((Xe-AJ353)^2+(Ye-AK353)^2)</f>
        <v>385087494.55075532</v>
      </c>
      <c r="AO353">
        <f>G*Me*Mm/AN353^2</f>
        <v>1.9747709581812335E+20</v>
      </c>
      <c r="AP353">
        <f>(Xe-AJ353)/AN353*AO353</f>
        <v>-1.0023032474275896E+20</v>
      </c>
      <c r="AQ353">
        <f>(Ye-AK353)/AN353*AO353</f>
        <v>-1.7015018476252489E+20</v>
      </c>
      <c r="AR353">
        <f>AP353/Mm</f>
        <v>-1.3642347181537899E-3</v>
      </c>
      <c r="AS353">
        <f>AQ353/Mm</f>
        <v>-2.3159137710973849E-3</v>
      </c>
      <c r="AT353">
        <f>AJ353+AL353*dt/2</f>
        <v>204920317.56009609</v>
      </c>
      <c r="AU353">
        <f>AK353+AM353*dt/2</f>
        <v>326222515.55026573</v>
      </c>
      <c r="AV353">
        <f>(Xe-AT353)/AN353*AO353</f>
        <v>-1.0508538905711392E+20</v>
      </c>
      <c r="AW353">
        <f>(Xe- AU353)/AN353*AO353</f>
        <v>-1.6729048819542534E+20</v>
      </c>
      <c r="AX353">
        <f>AL353+AR353*dt/2</f>
        <v>861.89139360308673</v>
      </c>
      <c r="AY353">
        <f>AM353+AS353*dt/2</f>
        <v>-541.35556851400679</v>
      </c>
      <c r="AZ353">
        <f>AV353/Mm</f>
        <v>-1.4303169873024896E-3</v>
      </c>
      <c r="BA353">
        <f>AW353/Mm</f>
        <v>-2.2769904477395581E-3</v>
      </c>
      <c r="BB353">
        <f>AX353*dt</f>
        <v>18616854.101826672</v>
      </c>
      <c r="BC353">
        <f>AY353*dt</f>
        <v>-11693280.279902548</v>
      </c>
      <c r="BD353">
        <f>AZ353*dt</f>
        <v>-30.894846925733777</v>
      </c>
      <c r="BE353">
        <f>BA353*dt</f>
        <v>-49.182993671174458</v>
      </c>
      <c r="BG353">
        <f t="shared" si="60"/>
        <v>14894705296.500753</v>
      </c>
      <c r="BH353">
        <f t="shared" si="61"/>
        <v>1774194636.034781</v>
      </c>
      <c r="BI353">
        <f t="shared" si="62"/>
        <v>15090158062.672411</v>
      </c>
      <c r="BJ353">
        <f t="shared" si="63"/>
        <v>2105993663.5427372</v>
      </c>
    </row>
    <row r="354" spans="4:62" x14ac:dyDescent="0.3">
      <c r="D354">
        <f t="shared" si="64"/>
        <v>149021690607.78058</v>
      </c>
      <c r="E354">
        <f t="shared" si="65"/>
        <v>17103712547.385654</v>
      </c>
      <c r="F354">
        <f t="shared" si="66"/>
        <v>3392.1405639470195</v>
      </c>
      <c r="G354">
        <f t="shared" si="67"/>
        <v>-29555.127536848751</v>
      </c>
      <c r="H354">
        <f>SQRT((Xs-D354)^2+(Ys-E354)^2)</f>
        <v>150000004181.68219</v>
      </c>
      <c r="I354">
        <f>G*Ms*Me/H354^2</f>
        <v>3.5235282961829907E+22</v>
      </c>
      <c r="J354">
        <f>(Xs-D354)/H354*I354</f>
        <v>-3.500547526422431E+22</v>
      </c>
      <c r="K354">
        <f>(Ys-E354)/H354*I354</f>
        <v>-4.0176942300280919E+21</v>
      </c>
      <c r="L354">
        <f>J354/Me</f>
        <v>-5.8616000107542376E-3</v>
      </c>
      <c r="M354">
        <f>K354/Me</f>
        <v>-6.7275522940858873E-4</v>
      </c>
      <c r="N354">
        <f>D354+F354*dt/2</f>
        <v>149058325725.87122</v>
      </c>
      <c r="O354">
        <f>E354+G354*dt/2</f>
        <v>16784517169.987688</v>
      </c>
      <c r="P354">
        <f>(Xs-N354)/H354*I354</f>
        <v>-3.5014080922332829E+22</v>
      </c>
      <c r="Q354">
        <f>(Ys-O354)/H354*I354</f>
        <v>-3.9427146358335278E+21</v>
      </c>
      <c r="R354">
        <f>F354+L354*dt/2</f>
        <v>3328.8352838308738</v>
      </c>
      <c r="S354">
        <f>G354+M354*dt/2</f>
        <v>-29562.393293326364</v>
      </c>
      <c r="T354">
        <f>P354/Me</f>
        <v>-5.8630410117770978E-3</v>
      </c>
      <c r="U354">
        <f>Q354/Me</f>
        <v>-6.6020003948987405E-4</v>
      </c>
      <c r="V354">
        <f>R354*dt</f>
        <v>71902842.130746871</v>
      </c>
      <c r="W354">
        <f>S354*dt</f>
        <v>-638547695.13584948</v>
      </c>
      <c r="X354">
        <f>T354*dt</f>
        <v>-126.64168585438532</v>
      </c>
      <c r="Y354">
        <f>U354*dt</f>
        <v>-14.260320852981279</v>
      </c>
      <c r="AJ354">
        <f t="shared" si="68"/>
        <v>214069620.27348396</v>
      </c>
      <c r="AK354">
        <f t="shared" si="69"/>
        <v>320105747.22805369</v>
      </c>
      <c r="AL354">
        <f t="shared" si="70"/>
        <v>845.73028163341394</v>
      </c>
      <c r="AM354">
        <f t="shared" si="71"/>
        <v>-565.52669345732954</v>
      </c>
      <c r="AN354">
        <f>SQRT((Xe-AJ354)^2+(Ye-AK354)^2)</f>
        <v>385088940.02874744</v>
      </c>
      <c r="AO354">
        <f>G*Me*Mm/AN354^2</f>
        <v>1.9747561331249647E+20</v>
      </c>
      <c r="AP354">
        <f>(Xe-AJ354)/AN354*AO354</f>
        <v>-1.0977601577423567E+20</v>
      </c>
      <c r="AQ354">
        <f>(Ye-AK354)/AN354*AO354</f>
        <v>-1.6415189372615043E+20</v>
      </c>
      <c r="AR354">
        <f>AP354/Mm</f>
        <v>-1.4941610966957351E-3</v>
      </c>
      <c r="AS354">
        <f>AQ354/Mm</f>
        <v>-2.2342710456805556E-3</v>
      </c>
      <c r="AT354">
        <f>AJ354+AL354*dt/2</f>
        <v>223203507.31512484</v>
      </c>
      <c r="AU354">
        <f>AK354+AM354*dt/2</f>
        <v>313998058.9387145</v>
      </c>
      <c r="AV354">
        <f>(Xe-AT354)/AN354*AO354</f>
        <v>-1.1445992060240459E+20</v>
      </c>
      <c r="AW354">
        <f>(Xe- AU354)/AN354*AO354</f>
        <v>-1.610198393732813E+20</v>
      </c>
      <c r="AX354">
        <f>AL354+AR354*dt/2</f>
        <v>829.59334178910001</v>
      </c>
      <c r="AY354">
        <f>AM354+AS354*dt/2</f>
        <v>-589.65682075067957</v>
      </c>
      <c r="AZ354">
        <f>AV354/Mm</f>
        <v>-1.5579137144739973E-3</v>
      </c>
      <c r="BA354">
        <f>AW354/Mm</f>
        <v>-2.1916406611308193E-3</v>
      </c>
      <c r="BB354">
        <f>AX354*dt</f>
        <v>17919216.182644561</v>
      </c>
      <c r="BC354">
        <f>AY354*dt</f>
        <v>-12736587.328214679</v>
      </c>
      <c r="BD354">
        <f>AZ354*dt</f>
        <v>-33.650936232638344</v>
      </c>
      <c r="BE354">
        <f>BA354*dt</f>
        <v>-47.339438280425696</v>
      </c>
      <c r="BG354">
        <f t="shared" si="60"/>
        <v>14902169060.778057</v>
      </c>
      <c r="BH354">
        <f t="shared" si="61"/>
        <v>1710371254.7385654</v>
      </c>
      <c r="BI354">
        <f t="shared" si="62"/>
        <v>15116238681.05154</v>
      </c>
      <c r="BJ354">
        <f t="shared" si="63"/>
        <v>2030477001.966619</v>
      </c>
    </row>
    <row r="355" spans="4:62" x14ac:dyDescent="0.3">
      <c r="D355">
        <f t="shared" si="64"/>
        <v>149093593449.91132</v>
      </c>
      <c r="E355">
        <f t="shared" si="65"/>
        <v>16465164852.249805</v>
      </c>
      <c r="F355">
        <f t="shared" si="66"/>
        <v>3265.4988780926342</v>
      </c>
      <c r="G355">
        <f t="shared" si="67"/>
        <v>-29569.387857701731</v>
      </c>
      <c r="H355">
        <f>SQRT((Xs-D355)^2+(Ys-E355)^2)</f>
        <v>150000004204.73059</v>
      </c>
      <c r="I355">
        <f>G*Ms*Me/H355^2</f>
        <v>3.5235282951001682E+22</v>
      </c>
      <c r="J355">
        <f>(Xs-D355)/H355*I355</f>
        <v>-3.5022365360864167E+22</v>
      </c>
      <c r="K355">
        <f>(Ys-E355)/H355*I355</f>
        <v>-3.8676981742752057E+21</v>
      </c>
      <c r="L355">
        <f>J355/Me</f>
        <v>-5.864428225194937E-3</v>
      </c>
      <c r="M355">
        <f>K355/Me</f>
        <v>-6.4763867620147445E-4</v>
      </c>
      <c r="N355">
        <f>D355+F355*dt/2</f>
        <v>149128860837.79471</v>
      </c>
      <c r="O355">
        <f>E355+G355*dt/2</f>
        <v>16145815463.386627</v>
      </c>
      <c r="P355">
        <f>(Xs-N355)/H355*I355</f>
        <v>-3.5030649736572038E+22</v>
      </c>
      <c r="Q355">
        <f>(Ys-O355)/H355*I355</f>
        <v>-3.7926824025325227E+21</v>
      </c>
      <c r="R355">
        <f>F355+L355*dt/2</f>
        <v>3202.1630532605291</v>
      </c>
      <c r="S355">
        <f>G355+M355*dt/2</f>
        <v>-29576.382355404709</v>
      </c>
      <c r="T355">
        <f>P355/Me</f>
        <v>-5.8658154280931069E-3</v>
      </c>
      <c r="U355">
        <f>Q355/Me</f>
        <v>-6.3507742842138686E-4</v>
      </c>
      <c r="V355">
        <f>R355*dt</f>
        <v>69166721.950427428</v>
      </c>
      <c r="W355">
        <f>S355*dt</f>
        <v>-638849858.87674165</v>
      </c>
      <c r="X355">
        <f>T355*dt</f>
        <v>-126.70161324681111</v>
      </c>
      <c r="Y355">
        <f>U355*dt</f>
        <v>-13.717672453901956</v>
      </c>
      <c r="AJ355">
        <f t="shared" si="68"/>
        <v>231988836.45612854</v>
      </c>
      <c r="AK355">
        <f t="shared" si="69"/>
        <v>307369159.89983898</v>
      </c>
      <c r="AL355">
        <f t="shared" si="70"/>
        <v>812.07934540077554</v>
      </c>
      <c r="AM355">
        <f t="shared" si="71"/>
        <v>-612.86613173775527</v>
      </c>
      <c r="AN355">
        <f>SQRT((Xe-AJ355)^2+(Ye-AK355)^2)</f>
        <v>385090405.87607628</v>
      </c>
      <c r="AO355">
        <f>G*Me*Mm/AN355^2</f>
        <v>1.974741099327969E+20</v>
      </c>
      <c r="AP355">
        <f>(Xe-AJ355)/AN355*AO355</f>
        <v>-1.1896372460720718E+20</v>
      </c>
      <c r="AQ355">
        <f>(Ye-AK355)/AN355*AO355</f>
        <v>-1.5761870549313277E+20</v>
      </c>
      <c r="AR355">
        <f>AP355/Mm</f>
        <v>-1.6192149803621501E-3</v>
      </c>
      <c r="AS355">
        <f>AQ355/Mm</f>
        <v>-2.1453478357578979E-3</v>
      </c>
      <c r="AT355">
        <f>AJ355+AL355*dt/2</f>
        <v>240759293.38645691</v>
      </c>
      <c r="AU355">
        <f>AK355+AM355*dt/2</f>
        <v>300750205.67707121</v>
      </c>
      <c r="AV355">
        <f>(Xe-AT355)/AN355*AO355</f>
        <v>-1.2346120922274927E+20</v>
      </c>
      <c r="AW355">
        <f>(Xe- AU355)/AN355*AO355</f>
        <v>-1.542245100681561E+20</v>
      </c>
      <c r="AX355">
        <f>AL355+AR355*dt/2</f>
        <v>794.59182361286435</v>
      </c>
      <c r="AY355">
        <f>AM355+AS355*dt/2</f>
        <v>-636.03588836394056</v>
      </c>
      <c r="AZ355">
        <f>AV355/Mm</f>
        <v>-1.6804302330577006E-3</v>
      </c>
      <c r="BA355">
        <f>AW355/Mm</f>
        <v>-2.0991494496822661E-3</v>
      </c>
      <c r="BB355">
        <f>AX355*dt</f>
        <v>17163183.390037868</v>
      </c>
      <c r="BC355">
        <f>AY355*dt</f>
        <v>-13738375.188661115</v>
      </c>
      <c r="BD355">
        <f>AZ355*dt</f>
        <v>-36.297293034046334</v>
      </c>
      <c r="BE355">
        <f>BA355*dt</f>
        <v>-45.341628113136949</v>
      </c>
      <c r="BG355">
        <f t="shared" si="60"/>
        <v>14909359344.991131</v>
      </c>
      <c r="BH355">
        <f t="shared" si="61"/>
        <v>1646516485.2249806</v>
      </c>
      <c r="BI355">
        <f t="shared" si="62"/>
        <v>15141348181.44726</v>
      </c>
      <c r="BJ355">
        <f t="shared" si="63"/>
        <v>1953885645.1248195</v>
      </c>
    </row>
    <row r="356" spans="4:62" x14ac:dyDescent="0.3">
      <c r="D356">
        <f t="shared" si="64"/>
        <v>149162760171.86176</v>
      </c>
      <c r="E356">
        <f t="shared" si="65"/>
        <v>15826314993.373064</v>
      </c>
      <c r="F356">
        <f t="shared" si="66"/>
        <v>3138.7972648458231</v>
      </c>
      <c r="G356">
        <f t="shared" si="67"/>
        <v>-29583.105530155633</v>
      </c>
      <c r="H356">
        <f>SQRT((Xs-D356)^2+(Ys-E356)^2)</f>
        <v>150000004227.85931</v>
      </c>
      <c r="I356">
        <f>G*Ms*Me/H356^2</f>
        <v>3.5235282940135716E+22</v>
      </c>
      <c r="J356">
        <f>(Xs-D356)/H356*I356</f>
        <v>-3.5038612737658871E+22</v>
      </c>
      <c r="K356">
        <f>(Ys-E356)/H356*I356</f>
        <v>-3.7176311398239374E+21</v>
      </c>
      <c r="L356">
        <f>J356/Me</f>
        <v>-5.8671488174244588E-3</v>
      </c>
      <c r="M356">
        <f>K356/Me</f>
        <v>-6.2251023774680797E-4</v>
      </c>
      <c r="N356">
        <f>D356+F356*dt/2</f>
        <v>149196659182.32208</v>
      </c>
      <c r="O356">
        <f>E356+G356*dt/2</f>
        <v>15506817453.647383</v>
      </c>
      <c r="P356">
        <f>(Xs-N356)/H356*I356</f>
        <v>-3.5046575678934162E+22</v>
      </c>
      <c r="Q356">
        <f>(Ys-O356)/H356*I356</f>
        <v>-3.6425805671998816E+21</v>
      </c>
      <c r="R356">
        <f>F356+L356*dt/2</f>
        <v>3075.4320576176387</v>
      </c>
      <c r="S356">
        <f>G356+M356*dt/2</f>
        <v>-29589.828640723299</v>
      </c>
      <c r="T356">
        <f>P356/Me</f>
        <v>-5.8684821967404819E-3</v>
      </c>
      <c r="U356">
        <f>Q356/Me</f>
        <v>-6.0994316262556617E-4</v>
      </c>
      <c r="V356">
        <f>R356*dt</f>
        <v>66429332.444541</v>
      </c>
      <c r="W356">
        <f>S356*dt</f>
        <v>-639140298.63962328</v>
      </c>
      <c r="X356">
        <f>T356*dt</f>
        <v>-126.75921544959441</v>
      </c>
      <c r="Y356">
        <f>U356*dt</f>
        <v>-13.174772312712228</v>
      </c>
      <c r="AJ356">
        <f t="shared" si="68"/>
        <v>249152019.8461664</v>
      </c>
      <c r="AK356">
        <f t="shared" si="69"/>
        <v>293630784.71117789</v>
      </c>
      <c r="AL356">
        <f t="shared" si="70"/>
        <v>775.7820523667292</v>
      </c>
      <c r="AM356">
        <f t="shared" si="71"/>
        <v>-658.20775985089222</v>
      </c>
      <c r="AN356">
        <f>SQRT((Xe-AJ356)^2+(Ye-AK356)^2)</f>
        <v>385091893.8688876</v>
      </c>
      <c r="AO356">
        <f>G*Me*Mm/AN356^2</f>
        <v>1.9747258385814831E+20</v>
      </c>
      <c r="AP356">
        <f>(Xe-AJ356)/AN356*AO356</f>
        <v>-1.2776351285454612E+20</v>
      </c>
      <c r="AQ356">
        <f>(Ye-AK356)/AN356*AO356</f>
        <v>-1.5057193018182258E+20</v>
      </c>
      <c r="AR356">
        <f>AP356/Mm</f>
        <v>-1.7389888778351179E-3</v>
      </c>
      <c r="AS356">
        <f>AQ356/Mm</f>
        <v>-2.0494341933009743E-3</v>
      </c>
      <c r="AT356">
        <f>AJ356+AL356*dt/2</f>
        <v>257530466.01172706</v>
      </c>
      <c r="AU356">
        <f>AK356+AM356*dt/2</f>
        <v>286522140.90478826</v>
      </c>
      <c r="AV356">
        <f>(Xe-AT356)/AN356*AO356</f>
        <v>-1.320599248002958E+20</v>
      </c>
      <c r="AW356">
        <f>(Xe- AU356)/AN356*AO356</f>
        <v>-1.4692666451270692E+20</v>
      </c>
      <c r="AX356">
        <f>AL356+AR356*dt/2</f>
        <v>757.00097248610996</v>
      </c>
      <c r="AY356">
        <f>AM356+AS356*dt/2</f>
        <v>-680.34164913854272</v>
      </c>
      <c r="AZ356">
        <f>AV356/Mm</f>
        <v>-1.7974673308873796E-3</v>
      </c>
      <c r="BA356">
        <f>AW356/Mm</f>
        <v>-1.9998184907133103E-3</v>
      </c>
      <c r="BB356">
        <f>AX356*dt</f>
        <v>16351221.005699975</v>
      </c>
      <c r="BC356">
        <f>AY356*dt</f>
        <v>-14695379.621392522</v>
      </c>
      <c r="BD356">
        <f>AZ356*dt</f>
        <v>-38.8252943471674</v>
      </c>
      <c r="BE356">
        <f>BA356*dt</f>
        <v>-43.196079399407502</v>
      </c>
      <c r="BG356">
        <f t="shared" si="60"/>
        <v>14916276017.186176</v>
      </c>
      <c r="BH356">
        <f t="shared" si="61"/>
        <v>1582631499.3373065</v>
      </c>
      <c r="BI356">
        <f t="shared" si="62"/>
        <v>15165428037.032343</v>
      </c>
      <c r="BJ356">
        <f t="shared" si="63"/>
        <v>1876262284.0484843</v>
      </c>
    </row>
    <row r="357" spans="4:62" x14ac:dyDescent="0.3">
      <c r="D357">
        <f t="shared" si="64"/>
        <v>149229189504.3063</v>
      </c>
      <c r="E357">
        <f t="shared" si="65"/>
        <v>15187174694.73344</v>
      </c>
      <c r="F357">
        <f t="shared" si="66"/>
        <v>3012.0380493962289</v>
      </c>
      <c r="G357">
        <f t="shared" si="67"/>
        <v>-29596.280302468345</v>
      </c>
      <c r="H357">
        <f>SQRT((Xs-D357)^2+(Ys-E357)^2)</f>
        <v>150000004251.06833</v>
      </c>
      <c r="I357">
        <f>G*Ms*Me/H357^2</f>
        <v>3.5235282929232036E+22</v>
      </c>
      <c r="J357">
        <f>(Xs-D357)/H357*I357</f>
        <v>-3.5054217096442296E+22</v>
      </c>
      <c r="K357">
        <f>(Ys-E357)/H357*I357</f>
        <v>-3.5674958806595813E+21</v>
      </c>
      <c r="L357">
        <f>J357/Me</f>
        <v>-5.8697617375154543E-3</v>
      </c>
      <c r="M357">
        <f>K357/Me</f>
        <v>-5.9737037519416963E-4</v>
      </c>
      <c r="N357">
        <f>D357+F357*dt/2</f>
        <v>149261719515.23978</v>
      </c>
      <c r="O357">
        <f>E357+G357*dt/2</f>
        <v>14867534867.466782</v>
      </c>
      <c r="P357">
        <f>(Xs-N357)/H357*I357</f>
        <v>-3.5061858457151949E+22</v>
      </c>
      <c r="Q357">
        <f>(Ys-O357)/H357*I357</f>
        <v>-3.4924118844595519E+21</v>
      </c>
      <c r="R357">
        <f>F357+L357*dt/2</f>
        <v>2948.6446226310618</v>
      </c>
      <c r="S357">
        <f>G357+M357*dt/2</f>
        <v>-29602.731902520442</v>
      </c>
      <c r="T357">
        <f>P357/Me</f>
        <v>-5.8710412687796292E-3</v>
      </c>
      <c r="U357">
        <f>Q357/Me</f>
        <v>-5.8479770335893367E-4</v>
      </c>
      <c r="V357">
        <f>R357*dt</f>
        <v>63690723.848830938</v>
      </c>
      <c r="W357">
        <f>S357*dt</f>
        <v>-639419009.09444153</v>
      </c>
      <c r="X357">
        <f>T357*dt</f>
        <v>-126.81449140563998</v>
      </c>
      <c r="Y357">
        <f>U357*dt</f>
        <v>-12.631630392552967</v>
      </c>
      <c r="AJ357">
        <f t="shared" si="68"/>
        <v>265503240.85186636</v>
      </c>
      <c r="AK357">
        <f t="shared" si="69"/>
        <v>278935405.08978534</v>
      </c>
      <c r="AL357">
        <f t="shared" si="70"/>
        <v>736.95675801956179</v>
      </c>
      <c r="AM357">
        <f t="shared" si="71"/>
        <v>-701.40383925029971</v>
      </c>
      <c r="AN357">
        <f>SQRT((Xe-AJ357)^2+(Ye-AK357)^2)</f>
        <v>385093405.70236564</v>
      </c>
      <c r="AO357">
        <f>G*Me*Mm/AN357^2</f>
        <v>1.9747103335080218E+20</v>
      </c>
      <c r="AP357">
        <f>(Xe-AJ357)/AN357*AO357</f>
        <v>-1.3614670766272977E+20</v>
      </c>
      <c r="AQ357">
        <f>(Ye-AK357)/AN357*AO357</f>
        <v>-1.4303455178813556E+20</v>
      </c>
      <c r="AR357">
        <f>AP357/Mm</f>
        <v>-1.8530925229716859E-3</v>
      </c>
      <c r="AS357">
        <f>AQ357/Mm</f>
        <v>-1.9468429534250109E-3</v>
      </c>
      <c r="AT357">
        <f>AJ357+AL357*dt/2</f>
        <v>273462373.83847761</v>
      </c>
      <c r="AU357">
        <f>AK357+AM357*dt/2</f>
        <v>271360243.62588209</v>
      </c>
      <c r="AV357">
        <f>(Xe-AT357)/AN357*AO357</f>
        <v>-1.4022805050623025E+20</v>
      </c>
      <c r="AW357">
        <f>(Xe- AU357)/AN357*AO357</f>
        <v>-1.3915010469055973E+20</v>
      </c>
      <c r="AX357">
        <f>AL357+AR357*dt/2</f>
        <v>716.94335877146762</v>
      </c>
      <c r="AY357">
        <f>AM357+AS357*dt/2</f>
        <v>-722.42974314728986</v>
      </c>
      <c r="AZ357">
        <f>AV357/Mm</f>
        <v>-1.9086436709708757E-3</v>
      </c>
      <c r="BA357">
        <f>AW357/Mm</f>
        <v>-1.8939717529680104E-3</v>
      </c>
      <c r="BB357">
        <f>AX357*dt</f>
        <v>15485976.549463701</v>
      </c>
      <c r="BC357">
        <f>AY357*dt</f>
        <v>-15604482.451981461</v>
      </c>
      <c r="BD357">
        <f>AZ357*dt</f>
        <v>-41.226703292970917</v>
      </c>
      <c r="BE357">
        <f>BA357*dt</f>
        <v>-40.909789864109023</v>
      </c>
      <c r="BG357">
        <f t="shared" si="60"/>
        <v>14922918950.43063</v>
      </c>
      <c r="BH357">
        <f t="shared" si="61"/>
        <v>1518717469.4733441</v>
      </c>
      <c r="BI357">
        <f t="shared" si="62"/>
        <v>15188422191.282495</v>
      </c>
      <c r="BJ357">
        <f t="shared" si="63"/>
        <v>1797652874.5631294</v>
      </c>
    </row>
    <row r="358" spans="4:62" x14ac:dyDescent="0.3">
      <c r="D358">
        <f t="shared" si="64"/>
        <v>149292880228.15512</v>
      </c>
      <c r="E358">
        <f t="shared" si="65"/>
        <v>14547755685.638998</v>
      </c>
      <c r="F358">
        <f t="shared" si="66"/>
        <v>2885.2235579905887</v>
      </c>
      <c r="G358">
        <f t="shared" si="67"/>
        <v>-29608.911932860898</v>
      </c>
      <c r="H358">
        <f>SQRT((Xs-D358)^2+(Ys-E358)^2)</f>
        <v>150000004274.35767</v>
      </c>
      <c r="I358">
        <f>G*Ms*Me/H358^2</f>
        <v>3.5235282918290619E+22</v>
      </c>
      <c r="J358">
        <f>(Xs-D358)/H358*I358</f>
        <v>-3.5069178150848742E+22</v>
      </c>
      <c r="K358">
        <f>(Ys-E358)/H358*I358</f>
        <v>-3.4172951520194619E+21</v>
      </c>
      <c r="L358">
        <f>J358/Me</f>
        <v>-5.8722669375165341E-3</v>
      </c>
      <c r="M358">
        <f>K358/Me</f>
        <v>-5.7221954990278997E-4</v>
      </c>
      <c r="N358">
        <f>D358+F358*dt/2</f>
        <v>149324040642.58142</v>
      </c>
      <c r="O358">
        <f>E358+G358*dt/2</f>
        <v>14227979436.764101</v>
      </c>
      <c r="P358">
        <f>(Xs-N358)/H358*I358</f>
        <v>-3.507649779076124E+22</v>
      </c>
      <c r="Q358">
        <f>(Ys-O358)/H358*I358</f>
        <v>-3.3421791101622362E+21</v>
      </c>
      <c r="R358">
        <f>F358+L358*dt/2</f>
        <v>2821.8030750654102</v>
      </c>
      <c r="S358">
        <f>G358+M358*dt/2</f>
        <v>-29615.091903999848</v>
      </c>
      <c r="T358">
        <f>P358/Me</f>
        <v>-5.8734925972473611E-3</v>
      </c>
      <c r="U358">
        <f>Q358/Me</f>
        <v>-5.5964151208342866E-4</v>
      </c>
      <c r="V358">
        <f>R358*dt</f>
        <v>60950946.421412863</v>
      </c>
      <c r="W358">
        <f>S358*dt</f>
        <v>-639685985.12639678</v>
      </c>
      <c r="X358">
        <f>T358*dt</f>
        <v>-126.86744010054299</v>
      </c>
      <c r="Y358">
        <f>U358*dt</f>
        <v>-12.08825666100206</v>
      </c>
      <c r="AJ358">
        <f t="shared" si="68"/>
        <v>280989217.40133005</v>
      </c>
      <c r="AK358">
        <f t="shared" si="69"/>
        <v>263330922.63780388</v>
      </c>
      <c r="AL358">
        <f t="shared" si="70"/>
        <v>695.73005472659088</v>
      </c>
      <c r="AM358">
        <f t="shared" si="71"/>
        <v>-742.31362911440874</v>
      </c>
      <c r="AN358">
        <f>SQRT((Xe-AJ358)^2+(Ye-AK358)^2)</f>
        <v>385094942.98560834</v>
      </c>
      <c r="AO358">
        <f>G*Me*Mm/AN358^2</f>
        <v>1.9746945676139171E+20</v>
      </c>
      <c r="AP358">
        <f>(Xe-AJ358)/AN358*AO358</f>
        <v>-1.4408599522461888E+20</v>
      </c>
      <c r="AQ358">
        <f>(Ye-AK358)/AN358*AO358</f>
        <v>-1.3503115319721694E+20</v>
      </c>
      <c r="AR358">
        <f>AP358/Mm</f>
        <v>-1.9611541476060824E-3</v>
      </c>
      <c r="AS358">
        <f>AQ358/Mm</f>
        <v>-1.8379087137228383E-3</v>
      </c>
      <c r="AT358">
        <f>AJ358+AL358*dt/2</f>
        <v>288503101.99237722</v>
      </c>
      <c r="AU358">
        <f>AK358+AM358*dt/2</f>
        <v>255313935.44336826</v>
      </c>
      <c r="AV358">
        <f>(Xe-AT358)/AN358*AO358</f>
        <v>-1.4793897417276706E+20</v>
      </c>
      <c r="AW358">
        <f>(Xe- AU358)/AN358*AO358</f>
        <v>-1.309201926795988E+20</v>
      </c>
      <c r="AX358">
        <f>AL358+AR358*dt/2</f>
        <v>674.5495899324452</v>
      </c>
      <c r="AY358">
        <f>AM358+AS358*dt/2</f>
        <v>-762.16304322261544</v>
      </c>
      <c r="AZ358">
        <f>AV358/Mm</f>
        <v>-2.0135970351540361E-3</v>
      </c>
      <c r="BA358">
        <f>AW358/Mm</f>
        <v>-1.7819544396297643E-3</v>
      </c>
      <c r="BB358">
        <f>AX358*dt</f>
        <v>14570271.142540816</v>
      </c>
      <c r="BC358">
        <f>AY358*dt</f>
        <v>-16462721.733608494</v>
      </c>
      <c r="BD358">
        <f>AZ358*dt</f>
        <v>-43.493695959327184</v>
      </c>
      <c r="BE358">
        <f>BA358*dt</f>
        <v>-38.490215896002908</v>
      </c>
      <c r="BG358">
        <f t="shared" si="60"/>
        <v>14929288022.815512</v>
      </c>
      <c r="BH358">
        <f t="shared" si="61"/>
        <v>1454775568.5638998</v>
      </c>
      <c r="BI358">
        <f t="shared" si="62"/>
        <v>15210277240.216843</v>
      </c>
      <c r="BJ358">
        <f t="shared" si="63"/>
        <v>1718106491.2017035</v>
      </c>
    </row>
    <row r="359" spans="4:62" x14ac:dyDescent="0.3">
      <c r="D359">
        <f t="shared" si="64"/>
        <v>149353831174.57654</v>
      </c>
      <c r="E359">
        <f t="shared" si="65"/>
        <v>13908069700.512602</v>
      </c>
      <c r="F359">
        <f t="shared" si="66"/>
        <v>2758.3561178900459</v>
      </c>
      <c r="G359">
        <f t="shared" si="67"/>
        <v>-29621.000189521899</v>
      </c>
      <c r="H359">
        <f>SQRT((Xs-D359)^2+(Ys-E359)^2)</f>
        <v>150000004297.72736</v>
      </c>
      <c r="I359">
        <f>G*Ms*Me/H359^2</f>
        <v>3.5235282907311446E+22</v>
      </c>
      <c r="J359">
        <f>(Xs-D359)/H359*I359</f>
        <v>-3.5083495626318247E+22</v>
      </c>
      <c r="K359">
        <f>(Ys-E359)/H359*I359</f>
        <v>-3.2670317103423758E+21</v>
      </c>
      <c r="L359">
        <f>J359/Me</f>
        <v>-5.8746643714531555E-3</v>
      </c>
      <c r="M359">
        <f>K359/Me</f>
        <v>-5.4705822343308367E-4</v>
      </c>
      <c r="N359">
        <f>D359+F359*dt/2</f>
        <v>149383621420.64975</v>
      </c>
      <c r="O359">
        <f>E359+G359*dt/2</f>
        <v>13588162898.465765</v>
      </c>
      <c r="P359">
        <f>(Xs-N359)/H359*I359</f>
        <v>-3.5090493411106203E+22</v>
      </c>
      <c r="Q359">
        <f>(Ys-O359)/H359*I359</f>
        <v>-3.1918850013348191E+21</v>
      </c>
      <c r="R359">
        <f>F359+L359*dt/2</f>
        <v>2694.9097426783519</v>
      </c>
      <c r="S359">
        <f>G359+M359*dt/2</f>
        <v>-29626.908418334977</v>
      </c>
      <c r="T359">
        <f>P359/Me</f>
        <v>-5.8758361371577701E-3</v>
      </c>
      <c r="U359">
        <f>Q359/Me</f>
        <v>-5.344750504579402E-4</v>
      </c>
      <c r="V359">
        <f>R359*dt</f>
        <v>58210050.441852398</v>
      </c>
      <c r="W359">
        <f>S359*dt</f>
        <v>-639941221.83603549</v>
      </c>
      <c r="X359">
        <f>T359*dt</f>
        <v>-126.91806056260783</v>
      </c>
      <c r="Y359">
        <f>U359*dt</f>
        <v>-11.544661089891509</v>
      </c>
      <c r="AJ359">
        <f t="shared" si="68"/>
        <v>295559488.54387087</v>
      </c>
      <c r="AK359">
        <f t="shared" si="69"/>
        <v>246868200.9041954</v>
      </c>
      <c r="AL359">
        <f t="shared" si="70"/>
        <v>652.23635876726371</v>
      </c>
      <c r="AM359">
        <f t="shared" si="71"/>
        <v>-780.80384501041169</v>
      </c>
      <c r="AN359">
        <f>SQRT((Xe-AJ359)^2+(Ye-AK359)^2)</f>
        <v>385096507.2368077</v>
      </c>
      <c r="AO359">
        <f>G*Me*Mm/AN359^2</f>
        <v>1.9746785253387249E+20</v>
      </c>
      <c r="AP359">
        <f>(Xe-AJ359)/AN359*AO359</f>
        <v>-1.515555098578922E+20</v>
      </c>
      <c r="AQ359">
        <f>(Ye-AK359)/AN359*AO359</f>
        <v>-1.2658783597191933E+20</v>
      </c>
      <c r="AR359">
        <f>AP359/Mm</f>
        <v>-2.0628216939960827E-3</v>
      </c>
      <c r="AS359">
        <f>AQ359/Mm</f>
        <v>-1.7229867425060477E-3</v>
      </c>
      <c r="AT359">
        <f>AJ359+AL359*dt/2</f>
        <v>302603641.2185573</v>
      </c>
      <c r="AU359">
        <f>AK359+AM359*dt/2</f>
        <v>238435519.37808296</v>
      </c>
      <c r="AV359">
        <f>(Xe-AT359)/AN359*AO359</f>
        <v>-1.5516757508167703E+20</v>
      </c>
      <c r="AW359">
        <f>(Xe- AU359)/AN359*AO359</f>
        <v>-1.222637678986675E+20</v>
      </c>
      <c r="AX359">
        <f>AL359+AR359*dt/2</f>
        <v>629.957884472106</v>
      </c>
      <c r="AY359">
        <f>AM359+AS359*dt/2</f>
        <v>-799.41210182947702</v>
      </c>
      <c r="AZ359">
        <f>AV359/Mm</f>
        <v>-2.1119855053991698E-3</v>
      </c>
      <c r="BA359">
        <f>AW359/Mm</f>
        <v>-1.6641318619663467E-3</v>
      </c>
      <c r="BB359">
        <f>AX359*dt</f>
        <v>13607090.30459749</v>
      </c>
      <c r="BC359">
        <f>AY359*dt</f>
        <v>-17267301.399516705</v>
      </c>
      <c r="BD359">
        <f>AZ359*dt</f>
        <v>-45.618886916622067</v>
      </c>
      <c r="BE359">
        <f>BA359*dt</f>
        <v>-35.94524821847309</v>
      </c>
      <c r="BG359">
        <f t="shared" si="60"/>
        <v>14935383117.457653</v>
      </c>
      <c r="BH359">
        <f t="shared" si="61"/>
        <v>1390806970.0512602</v>
      </c>
      <c r="BI359">
        <f t="shared" si="62"/>
        <v>15230942606.001524</v>
      </c>
      <c r="BJ359">
        <f t="shared" si="63"/>
        <v>1637675170.9554555</v>
      </c>
    </row>
    <row r="360" spans="4:62" x14ac:dyDescent="0.3">
      <c r="D360">
        <f t="shared" si="64"/>
        <v>149412041225.0184</v>
      </c>
      <c r="E360">
        <f t="shared" si="65"/>
        <v>13268128478.676567</v>
      </c>
      <c r="F360">
        <f t="shared" si="66"/>
        <v>2631.4380573274379</v>
      </c>
      <c r="G360">
        <f t="shared" si="67"/>
        <v>-29632.54485061179</v>
      </c>
      <c r="H360">
        <f>SQRT((Xs-D360)^2+(Ys-E360)^2)</f>
        <v>150000004321.17749</v>
      </c>
      <c r="I360">
        <f>G*Ms*Me/H360^2</f>
        <v>3.523528289629449E+22</v>
      </c>
      <c r="J360">
        <f>(Xs-D360)/H360*I360</f>
        <v>-3.5097169260101604E+22</v>
      </c>
      <c r="K360">
        <f>(Ys-E360)/H360*I360</f>
        <v>-3.116708313218003E+21</v>
      </c>
      <c r="L360">
        <f>J360/Me</f>
        <v>-5.8769539953284662E-3</v>
      </c>
      <c r="M360">
        <f>K360/Me</f>
        <v>-5.2188685753817865E-4</v>
      </c>
      <c r="N360">
        <f>D360+F360*dt/2</f>
        <v>149440460756.03754</v>
      </c>
      <c r="O360">
        <f>E360+G360*dt/2</f>
        <v>12948096994.289959</v>
      </c>
      <c r="P360">
        <f>(Xs-N360)/H360*I360</f>
        <v>-3.5103845061344216E+22</v>
      </c>
      <c r="Q360">
        <f>(Ys-O360)/H360*I360</f>
        <v>-3.041532316129774E+21</v>
      </c>
      <c r="R360">
        <f>F360+L360*dt/2</f>
        <v>2567.9669541778903</v>
      </c>
      <c r="S360">
        <f>G360+M360*dt/2</f>
        <v>-29638.181228673202</v>
      </c>
      <c r="T360">
        <f>P360/Me</f>
        <v>-5.8780718455030499E-3</v>
      </c>
      <c r="U360">
        <f>Q360/Me</f>
        <v>-5.0929878032983486E-4</v>
      </c>
      <c r="V360">
        <f>R360*dt</f>
        <v>55468086.210242428</v>
      </c>
      <c r="W360">
        <f>S360*dt</f>
        <v>-640184714.53934121</v>
      </c>
      <c r="X360">
        <f>T360*dt</f>
        <v>-126.96635186286588</v>
      </c>
      <c r="Y360">
        <f>U360*dt</f>
        <v>-11.000853655124432</v>
      </c>
      <c r="AJ360">
        <f t="shared" si="68"/>
        <v>309166578.84846836</v>
      </c>
      <c r="AK360">
        <f t="shared" si="69"/>
        <v>229600899.5046787</v>
      </c>
      <c r="AL360">
        <f t="shared" si="70"/>
        <v>606.61747185064166</v>
      </c>
      <c r="AM360">
        <f t="shared" si="71"/>
        <v>-816.74909322888482</v>
      </c>
      <c r="AN360">
        <f>SQRT((Xe-AJ360)^2+(Ye-AK360)^2)</f>
        <v>385098099.87875009</v>
      </c>
      <c r="AO360">
        <f>G*Me*Mm/AN360^2</f>
        <v>1.9746621921013508E+20</v>
      </c>
      <c r="AP360">
        <f>(Xe-AJ360)/AN360*AO360</f>
        <v>-1.5853091835706543E+20</v>
      </c>
      <c r="AQ360">
        <f>(Ye-AK360)/AN360*AO360</f>
        <v>-1.1773213517986737E+20</v>
      </c>
      <c r="AR360">
        <f>AP360/Mm</f>
        <v>-2.1577639629381438E-3</v>
      </c>
      <c r="AS360">
        <f>AQ360/Mm</f>
        <v>-1.6024518195163653E-3</v>
      </c>
      <c r="AT360">
        <f>AJ360+AL360*dt/2</f>
        <v>315718047.54445529</v>
      </c>
      <c r="AU360">
        <f>AK360+AM360*dt/2</f>
        <v>220780009.29780674</v>
      </c>
      <c r="AV360">
        <f>(Xe-AT360)/AN360*AO360</f>
        <v>-1.6189030588475625E+20</v>
      </c>
      <c r="AW360">
        <f>(Xe- AU360)/AN360*AO360</f>
        <v>-1.1320905952780072E+20</v>
      </c>
      <c r="AX360">
        <f>AL360+AR360*dt/2</f>
        <v>583.31362105090966</v>
      </c>
      <c r="AY360">
        <f>AM360+AS360*dt/2</f>
        <v>-834.05557287966155</v>
      </c>
      <c r="AZ360">
        <f>AV360/Mm</f>
        <v>-2.2034885788043586E-3</v>
      </c>
      <c r="BA360">
        <f>AW360/Mm</f>
        <v>-1.5408882472818933E-3</v>
      </c>
      <c r="BB360">
        <f>AX360*dt</f>
        <v>12599574.214699648</v>
      </c>
      <c r="BC360">
        <f>AY360*dt</f>
        <v>-18015600.374200691</v>
      </c>
      <c r="BD360">
        <f>AZ360*dt</f>
        <v>-47.595353302174146</v>
      </c>
      <c r="BE360">
        <f>BA360*dt</f>
        <v>-33.283186141288894</v>
      </c>
      <c r="BG360">
        <f t="shared" si="60"/>
        <v>14941204122.501841</v>
      </c>
      <c r="BH360">
        <f t="shared" si="61"/>
        <v>1326812847.8676567</v>
      </c>
      <c r="BI360">
        <f t="shared" si="62"/>
        <v>15250370701.350309</v>
      </c>
      <c r="BJ360">
        <f t="shared" si="63"/>
        <v>1556413747.3723354</v>
      </c>
    </row>
    <row r="361" spans="4:62" x14ac:dyDescent="0.3">
      <c r="D361">
        <f t="shared" si="64"/>
        <v>149467509311.22864</v>
      </c>
      <c r="E361">
        <f t="shared" si="65"/>
        <v>12627943764.137226</v>
      </c>
      <c r="F361">
        <f t="shared" si="66"/>
        <v>2504.4717054645721</v>
      </c>
      <c r="G361">
        <f t="shared" si="67"/>
        <v>-29643.545704266915</v>
      </c>
      <c r="H361">
        <f>SQRT((Xs-D361)^2+(Ys-E361)^2)</f>
        <v>150000004344.70804</v>
      </c>
      <c r="I361">
        <f>G*Ms*Me/H361^2</f>
        <v>3.5235282885239747E+22</v>
      </c>
      <c r="J361">
        <f>(Xs-D361)/H361*I361</f>
        <v>-3.5110198801265225E+22</v>
      </c>
      <c r="K361">
        <f>(Ys-E361)/H361*I361</f>
        <v>-2.9663277193363099E+21</v>
      </c>
      <c r="L361">
        <f>J361/Me</f>
        <v>-5.8791357671241166E-3</v>
      </c>
      <c r="M361">
        <f>K361/Me</f>
        <v>-4.9670591415544368E-4</v>
      </c>
      <c r="N361">
        <f>D361+F361*dt/2</f>
        <v>149494557605.64764</v>
      </c>
      <c r="O361">
        <f>E361+G361*dt/2</f>
        <v>12307793470.531143</v>
      </c>
      <c r="P361">
        <f>(Xs-N361)/H361*I361</f>
        <v>-3.511655249645064E+22</v>
      </c>
      <c r="Q361">
        <f>(Ys-O361)/H361*I361</f>
        <v>-2.8911238137745506E+21</v>
      </c>
      <c r="R361">
        <f>F361+L361*dt/2</f>
        <v>2440.9770391796314</v>
      </c>
      <c r="S361">
        <f>G361+M361*dt/2</f>
        <v>-29648.910128139793</v>
      </c>
      <c r="T361">
        <f>P361/Me</f>
        <v>-5.8801996812542934E-3</v>
      </c>
      <c r="U361">
        <f>Q361/Me</f>
        <v>-4.8411316372648202E-4</v>
      </c>
      <c r="V361">
        <f>R361*dt</f>
        <v>52725104.046280041</v>
      </c>
      <c r="W361">
        <f>S361*dt</f>
        <v>-640416458.76781952</v>
      </c>
      <c r="X361">
        <f>T361*dt</f>
        <v>-127.01231311509274</v>
      </c>
      <c r="Y361">
        <f>U361*dt</f>
        <v>-10.456844336492011</v>
      </c>
      <c r="AJ361">
        <f t="shared" si="68"/>
        <v>321766153.06316799</v>
      </c>
      <c r="AK361">
        <f t="shared" si="69"/>
        <v>211585299.13047799</v>
      </c>
      <c r="AL361">
        <f t="shared" si="70"/>
        <v>559.02211854846746</v>
      </c>
      <c r="AM361">
        <f t="shared" si="71"/>
        <v>-850.03227937017368</v>
      </c>
      <c r="AN361">
        <f>SQRT((Xe-AJ361)^2+(Ye-AK361)^2)</f>
        <v>385099722.23464912</v>
      </c>
      <c r="AO361">
        <f>G*Me*Mm/AN361^2</f>
        <v>1.9746455543427501E+20</v>
      </c>
      <c r="AP361">
        <f>(Xe-AJ361)/AN361*AO361</f>
        <v>-1.6498949934246045E+20</v>
      </c>
      <c r="AQ361">
        <f>(Ye-AK361)/AN361*AO361</f>
        <v>-1.0849292953727492E+20</v>
      </c>
      <c r="AR361">
        <f>AP361/Mm</f>
        <v>-2.2456716937860411E-3</v>
      </c>
      <c r="AS361">
        <f>AQ361/Mm</f>
        <v>-1.4766970128933566E-3</v>
      </c>
      <c r="AT361">
        <f>AJ361+AL361*dt/2</f>
        <v>327803591.94349146</v>
      </c>
      <c r="AU361">
        <f>AK361+AM361*dt/2</f>
        <v>202404950.51328012</v>
      </c>
      <c r="AV361">
        <f>(Xe-AT361)/AN361*AO361</f>
        <v>-1.6808526938754574E+20</v>
      </c>
      <c r="AW361">
        <f>(Xe- AU361)/AN361*AO361</f>
        <v>-1.037855943880637E+20</v>
      </c>
      <c r="AX361">
        <f>AL361+AR361*dt/2</f>
        <v>534.76886425557825</v>
      </c>
      <c r="AY361">
        <f>AM361+AS361*dt/2</f>
        <v>-865.98060710942195</v>
      </c>
      <c r="AZ361">
        <f>AV361/Mm</f>
        <v>-2.2878082127064888E-3</v>
      </c>
      <c r="BA361">
        <f>AW361/Mm</f>
        <v>-1.4126254850696024E-3</v>
      </c>
      <c r="BB361">
        <f>AX361*dt</f>
        <v>11551007.46792049</v>
      </c>
      <c r="BC361">
        <f>AY361*dt</f>
        <v>-18705181.113563515</v>
      </c>
      <c r="BD361">
        <f>AZ361*dt</f>
        <v>-49.416657394460159</v>
      </c>
      <c r="BE361">
        <f>BA361*dt</f>
        <v>-30.512710477503411</v>
      </c>
      <c r="BG361">
        <f t="shared" si="60"/>
        <v>14946750931.122864</v>
      </c>
      <c r="BH361">
        <f t="shared" si="61"/>
        <v>1262794376.4137225</v>
      </c>
      <c r="BI361">
        <f t="shared" si="62"/>
        <v>15268517084.186031</v>
      </c>
      <c r="BJ361">
        <f t="shared" si="63"/>
        <v>1474379675.5442004</v>
      </c>
    </row>
    <row r="362" spans="4:62" x14ac:dyDescent="0.3">
      <c r="D362">
        <f t="shared" si="64"/>
        <v>149520234415.27493</v>
      </c>
      <c r="E362">
        <f t="shared" si="65"/>
        <v>11987527305.369406</v>
      </c>
      <c r="F362">
        <f t="shared" si="66"/>
        <v>2377.4593923494795</v>
      </c>
      <c r="G362">
        <f t="shared" si="67"/>
        <v>-29654.002548603406</v>
      </c>
      <c r="H362">
        <f>SQRT((Xs-D362)^2+(Ys-E362)^2)</f>
        <v>150000004368.31909</v>
      </c>
      <c r="I362">
        <f>G*Ms*Me/H362^2</f>
        <v>3.5235282874147189E+22</v>
      </c>
      <c r="J362">
        <f>(Xs-D362)/H362*I362</f>
        <v>-3.5122584010695704E+22</v>
      </c>
      <c r="K362">
        <f>(Ys-E362)/H362*I362</f>
        <v>-2.8158926884369109E+21</v>
      </c>
      <c r="L362">
        <f>J362/Me</f>
        <v>-5.8812096468010217E-3</v>
      </c>
      <c r="M362">
        <f>K362/Me</f>
        <v>-4.7151585539800914E-4</v>
      </c>
      <c r="N362">
        <f>D362+F362*dt/2</f>
        <v>149545910976.71231</v>
      </c>
      <c r="O362">
        <f>E362+G362*dt/2</f>
        <v>11667264077.844488</v>
      </c>
      <c r="P362">
        <f>(Xs-N362)/H362*I362</f>
        <v>-3.5128615483223264E+22</v>
      </c>
      <c r="Q362">
        <f>(Ys-O362)/H362*I362</f>
        <v>-2.7406622545209291E+21</v>
      </c>
      <c r="R362">
        <f>F362+L362*dt/2</f>
        <v>2313.9423281640284</v>
      </c>
      <c r="S362">
        <f>G362+M362*dt/2</f>
        <v>-29659.094919841704</v>
      </c>
      <c r="T362">
        <f>P362/Me</f>
        <v>-5.8822196053622345E-3</v>
      </c>
      <c r="U362">
        <f>Q362/Me</f>
        <v>-4.5891866284677307E-4</v>
      </c>
      <c r="V362">
        <f>R362*dt</f>
        <v>49981154.288343012</v>
      </c>
      <c r="W362">
        <f>S362*dt</f>
        <v>-640636450.26858079</v>
      </c>
      <c r="X362">
        <f>T362*dt</f>
        <v>-127.05594347582426</v>
      </c>
      <c r="Y362">
        <f>U362*dt</f>
        <v>-9.9126431174902976</v>
      </c>
      <c r="AJ362">
        <f t="shared" si="68"/>
        <v>333317160.53108847</v>
      </c>
      <c r="AK362">
        <f t="shared" si="69"/>
        <v>192880118.01691449</v>
      </c>
      <c r="AL362">
        <f t="shared" si="70"/>
        <v>509.60546115400729</v>
      </c>
      <c r="AM362">
        <f t="shared" si="71"/>
        <v>-880.54498984767713</v>
      </c>
      <c r="AN362">
        <f>SQRT((Xe-AJ362)^2+(Ye-AK362)^2)</f>
        <v>385101375.52432382</v>
      </c>
      <c r="AO362">
        <f>G*Me*Mm/AN362^2</f>
        <v>1.9746285995650947E+20</v>
      </c>
      <c r="AP362">
        <f>(Xe-AJ362)/AN362*AO362</f>
        <v>-1.7091021734585968E+20</v>
      </c>
      <c r="AQ362">
        <f>(Ye-AK362)/AN362*AO362</f>
        <v>-9.8900347163167605E+19</v>
      </c>
      <c r="AR362">
        <f>AP362/Mm</f>
        <v>-2.3262585728305385E-3</v>
      </c>
      <c r="AS362">
        <f>AQ362/Mm</f>
        <v>-1.3461323963953667E-3</v>
      </c>
      <c r="AT362">
        <f>AJ362+AL362*dt/2</f>
        <v>338820899.51155174</v>
      </c>
      <c r="AU362">
        <f>AK362+AM362*dt/2</f>
        <v>183370232.12655959</v>
      </c>
      <c r="AV362">
        <f>(Xe-AT362)/AN362*AO362</f>
        <v>-1.737322899444234E+20</v>
      </c>
      <c r="AW362">
        <f>(Xe- AU362)/AN362*AO362</f>
        <v>-9.4024100582088016E+19</v>
      </c>
      <c r="AX362">
        <f>AL362+AR362*dt/2</f>
        <v>484.48186856743746</v>
      </c>
      <c r="AY362">
        <f>AM362+AS362*dt/2</f>
        <v>-895.08321972874705</v>
      </c>
      <c r="AZ362">
        <f>AV362/Mm</f>
        <v>-2.3646697964396814E-3</v>
      </c>
      <c r="BA362">
        <f>AW362/Mm</f>
        <v>-1.2797618154632912E-3</v>
      </c>
      <c r="BB362">
        <f>AX362*dt</f>
        <v>10464808.361056648</v>
      </c>
      <c r="BC362">
        <f>AY362*dt</f>
        <v>-19333797.546140935</v>
      </c>
      <c r="BD362">
        <f>AZ362*dt</f>
        <v>-51.076867603097121</v>
      </c>
      <c r="BE362">
        <f>BA362*dt</f>
        <v>-27.642855214007088</v>
      </c>
      <c r="BG362">
        <f t="shared" si="60"/>
        <v>14952023441.527493</v>
      </c>
      <c r="BH362">
        <f t="shared" si="61"/>
        <v>1198752730.5369406</v>
      </c>
      <c r="BI362">
        <f t="shared" si="62"/>
        <v>15285340602.05858</v>
      </c>
      <c r="BJ362">
        <f t="shared" si="63"/>
        <v>1391632848.5538549</v>
      </c>
    </row>
    <row r="363" spans="4:62" x14ac:dyDescent="0.3">
      <c r="D363">
        <f t="shared" si="64"/>
        <v>149570215569.56326</v>
      </c>
      <c r="E363">
        <f t="shared" si="65"/>
        <v>11346890855.100824</v>
      </c>
      <c r="F363">
        <f t="shared" si="66"/>
        <v>2250.4034488736552</v>
      </c>
      <c r="G363">
        <f t="shared" si="67"/>
        <v>-29663.915191720898</v>
      </c>
      <c r="H363">
        <f>SQRT((Xs-D363)^2+(Ys-E363)^2)</f>
        <v>150000004392.01059</v>
      </c>
      <c r="I363">
        <f>G*Ms*Me/H363^2</f>
        <v>3.5235282863016831E+22</v>
      </c>
      <c r="J363">
        <f>(Xs-D363)/H363*I363</f>
        <v>-3.5134324661104268E+22</v>
      </c>
      <c r="K363">
        <f>(Ys-E363)/H363*I363</f>
        <v>-2.6654059812584345E+21</v>
      </c>
      <c r="L363">
        <f>J363/Me</f>
        <v>-5.8831755963001118E-3</v>
      </c>
      <c r="M363">
        <f>K363/Me</f>
        <v>-4.4631714354628841E-4</v>
      </c>
      <c r="N363">
        <f>D363+F363*dt/2</f>
        <v>149594519926.8111</v>
      </c>
      <c r="O363">
        <f>E363+G363*dt/2</f>
        <v>11026520571.030239</v>
      </c>
      <c r="P363">
        <f>(Xs-N363)/H363*I363</f>
        <v>-3.5140033800286643E+22</v>
      </c>
      <c r="Q363">
        <f>(Ys-O363)/H363*I363</f>
        <v>-2.5901503995943757E+21</v>
      </c>
      <c r="R363">
        <f>F363+L363*dt/2</f>
        <v>2186.8651524336142</v>
      </c>
      <c r="S363">
        <f>G363+M363*dt/2</f>
        <v>-29668.735416871197</v>
      </c>
      <c r="T363">
        <f>P363/Me</f>
        <v>-5.8841315807579772E-3</v>
      </c>
      <c r="U363">
        <f>Q363/Me</f>
        <v>-4.3371574005264161E-4</v>
      </c>
      <c r="V363">
        <f>R363*dt</f>
        <v>47236287.292566068</v>
      </c>
      <c r="W363">
        <f>S363*dt</f>
        <v>-640844685.0044179</v>
      </c>
      <c r="X363">
        <f>T363*dt</f>
        <v>-127.0972421443723</v>
      </c>
      <c r="Y363">
        <f>U363*dt</f>
        <v>-9.3682599851370583</v>
      </c>
      <c r="AJ363">
        <f t="shared" si="68"/>
        <v>343781968.8921451</v>
      </c>
      <c r="AK363">
        <f t="shared" si="69"/>
        <v>173546320.47077355</v>
      </c>
      <c r="AL363">
        <f t="shared" si="70"/>
        <v>458.52859355091016</v>
      </c>
      <c r="AM363">
        <f t="shared" si="71"/>
        <v>-908.18784506168424</v>
      </c>
      <c r="AN363">
        <f>SQRT((Xe-AJ363)^2+(Ye-AK363)^2)</f>
        <v>385103060.86073148</v>
      </c>
      <c r="AO363">
        <f>G*Me*Mm/AN363^2</f>
        <v>1.9746113163672879E+20</v>
      </c>
      <c r="AP363">
        <f>(Xe-AJ363)/AN363*AO363</f>
        <v>-1.762737913898198E+20</v>
      </c>
      <c r="AQ363">
        <f>(Ye-AK363)/AN363*AO363</f>
        <v>-8.8985667252180681E+19</v>
      </c>
      <c r="AR363">
        <f>AP363/Mm</f>
        <v>-2.3992621667322687E-3</v>
      </c>
      <c r="AS363">
        <f>AQ363/Mm</f>
        <v>-1.2111837110682002E-3</v>
      </c>
      <c r="AT363">
        <f>AJ363+AL363*dt/2</f>
        <v>348734077.70249492</v>
      </c>
      <c r="AU363">
        <f>AK363+AM363*dt/2</f>
        <v>163737891.74410737</v>
      </c>
      <c r="AV363">
        <f>(Xe-AT363)/AN363*AO363</f>
        <v>-1.7881297923084691E+20</v>
      </c>
      <c r="AW363">
        <f>(Xe- AU363)/AN363*AO363</f>
        <v>-8.3956407210422338E+19</v>
      </c>
      <c r="AX363">
        <f>AL363+AR363*dt/2</f>
        <v>432.61656215020167</v>
      </c>
      <c r="AY363">
        <f>AM363+AS363*dt/2</f>
        <v>-921.2686291412208</v>
      </c>
      <c r="AZ363">
        <f>AV363/Mm</f>
        <v>-2.4338230465611394E-3</v>
      </c>
      <c r="BA363">
        <f>AW363/Mm</f>
        <v>-1.1427304642768795E-3</v>
      </c>
      <c r="BB363">
        <f>AX363*dt</f>
        <v>9344517.7424443569</v>
      </c>
      <c r="BC363">
        <f>AY363*dt</f>
        <v>-19899402.389450368</v>
      </c>
      <c r="BD363">
        <f>AZ363*dt</f>
        <v>-52.57057780572061</v>
      </c>
      <c r="BE363">
        <f>BA363*dt</f>
        <v>-24.6829780283806</v>
      </c>
      <c r="BG363">
        <f t="shared" si="60"/>
        <v>14957021556.956326</v>
      </c>
      <c r="BH363">
        <f t="shared" si="61"/>
        <v>1134689085.5100825</v>
      </c>
      <c r="BI363">
        <f t="shared" si="62"/>
        <v>15300803525.848471</v>
      </c>
      <c r="BJ363">
        <f t="shared" si="63"/>
        <v>1308235405.9808559</v>
      </c>
    </row>
    <row r="364" spans="4:62" x14ac:dyDescent="0.3">
      <c r="D364">
        <f t="shared" si="64"/>
        <v>149617451856.85583</v>
      </c>
      <c r="E364">
        <f t="shared" si="65"/>
        <v>10706046170.096407</v>
      </c>
      <c r="F364">
        <f t="shared" si="66"/>
        <v>2123.3062067292831</v>
      </c>
      <c r="G364">
        <f t="shared" si="67"/>
        <v>-29673.283451706036</v>
      </c>
      <c r="H364">
        <f>SQRT((Xs-D364)^2+(Ys-E364)^2)</f>
        <v>150000004415.78262</v>
      </c>
      <c r="I364">
        <f>G*Ms*Me/H364^2</f>
        <v>3.5235282851848646E+22</v>
      </c>
      <c r="J364">
        <f>(Xs-D364)/H364*I364</f>
        <v>-3.5145420537030838E+22</v>
      </c>
      <c r="K364">
        <f>(Ys-E364)/H364*I364</f>
        <v>-2.5148703594878468E+21</v>
      </c>
      <c r="L364">
        <f>J364/Me</f>
        <v>-5.8850335795430069E-3</v>
      </c>
      <c r="M364">
        <f>K364/Me</f>
        <v>-4.2111024103949206E-4</v>
      </c>
      <c r="N364">
        <f>D364+F364*dt/2</f>
        <v>149640383563.88852</v>
      </c>
      <c r="O364">
        <f>E364+G364*dt/2</f>
        <v>10385574708.817982</v>
      </c>
      <c r="P364">
        <f>(Xs-N364)/H364*I364</f>
        <v>-3.5150807238096076E+22</v>
      </c>
      <c r="Q364">
        <f>(Ys-O364)/H364*I364</f>
        <v>-2.4395910111433573E+21</v>
      </c>
      <c r="R364">
        <f>F364+L364*dt/2</f>
        <v>2059.7478440702184</v>
      </c>
      <c r="S364">
        <f>G364+M364*dt/2</f>
        <v>-29677.831442309263</v>
      </c>
      <c r="T364">
        <f>P364/Me</f>
        <v>-5.8859355723536629E-3</v>
      </c>
      <c r="U364">
        <f>Q364/Me</f>
        <v>-4.0850485786057556E-4</v>
      </c>
      <c r="V364">
        <f>R364*dt</f>
        <v>44490553.431916721</v>
      </c>
      <c r="W364">
        <f>S364*dt</f>
        <v>-641041159.15388012</v>
      </c>
      <c r="X364">
        <f>T364*dt</f>
        <v>-127.13620836283911</v>
      </c>
      <c r="Y364">
        <f>U364*dt</f>
        <v>-8.8237049297884322</v>
      </c>
      <c r="AJ364">
        <f t="shared" si="68"/>
        <v>353126486.63458943</v>
      </c>
      <c r="AK364">
        <f t="shared" si="69"/>
        <v>153646918.08132318</v>
      </c>
      <c r="AL364">
        <f t="shared" si="70"/>
        <v>405.95801574518953</v>
      </c>
      <c r="AM364">
        <f t="shared" si="71"/>
        <v>-932.87082309006485</v>
      </c>
      <c r="AN364">
        <f>SQRT((Xe-AJ364)^2+(Ye-AK364)^2)</f>
        <v>385104779.24686641</v>
      </c>
      <c r="AO364">
        <f>G*Me*Mm/AN364^2</f>
        <v>1.9745936944767251E+20</v>
      </c>
      <c r="AP364">
        <f>(Xe-AJ364)/AN364*AO364</f>
        <v>-1.8106275783567897E+20</v>
      </c>
      <c r="AQ364">
        <f>(Ye-AK364)/AN364*AO364</f>
        <v>-7.8781217987606004E+19</v>
      </c>
      <c r="AR364">
        <f>AP364/Mm</f>
        <v>-2.4644447779458142E-3</v>
      </c>
      <c r="AS364">
        <f>AQ364/Mm</f>
        <v>-1.0722909757398395E-3</v>
      </c>
      <c r="AT364">
        <f>AJ364+AL364*dt/2</f>
        <v>357510833.20463747</v>
      </c>
      <c r="AU364">
        <f>AK364+AM364*dt/2</f>
        <v>143571913.19195047</v>
      </c>
      <c r="AV364">
        <f>(Xe-AT364)/AN364*AO364</f>
        <v>-1.8331079617697101E+20</v>
      </c>
      <c r="AW364">
        <f>(Xe- AU364)/AN364*AO364</f>
        <v>-7.3615340491802526E+19</v>
      </c>
      <c r="AX364">
        <f>AL364+AR364*dt/2</f>
        <v>379.34201214337475</v>
      </c>
      <c r="AY364">
        <f>AM364+AS364*dt/2</f>
        <v>-944.45156562805516</v>
      </c>
      <c r="AZ364">
        <f>AV364/Mm</f>
        <v>-2.4950428226074724E-3</v>
      </c>
      <c r="BA364">
        <f>AW364/Mm</f>
        <v>-1.0019782290976251E-3</v>
      </c>
      <c r="BB364">
        <f>AX364*dt</f>
        <v>8193787.4622968948</v>
      </c>
      <c r="BC364">
        <f>AY364*dt</f>
        <v>-20400153.817565992</v>
      </c>
      <c r="BD364">
        <f>AZ364*dt</f>
        <v>-53.892924968321402</v>
      </c>
      <c r="BE364">
        <f>BA364*dt</f>
        <v>-21.642729748508703</v>
      </c>
      <c r="BG364">
        <f t="shared" si="60"/>
        <v>14961745185.685583</v>
      </c>
      <c r="BH364">
        <f t="shared" si="61"/>
        <v>1070604617.0096407</v>
      </c>
      <c r="BI364">
        <f t="shared" si="62"/>
        <v>15314871672.320173</v>
      </c>
      <c r="BJ364">
        <f t="shared" si="63"/>
        <v>1224251535.0909638</v>
      </c>
    </row>
    <row r="365" spans="4:62" x14ac:dyDescent="0.3">
      <c r="D365">
        <f t="shared" si="64"/>
        <v>149661942410.28775</v>
      </c>
      <c r="E365">
        <f t="shared" si="65"/>
        <v>10065005010.942528</v>
      </c>
      <c r="F365">
        <f t="shared" si="66"/>
        <v>1996.1699983664439</v>
      </c>
      <c r="G365">
        <f t="shared" si="67"/>
        <v>-29682.107156635826</v>
      </c>
      <c r="H365">
        <f>SQRT((Xs-D365)^2+(Ys-E365)^2)</f>
        <v>150000004439.63522</v>
      </c>
      <c r="I365">
        <f>G*Ms*Me/H365^2</f>
        <v>3.5235282840642602E+22</v>
      </c>
      <c r="J365">
        <f>(Xs-D365)/H365*I365</f>
        <v>-3.5155871434848053E+22</v>
      </c>
      <c r="K365">
        <f>(Ys-E365)/H365*I365</f>
        <v>-2.3642885857097747E+21</v>
      </c>
      <c r="L365">
        <f>J365/Me</f>
        <v>-5.8867835624326946E-3</v>
      </c>
      <c r="M365">
        <f>K365/Me</f>
        <v>-3.9589561046714244E-4</v>
      </c>
      <c r="N365">
        <f>D365+F365*dt/2</f>
        <v>149683501046.27011</v>
      </c>
      <c r="O365">
        <f>E365+G365*dt/2</f>
        <v>9744438253.6508617</v>
      </c>
      <c r="P365">
        <f>(Xs-N365)/H365*I365</f>
        <v>-3.5160935598941484E+22</v>
      </c>
      <c r="Q365">
        <f>(Ys-O365)/H365*I365</f>
        <v>-2.2889868521886594E+21</v>
      </c>
      <c r="R365">
        <f>F365+L365*dt/2</f>
        <v>1932.5927358921708</v>
      </c>
      <c r="S365">
        <f>G365+M365*dt/2</f>
        <v>-29686.382829228871</v>
      </c>
      <c r="T365">
        <f>P365/Me</f>
        <v>-5.8876315470431147E-3</v>
      </c>
      <c r="U365">
        <f>Q365/Me</f>
        <v>-3.8328647893313115E-4</v>
      </c>
      <c r="V365">
        <f>R365*dt</f>
        <v>41744003.095270887</v>
      </c>
      <c r="W365">
        <f>S365*dt</f>
        <v>-641225869.11134362</v>
      </c>
      <c r="X365">
        <f>T365*dt</f>
        <v>-127.17284141613128</v>
      </c>
      <c r="Y365">
        <f>U365*dt</f>
        <v>-8.2789879449556327</v>
      </c>
      <c r="AJ365">
        <f t="shared" si="68"/>
        <v>361320274.09688634</v>
      </c>
      <c r="AK365">
        <f t="shared" si="69"/>
        <v>133246764.26375718</v>
      </c>
      <c r="AL365">
        <f t="shared" si="70"/>
        <v>352.06509077686815</v>
      </c>
      <c r="AM365">
        <f t="shared" si="71"/>
        <v>-954.51355283857356</v>
      </c>
      <c r="AN365">
        <f>SQRT((Xe-AJ365)^2+(Ye-AK365)^2)</f>
        <v>385106531.57303154</v>
      </c>
      <c r="AO365">
        <f>G*Me*Mm/AN365^2</f>
        <v>1.9745757247772239E+20</v>
      </c>
      <c r="AP365">
        <f>(Xe-AJ365)/AN365*AO365</f>
        <v>-1.8526152729410804E+20</v>
      </c>
      <c r="AQ365">
        <f>(Ye-AK365)/AN365*AO365</f>
        <v>-6.8320271028805673E+19</v>
      </c>
      <c r="AR365">
        <f>AP365/Mm</f>
        <v>-2.5215942193290873E-3</v>
      </c>
      <c r="AS365">
        <f>AQ365/Mm</f>
        <v>-9.2990705088887525E-4</v>
      </c>
      <c r="AT365">
        <f>AJ365+AL365*dt/2</f>
        <v>365122577.07727653</v>
      </c>
      <c r="AU365">
        <f>AK365+AM365*dt/2</f>
        <v>122938017.89310059</v>
      </c>
      <c r="AV365">
        <f>(Xe-AT365)/AN365*AO365</f>
        <v>-1.8721110086603866E+20</v>
      </c>
      <c r="AW365">
        <f>(Xe- AU365)/AN365*AO365</f>
        <v>-6.3034616627349848E+19</v>
      </c>
      <c r="AX365">
        <f>AL365+AR365*dt/2</f>
        <v>324.83187320811402</v>
      </c>
      <c r="AY365">
        <f>AM365+AS365*dt/2</f>
        <v>-964.5565489881734</v>
      </c>
      <c r="AZ365">
        <f>AV365/Mm</f>
        <v>-2.5481298607055759E-3</v>
      </c>
      <c r="BA365">
        <f>AW365/Mm</f>
        <v>-8.5796402106097513E-4</v>
      </c>
      <c r="BB365">
        <f>AX365*dt</f>
        <v>7016368.4612952629</v>
      </c>
      <c r="BC365">
        <f>AY365*dt</f>
        <v>-20834421.458144546</v>
      </c>
      <c r="BD365">
        <f>AZ365*dt</f>
        <v>-55.039604991240438</v>
      </c>
      <c r="BE365">
        <f>BA365*dt</f>
        <v>-18.532022854917063</v>
      </c>
      <c r="BG365">
        <f t="shared" si="60"/>
        <v>14966194241.028774</v>
      </c>
      <c r="BH365">
        <f t="shared" si="61"/>
        <v>1006500501.0942528</v>
      </c>
      <c r="BI365">
        <f t="shared" si="62"/>
        <v>15327514515.12566</v>
      </c>
      <c r="BJ365">
        <f t="shared" si="63"/>
        <v>1139747265.3580101</v>
      </c>
    </row>
    <row r="366" spans="4:62" x14ac:dyDescent="0.3">
      <c r="D366">
        <f t="shared" si="64"/>
        <v>149703686413.38303</v>
      </c>
      <c r="E366">
        <f t="shared" si="65"/>
        <v>9423779141.8311844</v>
      </c>
      <c r="F366">
        <f t="shared" si="66"/>
        <v>1868.9971569503127</v>
      </c>
      <c r="G366">
        <f t="shared" si="67"/>
        <v>-29690.386144580782</v>
      </c>
      <c r="H366">
        <f>SQRT((Xs-D366)^2+(Ys-E366)^2)</f>
        <v>150000004463.56839</v>
      </c>
      <c r="I366">
        <f>G*Ms*Me/H366^2</f>
        <v>3.5235282829398709E+22</v>
      </c>
      <c r="J366">
        <f>(Xs-D366)/H366*I366</f>
        <v>-3.5165677162765058E+22</v>
      </c>
      <c r="K366">
        <f>(Ys-E366)/H366*I366</f>
        <v>-2.2136634233558128E+21</v>
      </c>
      <c r="L366">
        <f>J366/Me</f>
        <v>-5.888425512854162E-3</v>
      </c>
      <c r="M366">
        <f>K366/Me</f>
        <v>-3.7067371456058482E-4</v>
      </c>
      <c r="N366">
        <f>D366+F366*dt/2</f>
        <v>149723871582.6781</v>
      </c>
      <c r="O366">
        <f>E366+G366*dt/2</f>
        <v>9103122971.4697113</v>
      </c>
      <c r="P366">
        <f>(Xs-N366)/H366*I366</f>
        <v>-3.5170418696951106E+22</v>
      </c>
      <c r="Q366">
        <f>(Ys-O366)/H366*I366</f>
        <v>-2.1383406865726785E+21</v>
      </c>
      <c r="R366">
        <f>F366+L366*dt/2</f>
        <v>1805.4021614114877</v>
      </c>
      <c r="S366">
        <f>G366+M366*dt/2</f>
        <v>-29694.389420698037</v>
      </c>
      <c r="T366">
        <f>P366/Me</f>
        <v>-5.889219473702462E-3</v>
      </c>
      <c r="U366">
        <f>Q366/Me</f>
        <v>-3.5806106607044177E-4</v>
      </c>
      <c r="V366">
        <f>R366*dt</f>
        <v>38996686.686488137</v>
      </c>
      <c r="W366">
        <f>S366*dt</f>
        <v>-641398811.48707759</v>
      </c>
      <c r="X366">
        <f>T366*dt</f>
        <v>-127.20714063197318</v>
      </c>
      <c r="Y366">
        <f>U366*dt</f>
        <v>-7.7341190271215421</v>
      </c>
      <c r="AJ366">
        <f t="shared" si="68"/>
        <v>368336642.55818158</v>
      </c>
      <c r="AK366">
        <f t="shared" si="69"/>
        <v>112412342.80561264</v>
      </c>
      <c r="AL366">
        <f t="shared" si="70"/>
        <v>297.02548578562772</v>
      </c>
      <c r="AM366">
        <f t="shared" si="71"/>
        <v>-973.0455756934906</v>
      </c>
      <c r="AN366">
        <f>SQRT((Xe-AJ366)^2+(Ye-AK366)^2)</f>
        <v>385108318.61449087</v>
      </c>
      <c r="AO366">
        <f>G*Me*Mm/AN366^2</f>
        <v>1.9745573993330455E+20</v>
      </c>
      <c r="AP366">
        <f>(Xe-AJ366)/AN366*AO366</f>
        <v>-1.8885643541156728E+20</v>
      </c>
      <c r="AQ366">
        <f>(Ye-AK366)/AN366*AO366</f>
        <v>-5.7636932918444933E+19</v>
      </c>
      <c r="AR366">
        <f>AP366/Mm</f>
        <v>-2.5705245053976762E-3</v>
      </c>
      <c r="AS366">
        <f>AQ366/Mm</f>
        <v>-7.8449616058860663E-4</v>
      </c>
      <c r="AT366">
        <f>AJ366+AL366*dt/2</f>
        <v>371544517.80466634</v>
      </c>
      <c r="AU366">
        <f>AK366+AM366*dt/2</f>
        <v>101903450.58812293</v>
      </c>
      <c r="AV366">
        <f>(Xe-AT366)/AN366*AO366</f>
        <v>-1.9050120222077882E+20</v>
      </c>
      <c r="AW366">
        <f>(Xe- AU366)/AN366*AO366</f>
        <v>-5.224873175948483E+19</v>
      </c>
      <c r="AX366">
        <f>AL366+AR366*dt/2</f>
        <v>269.26382112733279</v>
      </c>
      <c r="AY366">
        <f>AM366+AS366*dt/2</f>
        <v>-981.51813422784755</v>
      </c>
      <c r="AZ366">
        <f>AV366/Mm</f>
        <v>-2.5929114226320785E-3</v>
      </c>
      <c r="BA366">
        <f>AW366/Mm</f>
        <v>-7.1115736708159561E-4</v>
      </c>
      <c r="BB366">
        <f>AX366*dt</f>
        <v>5816098.5363503881</v>
      </c>
      <c r="BC366">
        <f>AY366*dt</f>
        <v>-21200791.699321508</v>
      </c>
      <c r="BD366">
        <f>AZ366*dt</f>
        <v>-56.006886728852898</v>
      </c>
      <c r="BE366">
        <f>BA366*dt</f>
        <v>-15.360999128962465</v>
      </c>
      <c r="BG366">
        <f t="shared" si="60"/>
        <v>14970368641.338303</v>
      </c>
      <c r="BH366">
        <f t="shared" si="61"/>
        <v>942377914.18311846</v>
      </c>
      <c r="BI366">
        <f t="shared" si="62"/>
        <v>15338705283.896484</v>
      </c>
      <c r="BJ366">
        <f t="shared" si="63"/>
        <v>1054790256.9887311</v>
      </c>
    </row>
    <row r="367" spans="4:62" x14ac:dyDescent="0.3">
      <c r="D367">
        <f t="shared" si="64"/>
        <v>149742683100.06952</v>
      </c>
      <c r="E367">
        <f t="shared" si="65"/>
        <v>8782380330.3441067</v>
      </c>
      <c r="F367">
        <f t="shared" si="66"/>
        <v>1741.7900163183394</v>
      </c>
      <c r="G367">
        <f t="shared" si="67"/>
        <v>-29698.120263607903</v>
      </c>
      <c r="H367">
        <f>SQRT((Xs-D367)^2+(Ys-E367)^2)</f>
        <v>150000004487.58212</v>
      </c>
      <c r="I367">
        <f>G*Ms*Me/H367^2</f>
        <v>3.5235282818116966E+22</v>
      </c>
      <c r="J367">
        <f>(Xs-D367)/H367*I367</f>
        <v>-3.5174837540830942E+22</v>
      </c>
      <c r="K367">
        <f>(Ys-E367)/H367*I367</f>
        <v>-2.0629976366538055E+21</v>
      </c>
      <c r="L367">
        <f>J367/Me</f>
        <v>-5.8899594006749734E-3</v>
      </c>
      <c r="M367">
        <f>K367/Me</f>
        <v>-3.454450161844952E-4</v>
      </c>
      <c r="N367">
        <f>D367+F367*dt/2</f>
        <v>149761494432.24576</v>
      </c>
      <c r="O367">
        <f>E367+G367*dt/2</f>
        <v>8461640631.4971409</v>
      </c>
      <c r="P367">
        <f>(Xs-N367)/H367*I367</f>
        <v>-3.5179256358094848E+22</v>
      </c>
      <c r="Q367">
        <f>(Ys-O367)/H367*I367</f>
        <v>-1.9876552789087019E+21</v>
      </c>
      <c r="R367">
        <f>F367+L367*dt/2</f>
        <v>1678.1784547910497</v>
      </c>
      <c r="S367">
        <f>G367+M367*dt/2</f>
        <v>-29701.851069782697</v>
      </c>
      <c r="T367">
        <f>P367/Me</f>
        <v>-5.8906993231906974E-3</v>
      </c>
      <c r="U367">
        <f>Q367/Me</f>
        <v>-3.3282908220172501E-4</v>
      </c>
      <c r="V367">
        <f>R367*dt</f>
        <v>36248654.623486675</v>
      </c>
      <c r="W367">
        <f>S367*dt</f>
        <v>-641559983.10730624</v>
      </c>
      <c r="X367">
        <f>T367*dt</f>
        <v>-127.23910538091907</v>
      </c>
      <c r="Y367">
        <f>U367*dt</f>
        <v>-7.1891081755572603</v>
      </c>
      <c r="AJ367">
        <f t="shared" si="68"/>
        <v>374152741.09453195</v>
      </c>
      <c r="AK367">
        <f t="shared" si="69"/>
        <v>91211551.10629113</v>
      </c>
      <c r="AL367">
        <f t="shared" si="70"/>
        <v>241.01859905677483</v>
      </c>
      <c r="AM367">
        <f t="shared" si="71"/>
        <v>-988.40657482245308</v>
      </c>
      <c r="AN367">
        <f>SQRT((Xe-AJ367)^2+(Ye-AK367)^2)</f>
        <v>385110141.02950788</v>
      </c>
      <c r="AO367">
        <f>G*Me*Mm/AN367^2</f>
        <v>1.974538711408949E+20</v>
      </c>
      <c r="AP367">
        <f>(Xe-AJ367)/AN367*AO367</f>
        <v>-1.9183578736616977E+20</v>
      </c>
      <c r="AQ367">
        <f>(Ye-AK367)/AN367*AO367</f>
        <v>-4.6766033765189247E+19</v>
      </c>
      <c r="AR367">
        <f>AP367/Mm</f>
        <v>-2.6110764579579389E-3</v>
      </c>
      <c r="AS367">
        <f>AQ367/Mm</f>
        <v>-6.3653237736748663E-4</v>
      </c>
      <c r="AT367">
        <f>AJ367+AL367*dt/2</f>
        <v>376755741.9643451</v>
      </c>
      <c r="AU367">
        <f>AK367+AM367*dt/2</f>
        <v>80536760.098208636</v>
      </c>
      <c r="AV367">
        <f>(Xe-AT367)/AN367*AO367</f>
        <v>-1.9317039932147617E+20</v>
      </c>
      <c r="AW367">
        <f>(Xe- AU367)/AN367*AO367</f>
        <v>-4.1292849385958892E+19</v>
      </c>
      <c r="AX367">
        <f>AL367+AR367*dt/2</f>
        <v>212.81897331082911</v>
      </c>
      <c r="AY367">
        <f>AM367+AS367*dt/2</f>
        <v>-995.28112449802188</v>
      </c>
      <c r="AZ367">
        <f>AV367/Mm</f>
        <v>-2.6292418581934959E-3</v>
      </c>
      <c r="BA367">
        <f>AW367/Mm</f>
        <v>-5.6203687744601724E-4</v>
      </c>
      <c r="BB367">
        <f>AX367*dt</f>
        <v>4596889.8235139083</v>
      </c>
      <c r="BC367">
        <f>AY367*dt</f>
        <v>-21498072.289157271</v>
      </c>
      <c r="BD367">
        <f>AZ367*dt</f>
        <v>-56.791624136979515</v>
      </c>
      <c r="BE367">
        <f>BA367*dt</f>
        <v>-12.139996552833972</v>
      </c>
      <c r="BG367">
        <f t="shared" si="60"/>
        <v>14974268310.006952</v>
      </c>
      <c r="BH367">
        <f t="shared" si="61"/>
        <v>878238033.03441072</v>
      </c>
      <c r="BI367">
        <f t="shared" si="62"/>
        <v>15348421051.101484</v>
      </c>
      <c r="BJ367">
        <f t="shared" si="63"/>
        <v>969449584.14070189</v>
      </c>
    </row>
    <row r="368" spans="4:62" x14ac:dyDescent="0.3">
      <c r="D368">
        <f t="shared" si="64"/>
        <v>149778931754.69299</v>
      </c>
      <c r="E368">
        <f t="shared" si="65"/>
        <v>8140820347.2368002</v>
      </c>
      <c r="F368">
        <f t="shared" si="66"/>
        <v>1614.5509109374204</v>
      </c>
      <c r="G368">
        <f t="shared" si="67"/>
        <v>-29705.30937178346</v>
      </c>
      <c r="H368">
        <f>SQRT((Xs-D368)^2+(Ys-E368)^2)</f>
        <v>150000004511.67648</v>
      </c>
      <c r="I368">
        <f>G*Ms*Me/H368^2</f>
        <v>3.5235282806797345E+22</v>
      </c>
      <c r="J368">
        <f>(Xs-D368)/H368*I368</f>
        <v>-3.5183352400938019E+22</v>
      </c>
      <c r="K368">
        <f>(Ys-E368)/H368*I368</f>
        <v>-1.9122939905771131E+21</v>
      </c>
      <c r="L368">
        <f>J368/Me</f>
        <v>-5.891385197745817E-3</v>
      </c>
      <c r="M368">
        <f>K368/Me</f>
        <v>-3.2020997832838462E-4</v>
      </c>
      <c r="N368">
        <f>D368+F368*dt/2</f>
        <v>149796368904.53113</v>
      </c>
      <c r="O368">
        <f>E368+G368*dt/2</f>
        <v>7820003006.0215387</v>
      </c>
      <c r="P368">
        <f>(Xs-N368)/H368*I368</f>
        <v>-3.5187448420187433E+22</v>
      </c>
      <c r="Q368">
        <f>(Ys-O368)/H368*I368</f>
        <v>-1.8369333945301672E+21</v>
      </c>
      <c r="R368">
        <f>F368+L368*dt/2</f>
        <v>1550.9239508017656</v>
      </c>
      <c r="S368">
        <f>G368+M368*dt/2</f>
        <v>-29708.767639549405</v>
      </c>
      <c r="T368">
        <f>P368/Me</f>
        <v>-5.8920710683502062E-3</v>
      </c>
      <c r="U368">
        <f>Q368/Me</f>
        <v>-3.0759099037678617E-4</v>
      </c>
      <c r="V368">
        <f>R368*dt</f>
        <v>33499957.337318137</v>
      </c>
      <c r="W368">
        <f>S368*dt</f>
        <v>-641709381.01426721</v>
      </c>
      <c r="X368">
        <f>T368*dt</f>
        <v>-127.26873507636445</v>
      </c>
      <c r="Y368">
        <f>U368*dt</f>
        <v>-6.6439653921385808</v>
      </c>
      <c r="AJ368">
        <f t="shared" si="68"/>
        <v>378749630.91804588</v>
      </c>
      <c r="AK368">
        <f t="shared" si="69"/>
        <v>69713478.817133859</v>
      </c>
      <c r="AL368">
        <f t="shared" si="70"/>
        <v>184.22697491979531</v>
      </c>
      <c r="AM368">
        <f t="shared" si="71"/>
        <v>-1000.546571375287</v>
      </c>
      <c r="AN368">
        <f>SQRT((Xe-AJ368)^2+(Ye-AK368)^2)</f>
        <v>385111999.35777509</v>
      </c>
      <c r="AO368">
        <f>G*Me*Mm/AN368^2</f>
        <v>1.9745196554862294E+20</v>
      </c>
      <c r="AP368">
        <f>(Xe-AJ368)/AN368*AO368</f>
        <v>-1.9418989592715169E+20</v>
      </c>
      <c r="AQ368">
        <f>(Ye-AK368)/AN368*AO368</f>
        <v>-3.5743013566522008E+19</v>
      </c>
      <c r="AR368">
        <f>AP368/Mm</f>
        <v>-2.6431182241343633E-3</v>
      </c>
      <c r="AS368">
        <f>AQ368/Mm</f>
        <v>-4.8649807494925826E-4</v>
      </c>
      <c r="AT368">
        <f>AJ368+AL368*dt/2</f>
        <v>380739282.24717969</v>
      </c>
      <c r="AU368">
        <f>AK368+AM368*dt/2</f>
        <v>58907575.846280761</v>
      </c>
      <c r="AV368">
        <f>(Xe-AT368)/AN368*AO368</f>
        <v>-1.9521001622033662E+20</v>
      </c>
      <c r="AW368">
        <f>(Xe- AU368)/AN368*AO368</f>
        <v>-3.0202685597825151E+19</v>
      </c>
      <c r="AX368">
        <f>AL368+AR368*dt/2</f>
        <v>155.68129809914419</v>
      </c>
      <c r="AY368">
        <f>AM368+AS368*dt/2</f>
        <v>-1005.800750584739</v>
      </c>
      <c r="AZ368">
        <f>AV368/Mm</f>
        <v>-2.6570030790844779E-3</v>
      </c>
      <c r="BA368">
        <f>AW368/Mm</f>
        <v>-4.1108868378692188E-4</v>
      </c>
      <c r="BB368">
        <f>AX368*dt</f>
        <v>3362716.0389415142</v>
      </c>
      <c r="BC368">
        <f>AY368*dt</f>
        <v>-21725296.212630361</v>
      </c>
      <c r="BD368">
        <f>AZ368*dt</f>
        <v>-57.391266508224724</v>
      </c>
      <c r="BE368">
        <f>BA368*dt</f>
        <v>-8.8795155697975119</v>
      </c>
      <c r="BG368">
        <f t="shared" si="60"/>
        <v>14977893175.469299</v>
      </c>
      <c r="BH368">
        <f t="shared" si="61"/>
        <v>814082034.72368002</v>
      </c>
      <c r="BI368">
        <f t="shared" si="62"/>
        <v>15356642806.387344</v>
      </c>
      <c r="BJ368">
        <f t="shared" si="63"/>
        <v>883795513.54081392</v>
      </c>
    </row>
    <row r="369" spans="4:62" x14ac:dyDescent="0.3">
      <c r="D369">
        <f t="shared" si="64"/>
        <v>149812431712.0303</v>
      </c>
      <c r="E369">
        <f t="shared" si="65"/>
        <v>7499110966.2225332</v>
      </c>
      <c r="F369">
        <f t="shared" si="66"/>
        <v>1487.282175861056</v>
      </c>
      <c r="G369">
        <f t="shared" si="67"/>
        <v>-29711.953337175597</v>
      </c>
      <c r="H369">
        <f>SQRT((Xs-D369)^2+(Ys-E369)^2)</f>
        <v>150000004535.85147</v>
      </c>
      <c r="I369">
        <f>G*Ms*Me/H369^2</f>
        <v>3.5235282795439845E+22</v>
      </c>
      <c r="J369">
        <f>(Xs-D369)/H369*I369</f>
        <v>-3.5191221586825025E+22</v>
      </c>
      <c r="K369">
        <f>(Ys-E369)/H369*I369</f>
        <v>-1.761555250793881E+21</v>
      </c>
      <c r="L369">
        <f>J369/Me</f>
        <v>-5.8927028779010423E-3</v>
      </c>
      <c r="M369">
        <f>K369/Me</f>
        <v>-2.9496906409810466E-4</v>
      </c>
      <c r="N369">
        <f>D369+F369*dt/2</f>
        <v>149828494359.5296</v>
      </c>
      <c r="O369">
        <f>E369+G369*dt/2</f>
        <v>7178221870.1810369</v>
      </c>
      <c r="P369">
        <f>(Xs-N369)/H369*I369</f>
        <v>-3.5194994732891472E+22</v>
      </c>
      <c r="Q369">
        <f>(Ys-O369)/H369*I369</f>
        <v>-1.6861777994399191E+21</v>
      </c>
      <c r="R369">
        <f>F369+L369*dt/2</f>
        <v>1423.6409847797247</v>
      </c>
      <c r="S369">
        <f>G369+M369*dt/2</f>
        <v>-29715.139003067856</v>
      </c>
      <c r="T369">
        <f>P369/Me</f>
        <v>-5.8933346840072788E-3</v>
      </c>
      <c r="U369">
        <f>Q369/Me</f>
        <v>-2.8234725375752163E-4</v>
      </c>
      <c r="V369">
        <f>R369*dt</f>
        <v>30750645.271242052</v>
      </c>
      <c r="W369">
        <f>S369*dt</f>
        <v>-641847002.46626568</v>
      </c>
      <c r="X369">
        <f>T369*dt</f>
        <v>-127.29602917455722</v>
      </c>
      <c r="Y369">
        <f>U369*dt</f>
        <v>-6.0987006811624669</v>
      </c>
      <c r="AJ369">
        <f t="shared" si="68"/>
        <v>382112346.95698738</v>
      </c>
      <c r="AK369">
        <f t="shared" si="69"/>
        <v>47988182.604503497</v>
      </c>
      <c r="AL369">
        <f t="shared" si="70"/>
        <v>126.83570841157058</v>
      </c>
      <c r="AM369">
        <f t="shared" si="71"/>
        <v>-1009.4260869450845</v>
      </c>
      <c r="AN369">
        <f>SQRT((Xe-AJ369)^2+(Ye-AK369)^2)</f>
        <v>385113894.01923722</v>
      </c>
      <c r="AO369">
        <f>G*Me*Mm/AN369^2</f>
        <v>1.9745002272747156E+20</v>
      </c>
      <c r="AP369">
        <f>(Xe-AJ369)/AN369*AO369</f>
        <v>-1.9591111295334328E+20</v>
      </c>
      <c r="AQ369">
        <f>(Ye-AK369)/AN369*AO369</f>
        <v>-2.4603806544138764E+19</v>
      </c>
      <c r="AR369">
        <f>AP369/Mm</f>
        <v>-2.6665457050951851E-3</v>
      </c>
      <c r="AS369">
        <f>AQ369/Mm</f>
        <v>-3.3488235394227251E-4</v>
      </c>
      <c r="AT369">
        <f>AJ369+AL369*dt/2</f>
        <v>383482172.60783237</v>
      </c>
      <c r="AU369">
        <f>AK369+AM369*dt/2</f>
        <v>37086380.865496583</v>
      </c>
      <c r="AV369">
        <f>(Xe-AT369)/AN369*AO369</f>
        <v>-1.9661343013818758E+20</v>
      </c>
      <c r="AW369">
        <f>(Xe- AU369)/AN369*AO369</f>
        <v>-1.9014392517363143E+19</v>
      </c>
      <c r="AX369">
        <f>AL369+AR369*dt/2</f>
        <v>98.037014796542579</v>
      </c>
      <c r="AY369">
        <f>AM369+AS369*dt/2</f>
        <v>-1013.0428163676611</v>
      </c>
      <c r="AZ369">
        <f>AV369/Mm</f>
        <v>-2.6761049426730307E-3</v>
      </c>
      <c r="BA369">
        <f>AW369/Mm</f>
        <v>-2.5880485255700477E-4</v>
      </c>
      <c r="BB369">
        <f>AX369*dt</f>
        <v>2117599.5196053195</v>
      </c>
      <c r="BC369">
        <f>AY369*dt</f>
        <v>-21881724.833541479</v>
      </c>
      <c r="BD369">
        <f>AZ369*dt</f>
        <v>-57.80386676173746</v>
      </c>
      <c r="BE369">
        <f>BA369*dt</f>
        <v>-5.5901848152313027</v>
      </c>
      <c r="BG369">
        <f t="shared" si="60"/>
        <v>14981243171.20303</v>
      </c>
      <c r="BH369">
        <f t="shared" si="61"/>
        <v>749911096.6222533</v>
      </c>
      <c r="BI369">
        <f t="shared" si="62"/>
        <v>15363355518.160017</v>
      </c>
      <c r="BJ369">
        <f t="shared" si="63"/>
        <v>797899279.22675681</v>
      </c>
    </row>
    <row r="370" spans="4:62" x14ac:dyDescent="0.3">
      <c r="D370">
        <f t="shared" si="64"/>
        <v>149843182357.30154</v>
      </c>
      <c r="E370">
        <f t="shared" si="65"/>
        <v>6857263963.7562675</v>
      </c>
      <c r="F370">
        <f t="shared" si="66"/>
        <v>1359.9861466864988</v>
      </c>
      <c r="G370">
        <f t="shared" si="67"/>
        <v>-29718.05203785676</v>
      </c>
      <c r="H370">
        <f>SQRT((Xs-D370)^2+(Ys-E370)^2)</f>
        <v>150000004560.10712</v>
      </c>
      <c r="I370">
        <f>G*Ms*Me/H370^2</f>
        <v>3.5235282784044454E+22</v>
      </c>
      <c r="J370">
        <f>(Xs-D370)/H370*I370</f>
        <v>-3.5198444954079879E+22</v>
      </c>
      <c r="K370">
        <f>(Ys-E370)/H370*I370</f>
        <v>-1.6107841836162747E+21</v>
      </c>
      <c r="L370">
        <f>J370/Me</f>
        <v>-5.893912416959122E-3</v>
      </c>
      <c r="M370">
        <f>K370/Me</f>
        <v>-2.6972273670734673E-4</v>
      </c>
      <c r="N370">
        <f>D370+F370*dt/2</f>
        <v>149857870207.68576</v>
      </c>
      <c r="O370">
        <f>E370+G370*dt/2</f>
        <v>6536309001.7474146</v>
      </c>
      <c r="P370">
        <f>(Xs-N370)/H370*I370</f>
        <v>-3.5201895157720169E+22</v>
      </c>
      <c r="Q370">
        <f>(Ys-O370)/H370*I370</f>
        <v>-1.5353912602594456E+21</v>
      </c>
      <c r="R370">
        <f>F370+L370*dt/2</f>
        <v>1296.3318925833403</v>
      </c>
      <c r="S370">
        <f>G370+M370*dt/2</f>
        <v>-29720.965043413198</v>
      </c>
      <c r="T370">
        <f>P370/Me</f>
        <v>-5.8944901469725666E-3</v>
      </c>
      <c r="U370">
        <f>Q370/Me</f>
        <v>-2.5709833560941822E-4</v>
      </c>
      <c r="V370">
        <f>R370*dt</f>
        <v>28000768.879800148</v>
      </c>
      <c r="W370">
        <f>S370*dt</f>
        <v>-641972844.93772507</v>
      </c>
      <c r="X370">
        <f>T370*dt</f>
        <v>-127.32098717460744</v>
      </c>
      <c r="Y370">
        <f>U370*dt</f>
        <v>-5.5533240491634333</v>
      </c>
      <c r="AJ370">
        <f t="shared" si="68"/>
        <v>384229946.47659272</v>
      </c>
      <c r="AK370">
        <f t="shared" si="69"/>
        <v>26106457.770962019</v>
      </c>
      <c r="AL370">
        <f t="shared" si="70"/>
        <v>69.031841649833126</v>
      </c>
      <c r="AM370">
        <f t="shared" si="71"/>
        <v>-1015.0162717603158</v>
      </c>
      <c r="AN370">
        <f>SQRT((Xe-AJ370)^2+(Ye-AK370)^2)</f>
        <v>385115825.31331056</v>
      </c>
      <c r="AO370">
        <f>G*Me*Mm/AN370^2</f>
        <v>1.9744804237206965E+20</v>
      </c>
      <c r="AP370">
        <f>(Xe-AJ370)/AN370*AO370</f>
        <v>-1.9699385422764199E+20</v>
      </c>
      <c r="AQ370">
        <f>(Ye-AK370)/AN370*AO370</f>
        <v>-1.3384723870934102E+19</v>
      </c>
      <c r="AR370">
        <f>AP370/Mm</f>
        <v>-2.6812828940743429E-3</v>
      </c>
      <c r="AS370">
        <f>AQ370/Mm</f>
        <v>-1.821794456367783E-4</v>
      </c>
      <c r="AT370">
        <f>AJ370+AL370*dt/2</f>
        <v>384975490.36641091</v>
      </c>
      <c r="AU370">
        <f>AK370+AM370*dt/2</f>
        <v>15144282.035950609</v>
      </c>
      <c r="AV370">
        <f>(Xe-AT370)/AN370*AO370</f>
        <v>-1.9737609295134881E+20</v>
      </c>
      <c r="AW370">
        <f>(Xe- AU370)/AN370*AO370</f>
        <v>-7.7644403179128463E+18</v>
      </c>
      <c r="AX370">
        <f>AL370+AR370*dt/2</f>
        <v>40.073986393830225</v>
      </c>
      <c r="AY370">
        <f>AM370+AS370*dt/2</f>
        <v>-1016.983809773193</v>
      </c>
      <c r="AZ370">
        <f>AV370/Mm</f>
        <v>-2.686485544458266E-3</v>
      </c>
      <c r="BA370">
        <f>AW370/Mm</f>
        <v>-1.0568177920120929E-4</v>
      </c>
      <c r="BB370">
        <f>AX370*dt</f>
        <v>865598.10610673286</v>
      </c>
      <c r="BC370">
        <f>AY370*dt</f>
        <v>-21966850.291100968</v>
      </c>
      <c r="BD370">
        <f>AZ370*dt</f>
        <v>-58.028087760298547</v>
      </c>
      <c r="BE370">
        <f>BA370*dt</f>
        <v>-2.2827264307461204</v>
      </c>
      <c r="BG370">
        <f t="shared" si="60"/>
        <v>14984318235.730154</v>
      </c>
      <c r="BH370">
        <f t="shared" si="61"/>
        <v>685726396.3756268</v>
      </c>
      <c r="BI370">
        <f t="shared" si="62"/>
        <v>15368548182.206747</v>
      </c>
      <c r="BJ370">
        <f t="shared" si="63"/>
        <v>711832854.1465888</v>
      </c>
    </row>
    <row r="371" spans="4:62" x14ac:dyDescent="0.3">
      <c r="D371">
        <f t="shared" si="64"/>
        <v>149871183126.18134</v>
      </c>
      <c r="E371">
        <f t="shared" si="65"/>
        <v>6215291118.8185425</v>
      </c>
      <c r="F371">
        <f t="shared" si="66"/>
        <v>1232.6651595118915</v>
      </c>
      <c r="G371">
        <f t="shared" si="67"/>
        <v>-29723.605361905924</v>
      </c>
      <c r="H371">
        <f>SQRT((Xs-D371)^2+(Ys-E371)^2)</f>
        <v>150000004584.44342</v>
      </c>
      <c r="I371">
        <f>G*Ms*Me/H371^2</f>
        <v>3.5235282772611167E+22</v>
      </c>
      <c r="J371">
        <f>(Xs-D371)/H371*I371</f>
        <v>-3.5205022370142383E+22</v>
      </c>
      <c r="K371">
        <f>(Ys-E371)/H371*I371</f>
        <v>-1.459983555949721E+21</v>
      </c>
      <c r="L371">
        <f>J371/Me</f>
        <v>-5.8950137927231043E-3</v>
      </c>
      <c r="M371">
        <f>K371/Me</f>
        <v>-2.4447145946914281E-4</v>
      </c>
      <c r="N371">
        <f>D371+F371*dt/2</f>
        <v>149884495909.90405</v>
      </c>
      <c r="O371">
        <f>E371+G371*dt/2</f>
        <v>5894276180.9099588</v>
      </c>
      <c r="P371">
        <f>(Xs-N371)/H371*I371</f>
        <v>-3.5208149568039877E+22</v>
      </c>
      <c r="Q371">
        <f>(Ys-O371)/H371*I371</f>
        <v>-1.3845765441781078E+21</v>
      </c>
      <c r="R371">
        <f>F371+L371*dt/2</f>
        <v>1168.9990105504819</v>
      </c>
      <c r="S371">
        <f>G371+M371*dt/2</f>
        <v>-29726.245653668189</v>
      </c>
      <c r="T371">
        <f>P371/Me</f>
        <v>-5.895537436041506E-3</v>
      </c>
      <c r="U371">
        <f>Q371/Me</f>
        <v>-2.3184469929305221E-4</v>
      </c>
      <c r="V371">
        <f>R371*dt</f>
        <v>25250378.627890408</v>
      </c>
      <c r="W371">
        <f>S371*dt</f>
        <v>-642086906.11923289</v>
      </c>
      <c r="X371">
        <f>T371*dt</f>
        <v>-127.34360861849653</v>
      </c>
      <c r="Y371">
        <f>U371*dt</f>
        <v>-5.0078455047299277</v>
      </c>
      <c r="AJ371">
        <f t="shared" si="68"/>
        <v>385095544.58269948</v>
      </c>
      <c r="AK371">
        <f t="shared" si="69"/>
        <v>4139607.4798610508</v>
      </c>
      <c r="AL371">
        <f t="shared" si="70"/>
        <v>11.003753889534579</v>
      </c>
      <c r="AM371">
        <f t="shared" si="71"/>
        <v>-1017.298998191062</v>
      </c>
      <c r="AN371">
        <f>SQRT((Xe-AJ371)^2+(Ye-AK371)^2)</f>
        <v>385117793.4184984</v>
      </c>
      <c r="AO371">
        <f>G*Me*Mm/AN371^2</f>
        <v>1.9744602430107832E+20</v>
      </c>
      <c r="AP371">
        <f>(Xe-AJ371)/AN371*AO371</f>
        <v>-1.9743461754644664E+20</v>
      </c>
      <c r="AQ371">
        <f>(Ye-AK371)/AN371*AO371</f>
        <v>-2.1223351738967217E+18</v>
      </c>
      <c r="AR371">
        <f>AP371/Mm</f>
        <v>-2.6872821225867242E-3</v>
      </c>
      <c r="AS371">
        <f>AQ371/Mm</f>
        <v>-2.8887099141101422E-5</v>
      </c>
      <c r="AT371">
        <f>AJ371+AL371*dt/2</f>
        <v>385214385.12470645</v>
      </c>
      <c r="AU371">
        <f>AK371+AM371*dt/2</f>
        <v>-6847221.7006024178</v>
      </c>
      <c r="AV371">
        <f>(Xe-AT371)/AN371*AO371</f>
        <v>-1.9749554589861849E+20</v>
      </c>
      <c r="AW371">
        <f>(Xe- AU371)/AN371*AO371</f>
        <v>3.5105017877553019E+18</v>
      </c>
      <c r="AX371">
        <f>AL371+AR371*dt/2</f>
        <v>-18.018893034402044</v>
      </c>
      <c r="AY371">
        <f>AM371+AS371*dt/2</f>
        <v>-1017.6109788617858</v>
      </c>
      <c r="AZ371">
        <f>AV371/Mm</f>
        <v>-2.6881114182471548E-3</v>
      </c>
      <c r="BA371">
        <f>AW371/Mm</f>
        <v>4.7781431710294021E-5</v>
      </c>
      <c r="BB371">
        <f>AX371*dt</f>
        <v>-389208.08954308415</v>
      </c>
      <c r="BC371">
        <f>AY371*dt</f>
        <v>-21980397.143414576</v>
      </c>
      <c r="BD371">
        <f>AZ371*dt</f>
        <v>-58.063206634138545</v>
      </c>
      <c r="BE371">
        <f>BA371*dt</f>
        <v>1.0320789249423508</v>
      </c>
      <c r="BG371">
        <f t="shared" si="60"/>
        <v>14987118312.618134</v>
      </c>
      <c r="BH371">
        <f t="shared" si="61"/>
        <v>621529111.8818543</v>
      </c>
      <c r="BI371">
        <f t="shared" si="62"/>
        <v>15372213857.200832</v>
      </c>
      <c r="BJ371">
        <f t="shared" si="63"/>
        <v>625668719.36171532</v>
      </c>
    </row>
    <row r="372" spans="4:62" x14ac:dyDescent="0.3">
      <c r="D372">
        <f t="shared" si="64"/>
        <v>149896433504.80923</v>
      </c>
      <c r="E372">
        <f t="shared" si="65"/>
        <v>5573204212.6993093</v>
      </c>
      <c r="F372">
        <f t="shared" si="66"/>
        <v>1105.3215508933949</v>
      </c>
      <c r="G372">
        <f t="shared" si="67"/>
        <v>-29728.613207410654</v>
      </c>
      <c r="H372">
        <f>SQRT((Xs-D372)^2+(Ys-E372)^2)</f>
        <v>150000004608.86041</v>
      </c>
      <c r="I372">
        <f>G*Ms*Me/H372^2</f>
        <v>3.5235282761139968E+22</v>
      </c>
      <c r="J372">
        <f>(Xs-D372)/H372*I372</f>
        <v>-3.521095371430665E+22</v>
      </c>
      <c r="K372">
        <f>(Ys-E372)/H372*I372</f>
        <v>-1.309156135242125E+21</v>
      </c>
      <c r="L372">
        <f>J372/Me</f>
        <v>-5.8960069849810191E-3</v>
      </c>
      <c r="M372">
        <f>K372/Me</f>
        <v>-2.1921569578736184E-4</v>
      </c>
      <c r="N372">
        <f>D372+F372*dt/2</f>
        <v>149908370977.55887</v>
      </c>
      <c r="O372">
        <f>E372+G372*dt/2</f>
        <v>5252135190.0592747</v>
      </c>
      <c r="P372">
        <f>(Xs-N372)/H372*I372</f>
        <v>-3.5213757849072407E+22</v>
      </c>
      <c r="Q372">
        <f>(Ys-O372)/H372*I372</f>
        <v>-1.2337364189023547E+21</v>
      </c>
      <c r="R372">
        <f>F372+L372*dt/2</f>
        <v>1041.6446754556</v>
      </c>
      <c r="S372">
        <f>G372+M372*dt/2</f>
        <v>-29730.980736925158</v>
      </c>
      <c r="T372">
        <f>P372/Me</f>
        <v>-5.8964765319947099E-3</v>
      </c>
      <c r="U372">
        <f>Q372/Me</f>
        <v>-2.0658680825558516E-4</v>
      </c>
      <c r="V372">
        <f>R372*dt</f>
        <v>22499524.989840962</v>
      </c>
      <c r="W372">
        <f>S372*dt</f>
        <v>-642189183.91758335</v>
      </c>
      <c r="X372">
        <f>T372*dt</f>
        <v>-127.36389309108573</v>
      </c>
      <c r="Y372">
        <f>U372*dt</f>
        <v>-4.4622750583206399</v>
      </c>
      <c r="AJ372">
        <f t="shared" si="68"/>
        <v>384706336.49315637</v>
      </c>
      <c r="AK372">
        <f t="shared" si="69"/>
        <v>-17840789.663553525</v>
      </c>
      <c r="AL372">
        <f t="shared" si="70"/>
        <v>-47.059452744603966</v>
      </c>
      <c r="AM372">
        <f t="shared" si="71"/>
        <v>-1016.2669192661197</v>
      </c>
      <c r="AN372">
        <f>SQRT((Xe-AJ372)^2+(Ye-AK372)^2)</f>
        <v>385119798.39240259</v>
      </c>
      <c r="AO372">
        <f>G*Me*Mm/AN372^2</f>
        <v>1.9744396845717009E+20</v>
      </c>
      <c r="AP372">
        <f>(Xe-AJ372)/AN372*AO372</f>
        <v>-1.9723199400523648E+20</v>
      </c>
      <c r="AQ372">
        <f>(Ye-AK372)/AN372*AO372</f>
        <v>9.1466507987535319E+18</v>
      </c>
      <c r="AR372">
        <f>AP372/Mm</f>
        <v>-2.6845242140361571E-3</v>
      </c>
      <c r="AS372">
        <f>AQ372/Mm</f>
        <v>1.2449504285767704E-4</v>
      </c>
      <c r="AT372">
        <f>AJ372+AL372*dt/2</f>
        <v>384198094.40351462</v>
      </c>
      <c r="AU372">
        <f>AK372+AM372*dt/2</f>
        <v>-28816472.391627617</v>
      </c>
      <c r="AV372">
        <f>(Xe-AT372)/AN372*AO372</f>
        <v>-1.969714274606581E+20</v>
      </c>
      <c r="AW372">
        <f>(Xe- AU372)/AN372*AO372</f>
        <v>1.4773685200526107E+19</v>
      </c>
      <c r="AX372">
        <f>AL372+AR372*dt/2</f>
        <v>-76.052314256194464</v>
      </c>
      <c r="AY372">
        <f>AM372+AS372*dt/2</f>
        <v>-1014.9223728032567</v>
      </c>
      <c r="AZ372">
        <f>AV372/Mm</f>
        <v>-2.6809776434008181E-3</v>
      </c>
      <c r="BA372">
        <f>AW372/Mm</f>
        <v>2.0108459507997965E-4</v>
      </c>
      <c r="BB372">
        <f>AX372*dt</f>
        <v>-1642729.9879338003</v>
      </c>
      <c r="BC372">
        <f>AY372*dt</f>
        <v>-21922323.252550345</v>
      </c>
      <c r="BD372">
        <f>AZ372*dt</f>
        <v>-57.909117097457667</v>
      </c>
      <c r="BE372">
        <f>BA372*dt</f>
        <v>4.3434272537275609</v>
      </c>
      <c r="BG372">
        <f t="shared" si="60"/>
        <v>14989643350.480923</v>
      </c>
      <c r="BH372">
        <f t="shared" si="61"/>
        <v>557320421.26993096</v>
      </c>
      <c r="BI372">
        <f t="shared" si="62"/>
        <v>15374349686.974079</v>
      </c>
      <c r="BJ372">
        <f t="shared" si="63"/>
        <v>539479631.60637748</v>
      </c>
    </row>
    <row r="373" spans="4:62" x14ac:dyDescent="0.3">
      <c r="D373">
        <f t="shared" si="64"/>
        <v>149918933029.79907</v>
      </c>
      <c r="E373">
        <f t="shared" si="65"/>
        <v>4931015028.7817259</v>
      </c>
      <c r="F373">
        <f t="shared" si="66"/>
        <v>977.9576578023092</v>
      </c>
      <c r="G373">
        <f t="shared" si="67"/>
        <v>-29733.075482468976</v>
      </c>
      <c r="H373">
        <f>SQRT((Xs-D373)^2+(Ys-E373)^2)</f>
        <v>150000004633.35809</v>
      </c>
      <c r="I373">
        <f>G*Ms*Me/H373^2</f>
        <v>3.5235282749630869E+22</v>
      </c>
      <c r="J373">
        <f>(Xs-D373)/H373*I373</f>
        <v>-3.5216238877723329E+22</v>
      </c>
      <c r="K373">
        <f>(Ys-E373)/H373*I373</f>
        <v>-1.1583046894330859E+21</v>
      </c>
      <c r="L373">
        <f>J373/Me</f>
        <v>-5.89689197550625E-3</v>
      </c>
      <c r="M373">
        <f>K373/Me</f>
        <v>-1.9395590914820593E-4</v>
      </c>
      <c r="N373">
        <f>D373+F373*dt/2</f>
        <v>149929494972.50333</v>
      </c>
      <c r="O373">
        <f>E373+G373*dt/2</f>
        <v>4609897813.5710611</v>
      </c>
      <c r="P373">
        <f>(Xs-N373)/H373*I373</f>
        <v>-3.5218719897897159E+22</v>
      </c>
      <c r="Q373">
        <f>(Ys-O373)/H373*I373</f>
        <v>-1.0828736526049338E+21</v>
      </c>
      <c r="R373">
        <f>F373+L373*dt/2</f>
        <v>914.27122446684166</v>
      </c>
      <c r="S373">
        <f>G373+M373*dt/2</f>
        <v>-29735.170206287778</v>
      </c>
      <c r="T373">
        <f>P373/Me</f>
        <v>-5.897307417598318E-3</v>
      </c>
      <c r="U373">
        <f>Q373/Me</f>
        <v>-1.813251260222595E-4</v>
      </c>
      <c r="V373">
        <f>R373*dt</f>
        <v>19748258.44848378</v>
      </c>
      <c r="W373">
        <f>S373*dt</f>
        <v>-642279676.45581603</v>
      </c>
      <c r="X373">
        <f>T373*dt</f>
        <v>-127.38184022012366</v>
      </c>
      <c r="Y373">
        <f>U373*dt</f>
        <v>-3.9166227220808052</v>
      </c>
      <c r="AJ373">
        <f t="shared" si="68"/>
        <v>383063606.50522256</v>
      </c>
      <c r="AK373">
        <f t="shared" si="69"/>
        <v>-39763112.91610387</v>
      </c>
      <c r="AL373">
        <f t="shared" si="70"/>
        <v>-104.96856984206164</v>
      </c>
      <c r="AM373">
        <f t="shared" si="71"/>
        <v>-1011.9234920123921</v>
      </c>
      <c r="AN373">
        <f>SQRT((Xe-AJ373)^2+(Ye-AK373)^2)</f>
        <v>385121840.17212892</v>
      </c>
      <c r="AO373">
        <f>G*Me*Mm/AN373^2</f>
        <v>1.9744187490660408E+20</v>
      </c>
      <c r="AP373">
        <f>(Xe-AJ373)/AN373*AO373</f>
        <v>-1.9638667244390226E+20</v>
      </c>
      <c r="AQ373">
        <f>(Ye-AK373)/AN373*AO373</f>
        <v>2.038550595512739E+19</v>
      </c>
      <c r="AR373">
        <f>AP373/Mm</f>
        <v>-2.6730185442208009E-3</v>
      </c>
      <c r="AS373">
        <f>AQ373/Mm</f>
        <v>2.7746707438583624E-4</v>
      </c>
      <c r="AT373">
        <f>AJ373+AL373*dt/2</f>
        <v>381929945.95092827</v>
      </c>
      <c r="AU373">
        <f>AK373+AM373*dt/2</f>
        <v>-50691886.629837707</v>
      </c>
      <c r="AV373">
        <f>(Xe-AT373)/AN373*AO373</f>
        <v>-1.9580547438656153E+20</v>
      </c>
      <c r="AW373">
        <f>(Xe- AU373)/AN373*AO373</f>
        <v>2.5988401837389476E+19</v>
      </c>
      <c r="AX373">
        <f>AL373+AR373*dt/2</f>
        <v>-133.83717011964629</v>
      </c>
      <c r="AY373">
        <f>AM373+AS373*dt/2</f>
        <v>-1008.9268476090251</v>
      </c>
      <c r="AZ373">
        <f>AV373/Mm</f>
        <v>-2.6651078588071529E-3</v>
      </c>
      <c r="BA373">
        <f>AW373/Mm</f>
        <v>3.5372807727493497E-4</v>
      </c>
      <c r="BB373">
        <f>AX373*dt</f>
        <v>-2890882.87458436</v>
      </c>
      <c r="BC373">
        <f>AY373*dt</f>
        <v>-21792819.908354942</v>
      </c>
      <c r="BD373">
        <f>AZ373*dt</f>
        <v>-57.566329750234502</v>
      </c>
      <c r="BE373">
        <f>BA373*dt</f>
        <v>7.640526469138595</v>
      </c>
      <c r="BG373">
        <f t="shared" si="60"/>
        <v>14991893302.979908</v>
      </c>
      <c r="BH373">
        <f t="shared" si="61"/>
        <v>493101502.87817258</v>
      </c>
      <c r="BI373">
        <f t="shared" si="62"/>
        <v>15374956909.48513</v>
      </c>
      <c r="BJ373">
        <f t="shared" si="63"/>
        <v>453338389.96206868</v>
      </c>
    </row>
    <row r="374" spans="4:62" x14ac:dyDescent="0.3">
      <c r="D374">
        <f t="shared" si="64"/>
        <v>149938681288.24756</v>
      </c>
      <c r="E374">
        <f t="shared" si="65"/>
        <v>4288735352.3259096</v>
      </c>
      <c r="F374">
        <f t="shared" si="66"/>
        <v>850.57581758218555</v>
      </c>
      <c r="G374">
        <f t="shared" si="67"/>
        <v>-29736.992105191057</v>
      </c>
      <c r="H374">
        <f>SQRT((Xs-D374)^2+(Ys-E374)^2)</f>
        <v>150000004657.93649</v>
      </c>
      <c r="I374">
        <f>G*Ms*Me/H374^2</f>
        <v>3.5235282738083845E+22</v>
      </c>
      <c r="J374">
        <f>(Xs-D374)/H374*I374</f>
        <v>-3.5220877763401549E+22</v>
      </c>
      <c r="K374">
        <f>(Ys-E374)/H374*I374</f>
        <v>-1.007431986903099E+21</v>
      </c>
      <c r="L374">
        <f>J374/Me</f>
        <v>-5.8976687480578613E-3</v>
      </c>
      <c r="M374">
        <f>K374/Me</f>
        <v>-1.6869256311170445E-4</v>
      </c>
      <c r="N374">
        <f>D374+F374*dt/2</f>
        <v>149947867507.07745</v>
      </c>
      <c r="O374">
        <f>E374+G374*dt/2</f>
        <v>3967575837.5898461</v>
      </c>
      <c r="P374">
        <f>(Xs-N374)/H374*I374</f>
        <v>-3.5223035623452979E+22</v>
      </c>
      <c r="Q374">
        <f>(Ys-O374)/H374*I374</f>
        <v>-9.3199101387408736E+20</v>
      </c>
      <c r="R374">
        <f>F374+L374*dt/2</f>
        <v>786.88099510316067</v>
      </c>
      <c r="S374">
        <f>G374+M374*dt/2</f>
        <v>-29738.813984872664</v>
      </c>
      <c r="T374">
        <f>P374/Me</f>
        <v>-5.8980300776043165E-3</v>
      </c>
      <c r="U374">
        <f>Q374/Me</f>
        <v>-1.5606011618789139E-4</v>
      </c>
      <c r="V374">
        <f>R374*dt</f>
        <v>16996629.49422827</v>
      </c>
      <c r="W374">
        <f>S374*dt</f>
        <v>-642358382.07324958</v>
      </c>
      <c r="X374">
        <f>T374*dt</f>
        <v>-127.39744967625323</v>
      </c>
      <c r="Y374">
        <f>U374*dt</f>
        <v>-3.3708985096584541</v>
      </c>
      <c r="AJ374">
        <f t="shared" si="68"/>
        <v>380172723.63063818</v>
      </c>
      <c r="AK374">
        <f t="shared" si="69"/>
        <v>-61555932.824458808</v>
      </c>
      <c r="AL374">
        <f t="shared" si="70"/>
        <v>-162.53489959229614</v>
      </c>
      <c r="AM374">
        <f t="shared" si="71"/>
        <v>-1004.2829655432535</v>
      </c>
      <c r="AN374">
        <f>SQRT((Xe-AJ374)^2+(Ye-AK374)^2)</f>
        <v>385123918.57508266</v>
      </c>
      <c r="AO374">
        <f>G*Me*Mm/AN374^2</f>
        <v>1.9743974383840032E+20</v>
      </c>
      <c r="AP374">
        <f>(Xe-AJ374)/AN374*AO374</f>
        <v>-1.9490143703797622E+20</v>
      </c>
      <c r="AQ374">
        <f>(Ye-AK374)/AN374*AO374</f>
        <v>3.1557602689445773E+19</v>
      </c>
      <c r="AR374">
        <f>AP374/Mm</f>
        <v>-2.6528030085473829E-3</v>
      </c>
      <c r="AS374">
        <f>AQ374/Mm</f>
        <v>4.2953045718586866E-4</v>
      </c>
      <c r="AT374">
        <f>AJ374+AL374*dt/2</f>
        <v>378417346.7150414</v>
      </c>
      <c r="AU374">
        <f>AK374+AM374*dt/2</f>
        <v>-72402188.852325946</v>
      </c>
      <c r="AV374">
        <f>(Xe-AT374)/AN374*AO374</f>
        <v>-1.940015158649741E+20</v>
      </c>
      <c r="AW374">
        <f>(Xe- AU374)/AN374*AO374</f>
        <v>3.7118103890386625E+19</v>
      </c>
      <c r="AX374">
        <f>AL374+AR374*dt/2</f>
        <v>-191.18517208460787</v>
      </c>
      <c r="AY374">
        <f>AM374+AS374*dt/2</f>
        <v>-999.64403660564608</v>
      </c>
      <c r="AZ374">
        <f>AV374/Mm</f>
        <v>-2.6405541835439511E-3</v>
      </c>
      <c r="BA374">
        <f>AW374/Mm</f>
        <v>5.0521442616559991E-4</v>
      </c>
      <c r="BB374">
        <f>AX374*dt</f>
        <v>-4129599.7170275301</v>
      </c>
      <c r="BC374">
        <f>AY374*dt</f>
        <v>-21592311.190681957</v>
      </c>
      <c r="BD374">
        <f>AZ374*dt</f>
        <v>-57.035970364549343</v>
      </c>
      <c r="BE374">
        <f>BA374*dt</f>
        <v>10.912631605176959</v>
      </c>
      <c r="BG374">
        <f t="shared" si="60"/>
        <v>14993868128.824757</v>
      </c>
      <c r="BH374">
        <f t="shared" si="61"/>
        <v>428873535.23259097</v>
      </c>
      <c r="BI374">
        <f t="shared" si="62"/>
        <v>15374040852.455395</v>
      </c>
      <c r="BJ374">
        <f t="shared" si="63"/>
        <v>367317602.4081322</v>
      </c>
    </row>
    <row r="375" spans="4:62" x14ac:dyDescent="0.3">
      <c r="D375">
        <f t="shared" si="64"/>
        <v>149955677917.74179</v>
      </c>
      <c r="E375">
        <f t="shared" si="65"/>
        <v>3646376970.2526598</v>
      </c>
      <c r="F375">
        <f t="shared" si="66"/>
        <v>723.1783679059323</v>
      </c>
      <c r="G375">
        <f t="shared" si="67"/>
        <v>-29740.363003700717</v>
      </c>
      <c r="H375">
        <f>SQRT((Xs-D375)^2+(Ys-E375)^2)</f>
        <v>150000004682.59558</v>
      </c>
      <c r="I375">
        <f>G*Ms*Me/H375^2</f>
        <v>3.5235282726498909E+22</v>
      </c>
      <c r="J375">
        <f>(Xs-D375)/H375*I375</f>
        <v>-3.5224870286210795E+22</v>
      </c>
      <c r="K375">
        <f>(Ys-E375)/H375*I375</f>
        <v>-8.5654079642275204E+20</v>
      </c>
      <c r="L375">
        <f>J375/Me</f>
        <v>-5.8983372883809095E-3</v>
      </c>
      <c r="M375">
        <f>K375/Me</f>
        <v>-1.4342612130320697E-4</v>
      </c>
      <c r="N375">
        <f>D375+F375*dt/2</f>
        <v>149963488244.11517</v>
      </c>
      <c r="O375">
        <f>E375+G375*dt/2</f>
        <v>3325181049.8126922</v>
      </c>
      <c r="P375">
        <f>(Xs-N375)/H375*I375</f>
        <v>-3.522670494653987E+22</v>
      </c>
      <c r="Q375">
        <f>(Ys-O375)/H375*I375</f>
        <v>-7.8109127166274752E+20</v>
      </c>
      <c r="R375">
        <f>F375+L375*dt/2</f>
        <v>659.47632519141848</v>
      </c>
      <c r="S375">
        <f>G375+M375*dt/2</f>
        <v>-29741.912005810791</v>
      </c>
      <c r="T375">
        <f>P375/Me</f>
        <v>-5.8986444987508156E-3</v>
      </c>
      <c r="U375">
        <f>Q375/Me</f>
        <v>-1.3079224240836361E-4</v>
      </c>
      <c r="V375">
        <f>R375*dt</f>
        <v>14244688.624134639</v>
      </c>
      <c r="W375">
        <f>S375*dt</f>
        <v>-642425299.32551312</v>
      </c>
      <c r="X375">
        <f>T375*dt</f>
        <v>-127.41072117301762</v>
      </c>
      <c r="Y375">
        <f>U375*dt</f>
        <v>-2.8251124360206541</v>
      </c>
      <c r="AJ375">
        <f t="shared" si="68"/>
        <v>376043123.91361064</v>
      </c>
      <c r="AK375">
        <f t="shared" si="69"/>
        <v>-83148244.015140772</v>
      </c>
      <c r="AL375">
        <f t="shared" si="70"/>
        <v>-219.57086995684548</v>
      </c>
      <c r="AM375">
        <f t="shared" si="71"/>
        <v>-993.37033393807644</v>
      </c>
      <c r="AN375">
        <f>SQRT((Xe-AJ375)^2+(Ye-AK375)^2)</f>
        <v>385126033.30015033</v>
      </c>
      <c r="AO375">
        <f>G*Me*Mm/AN375^2</f>
        <v>1.9743757556311785E+20</v>
      </c>
      <c r="AP375">
        <f>(Xe-AJ375)/AN375*AO375</f>
        <v>-1.9278115804449155E+20</v>
      </c>
      <c r="AQ375">
        <f>(Ye-AK375)/AN375*AO375</f>
        <v>4.2626533371441938E+19</v>
      </c>
      <c r="AR375">
        <f>AP375/Mm</f>
        <v>-2.6239438960731121E-3</v>
      </c>
      <c r="AS375">
        <f>AQ375/Mm</f>
        <v>5.8018964708645619E-4</v>
      </c>
      <c r="AT375">
        <f>AJ375+AL375*dt/2</f>
        <v>373671758.51807672</v>
      </c>
      <c r="AU375">
        <f>AK375+AM375*dt/2</f>
        <v>-93876643.621672004</v>
      </c>
      <c r="AV375">
        <f>(Xe-AT375)/AN375*AO375</f>
        <v>-1.9156546085971152E+20</v>
      </c>
      <c r="AW375">
        <f>(Xe- AU375)/AN375*AO375</f>
        <v>4.8126523049716974E+19</v>
      </c>
      <c r="AX375">
        <f>AL375+AR375*dt/2</f>
        <v>-247.9094640344351</v>
      </c>
      <c r="AY375">
        <f>AM375+AS375*dt/2</f>
        <v>-987.10428574954267</v>
      </c>
      <c r="AZ375">
        <f>AV375/Mm</f>
        <v>-2.6073970445040359E-3</v>
      </c>
      <c r="BA375">
        <f>AW375/Mm</f>
        <v>6.5504999387119877E-4</v>
      </c>
      <c r="BB375">
        <f>AX375*dt</f>
        <v>-5354844.4231437985</v>
      </c>
      <c r="BC375">
        <f>AY375*dt</f>
        <v>-21321452.572190121</v>
      </c>
      <c r="BD375">
        <f>AZ375*dt</f>
        <v>-56.319776161287173</v>
      </c>
      <c r="BE375">
        <f>BA375*dt</f>
        <v>14.149079867617893</v>
      </c>
      <c r="BG375">
        <f t="shared" si="60"/>
        <v>14995567791.774179</v>
      </c>
      <c r="BH375">
        <f t="shared" si="61"/>
        <v>364637697.02526599</v>
      </c>
      <c r="BI375">
        <f t="shared" si="62"/>
        <v>15371610915.68779</v>
      </c>
      <c r="BJ375">
        <f t="shared" si="63"/>
        <v>281489453.01012522</v>
      </c>
    </row>
    <row r="376" spans="4:62" x14ac:dyDescent="0.3">
      <c r="D376">
        <f t="shared" si="64"/>
        <v>149969922606.36594</v>
      </c>
      <c r="E376">
        <f t="shared" si="65"/>
        <v>3003951670.9271469</v>
      </c>
      <c r="F376">
        <f t="shared" si="66"/>
        <v>595.76764673291473</v>
      </c>
      <c r="G376">
        <f t="shared" si="67"/>
        <v>-29743.188116136738</v>
      </c>
      <c r="H376">
        <f>SQRT((Xs-D376)^2+(Ys-E376)^2)</f>
        <v>150000004707.33545</v>
      </c>
      <c r="I376">
        <f>G*Ms*Me/H376^2</f>
        <v>3.5235282714876032E+22</v>
      </c>
      <c r="J376">
        <f>(Xs-D376)/H376*I376</f>
        <v>-3.5228216372882334E+22</v>
      </c>
      <c r="K376">
        <f>(Ys-E376)/H376*I376</f>
        <v>-7.0563388710191235E+20</v>
      </c>
      <c r="L376">
        <f>J376/Me</f>
        <v>-5.8988975842066867E-3</v>
      </c>
      <c r="M376">
        <f>K376/Me</f>
        <v>-1.181570474048748E-4</v>
      </c>
      <c r="N376">
        <f>D376+F376*dt/2</f>
        <v>149976356896.95065</v>
      </c>
      <c r="O376">
        <f>E376+G376*dt/2</f>
        <v>2682725239.2728701</v>
      </c>
      <c r="P376">
        <f>(Xs-N376)/H376*I376</f>
        <v>-3.5229727799820381E+22</v>
      </c>
      <c r="Q376">
        <f>(Ys-O376)/H376*I376</f>
        <v>-6.3017719523771718E+20</v>
      </c>
      <c r="R376">
        <f>F376+L376*dt/2</f>
        <v>532.05955282348248</v>
      </c>
      <c r="S376">
        <f>G376+M376*dt/2</f>
        <v>-29744.464212248709</v>
      </c>
      <c r="T376">
        <f>P376/Me</f>
        <v>-5.899150669762287E-3</v>
      </c>
      <c r="U376">
        <f>Q376/Me</f>
        <v>-1.0552196839211607E-4</v>
      </c>
      <c r="V376">
        <f>R376*dt</f>
        <v>11492486.340987222</v>
      </c>
      <c r="W376">
        <f>S376*dt</f>
        <v>-642480426.98457217</v>
      </c>
      <c r="X376">
        <f>T376*dt</f>
        <v>-127.42165446686541</v>
      </c>
      <c r="Y376">
        <f>U376*dt</f>
        <v>-2.2792745172697071</v>
      </c>
      <c r="AJ376">
        <f t="shared" si="68"/>
        <v>370688279.49046683</v>
      </c>
      <c r="AK376">
        <f t="shared" si="69"/>
        <v>-104469696.58733089</v>
      </c>
      <c r="AL376">
        <f t="shared" si="70"/>
        <v>-275.89064611813268</v>
      </c>
      <c r="AM376">
        <f t="shared" si="71"/>
        <v>-979.2212540704586</v>
      </c>
      <c r="AN376">
        <f>SQRT((Xe-AJ376)^2+(Ye-AK376)^2)</f>
        <v>385128183.92926192</v>
      </c>
      <c r="AO376">
        <f>G*Me*Mm/AN376^2</f>
        <v>1.9743537051124226E+20</v>
      </c>
      <c r="AP376">
        <f>(Xe-AJ376)/AN376*AO376</f>
        <v>-1.9003277573374843E+20</v>
      </c>
      <c r="AQ376">
        <f>(Ye-AK376)/AN376*AO376</f>
        <v>5.3556229103983731E+19</v>
      </c>
      <c r="AR376">
        <f>AP376/Mm</f>
        <v>-2.5865356708009856E-3</v>
      </c>
      <c r="AS376">
        <f>AQ376/Mm</f>
        <v>7.289537104121917E-4</v>
      </c>
      <c r="AT376">
        <f>AJ376+AL376*dt/2</f>
        <v>367708660.51239097</v>
      </c>
      <c r="AU376">
        <f>AK376+AM376*dt/2</f>
        <v>-115045286.13129185</v>
      </c>
      <c r="AV376">
        <f>(Xe-AT376)/AN376*AO376</f>
        <v>-1.8850527865234348E+20</v>
      </c>
      <c r="AW376">
        <f>(Xe- AU376)/AN376*AO376</f>
        <v>5.8977788800508731E+19</v>
      </c>
      <c r="AX376">
        <f>AL376+AR376*dt/2</f>
        <v>-303.82523136278331</v>
      </c>
      <c r="AY376">
        <f>AM376+AS376*dt/2</f>
        <v>-971.34855399800688</v>
      </c>
      <c r="AZ376">
        <f>AV376/Mm</f>
        <v>-2.5657449115604122E-3</v>
      </c>
      <c r="BA376">
        <f>AW376/Mm</f>
        <v>8.0274654689681127E-4</v>
      </c>
      <c r="BB376">
        <f>AX376*dt</f>
        <v>-6562624.9974361192</v>
      </c>
      <c r="BC376">
        <f>AY376*dt</f>
        <v>-20981128.766356949</v>
      </c>
      <c r="BD376">
        <f>AZ376*dt</f>
        <v>-55.420090089704907</v>
      </c>
      <c r="BE376">
        <f>BA376*dt</f>
        <v>17.339325412971125</v>
      </c>
      <c r="BG376">
        <f t="shared" si="60"/>
        <v>14996992260.636593</v>
      </c>
      <c r="BH376">
        <f t="shared" si="61"/>
        <v>300395167.09271467</v>
      </c>
      <c r="BI376">
        <f t="shared" si="62"/>
        <v>15367680540.12706</v>
      </c>
      <c r="BJ376">
        <f t="shared" si="63"/>
        <v>195925470.50538379</v>
      </c>
    </row>
    <row r="377" spans="4:62" x14ac:dyDescent="0.3">
      <c r="D377">
        <f t="shared" si="64"/>
        <v>149981415092.70691</v>
      </c>
      <c r="E377">
        <f t="shared" si="65"/>
        <v>2361471243.9425745</v>
      </c>
      <c r="F377">
        <f t="shared" si="66"/>
        <v>468.34599226604934</v>
      </c>
      <c r="G377">
        <f t="shared" si="67"/>
        <v>-29745.467390654008</v>
      </c>
      <c r="H377">
        <f>SQRT((Xs-D377)^2+(Ys-E377)^2)</f>
        <v>150000004732.15598</v>
      </c>
      <c r="I377">
        <f>G*Ms*Me/H377^2</f>
        <v>3.523528270321525E+22</v>
      </c>
      <c r="J377">
        <f>(Xs-D377)/H377*I377</f>
        <v>-3.5230915962010755E+22</v>
      </c>
      <c r="K377">
        <f>(Ys-E377)/H377*I377</f>
        <v>-5.5471402833891131E+20</v>
      </c>
      <c r="L377">
        <f>J377/Me</f>
        <v>-5.8993496252529726E-3</v>
      </c>
      <c r="M377">
        <f>K377/Me</f>
        <v>-9.2885805147172013E-5</v>
      </c>
      <c r="N377">
        <f>D377+F377*dt/2</f>
        <v>149986473229.42337</v>
      </c>
      <c r="O377">
        <f>E377+G377*dt/2</f>
        <v>2040220196.1235113</v>
      </c>
      <c r="P377">
        <f>(Xs-N377)/H377*I377</f>
        <v>-3.5232104127820976E+22</v>
      </c>
      <c r="Q377">
        <f>(Ys-O377)/H377*I377</f>
        <v>-4.7925155412885386E+20</v>
      </c>
      <c r="R377">
        <f>F377+L377*dt/2</f>
        <v>404.63301631331723</v>
      </c>
      <c r="S377">
        <f>G377+M377*dt/2</f>
        <v>-29746.470557349599</v>
      </c>
      <c r="T377">
        <f>P377/Me</f>
        <v>-5.8995485813497948E-3</v>
      </c>
      <c r="U377">
        <f>Q377/Me</f>
        <v>-8.0249757891636612E-5</v>
      </c>
      <c r="V377">
        <f>R377*dt</f>
        <v>8740073.1523676515</v>
      </c>
      <c r="W377">
        <f>S377*dt</f>
        <v>-642523764.03875136</v>
      </c>
      <c r="X377">
        <f>T377*dt</f>
        <v>-127.43024935715557</v>
      </c>
      <c r="Y377">
        <f>U377*dt</f>
        <v>-1.7333947704593509</v>
      </c>
      <c r="AJ377">
        <f t="shared" si="68"/>
        <v>364125654.49303073</v>
      </c>
      <c r="AK377">
        <f t="shared" si="69"/>
        <v>-125450825.35368784</v>
      </c>
      <c r="AL377">
        <f t="shared" si="70"/>
        <v>-331.31073620783758</v>
      </c>
      <c r="AM377">
        <f t="shared" si="71"/>
        <v>-961.88192865748749</v>
      </c>
      <c r="AN377">
        <f>SQRT((Xe-AJ377)^2+(Ye-AK377)^2)</f>
        <v>385130369.92932594</v>
      </c>
      <c r="AO377">
        <f>G*Me*Mm/AN377^2</f>
        <v>1.9743312923119056E+20</v>
      </c>
      <c r="AP377">
        <f>(Xe-AJ377)/AN377*AO377</f>
        <v>-1.8666527756070437E+20</v>
      </c>
      <c r="AQ377">
        <f>(Ye-AK377)/AN377*AO377</f>
        <v>6.4311077360010043E+19</v>
      </c>
      <c r="AR377">
        <f>AP377/Mm</f>
        <v>-2.5407006609596346E-3</v>
      </c>
      <c r="AS377">
        <f>AQ377/Mm</f>
        <v>8.7533792513964936E-4</v>
      </c>
      <c r="AT377">
        <f>AJ377+AL377*dt/2</f>
        <v>360547498.54198611</v>
      </c>
      <c r="AU377">
        <f>AK377+AM377*dt/2</f>
        <v>-135839150.18318871</v>
      </c>
      <c r="AV377">
        <f>(Xe-AT377)/AN377*AO377</f>
        <v>-1.8483097265657129E+20</v>
      </c>
      <c r="AW377">
        <f>(Xe- AU377)/AN377*AO377</f>
        <v>6.9636545405894877E+19</v>
      </c>
      <c r="AX377">
        <f>AL377+AR377*dt/2</f>
        <v>-358.75030334620163</v>
      </c>
      <c r="AY377">
        <f>AM377+AS377*dt/2</f>
        <v>-952.42827906597927</v>
      </c>
      <c r="AZ377">
        <f>AV377/Mm</f>
        <v>-2.5157339411538216E-3</v>
      </c>
      <c r="BA377">
        <f>AW377/Mm</f>
        <v>9.4782285838974922E-4</v>
      </c>
      <c r="BB377">
        <f>AX377*dt</f>
        <v>-7749006.5522779552</v>
      </c>
      <c r="BC377">
        <f>AY377*dt</f>
        <v>-20572450.827825151</v>
      </c>
      <c r="BD377">
        <f>AZ377*dt</f>
        <v>-54.339853128922549</v>
      </c>
      <c r="BE377">
        <f>BA377*dt</f>
        <v>20.472973741218585</v>
      </c>
      <c r="BG377">
        <f t="shared" si="60"/>
        <v>14998141509.270691</v>
      </c>
      <c r="BH377">
        <f t="shared" si="61"/>
        <v>236147124.39425746</v>
      </c>
      <c r="BI377">
        <f t="shared" si="62"/>
        <v>15362267163.763721</v>
      </c>
      <c r="BJ377">
        <f t="shared" si="63"/>
        <v>110696299.04056962</v>
      </c>
    </row>
    <row r="378" spans="4:62" x14ac:dyDescent="0.3">
      <c r="D378">
        <f t="shared" si="64"/>
        <v>149990155165.85928</v>
      </c>
      <c r="E378">
        <f t="shared" si="65"/>
        <v>1718947479.9038231</v>
      </c>
      <c r="F378">
        <f t="shared" si="66"/>
        <v>340.91574290889378</v>
      </c>
      <c r="G378">
        <f t="shared" si="67"/>
        <v>-29747.200785424469</v>
      </c>
      <c r="H378">
        <f>SQRT((Xs-D378)^2+(Ys-E378)^2)</f>
        <v>150000004757.05728</v>
      </c>
      <c r="I378">
        <f>G*Ms*Me/H378^2</f>
        <v>3.5235282691516526E+22</v>
      </c>
      <c r="J378">
        <f>(Xs-D378)/H378*I378</f>
        <v>-3.5232969004054854E+22</v>
      </c>
      <c r="K378">
        <f>(Ys-E378)/H378*I378</f>
        <v>-4.0378398976971709E+20</v>
      </c>
      <c r="L378">
        <f>J378/Me</f>
        <v>-5.8996934032241885E-3</v>
      </c>
      <c r="M378">
        <f>K378/Me</f>
        <v>-6.7612858300354498E-5</v>
      </c>
      <c r="N378">
        <f>D378+F378*dt/2</f>
        <v>149993837055.88269</v>
      </c>
      <c r="O378">
        <f>E378+G378*dt/2</f>
        <v>1397677711.4212389</v>
      </c>
      <c r="P378">
        <f>(Xs-N378)/H378*I378</f>
        <v>-3.523383388693285E+22</v>
      </c>
      <c r="Q378">
        <f>(Ys-O378)/H378*I378</f>
        <v>-3.2831711807823918E+20</v>
      </c>
      <c r="R378">
        <f>F378+L378*dt/2</f>
        <v>277.19905415407254</v>
      </c>
      <c r="S378">
        <f>G378+M378*dt/2</f>
        <v>-29747.931004294114</v>
      </c>
      <c r="T378">
        <f>P378/Me</f>
        <v>-5.8998382262111264E-3</v>
      </c>
      <c r="U378">
        <f>Q378/Me</f>
        <v>-5.4976074694949624E-5</v>
      </c>
      <c r="V378">
        <f>R378*dt</f>
        <v>5987499.5697279666</v>
      </c>
      <c r="W378">
        <f>S378*dt</f>
        <v>-642555309.69275284</v>
      </c>
      <c r="X378">
        <f>T378*dt</f>
        <v>-127.43650568616033</v>
      </c>
      <c r="Y378">
        <f>U378*dt</f>
        <v>-1.1874832134109119</v>
      </c>
      <c r="AJ378">
        <f t="shared" si="68"/>
        <v>356376647.94075274</v>
      </c>
      <c r="AK378">
        <f t="shared" si="69"/>
        <v>-146023276.18151298</v>
      </c>
      <c r="AL378">
        <f t="shared" si="70"/>
        <v>-385.65058933676011</v>
      </c>
      <c r="AM378">
        <f t="shared" si="71"/>
        <v>-941.40895491626895</v>
      </c>
      <c r="AN378">
        <f>SQRT((Xe-AJ378)^2+(Ye-AK378)^2)</f>
        <v>385132590.65452981</v>
      </c>
      <c r="AO378">
        <f>G*Me*Mm/AN378^2</f>
        <v>1.9743085238694137E+20</v>
      </c>
      <c r="AP378">
        <f>(Xe-AJ378)/AN378*AO378</f>
        <v>-1.8268966865195152E+20</v>
      </c>
      <c r="AQ378">
        <f>(Ye-AK378)/AN378*AO378</f>
        <v>7.4856038113664582E+19</v>
      </c>
      <c r="AR378">
        <f>AP378/Mm</f>
        <v>-2.4865886573016403E-3</v>
      </c>
      <c r="AS378">
        <f>AQ378/Mm</f>
        <v>1.018865361557977E-3</v>
      </c>
      <c r="AT378">
        <f>AJ378+AL378*dt/2</f>
        <v>352211621.57591575</v>
      </c>
      <c r="AU378">
        <f>AK378+AM378*dt/2</f>
        <v>-156190492.89460868</v>
      </c>
      <c r="AV378">
        <f>(Xe-AT378)/AN378*AO378</f>
        <v>-1.8055454759136729E+20</v>
      </c>
      <c r="AW378">
        <f>(Xe- AU378)/AN378*AO378</f>
        <v>8.0068067193462292E+19</v>
      </c>
      <c r="AX378">
        <f>AL378+AR378*dt/2</f>
        <v>-412.5057468356178</v>
      </c>
      <c r="AY378">
        <f>AM378+AS378*dt/2</f>
        <v>-930.40520901144282</v>
      </c>
      <c r="AZ378">
        <f>AV378/Mm</f>
        <v>-2.4575275294864201E-3</v>
      </c>
      <c r="BA378">
        <f>AW378/Mm</f>
        <v>1.0898062773031481E-3</v>
      </c>
      <c r="BB378">
        <f>AX378*dt</f>
        <v>-8910124.1316493452</v>
      </c>
      <c r="BC378">
        <f>AY378*dt</f>
        <v>-20096752.514647163</v>
      </c>
      <c r="BD378">
        <f>AZ378*dt</f>
        <v>-53.082594636906677</v>
      </c>
      <c r="BE378">
        <f>BA378*dt</f>
        <v>23.539815589747999</v>
      </c>
      <c r="BG378">
        <f t="shared" si="60"/>
        <v>14999015516.585928</v>
      </c>
      <c r="BH378">
        <f t="shared" si="61"/>
        <v>171894747.99038231</v>
      </c>
      <c r="BI378">
        <f t="shared" si="62"/>
        <v>15355392164.52668</v>
      </c>
      <c r="BJ378">
        <f t="shared" si="63"/>
        <v>25871471.808869332</v>
      </c>
    </row>
    <row r="379" spans="4:62" x14ac:dyDescent="0.3">
      <c r="D379">
        <f t="shared" si="64"/>
        <v>149996142665.42902</v>
      </c>
      <c r="E379">
        <f t="shared" si="65"/>
        <v>1076392170.2110703</v>
      </c>
      <c r="F379">
        <f t="shared" si="66"/>
        <v>213.47923722273345</v>
      </c>
      <c r="G379">
        <f t="shared" si="67"/>
        <v>-29748.388268637882</v>
      </c>
      <c r="H379">
        <f>SQRT((Xs-D379)^2+(Ys-E379)^2)</f>
        <v>150000004782.03934</v>
      </c>
      <c r="I379">
        <f>G*Ms*Me/H379^2</f>
        <v>3.5235282679779861E+22</v>
      </c>
      <c r="J379">
        <f>(Xs-D379)/H379*I379</f>
        <v>-3.5234375461338735E+22</v>
      </c>
      <c r="K379">
        <f>(Ys-E379)/H379*I379</f>
        <v>-2.5284654121711118E+20</v>
      </c>
      <c r="L379">
        <f>J379/Me</f>
        <v>-5.8999289118115764E-3</v>
      </c>
      <c r="M379">
        <f>K379/Me</f>
        <v>-4.2338670665959671E-5</v>
      </c>
      <c r="N379">
        <f>D379+F379*dt/2</f>
        <v>149998448241.19101</v>
      </c>
      <c r="O379">
        <f>E379+G379*dt/2</f>
        <v>755109576.90978122</v>
      </c>
      <c r="P379">
        <f>(Xs-N379)/H379*I379</f>
        <v>-3.5234917045412894E+22</v>
      </c>
      <c r="Q379">
        <f>(Ys-O379)/H379*I379</f>
        <v>-1.7737665698935308E+20</v>
      </c>
      <c r="R379">
        <f>F379+L379*dt/2</f>
        <v>149.76000497516841</v>
      </c>
      <c r="S379">
        <f>G379+M379*dt/2</f>
        <v>-29748.845526281075</v>
      </c>
      <c r="T379">
        <f>P379/Me</f>
        <v>-5.9000195990309597E-3</v>
      </c>
      <c r="U379">
        <f>Q379/Me</f>
        <v>-2.9701382617105336E-5</v>
      </c>
      <c r="V379">
        <f>R379*dt</f>
        <v>3234816.1074636378</v>
      </c>
      <c r="W379">
        <f>S379*dt</f>
        <v>-642575063.36767125</v>
      </c>
      <c r="X379">
        <f>T379*dt</f>
        <v>-127.44042333906873</v>
      </c>
      <c r="Y379">
        <f>U379*dt</f>
        <v>-0.64154986452947527</v>
      </c>
      <c r="AJ379">
        <f t="shared" si="68"/>
        <v>347466523.80910337</v>
      </c>
      <c r="AK379">
        <f t="shared" si="69"/>
        <v>-166120028.69616014</v>
      </c>
      <c r="AL379">
        <f t="shared" si="70"/>
        <v>-438.73318397366677</v>
      </c>
      <c r="AM379">
        <f t="shared" si="71"/>
        <v>-917.86913932652101</v>
      </c>
      <c r="AN379">
        <f>SQRT((Xe-AJ379)^2+(Ye-AK379)^2)</f>
        <v>385134845.34899628</v>
      </c>
      <c r="AO379">
        <f>G*Me*Mm/AN379^2</f>
        <v>1.9742854075529986E+20</v>
      </c>
      <c r="AP379">
        <f>(Xe-AJ379)/AN379*AO379</f>
        <v>-1.7811893570623318E+20</v>
      </c>
      <c r="AQ379">
        <f>(Ye-AK379)/AN379*AO379</f>
        <v>8.5156758085579194E+19</v>
      </c>
      <c r="AR379">
        <f>AP379/Mm</f>
        <v>-2.4243764217535481E-3</v>
      </c>
      <c r="AS379">
        <f>AQ379/Mm</f>
        <v>1.1590684372611839E-3</v>
      </c>
      <c r="AT379">
        <f>AJ379+AL379*dt/2</f>
        <v>342728205.42218775</v>
      </c>
      <c r="AU379">
        <f>AK379+AM379*dt/2</f>
        <v>-176033015.40088657</v>
      </c>
      <c r="AV379">
        <f>(Xe-AT379)/AN379*AO379</f>
        <v>-1.7568997012168563E+20</v>
      </c>
      <c r="AW379">
        <f>(Xe- AU379)/AN379*AO379</f>
        <v>9.0238371767839916E+19</v>
      </c>
      <c r="AX379">
        <f>AL379+AR379*dt/2</f>
        <v>-464.9164493286051</v>
      </c>
      <c r="AY379">
        <f>AM379+AS379*dt/2</f>
        <v>-905.35120020410022</v>
      </c>
      <c r="AZ379">
        <f>AV379/Mm</f>
        <v>-2.3913157768025808E-3</v>
      </c>
      <c r="BA379">
        <f>AW379/Mm</f>
        <v>1.2282342693322433E-3</v>
      </c>
      <c r="BB379">
        <f>AX379*dt</f>
        <v>-10042195.30549787</v>
      </c>
      <c r="BC379">
        <f>AY379*dt</f>
        <v>-19555585.924408566</v>
      </c>
      <c r="BD379">
        <f>AZ379*dt</f>
        <v>-51.652420778935742</v>
      </c>
      <c r="BE379">
        <f>BA379*dt</f>
        <v>26.529860217576456</v>
      </c>
      <c r="BG379">
        <f t="shared" si="60"/>
        <v>14999614266.542902</v>
      </c>
      <c r="BH379">
        <f t="shared" si="61"/>
        <v>107639217.02110703</v>
      </c>
      <c r="BI379">
        <f t="shared" si="62"/>
        <v>15347080790.352005</v>
      </c>
      <c r="BJ379">
        <f t="shared" si="63"/>
        <v>-58480811.675053105</v>
      </c>
    </row>
    <row r="380" spans="4:62" x14ac:dyDescent="0.3">
      <c r="D380">
        <f t="shared" si="64"/>
        <v>149999377481.53647</v>
      </c>
      <c r="E380">
        <f t="shared" si="65"/>
        <v>433817106.84339905</v>
      </c>
      <c r="F380">
        <f t="shared" si="66"/>
        <v>86.038813883664716</v>
      </c>
      <c r="G380">
        <f t="shared" si="67"/>
        <v>-29749.029818502411</v>
      </c>
      <c r="H380">
        <f>SQRT((Xs-D380)^2+(Ys-E380)^2)</f>
        <v>150000004807.10214</v>
      </c>
      <c r="I380">
        <f>G*Ms*Me/H380^2</f>
        <v>3.5235282668005263E+22</v>
      </c>
      <c r="J380">
        <f>(Xs-D380)/H380*I380</f>
        <v>-3.5235135308052442E+22</v>
      </c>
      <c r="K380">
        <f>(Ys-E380)/H380*I380</f>
        <v>-1.019044526398553E+20</v>
      </c>
      <c r="L380">
        <f>J380/Me</f>
        <v>-5.9000561466933084E-3</v>
      </c>
      <c r="M380">
        <f>K380/Me</f>
        <v>-1.706370606829459E-5</v>
      </c>
      <c r="N380">
        <f>D380+F380*dt/2</f>
        <v>150000306700.72641</v>
      </c>
      <c r="O380">
        <f>E380+G380*dt/2</f>
        <v>112527584.80357301</v>
      </c>
      <c r="P380">
        <f>(Xs-N380)/H380*I380</f>
        <v>-3.523535358338424E+22</v>
      </c>
      <c r="Q380">
        <f>(Ys-O380)/H380*I380</f>
        <v>-2.643294087623988E+19</v>
      </c>
      <c r="R380">
        <f>F380+L380*dt/2</f>
        <v>22.318207499376982</v>
      </c>
      <c r="S380">
        <f>G380+M380*dt/2</f>
        <v>-29749.21410652795</v>
      </c>
      <c r="T380">
        <f>P380/Me</f>
        <v>-5.900092696480951E-3</v>
      </c>
      <c r="U380">
        <f>Q380/Me</f>
        <v>-4.4261454916677625E-6</v>
      </c>
      <c r="V380">
        <f>R380*dt</f>
        <v>482073.2819865428</v>
      </c>
      <c r="W380">
        <f>S380*dt</f>
        <v>-642583024.70100367</v>
      </c>
      <c r="X380">
        <f>T380*dt</f>
        <v>-127.44200224398854</v>
      </c>
      <c r="Y380">
        <f>U380*dt</f>
        <v>-9.5604742620023664E-2</v>
      </c>
      <c r="AJ380">
        <f t="shared" si="68"/>
        <v>337424328.50360548</v>
      </c>
      <c r="AK380">
        <f t="shared" si="69"/>
        <v>-185675614.62056869</v>
      </c>
      <c r="AL380">
        <f t="shared" si="70"/>
        <v>-490.38560475260249</v>
      </c>
      <c r="AM380">
        <f t="shared" si="71"/>
        <v>-891.33927910894454</v>
      </c>
      <c r="AN380">
        <f>SQRT((Xe-AJ380)^2+(Ye-AK380)^2)</f>
        <v>385137133.14978474</v>
      </c>
      <c r="AO380">
        <f>G*Me*Mm/AN380^2</f>
        <v>1.9742619522280876E+20</v>
      </c>
      <c r="AP380">
        <f>(Xe-AJ380)/AN380*AO380</f>
        <v>-1.7296800442810067E+20</v>
      </c>
      <c r="AQ380">
        <f>(Ye-AK380)/AN380*AO380</f>
        <v>9.5179682728590426E+19</v>
      </c>
      <c r="AR380">
        <f>AP380/Mm</f>
        <v>-2.3542671080454694E-3</v>
      </c>
      <c r="AS380">
        <f>AQ380/Mm</f>
        <v>1.2954904413854692E-3</v>
      </c>
      <c r="AT380">
        <f>AJ380+AL380*dt/2</f>
        <v>332128163.9722774</v>
      </c>
      <c r="AU380">
        <f>AK380+AM380*dt/2</f>
        <v>-195302078.83494529</v>
      </c>
      <c r="AV380">
        <f>(Xe-AT380)/AN380*AO380</f>
        <v>-1.702531230970205E+20</v>
      </c>
      <c r="AW380">
        <f>(Xe- AU380)/AN380*AO380</f>
        <v>1.0011433077914275E+20</v>
      </c>
      <c r="AX380">
        <f>AL380+AR380*dt/2</f>
        <v>-515.8116895194936</v>
      </c>
      <c r="AY380">
        <f>AM380+AS380*dt/2</f>
        <v>-877.34798234198149</v>
      </c>
      <c r="AZ380">
        <f>AV380/Mm</f>
        <v>-2.3173148645300188E-3</v>
      </c>
      <c r="BA380">
        <f>AW380/Mm</f>
        <v>1.3626559245834048E-3</v>
      </c>
      <c r="BB380">
        <f>AX380*dt</f>
        <v>-11141532.493621062</v>
      </c>
      <c r="BC380">
        <f>AY380*dt</f>
        <v>-18950716.418586802</v>
      </c>
      <c r="BD380">
        <f>AZ380*dt</f>
        <v>-50.054001073848404</v>
      </c>
      <c r="BE380">
        <f>BA380*dt</f>
        <v>29.433367971001545</v>
      </c>
      <c r="BG380">
        <f t="shared" si="60"/>
        <v>14999937748.153646</v>
      </c>
      <c r="BH380">
        <f t="shared" si="61"/>
        <v>43381710.684339903</v>
      </c>
      <c r="BI380">
        <f t="shared" si="62"/>
        <v>15337362076.657251</v>
      </c>
      <c r="BJ380">
        <f t="shared" si="63"/>
        <v>-142293903.93622878</v>
      </c>
    </row>
    <row r="381" spans="4:62" x14ac:dyDescent="0.3">
      <c r="D381">
        <f t="shared" si="64"/>
        <v>149999859554.81845</v>
      </c>
      <c r="E381">
        <f t="shared" si="65"/>
        <v>-208765917.85760462</v>
      </c>
      <c r="F381">
        <f t="shared" si="66"/>
        <v>-41.403188360323824</v>
      </c>
      <c r="G381">
        <f t="shared" si="67"/>
        <v>-29749.12542324503</v>
      </c>
      <c r="H381">
        <f>SQRT((Xs-D381)^2+(Ys-E381)^2)</f>
        <v>150000004832.24564</v>
      </c>
      <c r="I381">
        <f>G*Ms*Me/H381^2</f>
        <v>3.5235282656192757E+22</v>
      </c>
      <c r="J381">
        <f>(Xs-D381)/H381*I381</f>
        <v>-3.5235248530252452E+22</v>
      </c>
      <c r="K381">
        <f>(Ys-E381)/H381*I381</f>
        <v>4.9039505918141858E+19</v>
      </c>
      <c r="L381">
        <f>J381/Me</f>
        <v>-5.9000751055345692E-3</v>
      </c>
      <c r="M381">
        <f>K381/Me</f>
        <v>8.2115716540759977E-6</v>
      </c>
      <c r="N381">
        <f>D381+F381*dt/2</f>
        <v>149999412400.38416</v>
      </c>
      <c r="O381">
        <f>E381+G381*dt/2</f>
        <v>-530056472.42865098</v>
      </c>
      <c r="P381">
        <f>(Xs-N381)/H381*I381</f>
        <v>-3.5235143492836612E+22</v>
      </c>
      <c r="Q381">
        <f>(Ys-O381)/H381*I381</f>
        <v>1.2451126018732643E+20</v>
      </c>
      <c r="R381">
        <f>F381+L381*dt/2</f>
        <v>-105.12399950009717</v>
      </c>
      <c r="S381">
        <f>G381+M381*dt/2</f>
        <v>-29749.036738271167</v>
      </c>
      <c r="T381">
        <f>P381/Me</f>
        <v>-5.9000575172197941E-3</v>
      </c>
      <c r="U381">
        <f>Q381/Me</f>
        <v>2.0849172837797459E-5</v>
      </c>
      <c r="V381">
        <f>R381*dt</f>
        <v>-2270678.3892020988</v>
      </c>
      <c r="W381">
        <f>S381*dt</f>
        <v>-642579193.5466572</v>
      </c>
      <c r="X381">
        <f>T381*dt</f>
        <v>-127.44124237194755</v>
      </c>
      <c r="Y381">
        <f>U381*dt</f>
        <v>0.45034213329642514</v>
      </c>
      <c r="AJ381">
        <f t="shared" si="68"/>
        <v>326282796.00998443</v>
      </c>
      <c r="AK381">
        <f t="shared" si="69"/>
        <v>-204626331.03915548</v>
      </c>
      <c r="AL381">
        <f t="shared" si="70"/>
        <v>-540.43960582645093</v>
      </c>
      <c r="AM381">
        <f t="shared" si="71"/>
        <v>-861.90591113794301</v>
      </c>
      <c r="AN381">
        <f>SQRT((Xe-AJ381)^2+(Ye-AK381)^2)</f>
        <v>385139453.09022701</v>
      </c>
      <c r="AO381">
        <f>G*Me*Mm/AN381^2</f>
        <v>1.974238167823165E+20</v>
      </c>
      <c r="AP381">
        <f>(Xe-AJ381)/AN381*AO381</f>
        <v>-1.6725369063554836E+20</v>
      </c>
      <c r="AQ381">
        <f>(Ye-AK381)/AN381*AO381</f>
        <v>1.0489216558774043E+20</v>
      </c>
      <c r="AR381">
        <f>AP381/Mm</f>
        <v>-2.2764895962372172E-3</v>
      </c>
      <c r="AS381">
        <f>AQ381/Mm</f>
        <v>1.4276870231079409E-3</v>
      </c>
      <c r="AT381">
        <f>AJ381+AL381*dt/2</f>
        <v>320446048.26705879</v>
      </c>
      <c r="AU381">
        <f>AK381+AM381*dt/2</f>
        <v>-213934914.87944525</v>
      </c>
      <c r="AV381">
        <f>(Xe-AT381)/AN381*AO381</f>
        <v>-1.6426175353910657E+20</v>
      </c>
      <c r="AW381">
        <f>(Xe- AU381)/AN381*AO381</f>
        <v>1.096637778851637E+20</v>
      </c>
      <c r="AX381">
        <f>AL381+AR381*dt/2</f>
        <v>-565.02569346581288</v>
      </c>
      <c r="AY381">
        <f>AM381+AS381*dt/2</f>
        <v>-846.48689128837725</v>
      </c>
      <c r="AZ381">
        <f>AV381/Mm</f>
        <v>-2.2357663473405003E-3</v>
      </c>
      <c r="BA381">
        <f>AW381/Mm</f>
        <v>1.4926334270472805E-3</v>
      </c>
      <c r="BB381">
        <f>AX381*dt</f>
        <v>-12204554.978861557</v>
      </c>
      <c r="BC381">
        <f>AY381*dt</f>
        <v>-18284116.851828948</v>
      </c>
      <c r="BD381">
        <f>AZ381*dt</f>
        <v>-48.292553102554805</v>
      </c>
      <c r="BE381">
        <f>BA381*dt</f>
        <v>32.240882024221257</v>
      </c>
      <c r="BG381">
        <f t="shared" si="60"/>
        <v>14999985955.481846</v>
      </c>
      <c r="BH381">
        <f t="shared" si="61"/>
        <v>-20876591.785760462</v>
      </c>
      <c r="BI381">
        <f t="shared" si="62"/>
        <v>15326268751.491831</v>
      </c>
      <c r="BJ381">
        <f t="shared" si="63"/>
        <v>-225502922.82491595</v>
      </c>
    </row>
    <row r="382" spans="4:62" x14ac:dyDescent="0.3">
      <c r="D382">
        <f t="shared" si="64"/>
        <v>149997588876.42926</v>
      </c>
      <c r="E382">
        <f t="shared" si="65"/>
        <v>-851345111.40426183</v>
      </c>
      <c r="F382">
        <f t="shared" si="66"/>
        <v>-168.84443073227138</v>
      </c>
      <c r="G382">
        <f t="shared" si="67"/>
        <v>-29748.675081111734</v>
      </c>
      <c r="H382">
        <f>SQRT((Xs-D382)^2+(Ys-E382)^2)</f>
        <v>150000004857.46994</v>
      </c>
      <c r="I382">
        <f>G*Ms*Me/H382^2</f>
        <v>3.5235282644342283E+22</v>
      </c>
      <c r="J382">
        <f>(Xs-D382)/H382*I382</f>
        <v>-3.5234715125861782E+22</v>
      </c>
      <c r="K382">
        <f>(Ys-E382)/H382*I382</f>
        <v>1.9998256437865959E+20</v>
      </c>
      <c r="L382">
        <f>J382/Me</f>
        <v>-5.8999857879875718E-3</v>
      </c>
      <c r="M382">
        <f>K382/Me</f>
        <v>3.3486698656841857E-5</v>
      </c>
      <c r="N382">
        <f>D382+F382*dt/2</f>
        <v>149995765356.57736</v>
      </c>
      <c r="O382">
        <f>E382+G382*dt/2</f>
        <v>-1172630802.2802687</v>
      </c>
      <c r="P382">
        <f>(Xs-N382)/H382*I382</f>
        <v>-3.5234286777626394E+22</v>
      </c>
      <c r="Q382">
        <f>(Ys-O382)/H382*I382</f>
        <v>2.7545317611867731E+20</v>
      </c>
      <c r="R382">
        <f>F382+L382*dt/2</f>
        <v>-232.56427724253714</v>
      </c>
      <c r="S382">
        <f>G382+M382*dt/2</f>
        <v>-29748.313424766242</v>
      </c>
      <c r="T382">
        <f>P382/Me</f>
        <v>-5.8999140618932336E-3</v>
      </c>
      <c r="U382">
        <f>Q382/Me</f>
        <v>4.6124108526235315E-5</v>
      </c>
      <c r="V382">
        <f>R382*dt</f>
        <v>-5023388.3884388022</v>
      </c>
      <c r="W382">
        <f>S382*dt</f>
        <v>-642563569.97495079</v>
      </c>
      <c r="X382">
        <f>T382*dt</f>
        <v>-127.43814373689385</v>
      </c>
      <c r="Y382">
        <f>U382*dt</f>
        <v>0.99628074416668277</v>
      </c>
      <c r="AJ382">
        <f t="shared" si="68"/>
        <v>314078241.03112286</v>
      </c>
      <c r="AK382">
        <f t="shared" si="69"/>
        <v>-222910447.89098442</v>
      </c>
      <c r="AL382">
        <f t="shared" si="70"/>
        <v>-588.73215892900578</v>
      </c>
      <c r="AM382">
        <f t="shared" si="71"/>
        <v>-829.66502911372174</v>
      </c>
      <c r="AN382">
        <f>SQRT((Xe-AJ382)^2+(Ye-AK382)^2)</f>
        <v>385141804.10358387</v>
      </c>
      <c r="AO382">
        <f>G*Me*Mm/AN382^2</f>
        <v>1.9742140652921684E+20</v>
      </c>
      <c r="AP382">
        <f>(Xe-AJ382)/AN382*AO382</f>
        <v>-1.6099464520322548E+20</v>
      </c>
      <c r="AQ382">
        <f>(Ye-AK382)/AN382*AO382</f>
        <v>1.1426257467719624E+20</v>
      </c>
      <c r="AR382">
        <f>AP382/Mm</f>
        <v>-2.1912977433404856E-3</v>
      </c>
      <c r="AS382">
        <f>AQ382/Mm</f>
        <v>1.5552276395426193E-3</v>
      </c>
      <c r="AT382">
        <f>AJ382+AL382*dt/2</f>
        <v>307719933.71468961</v>
      </c>
      <c r="AU382">
        <f>AK382+AM382*dt/2</f>
        <v>-231870830.20541263</v>
      </c>
      <c r="AV382">
        <f>(Xe-AT382)/AN382*AO382</f>
        <v>-1.5773541455056526E+20</v>
      </c>
      <c r="AW382">
        <f>(Xe- AU382)/AN382*AO382</f>
        <v>1.1885561355458118E+20</v>
      </c>
      <c r="AX382">
        <f>AL382+AR382*dt/2</f>
        <v>-612.39817455708305</v>
      </c>
      <c r="AY382">
        <f>AM382+AS382*dt/2</f>
        <v>-812.86857060666148</v>
      </c>
      <c r="AZ382">
        <f>AV382/Mm</f>
        <v>-2.146936362468562E-3</v>
      </c>
      <c r="BA382">
        <f>AW382/Mm</f>
        <v>1.6177434810750126E-3</v>
      </c>
      <c r="BB382">
        <f>AX382*dt</f>
        <v>-13227800.570432995</v>
      </c>
      <c r="BC382">
        <f>AY382*dt</f>
        <v>-17557961.125103887</v>
      </c>
      <c r="BD382">
        <f>AZ382*dt</f>
        <v>-46.373825429320938</v>
      </c>
      <c r="BE382">
        <f>BA382*dt</f>
        <v>34.943259191220271</v>
      </c>
      <c r="BG382">
        <f t="shared" si="60"/>
        <v>14999758887.642925</v>
      </c>
      <c r="BH382">
        <f t="shared" si="61"/>
        <v>-85134511.140426189</v>
      </c>
      <c r="BI382">
        <f t="shared" si="62"/>
        <v>15313837128.674047</v>
      </c>
      <c r="BJ382">
        <f t="shared" si="63"/>
        <v>-308044959.03141057</v>
      </c>
    </row>
    <row r="383" spans="4:62" x14ac:dyDescent="0.3">
      <c r="D383">
        <f t="shared" si="64"/>
        <v>149992565488.04083</v>
      </c>
      <c r="E383">
        <f t="shared" si="65"/>
        <v>-1493908681.3792126</v>
      </c>
      <c r="F383">
        <f t="shared" si="66"/>
        <v>-296.28257446916524</v>
      </c>
      <c r="G383">
        <f t="shared" si="67"/>
        <v>-29747.678800367568</v>
      </c>
      <c r="H383">
        <f>SQRT((Xs-D383)^2+(Ys-E383)^2)</f>
        <v>150000004882.77499</v>
      </c>
      <c r="I383">
        <f>G*Ms*Me/H383^2</f>
        <v>3.5235282632453868E+22</v>
      </c>
      <c r="J383">
        <f>(Xs-D383)/H383*I383</f>
        <v>-3.5233535104670266E+22</v>
      </c>
      <c r="K383">
        <f>(Ys-E383)/H383*I383</f>
        <v>3.5092195268000068E+20</v>
      </c>
      <c r="L383">
        <f>J383/Me</f>
        <v>-5.8997881956916048E-3</v>
      </c>
      <c r="M383">
        <f>K383/Me</f>
        <v>5.876121109845959E-5</v>
      </c>
      <c r="N383">
        <f>D383+F383*dt/2</f>
        <v>149989365636.23657</v>
      </c>
      <c r="O383">
        <f>E383+G383*dt/2</f>
        <v>-1815183612.4231825</v>
      </c>
      <c r="P383">
        <f>(Xs-N383)/H383*I383</f>
        <v>-3.5232783453476704E+22</v>
      </c>
      <c r="Q383">
        <f>(Ys-O383)/H383*I383</f>
        <v>4.2639003687708551E+20</v>
      </c>
      <c r="R383">
        <f>F383+L383*dt/2</f>
        <v>-360.00028698263458</v>
      </c>
      <c r="S383">
        <f>G383+M383*dt/2</f>
        <v>-29747.044179287706</v>
      </c>
      <c r="T383">
        <f>P383/Me</f>
        <v>-5.8996623331340758E-3</v>
      </c>
      <c r="U383">
        <f>Q383/Me</f>
        <v>7.1398197735613781E-5</v>
      </c>
      <c r="V383">
        <f>R383*dt</f>
        <v>-7776006.1988249067</v>
      </c>
      <c r="W383">
        <f>S383*dt</f>
        <v>-642536154.27261448</v>
      </c>
      <c r="X383">
        <f>T383*dt</f>
        <v>-127.43270639569604</v>
      </c>
      <c r="Y383">
        <f>U383*dt</f>
        <v>1.5422010710892577</v>
      </c>
      <c r="AJ383">
        <f t="shared" si="68"/>
        <v>300850440.46068984</v>
      </c>
      <c r="AK383">
        <f t="shared" si="69"/>
        <v>-240468409.01608831</v>
      </c>
      <c r="AL383">
        <f t="shared" si="70"/>
        <v>-635.10598435832674</v>
      </c>
      <c r="AM383">
        <f t="shared" si="71"/>
        <v>-794.72176992250149</v>
      </c>
      <c r="AN383">
        <f>SQRT((Xe-AJ383)^2+(Ye-AK383)^2)</f>
        <v>385144185.02701014</v>
      </c>
      <c r="AO383">
        <f>G*Me*Mm/AN383^2</f>
        <v>1.9741896565737174E+20</v>
      </c>
      <c r="AP383">
        <f>(Xe-AJ383)/AN383*AO383</f>
        <v>-1.5421129302302415E+20</v>
      </c>
      <c r="AQ383">
        <f>(Ye-AK383)/AN383*AO383</f>
        <v>1.2326039552667966E+20</v>
      </c>
      <c r="AR383">
        <f>AP383/Mm</f>
        <v>-2.0989695525115578E-3</v>
      </c>
      <c r="AS383">
        <f>AQ383/Mm</f>
        <v>1.6776969583051538E-3</v>
      </c>
      <c r="AT383">
        <f>AJ383+AL383*dt/2</f>
        <v>293991295.82961988</v>
      </c>
      <c r="AU383">
        <f>AK383+AM383*dt/2</f>
        <v>-249051404.13125134</v>
      </c>
      <c r="AV383">
        <f>(Xe-AT383)/AN383*AO383</f>
        <v>-1.5069540133621295E+20</v>
      </c>
      <c r="AW383">
        <f>(Xe- AU383)/AN383*AO383</f>
        <v>1.2765990636898648E+20</v>
      </c>
      <c r="AX383">
        <f>AL383+AR383*dt/2</f>
        <v>-657.77485552545158</v>
      </c>
      <c r="AY383">
        <f>AM383+AS383*dt/2</f>
        <v>-776.60264277280578</v>
      </c>
      <c r="AZ383">
        <f>AV383/Mm</f>
        <v>-2.0511147588976853E-3</v>
      </c>
      <c r="BA383">
        <f>AW383/Mm</f>
        <v>1.7375786901998975E-3</v>
      </c>
      <c r="BB383">
        <f>AX383*dt</f>
        <v>-14207936.879349755</v>
      </c>
      <c r="BC383">
        <f>AY383*dt</f>
        <v>-16774617.083892604</v>
      </c>
      <c r="BD383">
        <f>AZ383*dt</f>
        <v>-44.304078792190005</v>
      </c>
      <c r="BE383">
        <f>BA383*dt</f>
        <v>37.531699708317788</v>
      </c>
      <c r="BG383">
        <f t="shared" si="60"/>
        <v>14999256548.804083</v>
      </c>
      <c r="BH383">
        <f t="shared" si="61"/>
        <v>-149390868.13792127</v>
      </c>
      <c r="BI383">
        <f t="shared" si="62"/>
        <v>15300106989.264772</v>
      </c>
      <c r="BJ383">
        <f t="shared" si="63"/>
        <v>-389859277.15400958</v>
      </c>
    </row>
    <row r="384" spans="4:62" x14ac:dyDescent="0.3">
      <c r="D384">
        <f t="shared" si="64"/>
        <v>149984789481.84201</v>
      </c>
      <c r="E384">
        <f t="shared" si="65"/>
        <v>-2136444835.6518271</v>
      </c>
      <c r="F384">
        <f t="shared" si="66"/>
        <v>-423.71528086486126</v>
      </c>
      <c r="G384">
        <f t="shared" si="67"/>
        <v>-29746.136599296478</v>
      </c>
      <c r="H384">
        <f>SQRT((Xs-D384)^2+(Ys-E384)^2)</f>
        <v>150000004908.16077</v>
      </c>
      <c r="I384">
        <f>G*Ms*Me/H384^2</f>
        <v>3.5235282620527541E+22</v>
      </c>
      <c r="J384">
        <f>(Xs-D384)/H384*I384</f>
        <v>-3.5231708488334269E+22</v>
      </c>
      <c r="K384">
        <f>(Ys-E384)/H384*I384</f>
        <v>5.018549008278274E+20</v>
      </c>
      <c r="L384">
        <f>J384/Me</f>
        <v>-5.8994823322729853E-3</v>
      </c>
      <c r="M384">
        <f>K384/Me</f>
        <v>8.4034645148665002E-5</v>
      </c>
      <c r="N384">
        <f>D384+F384*dt/2</f>
        <v>149980213356.80865</v>
      </c>
      <c r="O384">
        <f>E384+G384*dt/2</f>
        <v>-2457703110.9242291</v>
      </c>
      <c r="P384">
        <f>(Xs-N384)/H384*I384</f>
        <v>-3.5230633547977063E+22</v>
      </c>
      <c r="Q384">
        <f>(Ys-O384)/H384*I384</f>
        <v>5.7731907251460099E+20</v>
      </c>
      <c r="R384">
        <f>F384+L384*dt/2</f>
        <v>-487.4296900534095</v>
      </c>
      <c r="S384">
        <f>G384+M384*dt/2</f>
        <v>-29745.229025128872</v>
      </c>
      <c r="T384">
        <f>P384/Me</f>
        <v>-5.8993023355621331E-3</v>
      </c>
      <c r="U384">
        <f>Q384/Me</f>
        <v>9.6670976643436202E-5</v>
      </c>
      <c r="V384">
        <f>R384*dt</f>
        <v>-10528481.305153646</v>
      </c>
      <c r="W384">
        <f>S384*dt</f>
        <v>-642496946.94278359</v>
      </c>
      <c r="X384">
        <f>T384*dt</f>
        <v>-127.42493044814208</v>
      </c>
      <c r="Y384">
        <f>U384*dt</f>
        <v>2.088093095498222</v>
      </c>
      <c r="AJ384">
        <f t="shared" si="68"/>
        <v>286642503.58134007</v>
      </c>
      <c r="AK384">
        <f t="shared" si="69"/>
        <v>-257243026.09998092</v>
      </c>
      <c r="AL384">
        <f t="shared" si="70"/>
        <v>-679.41006315051675</v>
      </c>
      <c r="AM384">
        <f t="shared" si="71"/>
        <v>-757.19007021418372</v>
      </c>
      <c r="AN384">
        <f>SQRT((Xe-AJ384)^2+(Ye-AK384)^2)</f>
        <v>385146594.60581243</v>
      </c>
      <c r="AO384">
        <f>G*Me*Mm/AN384^2</f>
        <v>1.9741649545473494E+20</v>
      </c>
      <c r="AP384">
        <f>(Xe-AJ384)/AN384*AO384</f>
        <v>-1.4692576618343408E+20</v>
      </c>
      <c r="AQ384">
        <f>(Ye-AK384)/AN384*AO384</f>
        <v>1.3185633056110823E+20</v>
      </c>
      <c r="AR384">
        <f>AP384/Mm</f>
        <v>-1.9998062635556563E-3</v>
      </c>
      <c r="AS384">
        <f>AQ384/Mm</f>
        <v>1.7946962101688883E-3</v>
      </c>
      <c r="AT384">
        <f>AJ384+AL384*dt/2</f>
        <v>279304874.89931452</v>
      </c>
      <c r="AU384">
        <f>AK384+AM384*dt/2</f>
        <v>-265420678.8582941</v>
      </c>
      <c r="AV384">
        <f>(Xe-AT384)/AN384*AO384</f>
        <v>-1.4316468154802089E+20</v>
      </c>
      <c r="AW384">
        <f>(Xe- AU384)/AN384*AO384</f>
        <v>1.3604799049320299E+20</v>
      </c>
      <c r="AX384">
        <f>AL384+AR384*dt/2</f>
        <v>-701.00797079691779</v>
      </c>
      <c r="AY384">
        <f>AM384+AS384*dt/2</f>
        <v>-737.8073511443597</v>
      </c>
      <c r="AZ384">
        <f>AV384/Mm</f>
        <v>-1.9486141492857068E-3</v>
      </c>
      <c r="BA384">
        <f>AW384/Mm</f>
        <v>1.8517488838056754E-3</v>
      </c>
      <c r="BB384">
        <f>AX384*dt</f>
        <v>-15141772.169213424</v>
      </c>
      <c r="BC384">
        <f>AY384*dt</f>
        <v>-15936638.784718169</v>
      </c>
      <c r="BD384">
        <f>AZ384*dt</f>
        <v>-42.090065624571267</v>
      </c>
      <c r="BE384">
        <f>BA384*dt</f>
        <v>39.99777589020259</v>
      </c>
      <c r="BG384">
        <f t="shared" si="60"/>
        <v>14998478948.1842</v>
      </c>
      <c r="BH384">
        <f t="shared" si="61"/>
        <v>-213644483.56518272</v>
      </c>
      <c r="BI384">
        <f t="shared" si="62"/>
        <v>15285121451.765541</v>
      </c>
      <c r="BJ384">
        <f t="shared" si="63"/>
        <v>-470887509.66516364</v>
      </c>
    </row>
    <row r="385" spans="4:62" x14ac:dyDescent="0.3">
      <c r="D385">
        <f t="shared" si="64"/>
        <v>149974261000.53687</v>
      </c>
      <c r="E385">
        <f t="shared" si="65"/>
        <v>-2778941782.5946107</v>
      </c>
      <c r="F385">
        <f t="shared" si="66"/>
        <v>-551.14021131300331</v>
      </c>
      <c r="G385">
        <f t="shared" si="67"/>
        <v>-29744.048506200979</v>
      </c>
      <c r="H385">
        <f>SQRT((Xs-D385)^2+(Ys-E385)^2)</f>
        <v>150000004933.62726</v>
      </c>
      <c r="I385">
        <f>G*Ms*Me/H385^2</f>
        <v>3.5235282608563289E+22</v>
      </c>
      <c r="J385">
        <f>(Xs-D385)/H385*I385</f>
        <v>-3.5229235310376218E+22</v>
      </c>
      <c r="K385">
        <f>(Ys-E385)/H385*I385</f>
        <v>6.5277863894599506E+20</v>
      </c>
      <c r="L385">
        <f>J385/Me</f>
        <v>-5.8990682033449792E-3</v>
      </c>
      <c r="M385">
        <f>K385/Me</f>
        <v>1.093065369969851E-4</v>
      </c>
      <c r="N385">
        <f>D385+F385*dt/2</f>
        <v>149968308686.2547</v>
      </c>
      <c r="O385">
        <f>E385+G385*dt/2</f>
        <v>-3100177506.4615812</v>
      </c>
      <c r="P385">
        <f>(Xs-N385)/H385*I385</f>
        <v>-3.5227837100582823E+22</v>
      </c>
      <c r="Q385">
        <f>(Ys-O385)/H385*I385</f>
        <v>7.2823751322688278E+20</v>
      </c>
      <c r="R385">
        <f>F385+L385*dt/2</f>
        <v>-614.85014790912908</v>
      </c>
      <c r="S385">
        <f>G385+M385*dt/2</f>
        <v>-29742.867995601413</v>
      </c>
      <c r="T385">
        <f>P385/Me</f>
        <v>-5.8988340757841293E-3</v>
      </c>
      <c r="U385">
        <f>Q385/Me</f>
        <v>1.2194198145125297E-4</v>
      </c>
      <c r="V385">
        <f>R385*dt</f>
        <v>-13280763.194837188</v>
      </c>
      <c r="W385">
        <f>S385*dt</f>
        <v>-642445948.70499051</v>
      </c>
      <c r="X385">
        <f>T385*dt</f>
        <v>-127.4148160369372</v>
      </c>
      <c r="Y385">
        <f>U385*dt</f>
        <v>2.633946799347064</v>
      </c>
      <c r="AJ385">
        <f t="shared" si="68"/>
        <v>271500731.41212666</v>
      </c>
      <c r="AK385">
        <f t="shared" si="69"/>
        <v>-273179664.88469911</v>
      </c>
      <c r="AL385">
        <f t="shared" si="70"/>
        <v>-721.500128775088</v>
      </c>
      <c r="AM385">
        <f t="shared" si="71"/>
        <v>-717.19229432398117</v>
      </c>
      <c r="AN385">
        <f>SQRT((Xe-AJ385)^2+(Ye-AK385)^2)</f>
        <v>385149031.49798554</v>
      </c>
      <c r="AO385">
        <f>G*Me*Mm/AN385^2</f>
        <v>1.974139972986897E+20</v>
      </c>
      <c r="AP385">
        <f>(Xe-AJ385)/AN385*AO385</f>
        <v>-1.3916183158795297E+20</v>
      </c>
      <c r="AQ385">
        <f>(Ye-AK385)/AN385*AO385</f>
        <v>1.400223944893576E+20</v>
      </c>
      <c r="AR385">
        <f>AP385/Mm</f>
        <v>-1.8941313677412952E-3</v>
      </c>
      <c r="AS385">
        <f>AQ385/Mm</f>
        <v>1.9058444874010833E-3</v>
      </c>
      <c r="AT385">
        <f>AJ385+AL385*dt/2</f>
        <v>263708530.02135572</v>
      </c>
      <c r="AU385">
        <f>AK385+AM385*dt/2</f>
        <v>-280925341.66339809</v>
      </c>
      <c r="AV385">
        <f>(Xe-AT385)/AN385*AO385</f>
        <v>-1.3516782018326233E+20</v>
      </c>
      <c r="AW385">
        <f>(Xe- AU385)/AN385*AO385</f>
        <v>1.4399255899611842E+20</v>
      </c>
      <c r="AX385">
        <f>AL385+AR385*dt/2</f>
        <v>-741.95674754669403</v>
      </c>
      <c r="AY385">
        <f>AM385+AS385*dt/2</f>
        <v>-696.60917386004951</v>
      </c>
      <c r="AZ385">
        <f>AV385/Mm</f>
        <v>-1.8397688877536725E-3</v>
      </c>
      <c r="BA385">
        <f>AW385/Mm</f>
        <v>1.9598823873161618E-3</v>
      </c>
      <c r="BB385">
        <f>AX385*dt</f>
        <v>-16026265.747008592</v>
      </c>
      <c r="BC385">
        <f>AY385*dt</f>
        <v>-15046758.155377069</v>
      </c>
      <c r="BD385">
        <f>AZ385*dt</f>
        <v>-39.739007975479325</v>
      </c>
      <c r="BE385">
        <f>BA385*dt</f>
        <v>42.333459566029099</v>
      </c>
      <c r="BG385">
        <f t="shared" si="60"/>
        <v>14997426100.053686</v>
      </c>
      <c r="BH385">
        <f t="shared" si="61"/>
        <v>-277894178.25946105</v>
      </c>
      <c r="BI385">
        <f t="shared" si="62"/>
        <v>15268926831.465813</v>
      </c>
      <c r="BJ385">
        <f t="shared" si="63"/>
        <v>-551073843.14416015</v>
      </c>
    </row>
    <row r="386" spans="4:62" x14ac:dyDescent="0.3">
      <c r="D386">
        <f t="shared" si="64"/>
        <v>149960980237.34204</v>
      </c>
      <c r="E386">
        <f t="shared" si="65"/>
        <v>-3421387731.2996011</v>
      </c>
      <c r="F386">
        <f t="shared" si="66"/>
        <v>-678.55502734994047</v>
      </c>
      <c r="G386">
        <f t="shared" si="67"/>
        <v>-29741.414559401634</v>
      </c>
      <c r="H386">
        <f>SQRT((Xs-D386)^2+(Ys-E386)^2)</f>
        <v>150000004959.1745</v>
      </c>
      <c r="I386">
        <f>G*Ms*Me/H386^2</f>
        <v>3.5235282596561099E+22</v>
      </c>
      <c r="J386">
        <f>(Xs-D386)/H386*I386</f>
        <v>-3.5226115616184046E+22</v>
      </c>
      <c r="K386">
        <f>(Ys-E386)/H386*I386</f>
        <v>8.0369039732738386E+20</v>
      </c>
      <c r="L386">
        <f>J386/Me</f>
        <v>-5.8985458165077102E-3</v>
      </c>
      <c r="M386">
        <f>K386/Me</f>
        <v>1.3457642286124981E-4</v>
      </c>
      <c r="N386">
        <f>D386+F386*dt/2</f>
        <v>149953651843.04666</v>
      </c>
      <c r="O386">
        <f>E386+G386*dt/2</f>
        <v>-3742595008.5411386</v>
      </c>
      <c r="P386">
        <f>(Xs-N386)/H386*I386</f>
        <v>-3.5224394162614447E+22</v>
      </c>
      <c r="Q386">
        <f>(Ys-O386)/H386*I386</f>
        <v>8.7914258940403004E+20</v>
      </c>
      <c r="R386">
        <f>F386+L386*dt/2</f>
        <v>-742.25932216822378</v>
      </c>
      <c r="S386">
        <f>G386+M386*dt/2</f>
        <v>-29739.961134034733</v>
      </c>
      <c r="T386">
        <f>P386/Me</f>
        <v>-5.8982575623935775E-3</v>
      </c>
      <c r="U386">
        <f>Q386/Me</f>
        <v>1.4721074839317314E-4</v>
      </c>
      <c r="V386">
        <f>R386*dt</f>
        <v>-16032801.358833633</v>
      </c>
      <c r="W386">
        <f>S386*dt</f>
        <v>-642383160.49515021</v>
      </c>
      <c r="X386">
        <f>T386*dt</f>
        <v>-127.40236334770127</v>
      </c>
      <c r="Y386">
        <f>U386*dt</f>
        <v>3.1797521652925398</v>
      </c>
      <c r="AJ386">
        <f t="shared" si="68"/>
        <v>255474465.66511807</v>
      </c>
      <c r="AK386">
        <f t="shared" si="69"/>
        <v>-288226423.0400762</v>
      </c>
      <c r="AL386">
        <f t="shared" si="70"/>
        <v>-761.23913675056735</v>
      </c>
      <c r="AM386">
        <f t="shared" si="71"/>
        <v>-674.85883475795208</v>
      </c>
      <c r="AN386">
        <f>SQRT((Xe-AJ386)^2+(Ye-AK386)^2)</f>
        <v>385151494.27901036</v>
      </c>
      <c r="AO386">
        <f>G*Me*Mm/AN386^2</f>
        <v>1.9741147265111913E+20</v>
      </c>
      <c r="AP386">
        <f>(Xe-AJ386)/AN386*AO386</f>
        <v>-1.3094481325100032E+20</v>
      </c>
      <c r="AQ386">
        <f>(Ye-AK386)/AN386*AO386</f>
        <v>1.4773200539133087E+20</v>
      </c>
      <c r="AR386">
        <f>AP386/Mm</f>
        <v>-1.7822895501701417E-3</v>
      </c>
      <c r="AS386">
        <f>AQ386/Mm</f>
        <v>2.0107799835488069E-3</v>
      </c>
      <c r="AT386">
        <f>AJ386+AL386*dt/2</f>
        <v>247253082.98821193</v>
      </c>
      <c r="AU386">
        <f>AK386+AM386*dt/2</f>
        <v>-295514898.4554621</v>
      </c>
      <c r="AV386">
        <f>(Xe-AT386)/AN386*AO386</f>
        <v>-1.2673089928316117E+20</v>
      </c>
      <c r="AW386">
        <f>(Xe- AU386)/AN386*AO386</f>
        <v>1.5146775271804512E+20</v>
      </c>
      <c r="AX386">
        <f>AL386+AR386*dt/2</f>
        <v>-780.4878638924049</v>
      </c>
      <c r="AY386">
        <f>AM386+AS386*dt/2</f>
        <v>-653.14241093562498</v>
      </c>
      <c r="AZ386">
        <f>AV386/Mm</f>
        <v>-1.7249339769043305E-3</v>
      </c>
      <c r="BA386">
        <f>AW386/Mm</f>
        <v>2.0616272317686827E-3</v>
      </c>
      <c r="BB386">
        <f>AX386*dt</f>
        <v>-16858537.860075947</v>
      </c>
      <c r="BC386">
        <f>AY386*dt</f>
        <v>-14107876.0762095</v>
      </c>
      <c r="BD386">
        <f>AZ386*dt</f>
        <v>-37.258573901133538</v>
      </c>
      <c r="BE386">
        <f>BA386*dt</f>
        <v>44.531148206203547</v>
      </c>
      <c r="BG386">
        <f t="shared" si="60"/>
        <v>14996098023.734203</v>
      </c>
      <c r="BH386">
        <f t="shared" si="61"/>
        <v>-342138773.12996012</v>
      </c>
      <c r="BI386">
        <f t="shared" si="62"/>
        <v>15251572489.399321</v>
      </c>
      <c r="BJ386">
        <f t="shared" si="63"/>
        <v>-630365196.17003632</v>
      </c>
    </row>
    <row r="387" spans="4:62" x14ac:dyDescent="0.3">
      <c r="D387">
        <f t="shared" si="64"/>
        <v>149944947435.98322</v>
      </c>
      <c r="E387">
        <f t="shared" si="65"/>
        <v>-4063770891.7947512</v>
      </c>
      <c r="F387">
        <f t="shared" si="66"/>
        <v>-805.9573906976417</v>
      </c>
      <c r="G387">
        <f t="shared" si="67"/>
        <v>-29738.234807236342</v>
      </c>
      <c r="H387">
        <f>SQRT((Xs-D387)^2+(Ys-E387)^2)</f>
        <v>150000004984.80246</v>
      </c>
      <c r="I387">
        <f>G*Ms*Me/H387^2</f>
        <v>3.5235282584520985E+22</v>
      </c>
      <c r="J387">
        <f>(Xs-D387)/H387*I387</f>
        <v>-3.5222349463010398E+22</v>
      </c>
      <c r="K387">
        <f>(Ys-E387)/H387*I387</f>
        <v>9.5458740648472832E+20</v>
      </c>
      <c r="L387">
        <f>J387/Me</f>
        <v>-5.8979151813480235E-3</v>
      </c>
      <c r="M387">
        <f>K387/Me</f>
        <v>1.598438389961032E-4</v>
      </c>
      <c r="N387">
        <f>D387+F387*dt/2</f>
        <v>149936243096.16367</v>
      </c>
      <c r="O387">
        <f>E387+G387*dt/2</f>
        <v>-4384943827.712904</v>
      </c>
      <c r="P387">
        <f>(Xs-N387)/H387*I387</f>
        <v>-3.5220304797256655E+22</v>
      </c>
      <c r="Q387">
        <f>(Ys-O387)/H387*I387</f>
        <v>1.0300315316814104E+21</v>
      </c>
      <c r="R387">
        <f>F387+L387*dt/2</f>
        <v>-869.65487465620038</v>
      </c>
      <c r="S387">
        <f>G387+M387*dt/2</f>
        <v>-29736.508493775185</v>
      </c>
      <c r="T387">
        <f>P387/Me</f>
        <v>-5.8975728059706386E-3</v>
      </c>
      <c r="U387">
        <f>Q387/Me</f>
        <v>1.7247681374437548E-4</v>
      </c>
      <c r="V387">
        <f>R387*dt</f>
        <v>-18784545.292573929</v>
      </c>
      <c r="W387">
        <f>S387*dt</f>
        <v>-642308583.46554399</v>
      </c>
      <c r="X387">
        <f>T387*dt</f>
        <v>-127.3875726089658</v>
      </c>
      <c r="Y387">
        <f>U387*dt</f>
        <v>3.7254991768785102</v>
      </c>
      <c r="AJ387">
        <f t="shared" si="68"/>
        <v>238615927.80504212</v>
      </c>
      <c r="AK387">
        <f t="shared" si="69"/>
        <v>-302334299.11628568</v>
      </c>
      <c r="AL387">
        <f t="shared" si="70"/>
        <v>-798.49771065170091</v>
      </c>
      <c r="AM387">
        <f t="shared" si="71"/>
        <v>-630.32768655174857</v>
      </c>
      <c r="AN387">
        <f>SQRT((Xe-AJ387)^2+(Ye-AK387)^2)</f>
        <v>385153981.44689709</v>
      </c>
      <c r="AO387">
        <f>G*Me*Mm/AN387^2</f>
        <v>1.9740892305322544E+20</v>
      </c>
      <c r="AP387">
        <f>(Xe-AJ387)/AN387*AO387</f>
        <v>-1.2230150952712954E+20</v>
      </c>
      <c r="AQ387">
        <f>(Ye-AK387)/AN387*AO387</f>
        <v>1.5496007120681035E+20</v>
      </c>
      <c r="AR387">
        <f>AP387/Mm</f>
        <v>-1.6646455631840144E-3</v>
      </c>
      <c r="AS387">
        <f>AQ387/Mm</f>
        <v>2.1091611706384964E-3</v>
      </c>
      <c r="AT387">
        <f>AJ387+AL387*dt/2</f>
        <v>229992152.53000376</v>
      </c>
      <c r="AU387">
        <f>AK387+AM387*dt/2</f>
        <v>-309141838.13104457</v>
      </c>
      <c r="AV387">
        <f>(Xe-AT387)/AN387*AO387</f>
        <v>-1.1788143269629174E+20</v>
      </c>
      <c r="AW387">
        <f>(Xe- AU387)/AN387*AO387</f>
        <v>1.5844924439540856E+20</v>
      </c>
      <c r="AX387">
        <f>AL387+AR387*dt/2</f>
        <v>-816.47588273408826</v>
      </c>
      <c r="AY387">
        <f>AM387+AS387*dt/2</f>
        <v>-607.54874590885277</v>
      </c>
      <c r="AZ387">
        <f>AV387/Mm</f>
        <v>-1.6044839076669625E-3</v>
      </c>
      <c r="BA387">
        <f>AW387/Mm</f>
        <v>2.1566522988350151E-3</v>
      </c>
      <c r="BB387">
        <f>AX387*dt</f>
        <v>-17635879.067056306</v>
      </c>
      <c r="BC387">
        <f>AY387*dt</f>
        <v>-13123052.911631219</v>
      </c>
      <c r="BD387">
        <f>AZ387*dt</f>
        <v>-34.656852405606394</v>
      </c>
      <c r="BE387">
        <f>BA387*dt</f>
        <v>46.583689654836327</v>
      </c>
      <c r="BG387">
        <f t="shared" si="60"/>
        <v>14994494743.598322</v>
      </c>
      <c r="BH387">
        <f t="shared" si="61"/>
        <v>-406377089.17947513</v>
      </c>
      <c r="BI387">
        <f t="shared" si="62"/>
        <v>15233110671.403364</v>
      </c>
      <c r="BJ387">
        <f t="shared" si="63"/>
        <v>-708711388.29576087</v>
      </c>
    </row>
    <row r="388" spans="4:62" x14ac:dyDescent="0.3">
      <c r="D388">
        <f t="shared" si="64"/>
        <v>149926162890.69064</v>
      </c>
      <c r="E388">
        <f t="shared" si="65"/>
        <v>-4706079475.2602949</v>
      </c>
      <c r="F388">
        <f t="shared" si="66"/>
        <v>-933.3449633066075</v>
      </c>
      <c r="G388">
        <f t="shared" si="67"/>
        <v>-29734.509308059463</v>
      </c>
      <c r="H388">
        <f>SQRT((Xs-D388)^2+(Ys-E388)^2)</f>
        <v>150000005010.51114</v>
      </c>
      <c r="I388">
        <f>G*Ms*Me/H388^2</f>
        <v>3.5235282572442954E+22</v>
      </c>
      <c r="J388">
        <f>(Xs-D388)/H388*I388</f>
        <v>-3.5217936919971536E+22</v>
      </c>
      <c r="K388">
        <f>(Ys-E388)/H388*I388</f>
        <v>1.1054668972014423E+21</v>
      </c>
      <c r="L388">
        <f>J388/Me</f>
        <v>-5.8971763094393054E-3</v>
      </c>
      <c r="M388">
        <f>K388/Me</f>
        <v>1.851083217015141E-4</v>
      </c>
      <c r="N388">
        <f>D388+F388*dt/2</f>
        <v>149916082765.08694</v>
      </c>
      <c r="O388">
        <f>E388+G388*dt/2</f>
        <v>-5027212175.7873373</v>
      </c>
      <c r="P388">
        <f>(Xs-N388)/H388*I388</f>
        <v>-3.5215569079557218E+22</v>
      </c>
      <c r="Q388">
        <f>(Ys-O388)/H388*I388</f>
        <v>1.1809015709904808E+21</v>
      </c>
      <c r="R388">
        <f>F388+L388*dt/2</f>
        <v>-997.03446744855205</v>
      </c>
      <c r="S388">
        <f>G388+M388*dt/2</f>
        <v>-29732.510138185087</v>
      </c>
      <c r="T388">
        <f>P388/Me</f>
        <v>-5.8967798190819182E-3</v>
      </c>
      <c r="U388">
        <f>Q388/Me</f>
        <v>1.9773971382961835E-4</v>
      </c>
      <c r="V388">
        <f>R388*dt</f>
        <v>-21535944.496888723</v>
      </c>
      <c r="W388">
        <f>S388*dt</f>
        <v>-642222218.98479784</v>
      </c>
      <c r="X388">
        <f>T388*dt</f>
        <v>-127.37044409216944</v>
      </c>
      <c r="Y388">
        <f>U388*dt</f>
        <v>4.2711778187197567</v>
      </c>
      <c r="AJ388">
        <f t="shared" si="68"/>
        <v>220980048.73798582</v>
      </c>
      <c r="AK388">
        <f t="shared" si="69"/>
        <v>-315457352.02791691</v>
      </c>
      <c r="AL388">
        <f t="shared" si="70"/>
        <v>-833.15456305730731</v>
      </c>
      <c r="AM388">
        <f t="shared" si="71"/>
        <v>-583.74399689691222</v>
      </c>
      <c r="AN388">
        <f>SQRT((Xe-AJ388)^2+(Ye-AK388)^2)</f>
        <v>385156491.4274556</v>
      </c>
      <c r="AO388">
        <f>G*Me*Mm/AN388^2</f>
        <v>1.9740635012011662E+20</v>
      </c>
      <c r="AP388">
        <f>(Xe-AJ388)/AN388*AO388</f>
        <v>-1.132601055458198E+20</v>
      </c>
      <c r="AQ388">
        <f>(Ye-AK388)/AN388*AO388</f>
        <v>1.6168307134482517E+20</v>
      </c>
      <c r="AR388">
        <f>AP388/Mm</f>
        <v>-1.5415830345150373E-3</v>
      </c>
      <c r="AS388">
        <f>AQ388/Mm</f>
        <v>2.2006679099608704E-3</v>
      </c>
      <c r="AT388">
        <f>AJ388+AL388*dt/2</f>
        <v>211981979.45696691</v>
      </c>
      <c r="AU388">
        <f>AK388+AM388*dt/2</f>
        <v>-321761787.19440359</v>
      </c>
      <c r="AV388">
        <f>(Xe-AT388)/AN388*AO388</f>
        <v>-1.0864827618702931E+20</v>
      </c>
      <c r="AW388">
        <f>(Xe- AU388)/AN388*AO388</f>
        <v>1.6491431776929169E+20</v>
      </c>
      <c r="AX388">
        <f>AL388+AR388*dt/2</f>
        <v>-849.80365983006971</v>
      </c>
      <c r="AY388">
        <f>AM388+AS388*dt/2</f>
        <v>-559.9767834693348</v>
      </c>
      <c r="AZ388">
        <f>AV388/Mm</f>
        <v>-1.4788114357837116E-3</v>
      </c>
      <c r="BA388">
        <f>AW388/Mm</f>
        <v>2.2446483975676014E-3</v>
      </c>
      <c r="BB388">
        <f>AX388*dt</f>
        <v>-18355759.052329507</v>
      </c>
      <c r="BC388">
        <f>AY388*dt</f>
        <v>-12095498.522937631</v>
      </c>
      <c r="BD388">
        <f>AZ388*dt</f>
        <v>-31.942327012928171</v>
      </c>
      <c r="BE388">
        <f>BA388*dt</f>
        <v>48.484405387460193</v>
      </c>
      <c r="BG388">
        <f t="shared" si="60"/>
        <v>14992616289.069065</v>
      </c>
      <c r="BH388">
        <f t="shared" si="61"/>
        <v>-470607947.52602947</v>
      </c>
      <c r="BI388">
        <f t="shared" si="62"/>
        <v>15213596337.807051</v>
      </c>
      <c r="BJ388">
        <f t="shared" si="63"/>
        <v>-786065299.55394638</v>
      </c>
    </row>
    <row r="389" spans="4:62" x14ac:dyDescent="0.3">
      <c r="D389">
        <f t="shared" si="64"/>
        <v>149904626946.19376</v>
      </c>
      <c r="E389">
        <f t="shared" si="65"/>
        <v>-5348301694.2450924</v>
      </c>
      <c r="F389">
        <f t="shared" si="66"/>
        <v>-1060.715407398777</v>
      </c>
      <c r="G389">
        <f t="shared" si="67"/>
        <v>-29730.238130240745</v>
      </c>
      <c r="H389">
        <f>SQRT((Xs-D389)^2+(Ys-E389)^2)</f>
        <v>150000005036.30054</v>
      </c>
      <c r="I389">
        <f>G*Ms*Me/H389^2</f>
        <v>3.5235282560326994E+22</v>
      </c>
      <c r="J389">
        <f>(Xs-D389)/H389*I389</f>
        <v>-3.5212878068046056E+22</v>
      </c>
      <c r="K389">
        <f>(Ys-E389)/H389*I389</f>
        <v>1.2563261005824372E+21</v>
      </c>
      <c r="L389">
        <f>J389/Me</f>
        <v>-5.8963292143412683E-3</v>
      </c>
      <c r="M389">
        <f>K389/Me</f>
        <v>2.1036940733128553E-4</v>
      </c>
      <c r="N389">
        <f>D389+F389*dt/2</f>
        <v>149893171219.79385</v>
      </c>
      <c r="O389">
        <f>E389+G389*dt/2</f>
        <v>-5669388266.051692</v>
      </c>
      <c r="P389">
        <f>(Xs-N389)/H389*I389</f>
        <v>-3.5210187096425507E+22</v>
      </c>
      <c r="Q389">
        <f>(Ys-O389)/H389*I389</f>
        <v>1.3317499386096048E+21</v>
      </c>
      <c r="R389">
        <f>F389+L389*dt/2</f>
        <v>-1124.3957629136626</v>
      </c>
      <c r="S389">
        <f>G389+M389*dt/2</f>
        <v>-29727.966140641565</v>
      </c>
      <c r="T389">
        <f>P389/Me</f>
        <v>-5.895878616280225E-3</v>
      </c>
      <c r="U389">
        <f>Q389/Me</f>
        <v>2.2299898503174895E-4</v>
      </c>
      <c r="V389">
        <f>R389*dt</f>
        <v>-24286948.478935111</v>
      </c>
      <c r="W389">
        <f>S389*dt</f>
        <v>-642124068.63785779</v>
      </c>
      <c r="X389">
        <f>T389*dt</f>
        <v>-127.35097811165286</v>
      </c>
      <c r="Y389">
        <f>U389*dt</f>
        <v>4.8167780766857771</v>
      </c>
      <c r="AJ389">
        <f t="shared" si="68"/>
        <v>202624289.68565631</v>
      </c>
      <c r="AK389">
        <f t="shared" si="69"/>
        <v>-327552850.55085456</v>
      </c>
      <c r="AL389">
        <f t="shared" si="70"/>
        <v>-865.09689007023553</v>
      </c>
      <c r="AM389">
        <f t="shared" si="71"/>
        <v>-535.25959150945198</v>
      </c>
      <c r="AN389">
        <f>SQRT((Xe-AJ389)^2+(Ye-AK389)^2)</f>
        <v>385159022.5797745</v>
      </c>
      <c r="AO389">
        <f>G*Me*Mm/AN389^2</f>
        <v>1.9740375553518027E+20</v>
      </c>
      <c r="AP389">
        <f>(Xe-AJ389)/AN389*AO389</f>
        <v>-1.0385008113969927E+20</v>
      </c>
      <c r="AQ389">
        <f>(Ye-AK389)/AN389*AO389</f>
        <v>1.6787913314843833E+20</v>
      </c>
      <c r="AR389">
        <f>AP389/Mm</f>
        <v>-1.4135032140969003E-3</v>
      </c>
      <c r="AS389">
        <f>AQ389/Mm</f>
        <v>2.2850024928329701E-3</v>
      </c>
      <c r="AT389">
        <f>AJ389+AL389*dt/2</f>
        <v>193281243.27289778</v>
      </c>
      <c r="AU389">
        <f>AK389+AM389*dt/2</f>
        <v>-333333654.13915664</v>
      </c>
      <c r="AV389">
        <f>(Xe-AT389)/AN389*AO389</f>
        <v>-9.9061533184455606E+19</v>
      </c>
      <c r="AW389">
        <f>(Xe- AU389)/AN389*AO389</f>
        <v>1.7084194142097654E+20</v>
      </c>
      <c r="AX389">
        <f>AL389+AR389*dt/2</f>
        <v>-880.36272478248202</v>
      </c>
      <c r="AY389">
        <f>AM389+AS389*dt/2</f>
        <v>-510.5815645868559</v>
      </c>
      <c r="AZ389">
        <f>AV389/Mm</f>
        <v>-1.3483262989581544E-3</v>
      </c>
      <c r="BA389">
        <f>AW389/Mm</f>
        <v>2.3253292693749357E-3</v>
      </c>
      <c r="BB389">
        <f>AX389*dt</f>
        <v>-19015834.855301611</v>
      </c>
      <c r="BC389">
        <f>AY389*dt</f>
        <v>-11028561.795076087</v>
      </c>
      <c r="BD389">
        <f>AZ389*dt</f>
        <v>-29.123848057496136</v>
      </c>
      <c r="BE389">
        <f>BA389*dt</f>
        <v>50.227112218498611</v>
      </c>
      <c r="BG389">
        <f t="shared" si="60"/>
        <v>14990462694.619375</v>
      </c>
      <c r="BH389">
        <f t="shared" si="61"/>
        <v>-534830169.42450923</v>
      </c>
      <c r="BI389">
        <f t="shared" si="62"/>
        <v>15193086984.305031</v>
      </c>
      <c r="BJ389">
        <f t="shared" si="63"/>
        <v>-862383019.97536373</v>
      </c>
    </row>
    <row r="390" spans="4:62" x14ac:dyDescent="0.3">
      <c r="D390">
        <f t="shared" si="64"/>
        <v>149880339997.71481</v>
      </c>
      <c r="E390">
        <f t="shared" si="65"/>
        <v>-5990425762.8829498</v>
      </c>
      <c r="F390">
        <f t="shared" si="66"/>
        <v>-1188.0663855104299</v>
      </c>
      <c r="G390">
        <f t="shared" si="67"/>
        <v>-29725.421352164059</v>
      </c>
      <c r="H390">
        <f>SQRT((Xs-D390)^2+(Ys-E390)^2)</f>
        <v>150000005062.17059</v>
      </c>
      <c r="I390">
        <f>G*Ms*Me/H390^2</f>
        <v>3.5235282548173151E+22</v>
      </c>
      <c r="J390">
        <f>(Xs-D390)/H390*I390</f>
        <v>-3.5207173000073486E+22</v>
      </c>
      <c r="K390">
        <f>(Ys-E390)/H390*I390</f>
        <v>1.4071622481049404E+21</v>
      </c>
      <c r="L390">
        <f>J390/Me</f>
        <v>-5.895373911599713E-3</v>
      </c>
      <c r="M390">
        <f>K390/Me</f>
        <v>2.3562663230156401E-4</v>
      </c>
      <c r="N390">
        <f>D390+F390*dt/2</f>
        <v>149867508880.75131</v>
      </c>
      <c r="O390">
        <f>E390+G390*dt/2</f>
        <v>-6311460313.4863214</v>
      </c>
      <c r="P390">
        <f>(Xs-N390)/H390*I390</f>
        <v>-3.5204158946631087E+22</v>
      </c>
      <c r="Q390">
        <f>(Ys-O390)/H390*I390</f>
        <v>1.4825738662148679E+21</v>
      </c>
      <c r="R390">
        <f>F390+L390*dt/2</f>
        <v>-1251.7364237557067</v>
      </c>
      <c r="S390">
        <f>G390+M390*dt/2</f>
        <v>-29722.876584535203</v>
      </c>
      <c r="T390">
        <f>P390/Me</f>
        <v>-5.8948692141043346E-3</v>
      </c>
      <c r="U390">
        <f>Q390/Me</f>
        <v>2.4825416380021227E-4</v>
      </c>
      <c r="V390">
        <f>R390*dt</f>
        <v>-27037506.753123265</v>
      </c>
      <c r="W390">
        <f>S390*dt</f>
        <v>-642014134.22596037</v>
      </c>
      <c r="X390">
        <f>T390*dt</f>
        <v>-127.32917502465362</v>
      </c>
      <c r="Y390">
        <f>U390*dt</f>
        <v>5.3622899380845848</v>
      </c>
      <c r="AJ390">
        <f t="shared" si="68"/>
        <v>183608454.83035469</v>
      </c>
      <c r="AK390">
        <f t="shared" si="69"/>
        <v>-338581412.34593064</v>
      </c>
      <c r="AL390">
        <f t="shared" si="70"/>
        <v>-894.22073812773169</v>
      </c>
      <c r="AM390">
        <f t="shared" si="71"/>
        <v>-485.03247929095335</v>
      </c>
      <c r="AN390">
        <f>SQRT((Xe-AJ390)^2+(Ye-AK390)^2)</f>
        <v>385161573.20189083</v>
      </c>
      <c r="AO390">
        <f>G*Me*Mm/AN390^2</f>
        <v>1.9740114104426217E+20</v>
      </c>
      <c r="AP390">
        <f>(Xe-AJ390)/AN390*AO390</f>
        <v>-9.4102114568650211E+19</v>
      </c>
      <c r="AQ390">
        <f>(Ye-AK390)/AN390*AO390</f>
        <v>1.7352810296688348E+20</v>
      </c>
      <c r="AR390">
        <f>AP390/Mm</f>
        <v>-1.2808236636538751E-3</v>
      </c>
      <c r="AS390">
        <f>AQ390/Mm</f>
        <v>2.3618906079608476E-3</v>
      </c>
      <c r="AT390">
        <f>AJ390+AL390*dt/2</f>
        <v>173950870.8585752</v>
      </c>
      <c r="AU390">
        <f>AK390+AM390*dt/2</f>
        <v>-343819763.12227291</v>
      </c>
      <c r="AV390">
        <f>(Xe-AT390)/AN390*AO390</f>
        <v>-8.9152456481235665E+19</v>
      </c>
      <c r="AW390">
        <f>(Xe- AU390)/AN390*AO390</f>
        <v>1.7621283709506725E+20</v>
      </c>
      <c r="AX390">
        <f>AL390+AR390*dt/2</f>
        <v>-908.05363369519353</v>
      </c>
      <c r="AY390">
        <f>AM390+AS390*dt/2</f>
        <v>-459.52406072497621</v>
      </c>
      <c r="AZ390">
        <f>AV390/Mm</f>
        <v>-1.2134538788789392E-3</v>
      </c>
      <c r="BA390">
        <f>AW390/Mm</f>
        <v>2.3984325179674322E-3</v>
      </c>
      <c r="BB390">
        <f>AX390*dt</f>
        <v>-19613958.487816181</v>
      </c>
      <c r="BC390">
        <f>AY390*dt</f>
        <v>-9925719.7116594855</v>
      </c>
      <c r="BD390">
        <f>AZ390*dt</f>
        <v>-26.210603783785086</v>
      </c>
      <c r="BE390">
        <f>BA390*dt</f>
        <v>51.806142388096539</v>
      </c>
      <c r="BG390">
        <f t="shared" si="60"/>
        <v>14988033999.771481</v>
      </c>
      <c r="BH390">
        <f t="shared" si="61"/>
        <v>-599042576.28829503</v>
      </c>
      <c r="BI390">
        <f t="shared" si="62"/>
        <v>15171642454.601835</v>
      </c>
      <c r="BJ390">
        <f t="shared" si="63"/>
        <v>-937623988.63422561</v>
      </c>
    </row>
    <row r="391" spans="4:62" x14ac:dyDescent="0.3">
      <c r="D391">
        <f t="shared" si="64"/>
        <v>149853302490.9617</v>
      </c>
      <c r="E391">
        <f t="shared" si="65"/>
        <v>-6632439897.1089106</v>
      </c>
      <c r="F391">
        <f t="shared" si="66"/>
        <v>-1315.3955605350834</v>
      </c>
      <c r="G391">
        <f t="shared" si="67"/>
        <v>-29720.059062225973</v>
      </c>
      <c r="H391">
        <f>SQRT((Xs-D391)^2+(Ys-E391)^2)</f>
        <v>150000005088.12134</v>
      </c>
      <c r="I391">
        <f>G*Ms*Me/H391^2</f>
        <v>3.5235282535981391E+22</v>
      </c>
      <c r="J391">
        <f>(Xs-D391)/H391*I391</f>
        <v>-3.5200821820752445E+22</v>
      </c>
      <c r="K391">
        <f>(Ys-E391)/H391*I391</f>
        <v>1.5579725716692955E+21</v>
      </c>
      <c r="L391">
        <f>J391/Me</f>
        <v>-5.8943104187462224E-3</v>
      </c>
      <c r="M391">
        <f>K391/Me</f>
        <v>2.6087953309934618E-4</v>
      </c>
      <c r="N391">
        <f>D391+F391*dt/2</f>
        <v>149839096218.90793</v>
      </c>
      <c r="O391">
        <f>E391+G391*dt/2</f>
        <v>-6953416534.9809513</v>
      </c>
      <c r="P391">
        <f>(Xs-N391)/H391*I391</f>
        <v>-3.5197484740801657E+22</v>
      </c>
      <c r="Q391">
        <f>(Ys-O391)/H391*I391</f>
        <v>1.6333705859308721E+21</v>
      </c>
      <c r="R391">
        <f>F391+L391*dt/2</f>
        <v>-1379.0541130575425</v>
      </c>
      <c r="S391">
        <f>G391+M391*dt/2</f>
        <v>-29717.241563268501</v>
      </c>
      <c r="T391">
        <f>P391/Me</f>
        <v>-5.8937516310786425E-3</v>
      </c>
      <c r="U391">
        <f>Q391/Me</f>
        <v>2.735047866595566E-4</v>
      </c>
      <c r="V391">
        <f>R391*dt</f>
        <v>-29787568.842042919</v>
      </c>
      <c r="W391">
        <f>S391*dt</f>
        <v>-641892417.76659966</v>
      </c>
      <c r="X391">
        <f>T391*dt</f>
        <v>-127.30503523129867</v>
      </c>
      <c r="Y391">
        <f>U391*dt</f>
        <v>5.9077033918464226</v>
      </c>
      <c r="AJ391">
        <f t="shared" si="68"/>
        <v>163994496.34253851</v>
      </c>
      <c r="AK391">
        <f t="shared" si="69"/>
        <v>-348507132.05759013</v>
      </c>
      <c r="AL391">
        <f t="shared" si="70"/>
        <v>-920.43134191151682</v>
      </c>
      <c r="AM391">
        <f t="shared" si="71"/>
        <v>-433.22633690285681</v>
      </c>
      <c r="AN391">
        <f>SQRT((Xe-AJ391)^2+(Ye-AK391)^2)</f>
        <v>385164141.53663039</v>
      </c>
      <c r="AO391">
        <f>G*Me*Mm/AN391^2</f>
        <v>1.9739850844967125E+20</v>
      </c>
      <c r="AP391">
        <f>(Xe-AJ391)/AN391*AO391</f>
        <v>-8.4047982355837911E+19</v>
      </c>
      <c r="AQ391">
        <f>(Ye-AK391)/AN391*AO391</f>
        <v>1.7861161160481053E+20</v>
      </c>
      <c r="AR391">
        <f>AP391/Mm</f>
        <v>-1.1439768933692379E-3</v>
      </c>
      <c r="AS391">
        <f>AQ391/Mm</f>
        <v>2.4310822322690965E-3</v>
      </c>
      <c r="AT391">
        <f>AJ391+AL391*dt/2</f>
        <v>154053837.84989414</v>
      </c>
      <c r="AU391">
        <f>AK391+AM391*dt/2</f>
        <v>-353185976.49614096</v>
      </c>
      <c r="AV391">
        <f>(Xe-AT391)/AN391*AO391</f>
        <v>-7.8953346205060792E+19</v>
      </c>
      <c r="AW391">
        <f>(Xe- AU391)/AN391*AO391</f>
        <v>1.8100954228899427E+20</v>
      </c>
      <c r="AX391">
        <f>AL391+AR391*dt/2</f>
        <v>-932.78629235990456</v>
      </c>
      <c r="AY391">
        <f>AM391+AS391*dt/2</f>
        <v>-406.97064879435055</v>
      </c>
      <c r="AZ391">
        <f>AV391/Mm</f>
        <v>-1.0746338125093343E-3</v>
      </c>
      <c r="BA391">
        <f>AW391/Mm</f>
        <v>2.4637204612630225E-3</v>
      </c>
      <c r="BB391">
        <f>AX391*dt</f>
        <v>-20148183.914973937</v>
      </c>
      <c r="BC391">
        <f>AY391*dt</f>
        <v>-8790566.0139579717</v>
      </c>
      <c r="BD391">
        <f>AZ391*dt</f>
        <v>-23.21209035020162</v>
      </c>
      <c r="BE391">
        <f>BA391*dt</f>
        <v>53.216361963281287</v>
      </c>
      <c r="BG391">
        <f t="shared" si="60"/>
        <v>14985330249.09617</v>
      </c>
      <c r="BH391">
        <f t="shared" si="61"/>
        <v>-663243989.71089101</v>
      </c>
      <c r="BI391">
        <f t="shared" si="62"/>
        <v>15149324745.438709</v>
      </c>
      <c r="BJ391">
        <f t="shared" si="63"/>
        <v>-1011751121.7684811</v>
      </c>
    </row>
    <row r="392" spans="4:62" x14ac:dyDescent="0.3">
      <c r="D392">
        <f t="shared" si="64"/>
        <v>149823514922.11966</v>
      </c>
      <c r="E392">
        <f t="shared" si="65"/>
        <v>-7274332314.8755102</v>
      </c>
      <c r="F392">
        <f t="shared" si="66"/>
        <v>-1442.7005957663821</v>
      </c>
      <c r="G392">
        <f t="shared" si="67"/>
        <v>-29714.151358834126</v>
      </c>
      <c r="H392">
        <f>SQRT((Xs-D392)^2+(Ys-E392)^2)</f>
        <v>150000005114.15277</v>
      </c>
      <c r="I392">
        <f>G*Ms*Me/H392^2</f>
        <v>3.5235282523751723E+22</v>
      </c>
      <c r="J392">
        <f>(Xs-D392)/H392*I392</f>
        <v>-3.5193824646638814E+22</v>
      </c>
      <c r="K392">
        <f>(Ys-E392)/H392*I392</f>
        <v>1.7087543036497662E+21</v>
      </c>
      <c r="L392">
        <f>J392/Me</f>
        <v>-5.893138755297859E-3</v>
      </c>
      <c r="M392">
        <f>K392/Me</f>
        <v>2.8612764629098563E-4</v>
      </c>
      <c r="N392">
        <f>D392+F392*dt/2</f>
        <v>149807933755.68539</v>
      </c>
      <c r="O392">
        <f>E392+G392*dt/2</f>
        <v>-7595245149.5509186</v>
      </c>
      <c r="P392">
        <f>(Xs-N392)/H392*I392</f>
        <v>-3.5190164601421196E+22</v>
      </c>
      <c r="Q392">
        <f>(Ys-O392)/H392*I392</f>
        <v>1.7841373303815377E+21</v>
      </c>
      <c r="R392">
        <f>F392+L392*dt/2</f>
        <v>-1506.346494323599</v>
      </c>
      <c r="S392">
        <f>G392+M392*dt/2</f>
        <v>-29711.061180254183</v>
      </c>
      <c r="T392">
        <f>P392/Me</f>
        <v>-5.892525887712859E-3</v>
      </c>
      <c r="U392">
        <f>Q392/Me</f>
        <v>2.9875039021793996E-4</v>
      </c>
      <c r="V392">
        <f>R392*dt</f>
        <v>-32537084.277389739</v>
      </c>
      <c r="W392">
        <f>S392*dt</f>
        <v>-641758921.49349034</v>
      </c>
      <c r="X392">
        <f>T392*dt</f>
        <v>-127.27855917459776</v>
      </c>
      <c r="Y392">
        <f>U392*dt</f>
        <v>6.4530084287075029</v>
      </c>
      <c r="AJ392">
        <f t="shared" si="68"/>
        <v>143846312.42756456</v>
      </c>
      <c r="AK392">
        <f t="shared" si="69"/>
        <v>-357297698.0715481</v>
      </c>
      <c r="AL392">
        <f t="shared" si="70"/>
        <v>-943.64343226171843</v>
      </c>
      <c r="AM392">
        <f t="shared" si="71"/>
        <v>-380.0099749395755</v>
      </c>
      <c r="AN392">
        <f>SQRT((Xe-AJ392)^2+(Ye-AK392)^2)</f>
        <v>385166725.77759838</v>
      </c>
      <c r="AO392">
        <f>G*Me*Mm/AN392^2</f>
        <v>1.9739585960403062E+20</v>
      </c>
      <c r="AP392">
        <f>(Xe-AJ392)/AN392*AO392</f>
        <v>-7.3720455564234293E+19</v>
      </c>
      <c r="AQ392">
        <f>(Ye-AK392)/AN392*AO392</f>
        <v>1.8311313393696237E+20</v>
      </c>
      <c r="AR392">
        <f>AP392/Mm</f>
        <v>-1.0034089501052715E-3</v>
      </c>
      <c r="AS392">
        <f>AQ392/Mm</f>
        <v>2.4923524423160794E-3</v>
      </c>
      <c r="AT392">
        <f>AJ392+AL392*dt/2</f>
        <v>133654963.359138</v>
      </c>
      <c r="AU392">
        <f>AK392+AM392*dt/2</f>
        <v>-361401805.80089551</v>
      </c>
      <c r="AV392">
        <f>(Xe-AT392)/AN392*AO392</f>
        <v>-6.8497444397250978E+19</v>
      </c>
      <c r="AW392">
        <f>(Xe- AU392)/AN392*AO392</f>
        <v>1.8521646690661735E+20</v>
      </c>
      <c r="AX392">
        <f>AL392+AR392*dt/2</f>
        <v>-954.48024892285537</v>
      </c>
      <c r="AY392">
        <f>AM392+AS392*dt/2</f>
        <v>-353.09256856256184</v>
      </c>
      <c r="AZ392">
        <f>AV392/Mm</f>
        <v>-9.323185571968283E-4</v>
      </c>
      <c r="BA392">
        <f>AW392/Mm</f>
        <v>2.520980902499215E-3</v>
      </c>
      <c r="BB392">
        <f>AX392*dt</f>
        <v>-20616773.376733676</v>
      </c>
      <c r="BC392">
        <f>AY392*dt</f>
        <v>-7626799.4809513353</v>
      </c>
      <c r="BD392">
        <f>AZ392*dt</f>
        <v>-20.13808083545149</v>
      </c>
      <c r="BE392">
        <f>BA392*dt</f>
        <v>54.453187493983044</v>
      </c>
      <c r="BG392">
        <f t="shared" si="60"/>
        <v>14982351492.211966</v>
      </c>
      <c r="BH392">
        <f t="shared" si="61"/>
        <v>-727433231.48755097</v>
      </c>
      <c r="BI392">
        <f t="shared" si="62"/>
        <v>15126197804.63953</v>
      </c>
      <c r="BJ392">
        <f t="shared" si="63"/>
        <v>-1084730929.5590992</v>
      </c>
    </row>
    <row r="393" spans="4:62" x14ac:dyDescent="0.3">
      <c r="D393">
        <f t="shared" si="64"/>
        <v>149790977837.84225</v>
      </c>
      <c r="E393">
        <f t="shared" si="65"/>
        <v>-7916091236.3690004</v>
      </c>
      <c r="F393">
        <f t="shared" si="66"/>
        <v>-1569.9791549409799</v>
      </c>
      <c r="G393">
        <f t="shared" si="67"/>
        <v>-29707.698350405419</v>
      </c>
      <c r="H393">
        <f>SQRT((Xs-D393)^2+(Ys-E393)^2)</f>
        <v>150000005140.2648</v>
      </c>
      <c r="I393">
        <f>G*Ms*Me/H393^2</f>
        <v>3.5235282511484194E+22</v>
      </c>
      <c r="J393">
        <f>(Xs-D393)/H393*I393</f>
        <v>-3.5186181606143661E+22</v>
      </c>
      <c r="K393">
        <f>(Ys-E393)/H393*I393</f>
        <v>1.8595046769453299E+21</v>
      </c>
      <c r="L393">
        <f>J393/Me</f>
        <v>-5.8918589427568082E-3</v>
      </c>
      <c r="M393">
        <f>K393/Me</f>
        <v>3.1137050853069823E-4</v>
      </c>
      <c r="N393">
        <f>D393+F393*dt/2</f>
        <v>149774022062.9689</v>
      </c>
      <c r="O393">
        <f>E393+G393*dt/2</f>
        <v>-8236934378.5533791</v>
      </c>
      <c r="P393">
        <f>(Xs-N393)/H393*I393</f>
        <v>-3.5182198662827723E+22</v>
      </c>
      <c r="Q393">
        <f>(Ys-O393)/H393*I393</f>
        <v>1.9348713327408919E+21</v>
      </c>
      <c r="R393">
        <f>F393+L393*dt/2</f>
        <v>-1633.6112315227535</v>
      </c>
      <c r="S393">
        <f>G393+M393*dt/2</f>
        <v>-29704.335548913288</v>
      </c>
      <c r="T393">
        <f>P393/Me</f>
        <v>-5.8911920065016282E-3</v>
      </c>
      <c r="U393">
        <f>Q393/Me</f>
        <v>3.2399051117563494E-4</v>
      </c>
      <c r="V393">
        <f>R393*dt</f>
        <v>-35286002.600891478</v>
      </c>
      <c r="W393">
        <f>S393*dt</f>
        <v>-641613647.85652697</v>
      </c>
      <c r="X393">
        <f>T393*dt</f>
        <v>-127.24974734043516</v>
      </c>
      <c r="Y393">
        <f>U393*dt</f>
        <v>6.9981950413937142</v>
      </c>
      <c r="AJ393">
        <f t="shared" si="68"/>
        <v>123229539.05083089</v>
      </c>
      <c r="AK393">
        <f t="shared" si="69"/>
        <v>-364924497.55249941</v>
      </c>
      <c r="AL393">
        <f t="shared" si="70"/>
        <v>-963.78151309716986</v>
      </c>
      <c r="AM393">
        <f t="shared" si="71"/>
        <v>-325.55678744559248</v>
      </c>
      <c r="AN393">
        <f>SQRT((Xe-AJ393)^2+(Ye-AK393)^2)</f>
        <v>385169324.07530117</v>
      </c>
      <c r="AO393">
        <f>G*Me*Mm/AN393^2</f>
        <v>1.9739319640399607E+20</v>
      </c>
      <c r="AP393">
        <f>(Xe-AJ393)/AN393*AO393</f>
        <v>-6.3153192853642346E+19</v>
      </c>
      <c r="AQ393">
        <f>(Ye-AK393)/AN393*AO393</f>
        <v>1.8701804249584379E+20</v>
      </c>
      <c r="AR393">
        <f>AP393/Mm</f>
        <v>-8.5957796180267238E-4</v>
      </c>
      <c r="AS393">
        <f>AQ393/Mm</f>
        <v>2.5455021436755652E-3</v>
      </c>
      <c r="AT393">
        <f>AJ393+AL393*dt/2</f>
        <v>112820698.70938145</v>
      </c>
      <c r="AU393">
        <f>AK393+AM393*dt/2</f>
        <v>-368440510.85691184</v>
      </c>
      <c r="AV393">
        <f>(Xe-AT393)/AN393*AO393</f>
        <v>-5.7818826543993348E+19</v>
      </c>
      <c r="AW393">
        <f>(Xe- AU393)/AN393*AO393</f>
        <v>1.8881994379320997E+20</v>
      </c>
      <c r="AX393">
        <f>AL393+AR393*dt/2</f>
        <v>-973.06495508463877</v>
      </c>
      <c r="AY393">
        <f>AM393+AS393*dt/2</f>
        <v>-298.06536429389638</v>
      </c>
      <c r="AZ393">
        <f>AV393/Mm</f>
        <v>-7.8697191430506799E-4</v>
      </c>
      <c r="BA393">
        <f>AW393/Mm</f>
        <v>2.5700278180646515E-3</v>
      </c>
      <c r="BB393">
        <f>AX393*dt</f>
        <v>-21018203.029828198</v>
      </c>
      <c r="BC393">
        <f>AY393*dt</f>
        <v>-6438211.8687481619</v>
      </c>
      <c r="BD393">
        <f>AZ393*dt</f>
        <v>-16.99859334898947</v>
      </c>
      <c r="BE393">
        <f>BA393*dt</f>
        <v>55.512600870196472</v>
      </c>
      <c r="BG393">
        <f t="shared" si="60"/>
        <v>14979097783.784225</v>
      </c>
      <c r="BH393">
        <f t="shared" si="61"/>
        <v>-791609123.63690007</v>
      </c>
      <c r="BI393">
        <f t="shared" si="62"/>
        <v>15102327322.835056</v>
      </c>
      <c r="BJ393">
        <f t="shared" si="63"/>
        <v>-1156533621.1893995</v>
      </c>
    </row>
    <row r="394" spans="4:62" x14ac:dyDescent="0.3">
      <c r="D394">
        <f t="shared" si="64"/>
        <v>149755691835.24136</v>
      </c>
      <c r="E394">
        <f t="shared" si="65"/>
        <v>-8557704884.2255278</v>
      </c>
      <c r="F394">
        <f t="shared" si="66"/>
        <v>-1697.228902281415</v>
      </c>
      <c r="G394">
        <f t="shared" si="67"/>
        <v>-29700.700155364026</v>
      </c>
      <c r="H394">
        <f>SQRT((Xs-D394)^2+(Ys-E394)^2)</f>
        <v>150000005166.45749</v>
      </c>
      <c r="I394">
        <f>G*Ms*Me/H394^2</f>
        <v>3.5235282499178768E+22</v>
      </c>
      <c r="J394">
        <f>(Xs-D394)/H394*I394</f>
        <v>-3.517789283953067E+22</v>
      </c>
      <c r="K394">
        <f>(Ys-E394)/H394*I394</f>
        <v>2.0102209250304495E+21</v>
      </c>
      <c r="L394">
        <f>J394/Me</f>
        <v>-5.8904710046099578E-3</v>
      </c>
      <c r="M394">
        <f>K394/Me</f>
        <v>3.3660765656906387E-4</v>
      </c>
      <c r="N394">
        <f>D394+F394*dt/2</f>
        <v>149737361763.09671</v>
      </c>
      <c r="O394">
        <f>E394+G394*dt/2</f>
        <v>-8878472445.9034595</v>
      </c>
      <c r="P394">
        <f>(Xs-N394)/H394*I394</f>
        <v>-3.5173587071210661E+22</v>
      </c>
      <c r="Q394">
        <f>(Ys-O394)/H394*I394</f>
        <v>2.0855698267838349E+21</v>
      </c>
      <c r="R394">
        <f>F394+L394*dt/2</f>
        <v>-1760.8459891312025</v>
      </c>
      <c r="S394">
        <f>G394+M394*dt/2</f>
        <v>-29697.064792673078</v>
      </c>
      <c r="T394">
        <f>P394/Me</f>
        <v>-5.8897500119240885E-3</v>
      </c>
      <c r="U394">
        <f>Q394/Me</f>
        <v>3.4922468633352894E-4</v>
      </c>
      <c r="V394">
        <f>R394*dt</f>
        <v>-38034273.365233973</v>
      </c>
      <c r="W394">
        <f>S394*dt</f>
        <v>-641456599.52173853</v>
      </c>
      <c r="X394">
        <f>T394*dt</f>
        <v>-127.21860025756031</v>
      </c>
      <c r="Y394">
        <f>U394*dt</f>
        <v>7.543253224804225</v>
      </c>
      <c r="AJ394">
        <f t="shared" si="68"/>
        <v>102211336.02100268</v>
      </c>
      <c r="AK394">
        <f t="shared" si="69"/>
        <v>-371362709.4212476</v>
      </c>
      <c r="AL394">
        <f t="shared" si="70"/>
        <v>-980.78010644615938</v>
      </c>
      <c r="AM394">
        <f t="shared" si="71"/>
        <v>-270.044186575396</v>
      </c>
      <c r="AN394">
        <f>SQRT((Xe-AJ394)^2+(Ye-AK394)^2)</f>
        <v>385171934.54337806</v>
      </c>
      <c r="AO394">
        <f>G*Me*Mm/AN394^2</f>
        <v>1.9739052078386161E+20</v>
      </c>
      <c r="AP394">
        <f>(Xe-AJ394)/AN394*AO394</f>
        <v>-5.2380630668530246E+19</v>
      </c>
      <c r="AQ394">
        <f>(Ye-AK394)/AN394*AO394</f>
        <v>1.9031365485978963E+20</v>
      </c>
      <c r="AR394">
        <f>AP394/Mm</f>
        <v>-7.1295264282741585E-4</v>
      </c>
      <c r="AS394">
        <f>AQ394/Mm</f>
        <v>2.5903587159356147E-3</v>
      </c>
      <c r="AT394">
        <f>AJ394+AL394*dt/2</f>
        <v>91618910.871384159</v>
      </c>
      <c r="AU394">
        <f>AK394+AM394*dt/2</f>
        <v>-374279186.63626188</v>
      </c>
      <c r="AV394">
        <f>(Xe-AT394)/AN394*AO394</f>
        <v>-4.6952290415427502E+19</v>
      </c>
      <c r="AW394">
        <f>(Xe- AU394)/AN394*AO394</f>
        <v>1.9180827298924501E+20</v>
      </c>
      <c r="AX394">
        <f>AL394+AR394*dt/2</f>
        <v>-988.47999498869547</v>
      </c>
      <c r="AY394">
        <f>AM394+AS394*dt/2</f>
        <v>-242.06831244329135</v>
      </c>
      <c r="AZ394">
        <f>AV394/Mm</f>
        <v>-6.3906751620290594E-4</v>
      </c>
      <c r="BA394">
        <f>AW394/Mm</f>
        <v>2.6107019598372804E-3</v>
      </c>
      <c r="BB394">
        <f>AX394*dt</f>
        <v>-21351167.891755823</v>
      </c>
      <c r="BC394">
        <f>AY394*dt</f>
        <v>-5228675.5487750927</v>
      </c>
      <c r="BD394">
        <f>AZ394*dt</f>
        <v>-13.803858349982768</v>
      </c>
      <c r="BE394">
        <f>BA394*dt</f>
        <v>56.391162332485258</v>
      </c>
      <c r="BG394">
        <f t="shared" si="60"/>
        <v>14975569183.524136</v>
      </c>
      <c r="BH394">
        <f t="shared" si="61"/>
        <v>-855770488.42255282</v>
      </c>
      <c r="BI394">
        <f t="shared" si="62"/>
        <v>15077780519.545137</v>
      </c>
      <c r="BJ394">
        <f t="shared" si="63"/>
        <v>-1227133197.8438005</v>
      </c>
    </row>
    <row r="395" spans="4:62" x14ac:dyDescent="0.3">
      <c r="D395">
        <f t="shared" si="64"/>
        <v>149717657561.87613</v>
      </c>
      <c r="E395">
        <f t="shared" si="65"/>
        <v>-9199161483.7472668</v>
      </c>
      <c r="F395">
        <f t="shared" si="66"/>
        <v>-1824.4475025389754</v>
      </c>
      <c r="G395">
        <f t="shared" si="67"/>
        <v>-29693.156902139221</v>
      </c>
      <c r="H395">
        <f>SQRT((Xs-D395)^2+(Ys-E395)^2)</f>
        <v>150000005192.7308</v>
      </c>
      <c r="I395">
        <f>G*Ms*Me/H395^2</f>
        <v>3.5235282486835469E+22</v>
      </c>
      <c r="J395">
        <f>(Xs-D395)/H395*I395</f>
        <v>-3.5168958498913798E+22</v>
      </c>
      <c r="K395">
        <f>(Ys-E395)/H395*I395</f>
        <v>2.1609002820058533E+21</v>
      </c>
      <c r="L395">
        <f>J395/Me</f>
        <v>-5.8889749663284989E-3</v>
      </c>
      <c r="M395">
        <f>K395/Me</f>
        <v>3.6183862726152935E-4</v>
      </c>
      <c r="N395">
        <f>D395+F395*dt/2</f>
        <v>149697953528.84869</v>
      </c>
      <c r="O395">
        <f>E395+G395*dt/2</f>
        <v>-9519847578.2903709</v>
      </c>
      <c r="P395">
        <f>(Xs-N395)/H395*I395</f>
        <v>-3.5164329984608354E+22</v>
      </c>
      <c r="Q395">
        <f>(Ys-O395)/H395*I395</f>
        <v>2.2362300469369142E+21</v>
      </c>
      <c r="R395">
        <f>F395+L395*dt/2</f>
        <v>-1888.0484321753231</v>
      </c>
      <c r="S395">
        <f>G395+M395*dt/2</f>
        <v>-29689.249044964796</v>
      </c>
      <c r="T395">
        <f>P395/Me</f>
        <v>-5.8881999304434612E-3</v>
      </c>
      <c r="U395">
        <f>Q395/Me</f>
        <v>3.7445245260162659E-4</v>
      </c>
      <c r="V395">
        <f>R395*dt</f>
        <v>-40781846.134986982</v>
      </c>
      <c r="W395">
        <f>S395*dt</f>
        <v>-641287779.37123954</v>
      </c>
      <c r="X395">
        <f>T395*dt</f>
        <v>-127.18511849757876</v>
      </c>
      <c r="Y395">
        <f>U395*dt</f>
        <v>8.0881729761951338</v>
      </c>
      <c r="AJ395">
        <f t="shared" si="68"/>
        <v>80860168.129246861</v>
      </c>
      <c r="AK395">
        <f t="shared" si="69"/>
        <v>-376591384.97002268</v>
      </c>
      <c r="AL395">
        <f t="shared" si="70"/>
        <v>-994.58396479614214</v>
      </c>
      <c r="AM395">
        <f t="shared" si="71"/>
        <v>-213.65302424291073</v>
      </c>
      <c r="AN395">
        <f>SQRT((Xe-AJ395)^2+(Ye-AK395)^2)</f>
        <v>385174555.26492125</v>
      </c>
      <c r="AO395">
        <f>G*Me*Mm/AN395^2</f>
        <v>1.9738783470907654E+20</v>
      </c>
      <c r="AP395">
        <f>(Xe-AJ395)/AN395*AO395</f>
        <v>-4.1437870916125671E+19</v>
      </c>
      <c r="AQ395">
        <f>(Ye-AK395)/AN395*AO395</f>
        <v>1.9298927468923299E+20</v>
      </c>
      <c r="AR395">
        <f>AP395/Mm</f>
        <v>-5.6401076515755644E-4</v>
      </c>
      <c r="AS395">
        <f>AQ395/Mm</f>
        <v>2.626776571243133E-3</v>
      </c>
      <c r="AT395">
        <f>AJ395+AL395*dt/2</f>
        <v>70118661.309448525</v>
      </c>
      <c r="AU395">
        <f>AK395+AM395*dt/2</f>
        <v>-378898837.63184613</v>
      </c>
      <c r="AV395">
        <f>(Xe-AT395)/AN395*AO395</f>
        <v>-3.593324257634741E+19</v>
      </c>
      <c r="AW395">
        <f>(Xe- AU395)/AN395*AO395</f>
        <v>1.941717595610537E+20</v>
      </c>
      <c r="AX395">
        <f>AL395+AR395*dt/2</f>
        <v>-1000.6752810598438</v>
      </c>
      <c r="AY395">
        <f>AM395+AS395*dt/2</f>
        <v>-185.28383727348489</v>
      </c>
      <c r="AZ395">
        <f>AV395/Mm</f>
        <v>-4.8908728156182673E-4</v>
      </c>
      <c r="BA395">
        <f>AW395/Mm</f>
        <v>2.6428713700973687E-3</v>
      </c>
      <c r="BB395">
        <f>AX395*dt</f>
        <v>-21614586.070892625</v>
      </c>
      <c r="BC395">
        <f>AY395*dt</f>
        <v>-4002130.8851072737</v>
      </c>
      <c r="BD395">
        <f>AZ395*dt</f>
        <v>-10.564285281735458</v>
      </c>
      <c r="BE395">
        <f>BA395*dt</f>
        <v>57.086021594103165</v>
      </c>
      <c r="BG395">
        <f t="shared" si="60"/>
        <v>14971765756.187613</v>
      </c>
      <c r="BH395">
        <f t="shared" si="61"/>
        <v>-919916148.37472665</v>
      </c>
      <c r="BI395">
        <f t="shared" si="62"/>
        <v>15052625924.31686</v>
      </c>
      <c r="BJ395">
        <f t="shared" si="63"/>
        <v>-1296507533.3447495</v>
      </c>
    </row>
    <row r="396" spans="4:62" x14ac:dyDescent="0.3">
      <c r="D396">
        <f t="shared" si="64"/>
        <v>149676875715.74115</v>
      </c>
      <c r="E396">
        <f t="shared" si="65"/>
        <v>-9840449263.1185055</v>
      </c>
      <c r="F396">
        <f t="shared" si="66"/>
        <v>-1951.6326210365542</v>
      </c>
      <c r="G396">
        <f t="shared" si="67"/>
        <v>-29685.068729163024</v>
      </c>
      <c r="H396">
        <f>SQRT((Xs-D396)^2+(Ys-E396)^2)</f>
        <v>150000005219.08469</v>
      </c>
      <c r="I396">
        <f>G*Ms*Me/H396^2</f>
        <v>3.5235282474454319E+22</v>
      </c>
      <c r="J396">
        <f>(Xs-D396)/H396*I396</f>
        <v>-3.5159378748254374E+22</v>
      </c>
      <c r="K396">
        <f>(Ys-E396)/H396*I396</f>
        <v>2.3115399826492901E+21</v>
      </c>
      <c r="L396">
        <f>J396/Me</f>
        <v>-5.8873708553674438E-3</v>
      </c>
      <c r="M396">
        <f>K396/Me</f>
        <v>3.8706295757690723E-4</v>
      </c>
      <c r="N396">
        <f>D396+F396*dt/2</f>
        <v>149655798083.43396</v>
      </c>
      <c r="O396">
        <f>E396+G396*dt/2</f>
        <v>-10161048005.393467</v>
      </c>
      <c r="P396">
        <f>(Xs-N396)/H396*I396</f>
        <v>-3.5154427572905069E+22</v>
      </c>
      <c r="Q396">
        <f>(Ys-O396)/H396*I396</f>
        <v>2.3868492283290746E+21</v>
      </c>
      <c r="R396">
        <f>F396+L396*dt/2</f>
        <v>-2015.2162262745226</v>
      </c>
      <c r="S396">
        <f>G396+M396*dt/2</f>
        <v>-29680.888449221195</v>
      </c>
      <c r="T396">
        <f>P396/Me</f>
        <v>-5.8865417905065416E-3</v>
      </c>
      <c r="U396">
        <f>Q396/Me</f>
        <v>3.9967334700754761E-4</v>
      </c>
      <c r="V396">
        <f>R396*dt</f>
        <v>-43528670.487529688</v>
      </c>
      <c r="W396">
        <f>S396*dt</f>
        <v>-641107190.50317776</v>
      </c>
      <c r="X396">
        <f>T396*dt</f>
        <v>-127.1493026749413</v>
      </c>
      <c r="Y396">
        <f>U396*dt</f>
        <v>8.6329442953630284</v>
      </c>
      <c r="AJ396">
        <f t="shared" si="68"/>
        <v>59245582.058354236</v>
      </c>
      <c r="AK396">
        <f t="shared" si="69"/>
        <v>-380593515.85512996</v>
      </c>
      <c r="AL396">
        <f t="shared" si="70"/>
        <v>-1005.1482500778776</v>
      </c>
      <c r="AM396">
        <f t="shared" si="71"/>
        <v>-156.56700264880757</v>
      </c>
      <c r="AN396">
        <f>SQRT((Xe-AJ396)^2+(Ye-AK396)^2)</f>
        <v>385177184.29886556</v>
      </c>
      <c r="AO396">
        <f>G*Me*Mm/AN396^2</f>
        <v>1.9738514016969166E+20</v>
      </c>
      <c r="AP396">
        <f>(Xe-AJ396)/AN396*AO396</f>
        <v>-3.03605665021672E+19</v>
      </c>
      <c r="AQ396">
        <f>(Ye-AK396)/AN396*AO396</f>
        <v>1.9503622627982809E+20</v>
      </c>
      <c r="AR396">
        <f>AP396/Mm</f>
        <v>-4.1323760041060567E-4</v>
      </c>
      <c r="AS396">
        <f>AQ396/Mm</f>
        <v>2.6546376246063437E-3</v>
      </c>
      <c r="AT396">
        <f>AJ396+AL396*dt/2</f>
        <v>48389980.957513154</v>
      </c>
      <c r="AU396">
        <f>AK396+AM396*dt/2</f>
        <v>-382284439.48373705</v>
      </c>
      <c r="AV396">
        <f>(Xe-AT396)/AN396*AO396</f>
        <v>-2.4797582939638243E+19</v>
      </c>
      <c r="AW396">
        <f>(Xe- AU396)/AN396*AO396</f>
        <v>1.9590274488750834E+20</v>
      </c>
      <c r="AX396">
        <f>AL396+AR396*dt/2</f>
        <v>-1009.6112161623122</v>
      </c>
      <c r="AY396">
        <f>AM396+AS396*dt/2</f>
        <v>-127.89691630305906</v>
      </c>
      <c r="AZ396">
        <f>AV396/Mm</f>
        <v>-3.3751984401304261E-4</v>
      </c>
      <c r="BA396">
        <f>AW396/Mm</f>
        <v>2.6664318073704686E-3</v>
      </c>
      <c r="BB396">
        <f>AX396*dt</f>
        <v>-21807602.269105945</v>
      </c>
      <c r="BC396">
        <f>AY396*dt</f>
        <v>-2762573.3921460756</v>
      </c>
      <c r="BD396">
        <f>AZ396*dt</f>
        <v>-7.2904286306817205</v>
      </c>
      <c r="BE396">
        <f>BA396*dt</f>
        <v>57.594927039202119</v>
      </c>
      <c r="BG396">
        <f t="shared" si="60"/>
        <v>14967687571.574116</v>
      </c>
      <c r="BH396">
        <f t="shared" si="61"/>
        <v>-984044926.31185055</v>
      </c>
      <c r="BI396">
        <f t="shared" si="62"/>
        <v>15026933153.632469</v>
      </c>
      <c r="BJ396">
        <f t="shared" si="63"/>
        <v>-1364638442.1669805</v>
      </c>
    </row>
    <row r="397" spans="4:62" x14ac:dyDescent="0.3">
      <c r="D397">
        <f t="shared" si="64"/>
        <v>149633347045.25363</v>
      </c>
      <c r="E397">
        <f t="shared" si="65"/>
        <v>-10481556453.621683</v>
      </c>
      <c r="F397">
        <f t="shared" si="66"/>
        <v>-2078.7819237114954</v>
      </c>
      <c r="G397">
        <f t="shared" si="67"/>
        <v>-29676.435784867659</v>
      </c>
      <c r="H397">
        <f>SQRT((Xs-D397)^2+(Ys-E397)^2)</f>
        <v>150000005245.51917</v>
      </c>
      <c r="I397">
        <f>G*Ms*Me/H397^2</f>
        <v>3.5235282462035296E+22</v>
      </c>
      <c r="J397">
        <f>(Xs-D397)/H397*I397</f>
        <v>-3.5149153763358044E+22</v>
      </c>
      <c r="K397">
        <f>(Ys-E397)/H397*I397</f>
        <v>2.4621372624662718E+21</v>
      </c>
      <c r="L397">
        <f>J397/Me</f>
        <v>-5.8856587011651106E-3</v>
      </c>
      <c r="M397">
        <f>K397/Me</f>
        <v>4.1228018460587269E-4</v>
      </c>
      <c r="N397">
        <f>D397+F397*dt/2</f>
        <v>149610896200.47754</v>
      </c>
      <c r="O397">
        <f>E397+G397*dt/2</f>
        <v>-10802061960.098253</v>
      </c>
      <c r="P397">
        <f>(Xs-N397)/H397*I397</f>
        <v>-3.5143880017827821E+22</v>
      </c>
      <c r="Q397">
        <f>(Ys-O397)/H397*I397</f>
        <v>2.5374246068423942E+21</v>
      </c>
      <c r="R397">
        <f>F397+L397*dt/2</f>
        <v>-2142.3470376840787</v>
      </c>
      <c r="S397">
        <f>G397+M397*dt/2</f>
        <v>-29671.983158873914</v>
      </c>
      <c r="T397">
        <f>P397/Me</f>
        <v>-5.8847756225431716E-3</v>
      </c>
      <c r="U397">
        <f>Q397/Me</f>
        <v>4.2488690670502245E-4</v>
      </c>
      <c r="V397">
        <f>R397*dt</f>
        <v>-46274696.013976097</v>
      </c>
      <c r="W397">
        <f>S397*dt</f>
        <v>-640914836.23167658</v>
      </c>
      <c r="X397">
        <f>T397*dt</f>
        <v>-127.11115344693251</v>
      </c>
      <c r="Y397">
        <f>U397*dt</f>
        <v>9.1775571848284851</v>
      </c>
      <c r="AJ397">
        <f t="shared" si="68"/>
        <v>37437979.789248288</v>
      </c>
      <c r="AK397">
        <f t="shared" si="69"/>
        <v>-383356089.24727601</v>
      </c>
      <c r="AL397">
        <f t="shared" si="70"/>
        <v>-1012.4386787085593</v>
      </c>
      <c r="AM397">
        <f t="shared" si="71"/>
        <v>-98.972075609605454</v>
      </c>
      <c r="AN397">
        <f>SQRT((Xe-AJ397)^2+(Ye-AK397)^2)</f>
        <v>385179819.68642336</v>
      </c>
      <c r="AO397">
        <f>G*Me*Mm/AN397^2</f>
        <v>1.9738243917376009E+20</v>
      </c>
      <c r="AP397">
        <f>(Xe-AJ397)/AN397*AO397</f>
        <v>-1.9184805098448998E+19</v>
      </c>
      <c r="AQ397">
        <f>(Ye-AK397)/AN397*AO397</f>
        <v>1.9644788252235661E+20</v>
      </c>
      <c r="AR397">
        <f>AP397/Mm</f>
        <v>-2.611243378038519E-4</v>
      </c>
      <c r="AS397">
        <f>AQ397/Mm</f>
        <v>2.6738516744570112E-3</v>
      </c>
      <c r="AT397">
        <f>AJ397+AL397*dt/2</f>
        <v>26503642.059195846</v>
      </c>
      <c r="AU397">
        <f>AK397+AM397*dt/2</f>
        <v>-384424987.66385972</v>
      </c>
      <c r="AV397">
        <f>(Xe-AT397)/AN397*AO397</f>
        <v>-1.3581587739698311E+19</v>
      </c>
      <c r="AW397">
        <f>(Xe- AU397)/AN397*AO397</f>
        <v>1.9699563130334423E+20</v>
      </c>
      <c r="AX397">
        <f>AL397+AR397*dt/2</f>
        <v>-1015.258821556841</v>
      </c>
      <c r="AY397">
        <f>AM397+AS397*dt/2</f>
        <v>-70.094477525469728</v>
      </c>
      <c r="AZ397">
        <f>AV397/Mm</f>
        <v>-1.8485895929901063E-4</v>
      </c>
      <c r="BA397">
        <f>AW397/Mm</f>
        <v>2.6813070818476142E-3</v>
      </c>
      <c r="BB397">
        <f>AX397*dt</f>
        <v>-21929590.545627765</v>
      </c>
      <c r="BC397">
        <f>AY397*dt</f>
        <v>-1514040.7145501461</v>
      </c>
      <c r="BD397">
        <f>AZ397*dt</f>
        <v>-3.9929535208586295</v>
      </c>
      <c r="BE397">
        <f>BA397*dt</f>
        <v>57.916232967908464</v>
      </c>
      <c r="BG397">
        <f t="shared" si="60"/>
        <v>14963334704.525364</v>
      </c>
      <c r="BH397">
        <f t="shared" si="61"/>
        <v>-1048155645.3621683</v>
      </c>
      <c r="BI397">
        <f t="shared" si="62"/>
        <v>15000772684.314611</v>
      </c>
      <c r="BJ397">
        <f t="shared" si="63"/>
        <v>-1431511734.6094444</v>
      </c>
    </row>
    <row r="398" spans="4:62" x14ac:dyDescent="0.3">
      <c r="D398">
        <f t="shared" si="64"/>
        <v>149587072349.23965</v>
      </c>
      <c r="E398">
        <f t="shared" si="65"/>
        <v>-11122471289.853359</v>
      </c>
      <c r="F398">
        <f t="shared" si="66"/>
        <v>-2205.8930771584278</v>
      </c>
      <c r="G398">
        <f t="shared" si="67"/>
        <v>-29667.258227682829</v>
      </c>
      <c r="H398">
        <f>SQRT((Xs-D398)^2+(Ys-E398)^2)</f>
        <v>150000005272.03415</v>
      </c>
      <c r="I398">
        <f>G*Ms*Me/H398^2</f>
        <v>3.523528244957846E+22</v>
      </c>
      <c r="J398">
        <f>(Xs-D398)/H398*I398</f>
        <v>-3.5138283731871706E+22</v>
      </c>
      <c r="K398">
        <f>(Ys-E398)/H398*I398</f>
        <v>2.6126893577408191E+21</v>
      </c>
      <c r="L398">
        <f>J398/Me</f>
        <v>-5.8838385351426157E-3</v>
      </c>
      <c r="M398">
        <f>K398/Me</f>
        <v>4.3748984556946064E-4</v>
      </c>
      <c r="N398">
        <f>D398+F398*dt/2</f>
        <v>149563248704.00635</v>
      </c>
      <c r="O398">
        <f>E398+G398*dt/2</f>
        <v>-11442877678.712334</v>
      </c>
      <c r="P398">
        <f>(Xs-N398)/H398*I398</f>
        <v>-3.5132687512943232E+22</v>
      </c>
      <c r="Q398">
        <f>(Ys-O398)/H398*I398</f>
        <v>2.6879534191628234E+21</v>
      </c>
      <c r="R398">
        <f>F398+L398*dt/2</f>
        <v>-2269.4385333379682</v>
      </c>
      <c r="S398">
        <f>G398+M398*dt/2</f>
        <v>-29662.53333735068</v>
      </c>
      <c r="T398">
        <f>P398/Me</f>
        <v>-5.8829014589657112E-3</v>
      </c>
      <c r="U398">
        <f>Q398/Me</f>
        <v>4.5009266898238834E-4</v>
      </c>
      <c r="V398">
        <f>R398*dt</f>
        <v>-49019872.320100114</v>
      </c>
      <c r="W398">
        <f>S398*dt</f>
        <v>-640710720.08677471</v>
      </c>
      <c r="X398">
        <f>T398*dt</f>
        <v>-127.07067151365936</v>
      </c>
      <c r="Y398">
        <f>U398*dt</f>
        <v>9.7220016500195889</v>
      </c>
      <c r="AJ398">
        <f t="shared" si="68"/>
        <v>15508389.243620522</v>
      </c>
      <c r="AK398">
        <f t="shared" si="69"/>
        <v>-384870129.96182615</v>
      </c>
      <c r="AL398">
        <f t="shared" si="70"/>
        <v>-1016.4316322294179</v>
      </c>
      <c r="AM398">
        <f t="shared" si="71"/>
        <v>-41.055842641696991</v>
      </c>
      <c r="AN398">
        <f>SQRT((Xe-AJ398)^2+(Ye-AK398)^2)</f>
        <v>385182459.45754671</v>
      </c>
      <c r="AO398">
        <f>G*Me*Mm/AN398^2</f>
        <v>1.9737973374071164E+20</v>
      </c>
      <c r="AP398">
        <f>(Xe-AJ398)/AN398*AO398</f>
        <v>-7.9469915217946501E+18</v>
      </c>
      <c r="AQ398">
        <f>(Ye-AK398)/AN398*AO398</f>
        <v>1.9721968618093566E+20</v>
      </c>
      <c r="AR398">
        <f>AP398/Mm</f>
        <v>-1.0816648321484483E-4</v>
      </c>
      <c r="AS398">
        <f>AQ398/Mm</f>
        <v>2.6843566922680777E-3</v>
      </c>
      <c r="AT398">
        <f>AJ398+AL398*dt/2</f>
        <v>4530927.6155428085</v>
      </c>
      <c r="AU398">
        <f>AK398+AM398*dt/2</f>
        <v>-385313533.06235647</v>
      </c>
      <c r="AV398">
        <f>(Xe-AT398)/AN398*AO398</f>
        <v>-2.3217913079784069E+18</v>
      </c>
      <c r="AW398">
        <f>(Xe- AU398)/AN398*AO398</f>
        <v>1.9744690002147688E+20</v>
      </c>
      <c r="AX398">
        <f>AL398+AR398*dt/2</f>
        <v>-1017.5998302481382</v>
      </c>
      <c r="AY398">
        <f>AM398+AS398*dt/2</f>
        <v>-12.064790365201752</v>
      </c>
      <c r="AZ398">
        <f>AV398/Mm</f>
        <v>-3.1601896120571754E-5</v>
      </c>
      <c r="BA398">
        <f>AW398/Mm</f>
        <v>2.6874492993259409E-3</v>
      </c>
      <c r="BB398">
        <f>AX398*dt</f>
        <v>-21980156.333359785</v>
      </c>
      <c r="BC398">
        <f>AY398*dt</f>
        <v>-260599.47188835783</v>
      </c>
      <c r="BD398">
        <f>AZ398*dt</f>
        <v>-0.68260095620434991</v>
      </c>
      <c r="BE398">
        <f>BA398*dt</f>
        <v>58.048904865440328</v>
      </c>
      <c r="BG398">
        <f t="shared" si="60"/>
        <v>14958707234.923965</v>
      </c>
      <c r="BH398">
        <f t="shared" si="61"/>
        <v>-1112247128.9853358</v>
      </c>
      <c r="BI398">
        <f t="shared" si="62"/>
        <v>14974215624.167585</v>
      </c>
      <c r="BJ398">
        <f t="shared" si="63"/>
        <v>-1497117258.9471619</v>
      </c>
    </row>
    <row r="399" spans="4:62" x14ac:dyDescent="0.3">
      <c r="D399">
        <f t="shared" si="64"/>
        <v>149538052476.91956</v>
      </c>
      <c r="E399">
        <f t="shared" si="65"/>
        <v>-11763182009.940134</v>
      </c>
      <c r="F399">
        <f t="shared" si="66"/>
        <v>-2332.9637486720871</v>
      </c>
      <c r="G399">
        <f t="shared" si="67"/>
        <v>-29657.536226032811</v>
      </c>
      <c r="H399">
        <f>SQRT((Xs-D399)^2+(Ys-E399)^2)</f>
        <v>150000005298.62967</v>
      </c>
      <c r="I399">
        <f>G*Ms*Me/H399^2</f>
        <v>3.5235282437083784E+22</v>
      </c>
      <c r="J399">
        <f>(Xs-D399)/H399*I399</f>
        <v>-3.5126768853279847E+22</v>
      </c>
      <c r="K399">
        <f>(Ys-E399)/H399*I399</f>
        <v>2.763193505586163E+21</v>
      </c>
      <c r="L399">
        <f>J399/Me</f>
        <v>-5.8819103907032559E-3</v>
      </c>
      <c r="M399">
        <f>K399/Me</f>
        <v>4.6269147782755573E-4</v>
      </c>
      <c r="N399">
        <f>D399+F399*dt/2</f>
        <v>149512856468.4339</v>
      </c>
      <c r="O399">
        <f>E399+G399*dt/2</f>
        <v>-12083483401.181288</v>
      </c>
      <c r="P399">
        <f>(Xs-N399)/H399*I399</f>
        <v>-3.5120850263653722E+22</v>
      </c>
      <c r="Q399">
        <f>(Ys-O399)/H399*I399</f>
        <v>2.8384329028308781E+21</v>
      </c>
      <c r="R399">
        <f>F399+L399*dt/2</f>
        <v>-2396.4883808916825</v>
      </c>
      <c r="S399">
        <f>G399+M399*dt/2</f>
        <v>-29652.539158072275</v>
      </c>
      <c r="T399">
        <f>P399/Me</f>
        <v>-5.8809193341684057E-3</v>
      </c>
      <c r="U399">
        <f>Q399/Me</f>
        <v>4.7529017127107801E-4</v>
      </c>
      <c r="V399">
        <f>R399*dt</f>
        <v>-51764149.027260341</v>
      </c>
      <c r="W399">
        <f>S399*dt</f>
        <v>-640494845.8143611</v>
      </c>
      <c r="X399">
        <f>T399*dt</f>
        <v>-127.02785761803756</v>
      </c>
      <c r="Y399">
        <f>U399*dt</f>
        <v>10.266267699455286</v>
      </c>
      <c r="AJ399">
        <f t="shared" si="68"/>
        <v>-6471767.0897392631</v>
      </c>
      <c r="AK399">
        <f t="shared" si="69"/>
        <v>-385130729.43371451</v>
      </c>
      <c r="AL399">
        <f t="shared" si="70"/>
        <v>-1017.1142331856223</v>
      </c>
      <c r="AM399">
        <f t="shared" si="71"/>
        <v>16.993062223743337</v>
      </c>
      <c r="AN399">
        <f>SQRT((Xe-AJ399)^2+(Ye-AK399)^2)</f>
        <v>385185101.63739312</v>
      </c>
      <c r="AO399">
        <f>G*Me*Mm/AN399^2</f>
        <v>1.9737702589472434E+20</v>
      </c>
      <c r="AP399">
        <f>(Xe-AJ399)/AN399*AO399</f>
        <v>3.3162708916467753E+18</v>
      </c>
      <c r="AQ399">
        <f>(Ye-AK399)/AN399*AO399</f>
        <v>1.9734916442290779E+20</v>
      </c>
      <c r="AR399">
        <f>AP399/Mm</f>
        <v>4.513775543278583E-5</v>
      </c>
      <c r="AS399">
        <f>AQ399/Mm</f>
        <v>2.6861190203199643E-3</v>
      </c>
      <c r="AT399">
        <f>AJ399+AL399*dt/2</f>
        <v>-17456600.808143985</v>
      </c>
      <c r="AU399">
        <f>AK399+AM399*dt/2</f>
        <v>-384947204.36169809</v>
      </c>
      <c r="AV399">
        <f>(Xe-AT399)/AN399*AO399</f>
        <v>8.9451329635964682E+18</v>
      </c>
      <c r="AW399">
        <f>(Xe- AU399)/AN399*AO399</f>
        <v>1.9725512227865628E+20</v>
      </c>
      <c r="AX399">
        <f>AL399+AR399*dt/2</f>
        <v>-1016.6267454269482</v>
      </c>
      <c r="AY399">
        <f>AM399+AS399*dt/2</f>
        <v>46.00314764319895</v>
      </c>
      <c r="AZ399">
        <f>AV399/Mm</f>
        <v>1.2175218406964024E-4</v>
      </c>
      <c r="BA399">
        <f>AW399/Mm</f>
        <v>2.6848390129121584E-3</v>
      </c>
      <c r="BB399">
        <f>AX399*dt</f>
        <v>-21959137.701222081</v>
      </c>
      <c r="BC399">
        <f>AY399*dt</f>
        <v>993667.98909309728</v>
      </c>
      <c r="BD399">
        <f>AZ399*dt</f>
        <v>2.6298471759042292</v>
      </c>
      <c r="BE399">
        <f>BA399*dt</f>
        <v>57.992522678902624</v>
      </c>
      <c r="BG399">
        <f t="shared" ref="BG399:BG462" si="72">D399/10</f>
        <v>14953805247.691956</v>
      </c>
      <c r="BH399">
        <f t="shared" ref="BH399:BH462" si="73">E399/10</f>
        <v>-1176318200.9940133</v>
      </c>
      <c r="BI399">
        <f t="shared" ref="BI399:BI462" si="74">BG399+AJ399</f>
        <v>14947333480.602217</v>
      </c>
      <c r="BJ399">
        <f t="shared" ref="BJ399:BJ462" si="75">BH399+AK399</f>
        <v>-1561448930.4277277</v>
      </c>
    </row>
    <row r="400" spans="4:62" x14ac:dyDescent="0.3">
      <c r="D400">
        <f t="shared" ref="D400:D463" si="76">D399+V399</f>
        <v>149486288327.8923</v>
      </c>
      <c r="E400">
        <f t="shared" ref="E400:E463" si="77">E399+W399</f>
        <v>-12403676855.754496</v>
      </c>
      <c r="F400">
        <f t="shared" ref="F400:F463" si="78">F399+X399</f>
        <v>-2459.9916062901248</v>
      </c>
      <c r="G400">
        <f t="shared" ref="G400:G463" si="79">G399+Y399</f>
        <v>-29647.269958333356</v>
      </c>
      <c r="H400">
        <f>SQRT((Xs-D400)^2+(Ys-E400)^2)</f>
        <v>150000005325.30566</v>
      </c>
      <c r="I400">
        <f>G*Ms*Me/H400^2</f>
        <v>3.5235282424551304E+22</v>
      </c>
      <c r="J400">
        <f>(Xs-D400)/H400*I400</f>
        <v>-3.5114609338901095E+22</v>
      </c>
      <c r="K400">
        <f>(Ys-E400)/H400*I400</f>
        <v>2.913646943995464E+21</v>
      </c>
      <c r="L400">
        <f>J400/Me</f>
        <v>-5.8798743032319311E-3</v>
      </c>
      <c r="M400">
        <f>K400/Me</f>
        <v>4.8788461888738509E-4</v>
      </c>
      <c r="N400">
        <f>D400+F400*dt/2</f>
        <v>149459720418.54437</v>
      </c>
      <c r="O400">
        <f>E400+G400*dt/2</f>
        <v>-12723867371.304497</v>
      </c>
      <c r="P400">
        <f>(Xs-N400)/H400*I400</f>
        <v>-3.5108368487193963E+22</v>
      </c>
      <c r="Q400">
        <f>(Ys-O400)/H400*I400</f>
        <v>2.9888602962923498E+21</v>
      </c>
      <c r="R400">
        <f>F400+L400*dt/2</f>
        <v>-2523.4942487650296</v>
      </c>
      <c r="S400">
        <f>G400+M400*dt/2</f>
        <v>-29642.000804449373</v>
      </c>
      <c r="T400">
        <f>P400/Me</f>
        <v>-5.8788292845267853E-3</v>
      </c>
      <c r="U400">
        <f>Q400/Me</f>
        <v>5.0047895115411082E-4</v>
      </c>
      <c r="V400">
        <f>R400*dt</f>
        <v>-54507475.773324639</v>
      </c>
      <c r="W400">
        <f>S400*dt</f>
        <v>-640267217.3761065</v>
      </c>
      <c r="X400">
        <f>T400*dt</f>
        <v>-126.98271254577857</v>
      </c>
      <c r="Y400">
        <f>U400*dt</f>
        <v>10.810345344928793</v>
      </c>
      <c r="AJ400">
        <f t="shared" ref="AJ400:AJ463" si="80">AJ399+BB399</f>
        <v>-28430904.790961344</v>
      </c>
      <c r="AK400">
        <f t="shared" ref="AK400:AK463" si="81">AK399+BC399</f>
        <v>-384137061.44462138</v>
      </c>
      <c r="AL400">
        <f t="shared" ref="AL400:AL463" si="82">AL399+BD399</f>
        <v>-1014.484386009718</v>
      </c>
      <c r="AM400">
        <f t="shared" ref="AM400:AM463" si="83">AM399+BE399</f>
        <v>74.985584902645968</v>
      </c>
      <c r="AN400">
        <f>SQRT((Xe-AJ400)^2+(Ye-AK400)^2)</f>
        <v>385187744.25277543</v>
      </c>
      <c r="AO400">
        <f>G*Me*Mm/AN400^2</f>
        <v>1.9737431765811341E+20</v>
      </c>
      <c r="AP400">
        <f>(Xe-AJ400)/AN400*AO400</f>
        <v>1.4568299529894373E+19</v>
      </c>
      <c r="AQ400">
        <f>(Ye-AK400)/AN400*AO400</f>
        <v>1.9683593655583611E+20</v>
      </c>
      <c r="AR400">
        <f>AP400/Mm</f>
        <v>1.982890911922468E-4</v>
      </c>
      <c r="AS400">
        <f>AQ400/Mm</f>
        <v>2.6791334770087942E-3</v>
      </c>
      <c r="AT400">
        <f>AJ400+AL400*dt/2</f>
        <v>-39387336.159866303</v>
      </c>
      <c r="AU400">
        <f>AK400+AM400*dt/2</f>
        <v>-383327217.12767279</v>
      </c>
      <c r="AV400">
        <f>(Xe-AT400)/AN400*AO400</f>
        <v>2.018249208319232E+19</v>
      </c>
      <c r="AW400">
        <f>(Xe- AU400)/AN400*AO400</f>
        <v>1.9642096367091968E+20</v>
      </c>
      <c r="AX400">
        <f>AL400+AR400*dt/2</f>
        <v>-1012.3428638248417</v>
      </c>
      <c r="AY400">
        <f>AM400+AS400*dt/2</f>
        <v>103.92022645434095</v>
      </c>
      <c r="AZ400">
        <f>AV400/Mm</f>
        <v>2.7470385304467564E-4</v>
      </c>
      <c r="BA400">
        <f>AW400/Mm</f>
        <v>2.6734852820323894E-3</v>
      </c>
      <c r="BB400">
        <f>AX400*dt</f>
        <v>-21866605.858616583</v>
      </c>
      <c r="BC400">
        <f>AY400*dt</f>
        <v>2244676.8914137646</v>
      </c>
      <c r="BD400">
        <f>AZ400*dt</f>
        <v>5.933603225764994</v>
      </c>
      <c r="BE400">
        <f>BA400*dt</f>
        <v>57.747282091899613</v>
      </c>
      <c r="BG400">
        <f t="shared" si="72"/>
        <v>14948628832.78923</v>
      </c>
      <c r="BH400">
        <f t="shared" si="73"/>
        <v>-1240367685.5754495</v>
      </c>
      <c r="BI400">
        <f t="shared" si="74"/>
        <v>14920197927.998268</v>
      </c>
      <c r="BJ400">
        <f t="shared" si="75"/>
        <v>-1624504747.0200708</v>
      </c>
    </row>
    <row r="401" spans="4:62" x14ac:dyDescent="0.3">
      <c r="D401">
        <f t="shared" si="76"/>
        <v>149431780852.11899</v>
      </c>
      <c r="E401">
        <f t="shared" si="77"/>
        <v>-13043944073.130602</v>
      </c>
      <c r="F401">
        <f t="shared" si="78"/>
        <v>-2586.9743188359034</v>
      </c>
      <c r="G401">
        <f t="shared" si="79"/>
        <v>-29636.459612988427</v>
      </c>
      <c r="H401">
        <f>SQRT((Xs-D401)^2+(Ys-E401)^2)</f>
        <v>150000005352.06216</v>
      </c>
      <c r="I401">
        <f>G*Ms*Me/H401^2</f>
        <v>3.5235282411981E+22</v>
      </c>
      <c r="J401">
        <f>(Xs-D401)/H401*I401</f>
        <v>-3.5101805411884151E+22</v>
      </c>
      <c r="K401">
        <f>(Ys-E401)/H401*I401</f>
        <v>3.0640469118924866E+21</v>
      </c>
      <c r="L401">
        <f>J401/Me</f>
        <v>-5.877730310094466E-3</v>
      </c>
      <c r="M401">
        <f>K401/Me</f>
        <v>5.1306880641200378E-4</v>
      </c>
      <c r="N401">
        <f>D401+F401*dt/2</f>
        <v>149403841529.47556</v>
      </c>
      <c r="O401">
        <f>E401+G401*dt/2</f>
        <v>-13364017836.950876</v>
      </c>
      <c r="P401">
        <f>(Xs-N401)/H401*I401</f>
        <v>-3.5095242412626717E+22</v>
      </c>
      <c r="Q401">
        <f>(Ys-O401)/H401*I401</f>
        <v>3.1392328389489748E+21</v>
      </c>
      <c r="R401">
        <f>F401+L401*dt/2</f>
        <v>-2650.4538061849235</v>
      </c>
      <c r="S401">
        <f>G401+M401*dt/2</f>
        <v>-29630.918469879176</v>
      </c>
      <c r="T401">
        <f>P401/Me</f>
        <v>-5.8766313483969721E-3</v>
      </c>
      <c r="U401">
        <f>Q401/Me</f>
        <v>5.2565854637457712E-4</v>
      </c>
      <c r="V401">
        <f>R401*dt</f>
        <v>-57249802.213594347</v>
      </c>
      <c r="W401">
        <f>S401*dt</f>
        <v>-640027838.94939017</v>
      </c>
      <c r="X401">
        <f>T401*dt</f>
        <v>-126.9352371253746</v>
      </c>
      <c r="Y401">
        <f>U401*dt</f>
        <v>11.354224601690866</v>
      </c>
      <c r="AJ401">
        <f t="shared" si="80"/>
        <v>-50297510.649577931</v>
      </c>
      <c r="AK401">
        <f t="shared" si="81"/>
        <v>-381892384.55320764</v>
      </c>
      <c r="AL401">
        <f t="shared" si="82"/>
        <v>-1008.5507827839531</v>
      </c>
      <c r="AM401">
        <f t="shared" si="83"/>
        <v>132.73286699454559</v>
      </c>
      <c r="AN401">
        <f>SQRT((Xe-AJ401)^2+(Ye-AK401)^2)</f>
        <v>385190385.33857441</v>
      </c>
      <c r="AO401">
        <f>G*Me*Mm/AN401^2</f>
        <v>1.973716110447597E+20</v>
      </c>
      <c r="AP401">
        <f>(Xe-AJ401)/AN401*AO401</f>
        <v>2.5772451977798623E+19</v>
      </c>
      <c r="AQ401">
        <f>(Ye-AK401)/AN401*AO401</f>
        <v>1.956817149491898E+20</v>
      </c>
      <c r="AR401">
        <f>AP401/Mm</f>
        <v>3.5078878423572371E-4</v>
      </c>
      <c r="AS401">
        <f>AQ401/Mm</f>
        <v>2.6634233693914496E-3</v>
      </c>
      <c r="AT401">
        <f>AJ401+AL401*dt/2</f>
        <v>-61189859.103644624</v>
      </c>
      <c r="AU401">
        <f>AK401+AM401*dt/2</f>
        <v>-380458869.58966655</v>
      </c>
      <c r="AV401">
        <f>(Xe-AT401)/AN401*AO401</f>
        <v>3.1353692954388353E+19</v>
      </c>
      <c r="AW401">
        <f>(Xe- AU401)/AN401*AO401</f>
        <v>1.9494718166751878E+20</v>
      </c>
      <c r="AX401">
        <f>AL401+AR401*dt/2</f>
        <v>-1004.7622639142072</v>
      </c>
      <c r="AY401">
        <f>AM401+AS401*dt/2</f>
        <v>161.49783938397326</v>
      </c>
      <c r="AZ401">
        <f>AV401/Mm</f>
        <v>4.2675504225382264E-4</v>
      </c>
      <c r="BA401">
        <f>AW401/Mm</f>
        <v>2.6534256385942392E-3</v>
      </c>
      <c r="BB401">
        <f>AX401*dt</f>
        <v>-21702864.900546875</v>
      </c>
      <c r="BC401">
        <f>AY401*dt</f>
        <v>3488353.3306938224</v>
      </c>
      <c r="BD401">
        <f>AZ401*dt</f>
        <v>9.2179089126825691</v>
      </c>
      <c r="BE401">
        <f>BA401*dt</f>
        <v>57.313993793635568</v>
      </c>
      <c r="BG401">
        <f t="shared" si="72"/>
        <v>14943178085.211899</v>
      </c>
      <c r="BH401">
        <f t="shared" si="73"/>
        <v>-1304394407.3130603</v>
      </c>
      <c r="BI401">
        <f t="shared" si="74"/>
        <v>14892880574.562321</v>
      </c>
      <c r="BJ401">
        <f t="shared" si="75"/>
        <v>-1686286791.8662679</v>
      </c>
    </row>
    <row r="402" spans="4:62" x14ac:dyDescent="0.3">
      <c r="D402">
        <f t="shared" si="76"/>
        <v>149374531049.9054</v>
      </c>
      <c r="E402">
        <f t="shared" si="77"/>
        <v>-13683971912.079992</v>
      </c>
      <c r="F402">
        <f t="shared" si="78"/>
        <v>-2713.9095559612779</v>
      </c>
      <c r="G402">
        <f t="shared" si="79"/>
        <v>-29625.105388386735</v>
      </c>
      <c r="H402">
        <f>SQRT((Xs-D402)^2+(Ys-E402)^2)</f>
        <v>150000005378.89905</v>
      </c>
      <c r="I402">
        <f>G*Ms*Me/H402^2</f>
        <v>3.5235282399372927E+22</v>
      </c>
      <c r="J402">
        <f>(Xs-D402)/H402*I402</f>
        <v>-3.5088357307203898E+22</v>
      </c>
      <c r="K402">
        <f>(Ys-E402)/H402*I402</f>
        <v>3.2143906491822852E+21</v>
      </c>
      <c r="L402">
        <f>J402/Me</f>
        <v>-5.8754784506369548E-3</v>
      </c>
      <c r="M402">
        <f>K402/Me</f>
        <v>5.3824357822878179E-4</v>
      </c>
      <c r="N402">
        <f>D402+F402*dt/2</f>
        <v>149345220826.70102</v>
      </c>
      <c r="O402">
        <f>E402+G402*dt/2</f>
        <v>-14003923050.274569</v>
      </c>
      <c r="P402">
        <f>(Xs-N402)/H402*I402</f>
        <v>-3.5081472280838822E+22</v>
      </c>
      <c r="Q402">
        <f>(Ys-O402)/H402*I402</f>
        <v>3.2895477712091129E+21</v>
      </c>
      <c r="R402">
        <f>F402+L402*dt/2</f>
        <v>-2777.3647232281569</v>
      </c>
      <c r="S402">
        <f>G402+M402*dt/2</f>
        <v>-29619.292357741866</v>
      </c>
      <c r="T402">
        <f>P402/Me</f>
        <v>-5.874325566115007E-3</v>
      </c>
      <c r="U402">
        <f>Q402/Me</f>
        <v>5.5082849484412472E-4</v>
      </c>
      <c r="V402">
        <f>R402*dt</f>
        <v>-59991078.021728188</v>
      </c>
      <c r="W402">
        <f>S402*dt</f>
        <v>-639776714.92722428</v>
      </c>
      <c r="X402">
        <f>T402*dt</f>
        <v>-126.88543222808416</v>
      </c>
      <c r="Y402">
        <f>U402*dt</f>
        <v>11.897895488633093</v>
      </c>
      <c r="AJ402">
        <f t="shared" si="80"/>
        <v>-72000375.550124809</v>
      </c>
      <c r="AK402">
        <f t="shared" si="81"/>
        <v>-378404031.22251379</v>
      </c>
      <c r="AL402">
        <f t="shared" si="82"/>
        <v>-999.33287387127052</v>
      </c>
      <c r="AM402">
        <f t="shared" si="83"/>
        <v>190.04686078818116</v>
      </c>
      <c r="AN402">
        <f>SQRT((Xe-AJ402)^2+(Ye-AK402)^2)</f>
        <v>385193022.94409257</v>
      </c>
      <c r="AO402">
        <f>G*Me*Mm/AN402^2</f>
        <v>1.9736890805359916E+20</v>
      </c>
      <c r="AP402">
        <f>(Xe-AJ402)/AN402*AO402</f>
        <v>3.6892245329790783E+19</v>
      </c>
      <c r="AQ402">
        <f>(Ye-AK402)/AN402*AO402</f>
        <v>1.9389029914051038E+20</v>
      </c>
      <c r="AR402">
        <f>AP402/Mm</f>
        <v>5.0214026581993712E-4</v>
      </c>
      <c r="AS402">
        <f>AQ402/Mm</f>
        <v>2.6390404129646165E-3</v>
      </c>
      <c r="AT402">
        <f>AJ402+AL402*dt/2</f>
        <v>-82793170.587934524</v>
      </c>
      <c r="AU402">
        <f>AK402+AM402*dt/2</f>
        <v>-376351525.12600142</v>
      </c>
      <c r="AV402">
        <f>(Xe-AT402)/AN402*AO402</f>
        <v>4.2422361517196337E+19</v>
      </c>
      <c r="AW402">
        <f>(Xe- AU402)/AN402*AO402</f>
        <v>1.9283861631420747E+20</v>
      </c>
      <c r="AX402">
        <f>AL402+AR402*dt/2</f>
        <v>-993.90975900041519</v>
      </c>
      <c r="AY402">
        <f>AM402+AS402*dt/2</f>
        <v>218.54849724819903</v>
      </c>
      <c r="AZ402">
        <f>AV402/Mm</f>
        <v>5.7741066445074637E-4</v>
      </c>
      <c r="BA402">
        <f>AW402/Mm</f>
        <v>2.6247259604492645E-3</v>
      </c>
      <c r="BB402">
        <f>AX402*dt</f>
        <v>-21468450.79440897</v>
      </c>
      <c r="BC402">
        <f>AY402*dt</f>
        <v>4720647.5405610986</v>
      </c>
      <c r="BD402">
        <f>AZ402*dt</f>
        <v>12.472070352136122</v>
      </c>
      <c r="BE402">
        <f>BA402*dt</f>
        <v>56.694080745704113</v>
      </c>
      <c r="BG402">
        <f t="shared" si="72"/>
        <v>14937453104.99054</v>
      </c>
      <c r="BH402">
        <f t="shared" si="73"/>
        <v>-1368397191.2079992</v>
      </c>
      <c r="BI402">
        <f t="shared" si="74"/>
        <v>14865452729.440414</v>
      </c>
      <c r="BJ402">
        <f t="shared" si="75"/>
        <v>-1746801222.4305129</v>
      </c>
    </row>
    <row r="403" spans="4:62" x14ac:dyDescent="0.3">
      <c r="D403">
        <f t="shared" si="76"/>
        <v>149314539971.88367</v>
      </c>
      <c r="E403">
        <f t="shared" si="77"/>
        <v>-14323748627.007217</v>
      </c>
      <c r="F403">
        <f t="shared" si="78"/>
        <v>-2840.7949881893619</v>
      </c>
      <c r="G403">
        <f t="shared" si="79"/>
        <v>-29613.207492898102</v>
      </c>
      <c r="H403">
        <f>SQRT((Xs-D403)^2+(Ys-E403)^2)</f>
        <v>150000005405.81638</v>
      </c>
      <c r="I403">
        <f>G*Ms*Me/H403^2</f>
        <v>3.5235282386727071E+22</v>
      </c>
      <c r="J403">
        <f>(Xs-D403)/H403*I403</f>
        <v>-3.5074265271656866E+22</v>
      </c>
      <c r="K403">
        <f>(Ys-E403)/H403*I403</f>
        <v>3.3646753968018408E+21</v>
      </c>
      <c r="L403">
        <f>J403/Me</f>
        <v>-5.873118766185007E-3</v>
      </c>
      <c r="M403">
        <f>K403/Me</f>
        <v>5.6340847233788359E-4</v>
      </c>
      <c r="N403">
        <f>D403+F403*dt/2</f>
        <v>149283859386.01123</v>
      </c>
      <c r="O403">
        <f>E403+G403*dt/2</f>
        <v>-14643571267.930517</v>
      </c>
      <c r="P403">
        <f>(Xs-N403)/H403*I403</f>
        <v>-3.5067058344536559E+22</v>
      </c>
      <c r="Q403">
        <f>(Ys-O403)/H403*I403</f>
        <v>3.4398023345383665E+21</v>
      </c>
      <c r="R403">
        <f>F403+L403*dt/2</f>
        <v>-2904.2246708641601</v>
      </c>
      <c r="S403">
        <f>G403+M403*dt/2</f>
        <v>-29607.122681396853</v>
      </c>
      <c r="T403">
        <f>P403/Me</f>
        <v>-5.8719119799960744E-3</v>
      </c>
      <c r="U403">
        <f>Q403/Me</f>
        <v>5.7598833465143443E-4</v>
      </c>
      <c r="V403">
        <f>R403*dt</f>
        <v>-62731252.890665859</v>
      </c>
      <c r="W403">
        <f>S403*dt</f>
        <v>-639513849.918172</v>
      </c>
      <c r="X403">
        <f>T403*dt</f>
        <v>-126.83329876791521</v>
      </c>
      <c r="Y403">
        <f>U403*dt</f>
        <v>12.441348028470983</v>
      </c>
      <c r="AJ403">
        <f t="shared" si="80"/>
        <v>-93468826.344533771</v>
      </c>
      <c r="AK403">
        <f t="shared" si="81"/>
        <v>-373683383.68195271</v>
      </c>
      <c r="AL403">
        <f t="shared" si="82"/>
        <v>-986.86080351913438</v>
      </c>
      <c r="AM403">
        <f t="shared" si="83"/>
        <v>246.74094153388529</v>
      </c>
      <c r="AN403">
        <f>SQRT((Xe-AJ403)^2+(Ye-AK403)^2)</f>
        <v>385195655.13933063</v>
      </c>
      <c r="AO403">
        <f>G*Me*Mm/AN403^2</f>
        <v>1.9736621066219314E+20</v>
      </c>
      <c r="AP403">
        <f>(Xe-AJ403)/AN403*AO403</f>
        <v>4.7891474954436985E+19</v>
      </c>
      <c r="AQ403">
        <f>(Ye-AK403)/AN403*AO403</f>
        <v>1.9146756314802183E+20</v>
      </c>
      <c r="AR403">
        <f>AP403/Mm</f>
        <v>6.5185075479021345E-4</v>
      </c>
      <c r="AS403">
        <f>AQ403/Mm</f>
        <v>2.6060645589767498E-3</v>
      </c>
      <c r="AT403">
        <f>AJ403+AL403*dt/2</f>
        <v>-104126923.02254042</v>
      </c>
      <c r="AU403">
        <f>AK403+AM403*dt/2</f>
        <v>-371018581.51338673</v>
      </c>
      <c r="AV403">
        <f>(Xe-AT403)/AN403*AO403</f>
        <v>5.3352461147151434E+19</v>
      </c>
      <c r="AW403">
        <f>(Xe- AU403)/AN403*AO403</f>
        <v>1.9010217415892736E+20</v>
      </c>
      <c r="AX403">
        <f>AL403+AR403*dt/2</f>
        <v>-979.82081536740009</v>
      </c>
      <c r="AY403">
        <f>AM403+AS403*dt/2</f>
        <v>274.88643877083416</v>
      </c>
      <c r="AZ403">
        <f>AV403/Mm</f>
        <v>7.2618022522323979E-4</v>
      </c>
      <c r="BA403">
        <f>AW403/Mm</f>
        <v>2.5874802526055173E-3</v>
      </c>
      <c r="BB403">
        <f>AX403*dt</f>
        <v>-21164129.611935843</v>
      </c>
      <c r="BC403">
        <f>AY403*dt</f>
        <v>5937547.0774500174</v>
      </c>
      <c r="BD403">
        <f>AZ403*dt</f>
        <v>15.685492864821979</v>
      </c>
      <c r="BE403">
        <f>BA403*dt</f>
        <v>55.889573456279173</v>
      </c>
      <c r="BG403">
        <f t="shared" si="72"/>
        <v>14931453997.188366</v>
      </c>
      <c r="BH403">
        <f t="shared" si="73"/>
        <v>-1432374862.7007217</v>
      </c>
      <c r="BI403">
        <f t="shared" si="74"/>
        <v>14837985170.843832</v>
      </c>
      <c r="BJ403">
        <f t="shared" si="75"/>
        <v>-1806058246.3826745</v>
      </c>
    </row>
    <row r="404" spans="4:62" x14ac:dyDescent="0.3">
      <c r="D404">
        <f t="shared" si="76"/>
        <v>149251808718.99301</v>
      </c>
      <c r="E404">
        <f t="shared" si="77"/>
        <v>-14963262476.92539</v>
      </c>
      <c r="F404">
        <f t="shared" si="78"/>
        <v>-2967.6282869572769</v>
      </c>
      <c r="G404">
        <f t="shared" si="79"/>
        <v>-29600.766144869631</v>
      </c>
      <c r="H404">
        <f>SQRT((Xs-D404)^2+(Ys-E404)^2)</f>
        <v>150000005432.81403</v>
      </c>
      <c r="I404">
        <f>G*Ms*Me/H404^2</f>
        <v>3.5235282374043474E+22</v>
      </c>
      <c r="J404">
        <f>(Xs-D404)/H404*I404</f>
        <v>-3.5059529563856924E+22</v>
      </c>
      <c r="K404">
        <f>(Ys-E404)/H404*I404</f>
        <v>3.5148983967707069E+21</v>
      </c>
      <c r="L404">
        <f>J404/Me</f>
        <v>-5.870651300043021E-3</v>
      </c>
      <c r="M404">
        <f>K404/Me</f>
        <v>5.8856302692074792E-4</v>
      </c>
      <c r="N404">
        <f>D404+F404*dt/2</f>
        <v>149219758333.49387</v>
      </c>
      <c r="O404">
        <f>E404+G404*dt/2</f>
        <v>-15282950751.289982</v>
      </c>
      <c r="P404">
        <f>(Xs-N404)/H404*I404</f>
        <v>-3.5052000868241209E+22</v>
      </c>
      <c r="Q404">
        <f>(Ys-O404)/H404*I404</f>
        <v>3.589993771510226E+21</v>
      </c>
      <c r="R404">
        <f>F404+L404*dt/2</f>
        <v>-3031.0313209977417</v>
      </c>
      <c r="S404">
        <f>G404+M404*dt/2</f>
        <v>-29594.409664178886</v>
      </c>
      <c r="T404">
        <f>P404/Me</f>
        <v>-5.8693906343337586E-3</v>
      </c>
      <c r="U404">
        <f>Q404/Me</f>
        <v>6.0113760407070086E-4</v>
      </c>
      <c r="V404">
        <f>R404*dt</f>
        <v>-65470276.533551216</v>
      </c>
      <c r="W404">
        <f>S404*dt</f>
        <v>-639239248.74626398</v>
      </c>
      <c r="X404">
        <f>T404*dt</f>
        <v>-126.77883770160919</v>
      </c>
      <c r="Y404">
        <f>U404*dt</f>
        <v>12.984572247927138</v>
      </c>
      <c r="AJ404">
        <f t="shared" si="80"/>
        <v>-114632955.95646961</v>
      </c>
      <c r="AK404">
        <f t="shared" si="81"/>
        <v>-367745836.60450268</v>
      </c>
      <c r="AL404">
        <f t="shared" si="82"/>
        <v>-971.1753106543124</v>
      </c>
      <c r="AM404">
        <f t="shared" si="83"/>
        <v>302.63051499016444</v>
      </c>
      <c r="AN404">
        <f>SQRT((Xe-AJ404)^2+(Ye-AK404)^2)</f>
        <v>385198280.02116454</v>
      </c>
      <c r="AO404">
        <f>G*Me*Mm/AN404^2</f>
        <v>1.9736352082040137E+20</v>
      </c>
      <c r="AP404">
        <f>(Xe-AJ404)/AN404*AO404</f>
        <v>5.8734332324577772E+19</v>
      </c>
      <c r="AQ404">
        <f>(Ye-AK404)/AN404*AO404</f>
        <v>1.8842143603372484E+20</v>
      </c>
      <c r="AR404">
        <f>AP404/Mm</f>
        <v>7.9943286136624156E-4</v>
      </c>
      <c r="AS404">
        <f>AQ404/Mm</f>
        <v>2.5646037298723947E-3</v>
      </c>
      <c r="AT404">
        <f>AJ404+AL404*dt/2</f>
        <v>-125121649.31153618</v>
      </c>
      <c r="AU404">
        <f>AK404+AM404*dt/2</f>
        <v>-364477427.04260892</v>
      </c>
      <c r="AV404">
        <f>(Xe-AT404)/AN404*AO404</f>
        <v>6.4108409927540441E+19</v>
      </c>
      <c r="AW404">
        <f>(Xe- AU404)/AN404*AO404</f>
        <v>1.8674680545494093E+20</v>
      </c>
      <c r="AX404">
        <f>AL404+AR404*dt/2</f>
        <v>-962.54143575155695</v>
      </c>
      <c r="AY404">
        <f>AM404+AS404*dt/2</f>
        <v>330.32823527278629</v>
      </c>
      <c r="AZ404">
        <f>AV404/Mm</f>
        <v>8.7257941918525168E-4</v>
      </c>
      <c r="BA404">
        <f>AW404/Mm</f>
        <v>2.5418103369394436E-3</v>
      </c>
      <c r="BB404">
        <f>AX404*dt</f>
        <v>-20790895.01223363</v>
      </c>
      <c r="BC404">
        <f>AY404*dt</f>
        <v>7135089.8818921838</v>
      </c>
      <c r="BD404">
        <f>AZ404*dt</f>
        <v>18.847715454401435</v>
      </c>
      <c r="BE404">
        <f>BA404*dt</f>
        <v>54.903103277891979</v>
      </c>
      <c r="BG404">
        <f t="shared" si="72"/>
        <v>14925180871.899302</v>
      </c>
      <c r="BH404">
        <f t="shared" si="73"/>
        <v>-1496326247.692539</v>
      </c>
      <c r="BI404">
        <f t="shared" si="74"/>
        <v>14810547915.942831</v>
      </c>
      <c r="BJ404">
        <f t="shared" si="75"/>
        <v>-1864072084.2970417</v>
      </c>
    </row>
    <row r="405" spans="4:62" x14ac:dyDescent="0.3">
      <c r="D405">
        <f t="shared" si="76"/>
        <v>149186338442.45947</v>
      </c>
      <c r="E405">
        <f t="shared" si="77"/>
        <v>-15602501725.671654</v>
      </c>
      <c r="F405">
        <f t="shared" si="78"/>
        <v>-3094.407124658886</v>
      </c>
      <c r="G405">
        <f t="shared" si="79"/>
        <v>-29587.781572621705</v>
      </c>
      <c r="H405">
        <f>SQRT((Xs-D405)^2+(Ys-E405)^2)</f>
        <v>150000005459.89206</v>
      </c>
      <c r="I405">
        <f>G*Ms*Me/H405^2</f>
        <v>3.5235282361322113E+22</v>
      </c>
      <c r="J405">
        <f>(Xs-D405)/H405*I405</f>
        <v>-3.5044150454230295E+22</v>
      </c>
      <c r="K405">
        <f>(Ys-E405)/H405*I405</f>
        <v>3.6650568922416079E+21</v>
      </c>
      <c r="L405">
        <f>J405/Me</f>
        <v>-5.8680760974933509E-3</v>
      </c>
      <c r="M405">
        <f>K405/Me</f>
        <v>6.1370678034856126E-4</v>
      </c>
      <c r="N405">
        <f>D405+F405*dt/2</f>
        <v>149152918845.51315</v>
      </c>
      <c r="O405">
        <f>E405+G405*dt/2</f>
        <v>-15922049766.655968</v>
      </c>
      <c r="P405">
        <f>(Xs-N405)/H405*I405</f>
        <v>-3.5036300128284007E+22</v>
      </c>
      <c r="Q405">
        <f>(Ys-O405)/H405*I405</f>
        <v>3.7401193258566539E+21</v>
      </c>
      <c r="R405">
        <f>F405+L405*dt/2</f>
        <v>-3157.782346511814</v>
      </c>
      <c r="S405">
        <f>G405+M405*dt/2</f>
        <v>-29581.153539393941</v>
      </c>
      <c r="T405">
        <f>P405/Me</f>
        <v>-5.8667615753991969E-3</v>
      </c>
      <c r="U405">
        <f>Q405/Me</f>
        <v>6.2627584157010281E-4</v>
      </c>
      <c r="V405">
        <f>R405*dt</f>
        <v>-68208098.68465519</v>
      </c>
      <c r="W405">
        <f>S405*dt</f>
        <v>-638952916.45090914</v>
      </c>
      <c r="X405">
        <f>T405*dt</f>
        <v>-126.72205002862265</v>
      </c>
      <c r="Y405">
        <f>U405*dt</f>
        <v>13.527558177914221</v>
      </c>
      <c r="AJ405">
        <f t="shared" si="80"/>
        <v>-135423850.96870324</v>
      </c>
      <c r="AK405">
        <f t="shared" si="81"/>
        <v>-360610746.72261047</v>
      </c>
      <c r="AL405">
        <f t="shared" si="82"/>
        <v>-952.327595199911</v>
      </c>
      <c r="AM405">
        <f t="shared" si="83"/>
        <v>357.53361826805644</v>
      </c>
      <c r="AN405">
        <f>SQRT((Xe-AJ405)^2+(Ye-AK405)^2)</f>
        <v>385200895.71940541</v>
      </c>
      <c r="AO405">
        <f>G*Me*Mm/AN405^2</f>
        <v>1.9736084044417594E+20</v>
      </c>
      <c r="AP405">
        <f>(Xe-AJ405)/AN405*AO405</f>
        <v>6.9385521530145407E+19</v>
      </c>
      <c r="AQ405">
        <f>(Ye-AK405)/AN405*AO405</f>
        <v>1.847618757829147E+20</v>
      </c>
      <c r="AR405">
        <f>AP405/Mm</f>
        <v>9.4440617299775963E-4</v>
      </c>
      <c r="AS405">
        <f>AQ405/Mm</f>
        <v>2.514793463766363E-3</v>
      </c>
      <c r="AT405">
        <f>AJ405+AL405*dt/2</f>
        <v>-145708988.99686229</v>
      </c>
      <c r="AU405">
        <f>AK405+AM405*dt/2</f>
        <v>-356749383.64531547</v>
      </c>
      <c r="AV405">
        <f>(Xe-AT405)/AN405*AO405</f>
        <v>7.4655196413768909E+19</v>
      </c>
      <c r="AW405">
        <f>(Xe- AU405)/AN405*AO405</f>
        <v>1.8278347471826564E+20</v>
      </c>
      <c r="AX405">
        <f>AL405+AR405*dt/2</f>
        <v>-942.12800853153522</v>
      </c>
      <c r="AY405">
        <f>AM405+AS405*dt/2</f>
        <v>384.69338767673315</v>
      </c>
      <c r="AZ405">
        <f>AV405/Mm</f>
        <v>1.0161317056454186E-3</v>
      </c>
      <c r="BA405">
        <f>AW405/Mm</f>
        <v>2.4878654514531866E-3</v>
      </c>
      <c r="BB405">
        <f>AX405*dt</f>
        <v>-20349964.98428116</v>
      </c>
      <c r="BC405">
        <f>AY405*dt</f>
        <v>8309377.1738174362</v>
      </c>
      <c r="BD405">
        <f>AZ405*dt</f>
        <v>21.948444841941043</v>
      </c>
      <c r="BE405">
        <f>BA405*dt</f>
        <v>53.737893751388832</v>
      </c>
      <c r="BG405">
        <f t="shared" si="72"/>
        <v>14918633844.245947</v>
      </c>
      <c r="BH405">
        <f t="shared" si="73"/>
        <v>-1560250172.5671654</v>
      </c>
      <c r="BI405">
        <f t="shared" si="74"/>
        <v>14783209993.277245</v>
      </c>
      <c r="BJ405">
        <f t="shared" si="75"/>
        <v>-1920860919.2897758</v>
      </c>
    </row>
    <row r="406" spans="4:62" x14ac:dyDescent="0.3">
      <c r="D406">
        <f t="shared" si="76"/>
        <v>149118130343.77481</v>
      </c>
      <c r="E406">
        <f t="shared" si="77"/>
        <v>-16241454642.122562</v>
      </c>
      <c r="F406">
        <f t="shared" si="78"/>
        <v>-3221.1291746875086</v>
      </c>
      <c r="G406">
        <f t="shared" si="79"/>
        <v>-29574.254014443792</v>
      </c>
      <c r="H406">
        <f>SQRT((Xs-D406)^2+(Ys-E406)^2)</f>
        <v>150000005487.05035</v>
      </c>
      <c r="I406">
        <f>G*Ms*Me/H406^2</f>
        <v>3.5235282348563044E+22</v>
      </c>
      <c r="J406">
        <f>(Xs-D406)/H406*I406</f>
        <v>-3.5028128225010857E+22</v>
      </c>
      <c r="K406">
        <f>(Ys-E406)/H406*I406</f>
        <v>3.815148127551057E+21</v>
      </c>
      <c r="L406">
        <f>J406/Me</f>
        <v>-5.8653932057955212E-3</v>
      </c>
      <c r="M406">
        <f>K406/Me</f>
        <v>6.3883927119073294E-4</v>
      </c>
      <c r="N406">
        <f>D406+F406*dt/2</f>
        <v>149083342148.68817</v>
      </c>
      <c r="O406">
        <f>E406+G406*dt/2</f>
        <v>-16560856585.478556</v>
      </c>
      <c r="P406">
        <f>(Xs-N406)/H406*I406</f>
        <v>-3.5019956412801285E+22</v>
      </c>
      <c r="Q406">
        <f>(Ys-O406)/H406*I406</f>
        <v>3.8901762425186912E+21</v>
      </c>
      <c r="R406">
        <f>F406+L406*dt/2</f>
        <v>-3284.4754213101</v>
      </c>
      <c r="S406">
        <f>G406+M406*dt/2</f>
        <v>-29567.354550314933</v>
      </c>
      <c r="T406">
        <f>P406/Me</f>
        <v>-5.8640248514402688E-3</v>
      </c>
      <c r="U406">
        <f>Q406/Me</f>
        <v>6.5140258582027644E-4</v>
      </c>
      <c r="V406">
        <f>R406*dt</f>
        <v>-70944669.100298166</v>
      </c>
      <c r="W406">
        <f>S406*dt</f>
        <v>-638654858.28680253</v>
      </c>
      <c r="X406">
        <f>T406*dt</f>
        <v>-126.6629367911098</v>
      </c>
      <c r="Y406">
        <f>U406*dt</f>
        <v>14.070295853717971</v>
      </c>
      <c r="AJ406">
        <f t="shared" si="80"/>
        <v>-155773815.95298439</v>
      </c>
      <c r="AK406">
        <f t="shared" si="81"/>
        <v>-352301369.54879302</v>
      </c>
      <c r="AL406">
        <f t="shared" si="82"/>
        <v>-930.37915035796993</v>
      </c>
      <c r="AM406">
        <f t="shared" si="83"/>
        <v>411.27151201944525</v>
      </c>
      <c r="AN406">
        <f>SQRT((Xe-AJ406)^2+(Ye-AK406)^2)</f>
        <v>385203500.40272152</v>
      </c>
      <c r="AO406">
        <f>G*Me*Mm/AN406^2</f>
        <v>1.9735817140949782E+20</v>
      </c>
      <c r="AP406">
        <f>(Xe-AJ406)/AN406*AO406</f>
        <v>7.9810374095301067E+19</v>
      </c>
      <c r="AQ406">
        <f>(Ye-AK406)/AN406*AO406</f>
        <v>1.8050083658772559E+20</v>
      </c>
      <c r="AR406">
        <f>AP406/Mm</f>
        <v>1.0862988171403438E-3</v>
      </c>
      <c r="AS406">
        <f>AQ406/Mm</f>
        <v>2.4567964691401332E-3</v>
      </c>
      <c r="AT406">
        <f>AJ406+AL406*dt/2</f>
        <v>-165821910.77685046</v>
      </c>
      <c r="AU406">
        <f>AK406+AM406*dt/2</f>
        <v>-347859637.21898299</v>
      </c>
      <c r="AV406">
        <f>(Xe-AT406)/AN406*AO406</f>
        <v>8.4958493514034774E+19</v>
      </c>
      <c r="AW406">
        <f>(Xe- AU406)/AN406*AO406</f>
        <v>1.7822512473779359E+20</v>
      </c>
      <c r="AX406">
        <f>AL406+AR406*dt/2</f>
        <v>-918.64712313285418</v>
      </c>
      <c r="AY406">
        <f>AM406+AS406*dt/2</f>
        <v>437.80491388615872</v>
      </c>
      <c r="AZ406">
        <f>AV406/Mm</f>
        <v>1.1563698586366513E-3</v>
      </c>
      <c r="BA406">
        <f>AW406/Mm</f>
        <v>2.425821760416409E-3</v>
      </c>
      <c r="BB406">
        <f>AX406*dt</f>
        <v>-19842777.859669652</v>
      </c>
      <c r="BC406">
        <f>AY406*dt</f>
        <v>9456586.1399410274</v>
      </c>
      <c r="BD406">
        <f>AZ406*dt</f>
        <v>24.97758894655167</v>
      </c>
      <c r="BE406">
        <f>BA406*dt</f>
        <v>52.397750024994437</v>
      </c>
      <c r="BG406">
        <f t="shared" si="72"/>
        <v>14911813034.377481</v>
      </c>
      <c r="BH406">
        <f t="shared" si="73"/>
        <v>-1624145464.2122562</v>
      </c>
      <c r="BI406">
        <f t="shared" si="74"/>
        <v>14756039218.424498</v>
      </c>
      <c r="BJ406">
        <f t="shared" si="75"/>
        <v>-1976446833.7610493</v>
      </c>
    </row>
    <row r="407" spans="4:62" x14ac:dyDescent="0.3">
      <c r="D407">
        <f t="shared" si="76"/>
        <v>149047185674.6745</v>
      </c>
      <c r="E407">
        <f t="shared" si="77"/>
        <v>-16880109500.409365</v>
      </c>
      <c r="F407">
        <f t="shared" si="78"/>
        <v>-3347.7921114786182</v>
      </c>
      <c r="G407">
        <f t="shared" si="79"/>
        <v>-29560.183718590073</v>
      </c>
      <c r="H407">
        <f>SQRT((Xs-D407)^2+(Ys-E407)^2)</f>
        <v>150000005514.28891</v>
      </c>
      <c r="I407">
        <f>G*Ms*Me/H407^2</f>
        <v>3.5235282335766269E+22</v>
      </c>
      <c r="J407">
        <f>(Xs-D407)/H407*I407</f>
        <v>-3.5011463170234738E+22</v>
      </c>
      <c r="K407">
        <f>(Ys-E407)/H407*I407</f>
        <v>3.9651693482699003E+21</v>
      </c>
      <c r="L407">
        <f>J407/Me</f>
        <v>-5.862602674185321E-3</v>
      </c>
      <c r="M407">
        <f>K407/Me</f>
        <v>6.6396003822335905E-4</v>
      </c>
      <c r="N407">
        <f>D407+F407*dt/2</f>
        <v>149011029519.87054</v>
      </c>
      <c r="O407">
        <f>E407+G407*dt/2</f>
        <v>-17199359484.570137</v>
      </c>
      <c r="P407">
        <f>(Xs-N407)/H407*I407</f>
        <v>-3.5002970021729007E+22</v>
      </c>
      <c r="Q407">
        <f>(Ys-O407)/H407*I407</f>
        <v>4.0401617676969931E+21</v>
      </c>
      <c r="R407">
        <f>F407+L407*dt/2</f>
        <v>-3411.1082203598198</v>
      </c>
      <c r="S407">
        <f>G407+M407*dt/2</f>
        <v>-29553.012950177261</v>
      </c>
      <c r="T407">
        <f>P407/Me</f>
        <v>-5.8611805126806771E-3</v>
      </c>
      <c r="U407">
        <f>Q407/Me</f>
        <v>6.7651737570277842E-4</v>
      </c>
      <c r="V407">
        <f>R407*dt</f>
        <v>-73679937.559772104</v>
      </c>
      <c r="W407">
        <f>S407*dt</f>
        <v>-638345079.72382879</v>
      </c>
      <c r="X407">
        <f>T407*dt</f>
        <v>-126.60149907390263</v>
      </c>
      <c r="Y407">
        <f>U407*dt</f>
        <v>14.612775315180015</v>
      </c>
      <c r="AJ407">
        <f t="shared" si="80"/>
        <v>-175616593.81265405</v>
      </c>
      <c r="AK407">
        <f t="shared" si="81"/>
        <v>-342844783.40885198</v>
      </c>
      <c r="AL407">
        <f t="shared" si="82"/>
        <v>-905.40156141141824</v>
      </c>
      <c r="AM407">
        <f t="shared" si="83"/>
        <v>463.66926204443968</v>
      </c>
      <c r="AN407">
        <f>SQRT((Xe-AJ407)^2+(Ye-AK407)^2)</f>
        <v>385206092.28440475</v>
      </c>
      <c r="AO407">
        <f>G*Me*Mm/AN407^2</f>
        <v>1.9735551554647369E+20</v>
      </c>
      <c r="AP407">
        <f>(Xe-AJ407)/AN407*AO407</f>
        <v>8.9974961727299731E+19</v>
      </c>
      <c r="AQ407">
        <f>(Ye-AK407)/AN407*AO407</f>
        <v>1.7565222964364948E+20</v>
      </c>
      <c r="AR407">
        <f>AP407/Mm</f>
        <v>1.2246489958799474E-3</v>
      </c>
      <c r="AS407">
        <f>AQ407/Mm</f>
        <v>2.3908020912433575E-3</v>
      </c>
      <c r="AT407">
        <f>AJ407+AL407*dt/2</f>
        <v>-185394930.67589736</v>
      </c>
      <c r="AU407">
        <f>AK407+AM407*dt/2</f>
        <v>-337837155.37877202</v>
      </c>
      <c r="AV407">
        <f>(Xe-AT407)/AN407*AO407</f>
        <v>9.4984770116850483E+19</v>
      </c>
      <c r="AW407">
        <f>(Xe- AU407)/AN407*AO407</f>
        <v>1.7308663415765769E+20</v>
      </c>
      <c r="AX407">
        <f>AL407+AR407*dt/2</f>
        <v>-892.17535225591485</v>
      </c>
      <c r="AY407">
        <f>AM407+AS407*dt/2</f>
        <v>489.48992462986791</v>
      </c>
      <c r="AZ407">
        <f>AV407/Mm</f>
        <v>1.2928374862780792E-3</v>
      </c>
      <c r="BA407">
        <f>AW407/Mm</f>
        <v>2.3558817770199763E-3</v>
      </c>
      <c r="BB407">
        <f>AX407*dt</f>
        <v>-19270987.608727761</v>
      </c>
      <c r="BC407">
        <f>AY407*dt</f>
        <v>10572982.372005148</v>
      </c>
      <c r="BD407">
        <f>AZ407*dt</f>
        <v>27.925289703606513</v>
      </c>
      <c r="BE407">
        <f>BA407*dt</f>
        <v>50.887046383631493</v>
      </c>
      <c r="BG407">
        <f t="shared" si="72"/>
        <v>14904718567.467449</v>
      </c>
      <c r="BH407">
        <f t="shared" si="73"/>
        <v>-1688010950.0409365</v>
      </c>
      <c r="BI407">
        <f t="shared" si="74"/>
        <v>14729101973.654795</v>
      </c>
      <c r="BJ407">
        <f t="shared" si="75"/>
        <v>-2030855733.4497886</v>
      </c>
    </row>
    <row r="408" spans="4:62" x14ac:dyDescent="0.3">
      <c r="D408">
        <f t="shared" si="76"/>
        <v>148973505737.11472</v>
      </c>
      <c r="E408">
        <f t="shared" si="77"/>
        <v>-17518454580.133194</v>
      </c>
      <c r="F408">
        <f t="shared" si="78"/>
        <v>-3474.3936105525208</v>
      </c>
      <c r="G408">
        <f t="shared" si="79"/>
        <v>-29545.570943274892</v>
      </c>
      <c r="H408">
        <f>SQRT((Xs-D408)^2+(Ys-E408)^2)</f>
        <v>150000005541.6077</v>
      </c>
      <c r="I408">
        <f>G*Ms*Me/H408^2</f>
        <v>3.5235282322931799E+22</v>
      </c>
      <c r="J408">
        <f>(Xs-D408)/H408*I408</f>
        <v>-3.4994155595735033E+22</v>
      </c>
      <c r="K408">
        <f>(Ys-E408)/H408*I408</f>
        <v>4.115117801253882E+21</v>
      </c>
      <c r="L408">
        <f>J408/Me</f>
        <v>-5.8597045538739167E-3</v>
      </c>
      <c r="M408">
        <f>K408/Me</f>
        <v>6.8906862043768954E-4</v>
      </c>
      <c r="N408">
        <f>D408+F408*dt/2</f>
        <v>148935982286.12076</v>
      </c>
      <c r="O408">
        <f>E408+G408*dt/2</f>
        <v>-17837546746.320564</v>
      </c>
      <c r="P408">
        <f>(Xs-N408)/H408*I408</f>
        <v>-3.4985341266797322E+22</v>
      </c>
      <c r="Q408">
        <f>(Ys-O408)/H408*I408</f>
        <v>4.1900731489023804E+21</v>
      </c>
      <c r="R408">
        <f>F408+L408*dt/2</f>
        <v>-3537.6784197343591</v>
      </c>
      <c r="S408">
        <f>G408+M408*dt/2</f>
        <v>-29538.129002174166</v>
      </c>
      <c r="T408">
        <f>P408/Me</f>
        <v>-5.8582286113190423E-3</v>
      </c>
      <c r="U408">
        <f>Q408/Me</f>
        <v>7.0161975031854992E-4</v>
      </c>
      <c r="V408">
        <f>R408*dt</f>
        <v>-76413853.866262153</v>
      </c>
      <c r="W408">
        <f>S408*dt</f>
        <v>-638023586.446962</v>
      </c>
      <c r="X408">
        <f>T408*dt</f>
        <v>-126.53773800449132</v>
      </c>
      <c r="Y408">
        <f>U408*dt</f>
        <v>15.154986606880678</v>
      </c>
      <c r="AJ408">
        <f t="shared" si="80"/>
        <v>-194887581.4213818</v>
      </c>
      <c r="AK408">
        <f t="shared" si="81"/>
        <v>-332271801.03684682</v>
      </c>
      <c r="AL408">
        <f t="shared" si="82"/>
        <v>-877.47627170781175</v>
      </c>
      <c r="AM408">
        <f t="shared" si="83"/>
        <v>514.55630842807113</v>
      </c>
      <c r="AN408">
        <f>SQRT((Xe-AJ408)^2+(Ye-AK408)^2)</f>
        <v>385208669.62796366</v>
      </c>
      <c r="AO408">
        <f>G*Me*Mm/AN408^2</f>
        <v>1.9735287463361125E+20</v>
      </c>
      <c r="AP408">
        <f>(Xe-AJ408)/AN408*AO408</f>
        <v>9.984620663145531E+19</v>
      </c>
      <c r="AQ408">
        <f>(Ye-AK408)/AN408*AO408</f>
        <v>1.7023187758894809E+20</v>
      </c>
      <c r="AR408">
        <f>AP408/Mm</f>
        <v>1.3590064874296353E-3</v>
      </c>
      <c r="AS408">
        <f>AQ408/Mm</f>
        <v>2.3170256919688046E-3</v>
      </c>
      <c r="AT408">
        <f>AJ408+AL408*dt/2</f>
        <v>-204364325.15582618</v>
      </c>
      <c r="AU408">
        <f>AK408+AM408*dt/2</f>
        <v>-326714592.90582365</v>
      </c>
      <c r="AV408">
        <f>(Xe-AT408)/AN408*AO408</f>
        <v>1.0470140010351546E+20</v>
      </c>
      <c r="AW408">
        <f>(Xe- AU408)/AN408*AO408</f>
        <v>1.6738476877217631E+20</v>
      </c>
      <c r="AX408">
        <f>AL408+AR408*dt/2</f>
        <v>-862.79900164357173</v>
      </c>
      <c r="AY408">
        <f>AM408+AS408*dt/2</f>
        <v>539.58018590133418</v>
      </c>
      <c r="AZ408">
        <f>AV408/Mm</f>
        <v>1.4250905145435614E-3</v>
      </c>
      <c r="BA408">
        <f>AW408/Mm</f>
        <v>2.2782737004515626E-3</v>
      </c>
      <c r="BB408">
        <f>AX408*dt</f>
        <v>-18636458.435501151</v>
      </c>
      <c r="BC408">
        <f>AY408*dt</f>
        <v>11654932.015468819</v>
      </c>
      <c r="BD408">
        <f>AZ408*dt</f>
        <v>30.781955114140924</v>
      </c>
      <c r="BE408">
        <f>BA408*dt</f>
        <v>49.210711929753749</v>
      </c>
      <c r="BG408">
        <f t="shared" si="72"/>
        <v>14897350573.711472</v>
      </c>
      <c r="BH408">
        <f t="shared" si="73"/>
        <v>-1751845458.0133195</v>
      </c>
      <c r="BI408">
        <f t="shared" si="74"/>
        <v>14702462992.290091</v>
      </c>
      <c r="BJ408">
        <f t="shared" si="75"/>
        <v>-2084117259.0501664</v>
      </c>
    </row>
    <row r="409" spans="4:62" x14ac:dyDescent="0.3">
      <c r="D409">
        <f t="shared" si="76"/>
        <v>148897091883.24844</v>
      </c>
      <c r="E409">
        <f t="shared" si="77"/>
        <v>-18156478166.580154</v>
      </c>
      <c r="F409">
        <f t="shared" si="78"/>
        <v>-3600.9313485570124</v>
      </c>
      <c r="G409">
        <f t="shared" si="79"/>
        <v>-29530.41595666801</v>
      </c>
      <c r="H409">
        <f>SQRT((Xs-D409)^2+(Ys-E409)^2)</f>
        <v>150000005569.00668</v>
      </c>
      <c r="I409">
        <f>G*Ms*Me/H409^2</f>
        <v>3.5235282310059648E+22</v>
      </c>
      <c r="J409">
        <f>(Xs-D409)/H409*I409</f>
        <v>-3.4976205819136172E+22</v>
      </c>
      <c r="K409">
        <f>(Ys-E409)/H409*I409</f>
        <v>4.26499073469416E+21</v>
      </c>
      <c r="L409">
        <f>J409/Me</f>
        <v>-5.8566988980469142E-3</v>
      </c>
      <c r="M409">
        <f>K409/Me</f>
        <v>7.1416455704858672E-4</v>
      </c>
      <c r="N409">
        <f>D409+F409*dt/2</f>
        <v>148858201824.68402</v>
      </c>
      <c r="O409">
        <f>E409+G409*dt/2</f>
        <v>-18475406658.91217</v>
      </c>
      <c r="P409">
        <f>(Xs-N409)/H409*I409</f>
        <v>-3.4967070471524855E+22</v>
      </c>
      <c r="Q409">
        <f>(Ys-O409)/H409*I409</f>
        <v>4.3399076350063443E+21</v>
      </c>
      <c r="R409">
        <f>F409+L409*dt/2</f>
        <v>-3664.183696655919</v>
      </c>
      <c r="S409">
        <f>G409+M409*dt/2</f>
        <v>-29522.702979451886</v>
      </c>
      <c r="T409">
        <f>P409/Me</f>
        <v>-5.8551692015279396E-3</v>
      </c>
      <c r="U409">
        <f>Q409/Me</f>
        <v>7.2670924899637373E-4</v>
      </c>
      <c r="V409">
        <f>R409*dt</f>
        <v>-79146367.847767845</v>
      </c>
      <c r="W409">
        <f>S409*dt</f>
        <v>-637690384.35616076</v>
      </c>
      <c r="X409">
        <f>T409*dt</f>
        <v>-126.47165475300349</v>
      </c>
      <c r="Y409">
        <f>U409*dt</f>
        <v>15.696919778321673</v>
      </c>
      <c r="AJ409">
        <f t="shared" si="80"/>
        <v>-213524039.85688296</v>
      </c>
      <c r="AK409">
        <f t="shared" si="81"/>
        <v>-320616869.02137798</v>
      </c>
      <c r="AL409">
        <f t="shared" si="82"/>
        <v>-846.69431659367081</v>
      </c>
      <c r="AM409">
        <f t="shared" si="83"/>
        <v>563.76702035782489</v>
      </c>
      <c r="AN409">
        <f>SQRT((Xe-AJ409)^2+(Ye-AK409)^2)</f>
        <v>385211230.75252515</v>
      </c>
      <c r="AO409">
        <f>G*Me*Mm/AN409^2</f>
        <v>1.9735025039229174E+20</v>
      </c>
      <c r="AP409">
        <f>(Xe-AJ409)/AN409*AO409</f>
        <v>1.0939198903471559E+20</v>
      </c>
      <c r="AQ409">
        <f>(Ye-AK409)/AN409*AO409</f>
        <v>1.6425746273740171E+20</v>
      </c>
      <c r="AR409">
        <f>AP409/Mm</f>
        <v>1.4889341096327151E-3</v>
      </c>
      <c r="AS409">
        <f>AQ409/Mm</f>
        <v>2.2357079452484238E-3</v>
      </c>
      <c r="AT409">
        <f>AJ409+AL409*dt/2</f>
        <v>-222668338.4760946</v>
      </c>
      <c r="AU409">
        <f>AK409+AM409*dt/2</f>
        <v>-314528185.20151347</v>
      </c>
      <c r="AV409">
        <f>(Xe-AT409)/AN409*AO409</f>
        <v>1.140767683923628E+20</v>
      </c>
      <c r="AW409">
        <f>(Xe- AU409)/AN409*AO409</f>
        <v>1.6113812669399928E+20</v>
      </c>
      <c r="AX409">
        <f>AL409+AR409*dt/2</f>
        <v>-830.61382820963752</v>
      </c>
      <c r="AY409">
        <f>AM409+AS409*dt/2</f>
        <v>587.91266616650785</v>
      </c>
      <c r="AZ409">
        <f>AV409/Mm</f>
        <v>1.5526986306296827E-3</v>
      </c>
      <c r="BA409">
        <f>AW409/Mm</f>
        <v>2.19325066957941E-3</v>
      </c>
      <c r="BB409">
        <f>AX409*dt</f>
        <v>-17941258.689328171</v>
      </c>
      <c r="BC409">
        <f>AY409*dt</f>
        <v>12698913.58919657</v>
      </c>
      <c r="BD409">
        <f>AZ409*dt</f>
        <v>33.538290421601147</v>
      </c>
      <c r="BE409">
        <f>BA409*dt</f>
        <v>47.374214462915255</v>
      </c>
      <c r="BG409">
        <f t="shared" si="72"/>
        <v>14889709188.324844</v>
      </c>
      <c r="BH409">
        <f t="shared" si="73"/>
        <v>-1815647816.6580155</v>
      </c>
      <c r="BI409">
        <f t="shared" si="74"/>
        <v>14676185148.467962</v>
      </c>
      <c r="BJ409">
        <f t="shared" si="75"/>
        <v>-2136264685.6793935</v>
      </c>
    </row>
    <row r="410" spans="4:62" x14ac:dyDescent="0.3">
      <c r="D410">
        <f t="shared" si="76"/>
        <v>148817945515.40067</v>
      </c>
      <c r="E410">
        <f t="shared" si="77"/>
        <v>-18794168550.936314</v>
      </c>
      <c r="F410">
        <f t="shared" si="78"/>
        <v>-3727.4030033100157</v>
      </c>
      <c r="G410">
        <f t="shared" si="79"/>
        <v>-29514.719036889688</v>
      </c>
      <c r="H410">
        <f>SQRT((Xs-D410)^2+(Ys-E410)^2)</f>
        <v>150000005596.48578</v>
      </c>
      <c r="I410">
        <f>G*Ms*Me/H410^2</f>
        <v>3.523528229714987E+22</v>
      </c>
      <c r="J410">
        <f>(Xs-D410)/H410*I410</f>
        <v>-3.4957614169848136E+22</v>
      </c>
      <c r="K410">
        <f>(Ys-E410)/H410*I410</f>
        <v>4.4147853981678227E+21</v>
      </c>
      <c r="L410">
        <f>J410/Me</f>
        <v>-5.8535857618633846E-3</v>
      </c>
      <c r="M410">
        <f>K410/Me</f>
        <v>7.392473875029843E-4</v>
      </c>
      <c r="N410">
        <f>D410+F410*dt/2</f>
        <v>148777689562.9649</v>
      </c>
      <c r="O410">
        <f>E410+G410*dt/2</f>
        <v>-19112927516.534721</v>
      </c>
      <c r="P410">
        <f>(Xs-N410)/H410*I410</f>
        <v>-3.4948157971212846E+22</v>
      </c>
      <c r="Q410">
        <f>(Ys-O410)/H410*I410</f>
        <v>4.4896624762915489E+21</v>
      </c>
      <c r="R410">
        <f>F410+L410*dt/2</f>
        <v>-3790.6217295381402</v>
      </c>
      <c r="S410">
        <f>G410+M410*dt/2</f>
        <v>-29506.735165104656</v>
      </c>
      <c r="T410">
        <f>P410/Me</f>
        <v>-5.8520023394529209E-3</v>
      </c>
      <c r="U410">
        <f>Q410/Me</f>
        <v>7.5178541130133103E-4</v>
      </c>
      <c r="V410">
        <f>R410*dt</f>
        <v>-81877429.358023822</v>
      </c>
      <c r="W410">
        <f>S410*dt</f>
        <v>-637345479.56626058</v>
      </c>
      <c r="X410">
        <f>T410*dt</f>
        <v>-126.40325053218309</v>
      </c>
      <c r="Y410">
        <f>U410*dt</f>
        <v>16.238564884108751</v>
      </c>
      <c r="AJ410">
        <f t="shared" si="80"/>
        <v>-231465298.54621112</v>
      </c>
      <c r="AK410">
        <f t="shared" si="81"/>
        <v>-307917955.43218142</v>
      </c>
      <c r="AL410">
        <f t="shared" si="82"/>
        <v>-813.15602617206969</v>
      </c>
      <c r="AM410">
        <f t="shared" si="83"/>
        <v>611.14123482074012</v>
      </c>
      <c r="AN410">
        <f>SQRT((Xe-AJ410)^2+(Ye-AK410)^2)</f>
        <v>385213774.03802878</v>
      </c>
      <c r="AO410">
        <f>G*Me*Mm/AN410^2</f>
        <v>1.9734764448145523E+20</v>
      </c>
      <c r="AP410">
        <f>(Xe-AJ410)/AN410*AO410</f>
        <v>1.1858125156963384E+20</v>
      </c>
      <c r="AQ410">
        <f>(Ye-AK410)/AN410*AO410</f>
        <v>1.5774846927484928E+20</v>
      </c>
      <c r="AR410">
        <f>AP410/Mm</f>
        <v>1.6140091407327321E-3</v>
      </c>
      <c r="AS410">
        <f>AQ410/Mm</f>
        <v>2.1471140502905849E-3</v>
      </c>
      <c r="AT410">
        <f>AJ410+AL410*dt/2</f>
        <v>-240247383.62886947</v>
      </c>
      <c r="AU410">
        <f>AK410+AM410*dt/2</f>
        <v>-301317630.09611744</v>
      </c>
      <c r="AV410">
        <f>(Xe-AT410)/AN410*AO410</f>
        <v>1.2308037367144956E+20</v>
      </c>
      <c r="AW410">
        <f>(Xe- AU410)/AN410*AO410</f>
        <v>1.5436707757582113E+20</v>
      </c>
      <c r="AX410">
        <f>AL410+AR410*dt/2</f>
        <v>-795.72472745215623</v>
      </c>
      <c r="AY410">
        <f>AM410+AS410*dt/2</f>
        <v>634.3300665638784</v>
      </c>
      <c r="AZ410">
        <f>AV410/Mm</f>
        <v>1.6752466812501639E-3</v>
      </c>
      <c r="BA410">
        <f>AW410/Mm</f>
        <v>2.1010899356992121E-3</v>
      </c>
      <c r="BB410">
        <f>AX410*dt</f>
        <v>-17187654.112966575</v>
      </c>
      <c r="BC410">
        <f>AY410*dt</f>
        <v>13701529.437779773</v>
      </c>
      <c r="BD410">
        <f>AZ410*dt</f>
        <v>36.185328315003538</v>
      </c>
      <c r="BE410">
        <f>BA410*dt</f>
        <v>45.383542611102982</v>
      </c>
      <c r="BG410">
        <f t="shared" si="72"/>
        <v>14881794551.540066</v>
      </c>
      <c r="BH410">
        <f t="shared" si="73"/>
        <v>-1879416855.0936313</v>
      </c>
      <c r="BI410">
        <f t="shared" si="74"/>
        <v>14650329252.993855</v>
      </c>
      <c r="BJ410">
        <f t="shared" si="75"/>
        <v>-2187334810.5258126</v>
      </c>
    </row>
    <row r="411" spans="4:62" x14ac:dyDescent="0.3">
      <c r="D411">
        <f t="shared" si="76"/>
        <v>148736068086.04263</v>
      </c>
      <c r="E411">
        <f t="shared" si="77"/>
        <v>-19431514030.502575</v>
      </c>
      <c r="F411">
        <f t="shared" si="78"/>
        <v>-3853.8062538421987</v>
      </c>
      <c r="G411">
        <f t="shared" si="79"/>
        <v>-29498.48047200558</v>
      </c>
      <c r="H411">
        <f>SQRT((Xs-D411)^2+(Ys-E411)^2)</f>
        <v>150000005624.04498</v>
      </c>
      <c r="I411">
        <f>G*Ms*Me/H411^2</f>
        <v>3.5235282284202452E+22</v>
      </c>
      <c r="J411">
        <f>(Xs-D411)/H411*I411</f>
        <v>-3.4938380989060277E+22</v>
      </c>
      <c r="K411">
        <f>(Ys-E411)/H411*I411</f>
        <v>4.5644990426883388E+21</v>
      </c>
      <c r="L411">
        <f>J411/Me</f>
        <v>-5.8503652024548347E-3</v>
      </c>
      <c r="M411">
        <f>K411/Me</f>
        <v>7.643166514883353E-4</v>
      </c>
      <c r="N411">
        <f>D411+F411*dt/2</f>
        <v>148694446978.50113</v>
      </c>
      <c r="O411">
        <f>E411+G411*dt/2</f>
        <v>-19750097619.600235</v>
      </c>
      <c r="P411">
        <f>(Xs-N411)/H411*I411</f>
        <v>-3.4928604112938806E+22</v>
      </c>
      <c r="Q411">
        <f>(Ys-O411)/H411*I411</f>
        <v>4.6393349245022723E+21</v>
      </c>
      <c r="R411">
        <f>F411+L411*dt/2</f>
        <v>-3916.9901980287109</v>
      </c>
      <c r="S411">
        <f>G411+M411*dt/2</f>
        <v>-29490.225852169508</v>
      </c>
      <c r="T411">
        <f>P411/Me</f>
        <v>-5.8487280832114543E-3</v>
      </c>
      <c r="U411">
        <f>Q411/Me</f>
        <v>7.7684777704324713E-4</v>
      </c>
      <c r="V411">
        <f>R411*dt</f>
        <v>-84606988.277420148</v>
      </c>
      <c r="W411">
        <f>S411*dt</f>
        <v>-636988878.40686131</v>
      </c>
      <c r="X411">
        <f>T411*dt</f>
        <v>-126.33252659736742</v>
      </c>
      <c r="Y411">
        <f>U411*dt</f>
        <v>16.779911984134138</v>
      </c>
      <c r="AJ411">
        <f t="shared" si="80"/>
        <v>-248652952.65917769</v>
      </c>
      <c r="AK411">
        <f t="shared" si="81"/>
        <v>-294216425.99440163</v>
      </c>
      <c r="AL411">
        <f t="shared" si="82"/>
        <v>-776.97069785706617</v>
      </c>
      <c r="AM411">
        <f t="shared" si="83"/>
        <v>656.52477743184306</v>
      </c>
      <c r="AN411">
        <f>SQRT((Xe-AJ411)^2+(Ye-AK411)^2)</f>
        <v>385216297.93019724</v>
      </c>
      <c r="AO411">
        <f>G*Me*Mm/AN411^2</f>
        <v>1.9734505849251679E+20</v>
      </c>
      <c r="AP411">
        <f>(Xe-AJ411)/AN411*AO411</f>
        <v>1.2738410018091757E+20</v>
      </c>
      <c r="AQ411">
        <f>(Ye-AK411)/AN411*AO411</f>
        <v>1.5072611960941881E+20</v>
      </c>
      <c r="AR411">
        <f>AP411/Mm</f>
        <v>1.7338246928122712E-3</v>
      </c>
      <c r="AS411">
        <f>AQ411/Mm</f>
        <v>2.0515328652432122E-3</v>
      </c>
      <c r="AT411">
        <f>AJ411+AL411*dt/2</f>
        <v>-257044236.19603401</v>
      </c>
      <c r="AU411">
        <f>AK411+AM411*dt/2</f>
        <v>-287125958.39813775</v>
      </c>
      <c r="AV411">
        <f>(Xe-AT411)/AN411*AO411</f>
        <v>1.3168292748730601E+20</v>
      </c>
      <c r="AW411">
        <f>(Xe- AU411)/AN411*AO411</f>
        <v>1.4709369608517444E+20</v>
      </c>
      <c r="AX411">
        <f>AL411+AR411*dt/2</f>
        <v>-758.24539117469362</v>
      </c>
      <c r="AY411">
        <f>AM411+AS411*dt/2</f>
        <v>678.68133237646975</v>
      </c>
      <c r="AZ411">
        <f>AV411/Mm</f>
        <v>1.7923360213325983E-3</v>
      </c>
      <c r="BA411">
        <f>AW411/Mm</f>
        <v>2.0020919570596764E-3</v>
      </c>
      <c r="BB411">
        <f>AX411*dt</f>
        <v>-16378100.449373383</v>
      </c>
      <c r="BC411">
        <f>AY411*dt</f>
        <v>14659516.779331747</v>
      </c>
      <c r="BD411">
        <f>AZ411*dt</f>
        <v>38.714458060784125</v>
      </c>
      <c r="BE411">
        <f>BA411*dt</f>
        <v>43.245186272489008</v>
      </c>
      <c r="BG411">
        <f t="shared" si="72"/>
        <v>14873606808.604263</v>
      </c>
      <c r="BH411">
        <f t="shared" si="73"/>
        <v>-1943151403.0502574</v>
      </c>
      <c r="BI411">
        <f t="shared" si="74"/>
        <v>14624953855.945086</v>
      </c>
      <c r="BJ411">
        <f t="shared" si="75"/>
        <v>-2237367829.0446591</v>
      </c>
    </row>
    <row r="412" spans="4:62" x14ac:dyDescent="0.3">
      <c r="D412">
        <f t="shared" si="76"/>
        <v>148651461097.7652</v>
      </c>
      <c r="E412">
        <f t="shared" si="77"/>
        <v>-20068502908.909435</v>
      </c>
      <c r="F412">
        <f t="shared" si="78"/>
        <v>-3980.1387804395663</v>
      </c>
      <c r="G412">
        <f t="shared" si="79"/>
        <v>-29481.700560021447</v>
      </c>
      <c r="H412">
        <f>SQRT((Xs-D412)^2+(Ys-E412)^2)</f>
        <v>150000005651.68423</v>
      </c>
      <c r="I412">
        <f>G*Ms*Me/H412^2</f>
        <v>3.5235282271217432E+22</v>
      </c>
      <c r="J412">
        <f>(Xs-D412)/H412*I412</f>
        <v>-3.4918506629735203E+22</v>
      </c>
      <c r="K412">
        <f>(Ys-E412)/H412*I412</f>
        <v>4.7141289207560263E+21</v>
      </c>
      <c r="L412">
        <f>J412/Me</f>
        <v>-5.84703727892418E-3</v>
      </c>
      <c r="M412">
        <f>K412/Me</f>
        <v>7.8937188894106266E-4</v>
      </c>
      <c r="N412">
        <f>D412+F412*dt/2</f>
        <v>148608475598.93646</v>
      </c>
      <c r="O412">
        <f>E412+G412*dt/2</f>
        <v>-20386905274.957668</v>
      </c>
      <c r="P412">
        <f>(Xs-N412)/H412*I412</f>
        <v>-3.4908409255550318E+22</v>
      </c>
      <c r="Q412">
        <f>(Ys-O412)/H412*I412</f>
        <v>4.7889222328948579E+21</v>
      </c>
      <c r="R412">
        <f>F412+L412*dt/2</f>
        <v>-4043.2867830519476</v>
      </c>
      <c r="S412">
        <f>G412+M412*dt/2</f>
        <v>-29473.175343620882</v>
      </c>
      <c r="T412">
        <f>P412/Me</f>
        <v>-5.8453464928918814E-3</v>
      </c>
      <c r="U412">
        <f>Q412/Me</f>
        <v>8.0189588628514028E-4</v>
      </c>
      <c r="V412">
        <f>R412*dt</f>
        <v>-87334994.513922065</v>
      </c>
      <c r="W412">
        <f>S412*dt</f>
        <v>-636620587.42221105</v>
      </c>
      <c r="X412">
        <f>T412*dt</f>
        <v>-126.25948424646464</v>
      </c>
      <c r="Y412">
        <f>U412*dt</f>
        <v>17.320951143759029</v>
      </c>
      <c r="AJ412">
        <f t="shared" si="80"/>
        <v>-265031053.10855108</v>
      </c>
      <c r="AK412">
        <f t="shared" si="81"/>
        <v>-279556909.21506989</v>
      </c>
      <c r="AL412">
        <f t="shared" si="82"/>
        <v>-738.25623979628199</v>
      </c>
      <c r="AM412">
        <f t="shared" si="83"/>
        <v>699.7699637043321</v>
      </c>
      <c r="AN412">
        <f>SQRT((Xe-AJ412)^2+(Ye-AK412)^2)</f>
        <v>385218800.94526857</v>
      </c>
      <c r="AO412">
        <f>G*Me*Mm/AN412^2</f>
        <v>1.9734249394452657E+20</v>
      </c>
      <c r="AP412">
        <f>(Xe-AJ412)/AN412*AO412</f>
        <v>1.3577190122819768E+20</v>
      </c>
      <c r="AQ412">
        <f>(Ye-AK412)/AN412*AO412</f>
        <v>1.4321330508415076E+20</v>
      </c>
      <c r="AR412">
        <f>AP412/Mm</f>
        <v>1.8479910334585228E-3</v>
      </c>
      <c r="AS412">
        <f>AQ412/Mm</f>
        <v>1.9492759641234619E-3</v>
      </c>
      <c r="AT412">
        <f>AJ412+AL412*dt/2</f>
        <v>-273004220.49835092</v>
      </c>
      <c r="AU412">
        <f>AK412+AM412*dt/2</f>
        <v>-271999393.60706311</v>
      </c>
      <c r="AV412">
        <f>(Xe-AT412)/AN412*AO412</f>
        <v>1.3985644936935609E+20</v>
      </c>
      <c r="AW412">
        <f>(Xe- AU412)/AN412*AO412</f>
        <v>1.3934168985029139E+20</v>
      </c>
      <c r="AX412">
        <f>AL412+AR412*dt/2</f>
        <v>-718.2979366349299</v>
      </c>
      <c r="AY412">
        <f>AM412+AS412*dt/2</f>
        <v>720.8221441168655</v>
      </c>
      <c r="AZ412">
        <f>AV412/Mm</f>
        <v>1.9035858087567182E-3</v>
      </c>
      <c r="BA412">
        <f>AW412/Mm</f>
        <v>1.8965794181338149E-3</v>
      </c>
      <c r="BB412">
        <f>AX412*dt</f>
        <v>-15515235.431314485</v>
      </c>
      <c r="BC412">
        <f>AY412*dt</f>
        <v>15569758.312924296</v>
      </c>
      <c r="BD412">
        <f>AZ412*dt</f>
        <v>41.117453469145111</v>
      </c>
      <c r="BE412">
        <f>BA412*dt</f>
        <v>40.966115431690405</v>
      </c>
      <c r="BG412">
        <f t="shared" si="72"/>
        <v>14865146109.77652</v>
      </c>
      <c r="BH412">
        <f t="shared" si="73"/>
        <v>-2006850290.8909435</v>
      </c>
      <c r="BI412">
        <f t="shared" si="74"/>
        <v>14600115056.667969</v>
      </c>
      <c r="BJ412">
        <f t="shared" si="75"/>
        <v>-2286407200.1060133</v>
      </c>
    </row>
    <row r="413" spans="4:62" x14ac:dyDescent="0.3">
      <c r="D413">
        <f t="shared" si="76"/>
        <v>148564126103.25128</v>
      </c>
      <c r="E413">
        <f t="shared" si="77"/>
        <v>-20705123496.331646</v>
      </c>
      <c r="F413">
        <f t="shared" si="78"/>
        <v>-4106.3982646860313</v>
      </c>
      <c r="G413">
        <f t="shared" si="79"/>
        <v>-29464.379608877687</v>
      </c>
      <c r="H413">
        <f>SQRT((Xs-D413)^2+(Ys-E413)^2)</f>
        <v>150000005679.40353</v>
      </c>
      <c r="I413">
        <f>G*Ms*Me/H413^2</f>
        <v>3.5235282258194797E+22</v>
      </c>
      <c r="J413">
        <f>(Xs-D413)/H413*I413</f>
        <v>-3.4897991456602188E+22</v>
      </c>
      <c r="K413">
        <f>(Ys-E413)/H413*I413</f>
        <v>4.863672286408461E+21</v>
      </c>
      <c r="L413">
        <f>J413/Me</f>
        <v>-5.8436020523446389E-3</v>
      </c>
      <c r="M413">
        <f>K413/Me</f>
        <v>8.1441264005500014E-4</v>
      </c>
      <c r="N413">
        <f>D413+F413*dt/2</f>
        <v>148519777001.99268</v>
      </c>
      <c r="O413">
        <f>E413+G413*dt/2</f>
        <v>-21023338796.107525</v>
      </c>
      <c r="P413">
        <f>(Xs-N413)/H413*I413</f>
        <v>-3.4887573769658336E+22</v>
      </c>
      <c r="Q413">
        <f>(Ys-O413)/H413*I413</f>
        <v>4.9384216562881087E+21</v>
      </c>
      <c r="R413">
        <f>F413+L413*dt/2</f>
        <v>-4169.5091668513533</v>
      </c>
      <c r="S413">
        <f>G413+M413*dt/2</f>
        <v>-29455.583952365094</v>
      </c>
      <c r="T413">
        <f>P413/Me</f>
        <v>-5.8418576305522994E-3</v>
      </c>
      <c r="U413">
        <f>Q413/Me</f>
        <v>8.2692927935165911E-4</v>
      </c>
      <c r="V413">
        <f>R413*dt</f>
        <v>-90061398.003989235</v>
      </c>
      <c r="W413">
        <f>S413*dt</f>
        <v>-636240613.371086</v>
      </c>
      <c r="X413">
        <f>T413*dt</f>
        <v>-126.18412481992966</v>
      </c>
      <c r="Y413">
        <f>U413*dt</f>
        <v>17.861672433995835</v>
      </c>
      <c r="AJ413">
        <f t="shared" si="80"/>
        <v>-280546288.53986555</v>
      </c>
      <c r="AK413">
        <f t="shared" si="81"/>
        <v>-263987150.90214559</v>
      </c>
      <c r="AL413">
        <f t="shared" si="82"/>
        <v>-697.13878632713693</v>
      </c>
      <c r="AM413">
        <f t="shared" si="83"/>
        <v>740.73607913602245</v>
      </c>
      <c r="AN413">
        <f>SQRT((Xe-AJ413)^2+(Ye-AK413)^2)</f>
        <v>385221281.67447561</v>
      </c>
      <c r="AO413">
        <f>G*Me*Mm/AN413^2</f>
        <v>1.9733995227959008E+20</v>
      </c>
      <c r="AP413">
        <f>(Xe-AJ413)/AN413*AO413</f>
        <v>1.4371737447116613E+20</v>
      </c>
      <c r="AQ413">
        <f>(Ye-AK413)/AN413*AO413</f>
        <v>1.3523451127883553E+20</v>
      </c>
      <c r="AR413">
        <f>AP413/Mm</f>
        <v>1.9561368513837775E-3</v>
      </c>
      <c r="AS413">
        <f>AQ413/Mm</f>
        <v>1.8406766201012048E-3</v>
      </c>
      <c r="AT413">
        <f>AJ413+AL413*dt/2</f>
        <v>-288075387.43219864</v>
      </c>
      <c r="AU413">
        <f>AK413+AM413*dt/2</f>
        <v>-255987201.24747655</v>
      </c>
      <c r="AV413">
        <f>(Xe-AT413)/AN413*AO413</f>
        <v>1.4757435768264111E+20</v>
      </c>
      <c r="AW413">
        <f>(Xe- AU413)/AN413*AO413</f>
        <v>1.3113632211278222E+20</v>
      </c>
      <c r="AX413">
        <f>AL413+AR413*dt/2</f>
        <v>-676.01250833219217</v>
      </c>
      <c r="AY413">
        <f>AM413+AS413*dt/2</f>
        <v>760.61538663311546</v>
      </c>
      <c r="AZ413">
        <f>AV413/Mm</f>
        <v>2.0086342409506071E-3</v>
      </c>
      <c r="BA413">
        <f>AW413/Mm</f>
        <v>1.7848961768447285E-3</v>
      </c>
      <c r="BB413">
        <f>AX413*dt</f>
        <v>-14601870.179975351</v>
      </c>
      <c r="BC413">
        <f>AY413*dt</f>
        <v>16429292.351275293</v>
      </c>
      <c r="BD413">
        <f>AZ413*dt</f>
        <v>43.386499604533114</v>
      </c>
      <c r="BE413">
        <f>BA413*dt</f>
        <v>38.553757419846136</v>
      </c>
      <c r="BG413">
        <f t="shared" si="72"/>
        <v>14856412610.325129</v>
      </c>
      <c r="BH413">
        <f t="shared" si="73"/>
        <v>-2070512349.6331646</v>
      </c>
      <c r="BI413">
        <f t="shared" si="74"/>
        <v>14575866321.785263</v>
      </c>
      <c r="BJ413">
        <f t="shared" si="75"/>
        <v>-2334499500.5353103</v>
      </c>
    </row>
    <row r="414" spans="4:62" x14ac:dyDescent="0.3">
      <c r="D414">
        <f t="shared" si="76"/>
        <v>148474064705.24728</v>
      </c>
      <c r="E414">
        <f t="shared" si="77"/>
        <v>-21341364109.702732</v>
      </c>
      <c r="F414">
        <f t="shared" si="78"/>
        <v>-4232.5823895059611</v>
      </c>
      <c r="G414">
        <f t="shared" si="79"/>
        <v>-29446.517936443692</v>
      </c>
      <c r="H414">
        <f>SQRT((Xs-D414)^2+(Ys-E414)^2)</f>
        <v>150000005707.20279</v>
      </c>
      <c r="I414">
        <f>G*Ms*Me/H414^2</f>
        <v>3.5235282245134603E+22</v>
      </c>
      <c r="J414">
        <f>(Xs-D414)/H414*I414</f>
        <v>-3.4876835846150607E+22</v>
      </c>
      <c r="K414">
        <f>(Ys-E414)/H414*I414</f>
        <v>5.0131263952708834E+21</v>
      </c>
      <c r="L414">
        <f>J414/Me</f>
        <v>-5.8400595857586411E-3</v>
      </c>
      <c r="M414">
        <f>K414/Me</f>
        <v>8.3943844528983308E-4</v>
      </c>
      <c r="N414">
        <f>D414+F414*dt/2</f>
        <v>148428352815.44061</v>
      </c>
      <c r="O414">
        <f>E414+G414*dt/2</f>
        <v>-21659386503.416325</v>
      </c>
      <c r="P414">
        <f>(Xs-N414)/H414*I414</f>
        <v>-3.4866098037630515E+22</v>
      </c>
      <c r="Q414">
        <f>(Ys-O414)/H414*I414</f>
        <v>5.087830451113688E+21</v>
      </c>
      <c r="R414">
        <f>F414+L414*dt/2</f>
        <v>-4295.6550330321543</v>
      </c>
      <c r="S414">
        <f>G414+M414*dt/2</f>
        <v>-29437.45200123456</v>
      </c>
      <c r="T414">
        <f>P414/Me</f>
        <v>-5.8382615602194429E-3</v>
      </c>
      <c r="U414">
        <f>Q414/Me</f>
        <v>8.5194749683752309E-4</v>
      </c>
      <c r="V414">
        <f>R414*dt</f>
        <v>-92786148.713494539</v>
      </c>
      <c r="W414">
        <f>S414*dt</f>
        <v>-635848963.22666645</v>
      </c>
      <c r="X414">
        <f>T414*dt</f>
        <v>-126.10644970073997</v>
      </c>
      <c r="Y414">
        <f>U414*dt</f>
        <v>18.402065931690498</v>
      </c>
      <c r="AJ414">
        <f t="shared" si="80"/>
        <v>-295148158.71984088</v>
      </c>
      <c r="AK414">
        <f t="shared" si="81"/>
        <v>-247557858.5508703</v>
      </c>
      <c r="AL414">
        <f t="shared" si="82"/>
        <v>-653.7522867226038</v>
      </c>
      <c r="AM414">
        <f t="shared" si="83"/>
        <v>779.28983655586853</v>
      </c>
      <c r="AN414">
        <f>SQRT((Xe-AJ414)^2+(Ye-AK414)^2)</f>
        <v>385223738.78825939</v>
      </c>
      <c r="AO414">
        <f>G*Me*Mm/AN414^2</f>
        <v>1.9733743485856118E+20</v>
      </c>
      <c r="AP414">
        <f>(Xe-AJ414)/AN414*AO414</f>
        <v>1.5119468163672782E+20</v>
      </c>
      <c r="AQ414">
        <f>(Ye-AK414)/AN414*AO414</f>
        <v>1.2681573814525308E+20</v>
      </c>
      <c r="AR414">
        <f>AP414/Mm</f>
        <v>2.0579104619127238E-3</v>
      </c>
      <c r="AS414">
        <f>AQ414/Mm</f>
        <v>1.7260887184599575E-3</v>
      </c>
      <c r="AT414">
        <f>AJ414+AL414*dt/2</f>
        <v>-302208683.41644502</v>
      </c>
      <c r="AU414">
        <f>AK414+AM414*dt/2</f>
        <v>-239141528.31606692</v>
      </c>
      <c r="AV414">
        <f>(Xe-AT414)/AN414*AO414</f>
        <v>1.5481155591546798E+20</v>
      </c>
      <c r="AW414">
        <f>(Xe- AU414)/AN414*AO414</f>
        <v>1.2250432933985867E+20</v>
      </c>
      <c r="AX414">
        <f>AL414+AR414*dt/2</f>
        <v>-631.52685373394638</v>
      </c>
      <c r="AY414">
        <f>AM414+AS414*dt/2</f>
        <v>797.93159471523609</v>
      </c>
      <c r="AZ414">
        <f>AV414/Mm</f>
        <v>2.1071397293516807E-3</v>
      </c>
      <c r="BA414">
        <f>AW414/Mm</f>
        <v>1.6674061431857718E-3</v>
      </c>
      <c r="BB414">
        <f>AX414*dt</f>
        <v>-13640980.040653242</v>
      </c>
      <c r="BC414">
        <f>AY414*dt</f>
        <v>17235322.445849098</v>
      </c>
      <c r="BD414">
        <f>AZ414*dt</f>
        <v>45.514218153996303</v>
      </c>
      <c r="BE414">
        <f>BA414*dt</f>
        <v>36.015972692812667</v>
      </c>
      <c r="BG414">
        <f t="shared" si="72"/>
        <v>14847406470.524729</v>
      </c>
      <c r="BH414">
        <f t="shared" si="73"/>
        <v>-2134136410.9702733</v>
      </c>
      <c r="BI414">
        <f t="shared" si="74"/>
        <v>14552258311.804888</v>
      </c>
      <c r="BJ414">
        <f t="shared" si="75"/>
        <v>-2381694269.5211434</v>
      </c>
    </row>
    <row r="415" spans="4:62" x14ac:dyDescent="0.3">
      <c r="D415">
        <f t="shared" si="76"/>
        <v>148381278556.53378</v>
      </c>
      <c r="E415">
        <f t="shared" si="77"/>
        <v>-21977213072.929398</v>
      </c>
      <c r="F415">
        <f t="shared" si="78"/>
        <v>-4358.6888392067012</v>
      </c>
      <c r="G415">
        <f t="shared" si="79"/>
        <v>-29428.115870512</v>
      </c>
      <c r="H415">
        <f>SQRT((Xs-D415)^2+(Ys-E415)^2)</f>
        <v>150000005735.08191</v>
      </c>
      <c r="I415">
        <f>G*Ms*Me/H415^2</f>
        <v>3.5235282232036886E+22</v>
      </c>
      <c r="J415">
        <f>(Xs-D415)/H415*I415</f>
        <v>-3.4855040186622935E+22</v>
      </c>
      <c r="K415">
        <f>(Ys-E415)/H415*I415</f>
        <v>5.1624885046065569E+21</v>
      </c>
      <c r="L415">
        <f>J415/Me</f>
        <v>-5.8364099441766465E-3</v>
      </c>
      <c r="M415">
        <f>K415/Me</f>
        <v>8.6444884537953057E-4</v>
      </c>
      <c r="N415">
        <f>D415+F415*dt/2</f>
        <v>148334204717.07034</v>
      </c>
      <c r="O415">
        <f>E415+G415*dt/2</f>
        <v>-22295036724.330929</v>
      </c>
      <c r="P415">
        <f>(Xs-N415)/H415*I415</f>
        <v>-3.4843982453584114E+22</v>
      </c>
      <c r="Q415">
        <f>(Ys-O415)/H415*I415</f>
        <v>5.2371458754664464E+21</v>
      </c>
      <c r="R415">
        <f>F415+L415*dt/2</f>
        <v>-4421.7220666038093</v>
      </c>
      <c r="S415">
        <f>G415+M415*dt/2</f>
        <v>-29418.779822981902</v>
      </c>
      <c r="T415">
        <f>P415/Me</f>
        <v>-5.8345583478874941E-3</v>
      </c>
      <c r="U415">
        <f>Q415/Me</f>
        <v>8.7695007961594875E-4</v>
      </c>
      <c r="V415">
        <f>R415*dt</f>
        <v>-95509196.638642281</v>
      </c>
      <c r="W415">
        <f>S415*dt</f>
        <v>-635445644.17640913</v>
      </c>
      <c r="X415">
        <f>T415*dt</f>
        <v>-126.02646031436987</v>
      </c>
      <c r="Y415">
        <f>U415*dt</f>
        <v>18.942121719704492</v>
      </c>
      <c r="AJ415">
        <f t="shared" si="80"/>
        <v>-308789138.76049411</v>
      </c>
      <c r="AK415">
        <f t="shared" si="81"/>
        <v>-230322536.10502121</v>
      </c>
      <c r="AL415">
        <f t="shared" si="82"/>
        <v>-608.23806856860745</v>
      </c>
      <c r="AM415">
        <f t="shared" si="83"/>
        <v>815.30580924868116</v>
      </c>
      <c r="AN415">
        <f>SQRT((Xe-AJ415)^2+(Ye-AK415)^2)</f>
        <v>385226171.04020399</v>
      </c>
      <c r="AO415">
        <f>G*Me*Mm/AN415^2</f>
        <v>1.973349429570211E+20</v>
      </c>
      <c r="AP415">
        <f>(Xe-AJ415)/AN415*AO415</f>
        <v>1.5817951028226048E+20</v>
      </c>
      <c r="AQ415">
        <f>(Ye-AK415)/AN415*AO415</f>
        <v>1.1798441523656853E+20</v>
      </c>
      <c r="AR415">
        <f>AP415/Mm</f>
        <v>2.152980948445086E-3</v>
      </c>
      <c r="AS415">
        <f>AQ415/Mm</f>
        <v>1.6058856027843817E-3</v>
      </c>
      <c r="AT415">
        <f>AJ415+AL415*dt/2</f>
        <v>-315358109.90103507</v>
      </c>
      <c r="AU415">
        <f>AK415+AM415*dt/2</f>
        <v>-221517233.36513546</v>
      </c>
      <c r="AV415">
        <f>(Xe-AT415)/AN415*AO415</f>
        <v>1.6154451412352254E+20</v>
      </c>
      <c r="AW415">
        <f>(Xe- AU415)/AN415*AO415</f>
        <v>1.1347383406498629E+20</v>
      </c>
      <c r="AX415">
        <f>AL415+AR415*dt/2</f>
        <v>-584.98587432540057</v>
      </c>
      <c r="AY415">
        <f>AM415+AS415*dt/2</f>
        <v>832.64937375875252</v>
      </c>
      <c r="AZ415">
        <f>AV415/Mm</f>
        <v>2.1987820079423237E-3</v>
      </c>
      <c r="BA415">
        <f>AW415/Mm</f>
        <v>1.5444920928948725E-3</v>
      </c>
      <c r="BB415">
        <f>AX415*dt</f>
        <v>-12635694.885428652</v>
      </c>
      <c r="BC415">
        <f>AY415*dt</f>
        <v>17985226.473189056</v>
      </c>
      <c r="BD415">
        <f>AZ415*dt</f>
        <v>47.493691371554192</v>
      </c>
      <c r="BE415">
        <f>BA415*dt</f>
        <v>33.361029206529246</v>
      </c>
      <c r="BG415">
        <f t="shared" si="72"/>
        <v>14838127855.653378</v>
      </c>
      <c r="BH415">
        <f t="shared" si="73"/>
        <v>-2197721307.2929397</v>
      </c>
      <c r="BI415">
        <f t="shared" si="74"/>
        <v>14529338716.892883</v>
      </c>
      <c r="BJ415">
        <f t="shared" si="75"/>
        <v>-2428043843.3979607</v>
      </c>
    </row>
    <row r="416" spans="4:62" x14ac:dyDescent="0.3">
      <c r="D416">
        <f t="shared" si="76"/>
        <v>148285769359.89514</v>
      </c>
      <c r="E416">
        <f t="shared" si="77"/>
        <v>-22612658717.105808</v>
      </c>
      <c r="F416">
        <f t="shared" si="78"/>
        <v>-4484.7152995210708</v>
      </c>
      <c r="G416">
        <f t="shared" si="79"/>
        <v>-29409.173748792295</v>
      </c>
      <c r="H416">
        <f>SQRT((Xs-D416)^2+(Ys-E416)^2)</f>
        <v>150000005763.04095</v>
      </c>
      <c r="I416">
        <f>G*Ms*Me/H416^2</f>
        <v>3.5235282218901622E+22</v>
      </c>
      <c r="J416">
        <f>(Xs-D416)/H416*I416</f>
        <v>-3.4832604878007546E+22</v>
      </c>
      <c r="K416">
        <f>(Ys-E416)/H416*I416</f>
        <v>5.3117558733670827E+21</v>
      </c>
      <c r="L416">
        <f>J416/Me</f>
        <v>-5.8326531945759449E-3</v>
      </c>
      <c r="M416">
        <f>K416/Me</f>
        <v>8.8944338134077066E-4</v>
      </c>
      <c r="N416">
        <f>D416+F416*dt/2</f>
        <v>148237334434.66031</v>
      </c>
      <c r="O416">
        <f>E416+G416*dt/2</f>
        <v>-22930277793.592766</v>
      </c>
      <c r="P416">
        <f>(Xs-N416)/H416*I416</f>
        <v>-3.4821227423378667E+22</v>
      </c>
      <c r="Q416">
        <f>(Ys-O416)/H416*I416</f>
        <v>5.3863651891547378E+21</v>
      </c>
      <c r="R416">
        <f>F416+L416*dt/2</f>
        <v>-4547.7079540224913</v>
      </c>
      <c r="S416">
        <f>G416+M416*dt/2</f>
        <v>-29399.567760273814</v>
      </c>
      <c r="T416">
        <f>P416/Me</f>
        <v>-5.830748061516856E-3</v>
      </c>
      <c r="U416">
        <f>Q416/Me</f>
        <v>9.0193656884707588E-4</v>
      </c>
      <c r="V416">
        <f>R416*dt</f>
        <v>-98230491.806885809</v>
      </c>
      <c r="W416">
        <f>S416*dt</f>
        <v>-635030663.62191439</v>
      </c>
      <c r="X416">
        <f>T416*dt</f>
        <v>-125.94415812876409</v>
      </c>
      <c r="Y416">
        <f>U416*dt</f>
        <v>19.48182988709684</v>
      </c>
      <c r="AJ416">
        <f t="shared" si="80"/>
        <v>-321424833.64592278</v>
      </c>
      <c r="AK416">
        <f t="shared" si="81"/>
        <v>-212337309.63183215</v>
      </c>
      <c r="AL416">
        <f t="shared" si="82"/>
        <v>-560.74437719705327</v>
      </c>
      <c r="AM416">
        <f t="shared" si="83"/>
        <v>848.66683845521038</v>
      </c>
      <c r="AN416">
        <f>SQRT((Xe-AJ416)^2+(Ye-AK416)^2)</f>
        <v>385228577.27068186</v>
      </c>
      <c r="AO416">
        <f>G*Me*Mm/AN416^2</f>
        <v>1.9733247776155461E+20</v>
      </c>
      <c r="AP416">
        <f>(Xe-AJ416)/AN416*AO416</f>
        <v>1.6464915268442797E+20</v>
      </c>
      <c r="AQ416">
        <f>(Ye-AK416)/AN416*AO416</f>
        <v>1.0876931230735245E+20</v>
      </c>
      <c r="AR416">
        <f>AP416/Mm</f>
        <v>2.2410392362110787E-3</v>
      </c>
      <c r="AS416">
        <f>AQ416/Mm</f>
        <v>1.4804588581373683E-3</v>
      </c>
      <c r="AT416">
        <f>AJ416+AL416*dt/2</f>
        <v>-327480872.91965097</v>
      </c>
      <c r="AU416">
        <f>AK416+AM416*dt/2</f>
        <v>-203171707.77651587</v>
      </c>
      <c r="AV416">
        <f>(Xe-AT416)/AN416*AO416</f>
        <v>1.6775134526778442E+20</v>
      </c>
      <c r="AW416">
        <f>(Xe- AU416)/AN416*AO416</f>
        <v>1.0407425324112282E+20</v>
      </c>
      <c r="AX416">
        <f>AL416+AR416*dt/2</f>
        <v>-536.54115344597358</v>
      </c>
      <c r="AY416">
        <f>AM416+AS416*dt/2</f>
        <v>864.65579412309398</v>
      </c>
      <c r="AZ416">
        <f>AV416/Mm</f>
        <v>2.2832631722850744E-3</v>
      </c>
      <c r="BA416">
        <f>AW416/Mm</f>
        <v>1.4165544200506711E-3</v>
      </c>
      <c r="BB416">
        <f>AX416*dt</f>
        <v>-11589288.914433029</v>
      </c>
      <c r="BC416">
        <f>AY416*dt</f>
        <v>18676565.153058831</v>
      </c>
      <c r="BD416">
        <f>AZ416*dt</f>
        <v>49.318484521357611</v>
      </c>
      <c r="BE416">
        <f>BA416*dt</f>
        <v>30.597575473094494</v>
      </c>
      <c r="BG416">
        <f t="shared" si="72"/>
        <v>14828576935.989513</v>
      </c>
      <c r="BH416">
        <f t="shared" si="73"/>
        <v>-2261265871.7105808</v>
      </c>
      <c r="BI416">
        <f t="shared" si="74"/>
        <v>14507152102.34359</v>
      </c>
      <c r="BJ416">
        <f t="shared" si="75"/>
        <v>-2473603181.3424129</v>
      </c>
    </row>
    <row r="417" spans="4:62" x14ac:dyDescent="0.3">
      <c r="D417">
        <f t="shared" si="76"/>
        <v>148187538868.08826</v>
      </c>
      <c r="E417">
        <f t="shared" si="77"/>
        <v>-23247689380.727722</v>
      </c>
      <c r="F417">
        <f t="shared" si="78"/>
        <v>-4610.6594576498346</v>
      </c>
      <c r="G417">
        <f t="shared" si="79"/>
        <v>-29389.691918905199</v>
      </c>
      <c r="H417">
        <f>SQRT((Xs-D417)^2+(Ys-E417)^2)</f>
        <v>150000005791.07977</v>
      </c>
      <c r="I417">
        <f>G*Ms*Me/H417^2</f>
        <v>3.5235282205728878E+22</v>
      </c>
      <c r="J417">
        <f>(Xs-D417)/H417*I417</f>
        <v>-3.4809530332031599E+22</v>
      </c>
      <c r="K417">
        <f>(Ys-E417)/H417*I417</f>
        <v>5.4609257622427402E+21</v>
      </c>
      <c r="L417">
        <f>J417/Me</f>
        <v>-5.8287894058994634E-3</v>
      </c>
      <c r="M417">
        <f>K417/Me</f>
        <v>9.1442159448136974E-4</v>
      </c>
      <c r="N417">
        <f>D417+F417*dt/2</f>
        <v>148137743745.94565</v>
      </c>
      <c r="O417">
        <f>E417+G417*dt/2</f>
        <v>-23565098053.451897</v>
      </c>
      <c r="P417">
        <f>(Xs-N417)/H417*I417</f>
        <v>-3.4797833364608758E+22</v>
      </c>
      <c r="Q417">
        <f>(Ys-O417)/H417*I417</f>
        <v>5.5354856537507391E+21</v>
      </c>
      <c r="R417">
        <f>F417+L417*dt/2</f>
        <v>-4673.6103832335484</v>
      </c>
      <c r="S417">
        <f>G417+M417*dt/2</f>
        <v>-29379.816165684799</v>
      </c>
      <c r="T417">
        <f>P417/Me</f>
        <v>-5.8268307710329465E-3</v>
      </c>
      <c r="U417">
        <f>Q417/Me</f>
        <v>9.2690650598639299E-4</v>
      </c>
      <c r="V417">
        <f>R417*dt</f>
        <v>-100949984.27784465</v>
      </c>
      <c r="W417">
        <f>S417*dt</f>
        <v>-634604029.17879164</v>
      </c>
      <c r="X417">
        <f>T417*dt</f>
        <v>-125.85954465431165</v>
      </c>
      <c r="Y417">
        <f>U417*dt</f>
        <v>20.02118052930609</v>
      </c>
      <c r="AJ417">
        <f t="shared" si="80"/>
        <v>-333014122.56035578</v>
      </c>
      <c r="AK417">
        <f t="shared" si="81"/>
        <v>-193660744.47877333</v>
      </c>
      <c r="AL417">
        <f t="shared" si="82"/>
        <v>-511.42589267569565</v>
      </c>
      <c r="AM417">
        <f t="shared" si="83"/>
        <v>879.26441392830486</v>
      </c>
      <c r="AN417">
        <f>SQRT((Xe-AJ417)^2+(Ye-AK417)^2)</f>
        <v>385230956.41019869</v>
      </c>
      <c r="AO417">
        <f>G*Me*Mm/AN417^2</f>
        <v>1.9733004036633359E+20</v>
      </c>
      <c r="AP417">
        <f>(Xe-AJ417)/AN417*AO417</f>
        <v>1.7058257949919635E+20</v>
      </c>
      <c r="AQ417">
        <f>(Ye-AK417)/AN417*AO417</f>
        <v>9.9200445575507329E+19</v>
      </c>
      <c r="AR417">
        <f>AP417/Mm</f>
        <v>2.3217990948577153E-3</v>
      </c>
      <c r="AS417">
        <f>AQ417/Mm</f>
        <v>1.3502170351913341E-3</v>
      </c>
      <c r="AT417">
        <f>AJ417+AL417*dt/2</f>
        <v>-338537522.20125329</v>
      </c>
      <c r="AU417">
        <f>AK417+AM417*dt/2</f>
        <v>-184164688.80834764</v>
      </c>
      <c r="AV417">
        <f>(Xe-AT417)/AN417*AO417</f>
        <v>1.734118762002048E+20</v>
      </c>
      <c r="AW417">
        <f>(Xe- AU417)/AN417*AO417</f>
        <v>9.4336202405052613E+19</v>
      </c>
      <c r="AX417">
        <f>AL417+AR417*dt/2</f>
        <v>-486.35046245123232</v>
      </c>
      <c r="AY417">
        <f>AM417+AS417*dt/2</f>
        <v>893.84675790837127</v>
      </c>
      <c r="AZ417">
        <f>AV417/Mm</f>
        <v>2.3603086457085177E-3</v>
      </c>
      <c r="BA417">
        <f>AW417/Mm</f>
        <v>1.2840098326534996E-3</v>
      </c>
      <c r="BB417">
        <f>AX417*dt</f>
        <v>-10505169.988946619</v>
      </c>
      <c r="BC417">
        <f>AY417*dt</f>
        <v>19307089.970820818</v>
      </c>
      <c r="BD417">
        <f>AZ417*dt</f>
        <v>50.982666747303981</v>
      </c>
      <c r="BE417">
        <f>BA417*dt</f>
        <v>27.734612385315589</v>
      </c>
      <c r="BG417">
        <f t="shared" si="72"/>
        <v>14818753886.808826</v>
      </c>
      <c r="BH417">
        <f t="shared" si="73"/>
        <v>-2324768938.072772</v>
      </c>
      <c r="BI417">
        <f t="shared" si="74"/>
        <v>14485739764.24847</v>
      </c>
      <c r="BJ417">
        <f t="shared" si="75"/>
        <v>-2518429682.5515451</v>
      </c>
    </row>
    <row r="418" spans="4:62" x14ac:dyDescent="0.3">
      <c r="D418">
        <f t="shared" si="76"/>
        <v>148086588883.81042</v>
      </c>
      <c r="E418">
        <f t="shared" si="77"/>
        <v>-23882293409.906513</v>
      </c>
      <c r="F418">
        <f t="shared" si="78"/>
        <v>-4736.5190023041459</v>
      </c>
      <c r="G418">
        <f t="shared" si="79"/>
        <v>-29369.670738375891</v>
      </c>
      <c r="H418">
        <f>SQRT((Xs-D418)^2+(Ys-E418)^2)</f>
        <v>150000005819.19839</v>
      </c>
      <c r="I418">
        <f>G*Ms*Me/H418^2</f>
        <v>3.5235282192518649E+22</v>
      </c>
      <c r="J418">
        <f>(Xs-D418)/H418*I418</f>
        <v>-3.4785816972153238E+22</v>
      </c>
      <c r="K418">
        <f>(Ys-E418)/H418*I418</f>
        <v>5.6099954337127198E+21</v>
      </c>
      <c r="L418">
        <f>J418/Me</f>
        <v>-5.8248186490544602E-3</v>
      </c>
      <c r="M418">
        <f>K418/Me</f>
        <v>9.3938302640869382E-4</v>
      </c>
      <c r="N418">
        <f>D418+F418*dt/2</f>
        <v>148035434478.58554</v>
      </c>
      <c r="O418">
        <f>E418+G418*dt/2</f>
        <v>-24199485853.880974</v>
      </c>
      <c r="P418">
        <f>(Xs-N418)/H418*I418</f>
        <v>-3.4773800706596141E+22</v>
      </c>
      <c r="Q418">
        <f>(Ys-O418)/H418*I418</f>
        <v>5.6845045326406641E+21</v>
      </c>
      <c r="R418">
        <f>F418+L418*dt/2</f>
        <v>-4799.4270437139339</v>
      </c>
      <c r="S418">
        <f>G418+M418*dt/2</f>
        <v>-29359.525401690677</v>
      </c>
      <c r="T418">
        <f>P418/Me</f>
        <v>-5.8228065483248723E-3</v>
      </c>
      <c r="U418">
        <f>Q418/Me</f>
        <v>9.5185943279314528E-4</v>
      </c>
      <c r="V418">
        <f>R418*dt</f>
        <v>-103667624.14422098</v>
      </c>
      <c r="W418">
        <f>S418*dt</f>
        <v>-634165748.67651856</v>
      </c>
      <c r="X418">
        <f>T418*dt</f>
        <v>-125.77262144381724</v>
      </c>
      <c r="Y418">
        <f>U418*dt</f>
        <v>20.560163748331938</v>
      </c>
      <c r="AJ418">
        <f t="shared" si="80"/>
        <v>-343519292.5493024</v>
      </c>
      <c r="AK418">
        <f t="shared" si="81"/>
        <v>-174353654.50795251</v>
      </c>
      <c r="AL418">
        <f t="shared" si="82"/>
        <v>-460.44322592839166</v>
      </c>
      <c r="AM418">
        <f t="shared" si="83"/>
        <v>906.99902631362045</v>
      </c>
      <c r="AN418">
        <f>SQRT((Xe-AJ418)^2+(Ye-AK418)^2)</f>
        <v>385233307.48242897</v>
      </c>
      <c r="AO418">
        <f>G*Me*Mm/AN418^2</f>
        <v>1.9732763177001864E+20</v>
      </c>
      <c r="AP418">
        <f>(Xe-AJ418)/AN418*AO418</f>
        <v>1.7596050795570905E+20</v>
      </c>
      <c r="AQ418">
        <f>(Ye-AK418)/AN418*AO418</f>
        <v>8.930897995125085E+19</v>
      </c>
      <c r="AR418">
        <f>AP418/Mm</f>
        <v>2.3949980666354842E-3</v>
      </c>
      <c r="AS418">
        <f>AQ418/Mm</f>
        <v>1.2155843194671409E-3</v>
      </c>
      <c r="AT418">
        <f>AJ418+AL418*dt/2</f>
        <v>-348492079.38932902</v>
      </c>
      <c r="AU418">
        <f>AK418+AM418*dt/2</f>
        <v>-164558065.02376541</v>
      </c>
      <c r="AV418">
        <f>(Xe-AT418)/AN418*AO418</f>
        <v>1.7850771306850766E+20</v>
      </c>
      <c r="AW418">
        <f>(Xe- AU418)/AN418*AO418</f>
        <v>8.4291395964710175E+19</v>
      </c>
      <c r="AX418">
        <f>AL418+AR418*dt/2</f>
        <v>-434.57724680872843</v>
      </c>
      <c r="AY418">
        <f>AM418+AS418*dt/2</f>
        <v>920.12733696386556</v>
      </c>
      <c r="AZ418">
        <f>AV418/Mm</f>
        <v>2.4296680695318857E-3</v>
      </c>
      <c r="BA418">
        <f>AW418/Mm</f>
        <v>1.1472899954363708E-3</v>
      </c>
      <c r="BB418">
        <f>AX418*dt</f>
        <v>-9386868.5310685337</v>
      </c>
      <c r="BC418">
        <f>AY418*dt</f>
        <v>19874750.478419498</v>
      </c>
      <c r="BD418">
        <f>AZ418*dt</f>
        <v>52.48083030188873</v>
      </c>
      <c r="BE418">
        <f>BA418*dt</f>
        <v>24.78146390142561</v>
      </c>
      <c r="BG418">
        <f t="shared" si="72"/>
        <v>14808658888.381042</v>
      </c>
      <c r="BH418">
        <f t="shared" si="73"/>
        <v>-2388229340.9906511</v>
      </c>
      <c r="BI418">
        <f t="shared" si="74"/>
        <v>14465139595.831739</v>
      </c>
      <c r="BJ418">
        <f t="shared" si="75"/>
        <v>-2562582995.4986038</v>
      </c>
    </row>
    <row r="419" spans="4:62" x14ac:dyDescent="0.3">
      <c r="D419">
        <f t="shared" si="76"/>
        <v>147982921259.6662</v>
      </c>
      <c r="E419">
        <f t="shared" si="77"/>
        <v>-24516459158.583031</v>
      </c>
      <c r="F419">
        <f t="shared" si="78"/>
        <v>-4862.2916237479631</v>
      </c>
      <c r="G419">
        <f t="shared" si="79"/>
        <v>-29349.110574627561</v>
      </c>
      <c r="H419">
        <f>SQRT((Xs-D419)^2+(Ys-E419)^2)</f>
        <v>150000005847.39667</v>
      </c>
      <c r="I419">
        <f>G*Ms*Me/H419^2</f>
        <v>3.5235282179270994E+22</v>
      </c>
      <c r="J419">
        <f>(Xs-D419)/H419*I419</f>
        <v>-3.476146523355402E+22</v>
      </c>
      <c r="K419">
        <f>(Ys-E419)/H419*I419</f>
        <v>5.758962152095398E+21</v>
      </c>
      <c r="L419">
        <f>J419/Me</f>
        <v>-5.8207409969112554E-3</v>
      </c>
      <c r="M419">
        <f>K419/Me</f>
        <v>9.6432721903807735E-4</v>
      </c>
      <c r="N419">
        <f>D419+F419*dt/2</f>
        <v>147930408510.12973</v>
      </c>
      <c r="O419">
        <f>E419+G419*dt/2</f>
        <v>-24833429552.789009</v>
      </c>
      <c r="P419">
        <f>(Xs-N419)/H419*I419</f>
        <v>-3.4749129890382039E+22</v>
      </c>
      <c r="Q419">
        <f>(Ys-O419)/H419*I419</f>
        <v>5.833419091075019E+21</v>
      </c>
      <c r="R419">
        <f>F419+L419*dt/2</f>
        <v>-4925.1556265146046</v>
      </c>
      <c r="S419">
        <f>G419+M419*dt/2</f>
        <v>-29338.695840661949</v>
      </c>
      <c r="T419">
        <f>P419/Me</f>
        <v>-5.8186754672441459E-3</v>
      </c>
      <c r="U419">
        <f>Q419/Me</f>
        <v>9.7679489133875065E-4</v>
      </c>
      <c r="V419">
        <f>R419*dt</f>
        <v>-106383361.53271545</v>
      </c>
      <c r="W419">
        <f>S419*dt</f>
        <v>-633715830.15829813</v>
      </c>
      <c r="X419">
        <f>T419*dt</f>
        <v>-125.68339009247354</v>
      </c>
      <c r="Y419">
        <f>U419*dt</f>
        <v>21.098769652917014</v>
      </c>
      <c r="AJ419">
        <f t="shared" si="80"/>
        <v>-352906161.0803709</v>
      </c>
      <c r="AK419">
        <f t="shared" si="81"/>
        <v>-154478904.02953303</v>
      </c>
      <c r="AL419">
        <f t="shared" si="82"/>
        <v>-407.96239562650294</v>
      </c>
      <c r="AM419">
        <f t="shared" si="83"/>
        <v>931.78049021504603</v>
      </c>
      <c r="AN419">
        <f>SQRT((Xe-AJ419)^2+(Ye-AK419)^2)</f>
        <v>385235629.60693336</v>
      </c>
      <c r="AO419">
        <f>G*Me*Mm/AN419^2</f>
        <v>1.9732525287298584E+20</v>
      </c>
      <c r="AP419">
        <f>(Xe-AJ419)/AN419*AO419</f>
        <v>1.8076546436442479E+20</v>
      </c>
      <c r="AQ419">
        <f>(Ye-AK419)/AN419*AO419</f>
        <v>7.9127127551186141E+19</v>
      </c>
      <c r="AR419">
        <f>AP419/Mm</f>
        <v>2.4603983171964717E-3</v>
      </c>
      <c r="AS419">
        <f>AQ419/Mm</f>
        <v>1.0769991500093391E-3</v>
      </c>
      <c r="AT419">
        <f>AJ419+AL419*dt/2</f>
        <v>-357312154.95313716</v>
      </c>
      <c r="AU419">
        <f>AK419+AM419*dt/2</f>
        <v>-144415674.73521054</v>
      </c>
      <c r="AV419">
        <f>(Xe-AT419)/AN419*AO419</f>
        <v>1.8302230092958754E+20</v>
      </c>
      <c r="AW419">
        <f>(Xe- AU419)/AN419*AO419</f>
        <v>7.3972543933759275E+19</v>
      </c>
      <c r="AX419">
        <f>AL419+AR419*dt/2</f>
        <v>-381.39009380078107</v>
      </c>
      <c r="AY419">
        <f>AM419+AS419*dt/2</f>
        <v>943.41208103514691</v>
      </c>
      <c r="AZ419">
        <f>AV419/Mm</f>
        <v>2.4911161144628765E-3</v>
      </c>
      <c r="BA419">
        <f>AW419/Mm</f>
        <v>1.0068401243195763E-3</v>
      </c>
      <c r="BB419">
        <f>AX419*dt</f>
        <v>-8238026.0260968711</v>
      </c>
      <c r="BC419">
        <f>AY419*dt</f>
        <v>20377700.950359173</v>
      </c>
      <c r="BD419">
        <f>AZ419*dt</f>
        <v>53.808108072398134</v>
      </c>
      <c r="BE419">
        <f>BA419*dt</f>
        <v>21.747746685302847</v>
      </c>
      <c r="BG419">
        <f t="shared" si="72"/>
        <v>14798292125.966619</v>
      </c>
      <c r="BH419">
        <f t="shared" si="73"/>
        <v>-2451645915.8583031</v>
      </c>
      <c r="BI419">
        <f t="shared" si="74"/>
        <v>14445385964.88625</v>
      </c>
      <c r="BJ419">
        <f t="shared" si="75"/>
        <v>-2606124819.887836</v>
      </c>
    </row>
    <row r="420" spans="4:62" x14ac:dyDescent="0.3">
      <c r="D420">
        <f t="shared" si="76"/>
        <v>147876537898.13348</v>
      </c>
      <c r="E420">
        <f t="shared" si="77"/>
        <v>-25150174988.741329</v>
      </c>
      <c r="F420">
        <f t="shared" si="78"/>
        <v>-4987.975013840437</v>
      </c>
      <c r="G420">
        <f t="shared" si="79"/>
        <v>-29328.011804974645</v>
      </c>
      <c r="H420">
        <f>SQRT((Xs-D420)^2+(Ys-E420)^2)</f>
        <v>150000005875.67462</v>
      </c>
      <c r="I420">
        <f>G*Ms*Me/H420^2</f>
        <v>3.5235282165985905E+22</v>
      </c>
      <c r="J420">
        <f>(Xs-D420)/H420*I420</f>
        <v>-3.473647556313076E+22</v>
      </c>
      <c r="K420">
        <f>(Ys-E420)/H420*I420</f>
        <v>5.907823183598502E+21</v>
      </c>
      <c r="L420">
        <f>J420/Me</f>
        <v>-5.8165565243018681E-3</v>
      </c>
      <c r="M420">
        <f>K420/Me</f>
        <v>9.8925371460122265E-4</v>
      </c>
      <c r="N420">
        <f>D420+F420*dt/2</f>
        <v>147822667767.98401</v>
      </c>
      <c r="O420">
        <f>E420+G420*dt/2</f>
        <v>-25466917516.235054</v>
      </c>
      <c r="P420">
        <f>(Xs-N420)/H420*I420</f>
        <v>-3.4723821368718869E+22</v>
      </c>
      <c r="Q420">
        <f>(Ys-O420)/H420*I420</f>
        <v>5.9822265962187603E+21</v>
      </c>
      <c r="R420">
        <f>F420+L420*dt/2</f>
        <v>-5050.7938243028975</v>
      </c>
      <c r="S420">
        <f>G420+M420*dt/2</f>
        <v>-29317.32786485695</v>
      </c>
      <c r="T420">
        <f>P420/Me</f>
        <v>-5.8144376036032936E-3</v>
      </c>
      <c r="U420">
        <f>Q420/Me</f>
        <v>1.0017124240151976E-3</v>
      </c>
      <c r="V420">
        <f>R420*dt</f>
        <v>-109097146.60494259</v>
      </c>
      <c r="W420">
        <f>S420*dt</f>
        <v>-633254281.88091016</v>
      </c>
      <c r="X420">
        <f>T420*dt</f>
        <v>-125.59185223783115</v>
      </c>
      <c r="Y420">
        <f>U420*dt</f>
        <v>21.636988358728267</v>
      </c>
      <c r="AJ420">
        <f t="shared" si="80"/>
        <v>-361144187.10646778</v>
      </c>
      <c r="AK420">
        <f t="shared" si="81"/>
        <v>-134101203.07917386</v>
      </c>
      <c r="AL420">
        <f t="shared" si="82"/>
        <v>-354.15428755410483</v>
      </c>
      <c r="AM420">
        <f t="shared" si="83"/>
        <v>953.52823690034893</v>
      </c>
      <c r="AN420">
        <f>SQRT((Xe-AJ420)^2+(Ye-AK420)^2)</f>
        <v>385237922.00155121</v>
      </c>
      <c r="AO420">
        <f>G*Me*Mm/AN420^2</f>
        <v>1.9732290447488716E+20</v>
      </c>
      <c r="AP420">
        <f>(Xe-AJ420)/AN420*AO420</f>
        <v>1.8498184073836682E+20</v>
      </c>
      <c r="AQ420">
        <f>(Ye-AK420)/AN420*AO420</f>
        <v>6.8688042827343249E+19</v>
      </c>
      <c r="AR420">
        <f>AP420/Mm</f>
        <v>2.5177874062660517E-3</v>
      </c>
      <c r="AS420">
        <f>AQ420/Mm</f>
        <v>9.3491279198779423E-4</v>
      </c>
      <c r="AT420">
        <f>AJ420+AL420*dt/2</f>
        <v>-364969053.41205209</v>
      </c>
      <c r="AU420">
        <f>AK420+AM420*dt/2</f>
        <v>-123803098.1206501</v>
      </c>
      <c r="AV420">
        <f>(Xe-AT420)/AN420*AO420</f>
        <v>1.8694097737975641E+20</v>
      </c>
      <c r="AW420">
        <f>(Xe- AU420)/AN420*AO420</f>
        <v>6.3413245449023455E+19</v>
      </c>
      <c r="AX420">
        <f>AL420+AR420*dt/2</f>
        <v>-326.96218356643146</v>
      </c>
      <c r="AY420">
        <f>AM420+AS420*dt/2</f>
        <v>963.62529505381713</v>
      </c>
      <c r="AZ420">
        <f>AV420/Mm</f>
        <v>2.5444532105588186E-3</v>
      </c>
      <c r="BA420">
        <f>AW420/Mm</f>
        <v>8.6311753707667691E-4</v>
      </c>
      <c r="BB420">
        <f>AX420*dt</f>
        <v>-7062383.16503492</v>
      </c>
      <c r="BC420">
        <f>AY420*dt</f>
        <v>20814306.373162448</v>
      </c>
      <c r="BD420">
        <f>AZ420*dt</f>
        <v>54.960189348070479</v>
      </c>
      <c r="BE420">
        <f>BA420*dt</f>
        <v>18.64333880085622</v>
      </c>
      <c r="BG420">
        <f t="shared" si="72"/>
        <v>14787653789.813349</v>
      </c>
      <c r="BH420">
        <f t="shared" si="73"/>
        <v>-2515017498.8741331</v>
      </c>
      <c r="BI420">
        <f t="shared" si="74"/>
        <v>14426509602.706881</v>
      </c>
      <c r="BJ420">
        <f t="shared" si="75"/>
        <v>-2649118701.9533072</v>
      </c>
    </row>
    <row r="421" spans="4:62" x14ac:dyDescent="0.3">
      <c r="D421">
        <f t="shared" si="76"/>
        <v>147767440751.52853</v>
      </c>
      <c r="E421">
        <f t="shared" si="77"/>
        <v>-25783429270.622238</v>
      </c>
      <c r="F421">
        <f t="shared" si="78"/>
        <v>-5113.5668660782685</v>
      </c>
      <c r="G421">
        <f t="shared" si="79"/>
        <v>-29306.374816615917</v>
      </c>
      <c r="H421">
        <f>SQRT((Xs-D421)^2+(Ys-E421)^2)</f>
        <v>150000005904.03214</v>
      </c>
      <c r="I421">
        <f>G*Ms*Me/H421^2</f>
        <v>3.5235282152663441E+22</v>
      </c>
      <c r="J421">
        <f>(Xs-D421)/H421*I421</f>
        <v>-3.4710848419487478E+22</v>
      </c>
      <c r="K421">
        <f>(Ys-E421)/H421*I421</f>
        <v>6.0565757963693185E+21</v>
      </c>
      <c r="L421">
        <f>J421/Me</f>
        <v>-5.8122653080186666E-3</v>
      </c>
      <c r="M421">
        <f>K421/Me</f>
        <v>1.014162055654608E-3</v>
      </c>
      <c r="N421">
        <f>D421+F421*dt/2</f>
        <v>147712214229.37488</v>
      </c>
      <c r="O421">
        <f>E421+G421*dt/2</f>
        <v>-26099938118.641689</v>
      </c>
      <c r="P421">
        <f>(Xs-N421)/H421*I421</f>
        <v>-3.4697875606062127E+22</v>
      </c>
      <c r="Q421">
        <f>(Ys-O421)/H421*I421</f>
        <v>6.1309243172014764E+21</v>
      </c>
      <c r="R421">
        <f>F421+L421*dt/2</f>
        <v>-5176.3393314048699</v>
      </c>
      <c r="S421">
        <f>G421+M421*dt/2</f>
        <v>-29295.421866414847</v>
      </c>
      <c r="T421">
        <f>P421/Me</f>
        <v>-5.8100930351745019E-3</v>
      </c>
      <c r="U421">
        <f>Q421/Me</f>
        <v>1.0266115735434488E-3</v>
      </c>
      <c r="V421">
        <f>R421*dt</f>
        <v>-111808929.55834518</v>
      </c>
      <c r="W421">
        <f>S421*dt</f>
        <v>-632781112.31456065</v>
      </c>
      <c r="X421">
        <f>T421*dt</f>
        <v>-125.49800955976924</v>
      </c>
      <c r="Y421">
        <f>U421*dt</f>
        <v>22.174809988538495</v>
      </c>
      <c r="AJ421">
        <f t="shared" si="80"/>
        <v>-368206570.27150273</v>
      </c>
      <c r="AK421">
        <f t="shared" si="81"/>
        <v>-113286896.70601141</v>
      </c>
      <c r="AL421">
        <f t="shared" si="82"/>
        <v>-299.19409820603437</v>
      </c>
      <c r="AM421">
        <f t="shared" si="83"/>
        <v>972.17157570120514</v>
      </c>
      <c r="AN421">
        <f>SQRT((Xe-AJ421)^2+(Ye-AK421)^2)</f>
        <v>385240183.98446131</v>
      </c>
      <c r="AO421">
        <f>G*Me*Mm/AN421^2</f>
        <v>1.9732058727255012E+20</v>
      </c>
      <c r="AP421">
        <f>(Xe-AJ421)/AN421*AO421</f>
        <v>1.8859594534539769E+20</v>
      </c>
      <c r="AQ421">
        <f>(Ye-AK421)/AN421*AO421</f>
        <v>5.8025714651866481E+19</v>
      </c>
      <c r="AR421">
        <f>AP421/Mm</f>
        <v>2.5669789757097818E-3</v>
      </c>
      <c r="AS421">
        <f>AQ421/Mm</f>
        <v>7.8978786786261708E-4</v>
      </c>
      <c r="AT421">
        <f>AJ421+AL421*dt/2</f>
        <v>-371437866.53212792</v>
      </c>
      <c r="AU421">
        <f>AK421+AM421*dt/2</f>
        <v>-102787443.6884384</v>
      </c>
      <c r="AV421">
        <f>(Xe-AT421)/AN421*AO421</f>
        <v>1.902510200294651E+20</v>
      </c>
      <c r="AW421">
        <f>(Xe- AU421)/AN421*AO421</f>
        <v>5.2647879416610701E+19</v>
      </c>
      <c r="AX421">
        <f>AL421+AR421*dt/2</f>
        <v>-271.47072526836871</v>
      </c>
      <c r="AY421">
        <f>AM421+AS421*dt/2</f>
        <v>980.70128467412144</v>
      </c>
      <c r="AZ421">
        <f>AV421/Mm</f>
        <v>2.5895061934049965E-3</v>
      </c>
      <c r="BA421">
        <f>AW421/Mm</f>
        <v>7.1659016491916016E-4</v>
      </c>
      <c r="BB421">
        <f>AX421*dt</f>
        <v>-5863767.6657967642</v>
      </c>
      <c r="BC421">
        <f>AY421*dt</f>
        <v>21183147.748961024</v>
      </c>
      <c r="BD421">
        <f>AZ421*dt</f>
        <v>55.933333777547922</v>
      </c>
      <c r="BE421">
        <f>BA421*dt</f>
        <v>15.478347562253859</v>
      </c>
      <c r="BG421">
        <f t="shared" si="72"/>
        <v>14776744075.152853</v>
      </c>
      <c r="BH421">
        <f t="shared" si="73"/>
        <v>-2578342927.0622239</v>
      </c>
      <c r="BI421">
        <f t="shared" si="74"/>
        <v>14408537504.88135</v>
      </c>
      <c r="BJ421">
        <f t="shared" si="75"/>
        <v>-2691629823.7682352</v>
      </c>
    </row>
    <row r="422" spans="4:62" x14ac:dyDescent="0.3">
      <c r="D422">
        <f t="shared" si="76"/>
        <v>147655631821.97018</v>
      </c>
      <c r="E422">
        <f t="shared" si="77"/>
        <v>-26416210382.936798</v>
      </c>
      <c r="F422">
        <f t="shared" si="78"/>
        <v>-5239.0648756380378</v>
      </c>
      <c r="G422">
        <f t="shared" si="79"/>
        <v>-29284.200006627379</v>
      </c>
      <c r="H422">
        <f>SQRT((Xs-D422)^2+(Ys-E422)^2)</f>
        <v>150000005932.46918</v>
      </c>
      <c r="I422">
        <f>G*Ms*Me/H422^2</f>
        <v>3.523528213930361E+22</v>
      </c>
      <c r="J422">
        <f>(Xs-D422)/H422*I422</f>
        <v>-3.4684584272926859E+22</v>
      </c>
      <c r="K422">
        <f>(Ys-E422)/H422*I422</f>
        <v>6.2052172605447964E+21</v>
      </c>
      <c r="L422">
        <f>J422/Me</f>
        <v>-5.807867426812937E-3</v>
      </c>
      <c r="M422">
        <f>K422/Me</f>
        <v>1.039051785087876E-3</v>
      </c>
      <c r="N422">
        <f>D422+F422*dt/2</f>
        <v>147599049921.31329</v>
      </c>
      <c r="O422">
        <f>E422+G422*dt/2</f>
        <v>-26732479743.008373</v>
      </c>
      <c r="P422">
        <f>(Xs-N422)/H422*I422</f>
        <v>-3.46712930785617E+22</v>
      </c>
      <c r="Q422">
        <f>(Ys-O422)/H422*I422</f>
        <v>6.2795095251674789E+21</v>
      </c>
      <c r="R422">
        <f>F422+L422*dt/2</f>
        <v>-5301.7898438476177</v>
      </c>
      <c r="S422">
        <f>G422+M422*dt/2</f>
        <v>-29272.97824734843</v>
      </c>
      <c r="T422">
        <f>P422/Me</f>
        <v>-5.8056418416881613E-3</v>
      </c>
      <c r="U422">
        <f>Q422/Me</f>
        <v>1.0514918829818284E-3</v>
      </c>
      <c r="V422">
        <f>R422*dt</f>
        <v>-114518660.62710854</v>
      </c>
      <c r="W422">
        <f>S422*dt</f>
        <v>-632296330.14272606</v>
      </c>
      <c r="X422">
        <f>T422*dt</f>
        <v>-125.40186378046428</v>
      </c>
      <c r="Y422">
        <f>U422*dt</f>
        <v>22.712224672407494</v>
      </c>
      <c r="AJ422">
        <f t="shared" si="80"/>
        <v>-374070337.93729949</v>
      </c>
      <c r="AK422">
        <f t="shared" si="81"/>
        <v>-92103748.957050383</v>
      </c>
      <c r="AL422">
        <f t="shared" si="82"/>
        <v>-243.26076442848645</v>
      </c>
      <c r="AM422">
        <f t="shared" si="83"/>
        <v>987.64992326345896</v>
      </c>
      <c r="AN422">
        <f>SQRT((Xe-AJ422)^2+(Ye-AK422)^2)</f>
        <v>385242414.97590685</v>
      </c>
      <c r="AO422">
        <f>G*Me*Mm/AN422^2</f>
        <v>1.9731830185822172E+20</v>
      </c>
      <c r="AP422">
        <f>(Xe-AJ422)/AN422*AO422</f>
        <v>1.9159604702907705E+20</v>
      </c>
      <c r="AQ422">
        <f>(Ye-AK422)/AN422*AO422</f>
        <v>4.7174855707717779E+19</v>
      </c>
      <c r="AR422">
        <f>AP422/Mm</f>
        <v>2.6078133527844974E-3</v>
      </c>
      <c r="AS422">
        <f>AQ422/Mm</f>
        <v>6.4209685188128186E-4</v>
      </c>
      <c r="AT422">
        <f>AJ422+AL422*dt/2</f>
        <v>-376697554.19312716</v>
      </c>
      <c r="AU422">
        <f>AK422+AM422*dt/2</f>
        <v>-81437129.785805032</v>
      </c>
      <c r="AV422">
        <f>(Xe-AT422)/AN422*AO422</f>
        <v>1.9294168767003984E+20</v>
      </c>
      <c r="AW422">
        <f>(Xe- AU422)/AN422*AO422</f>
        <v>4.1711492641711366E+19</v>
      </c>
      <c r="AX422">
        <f>AL422+AR422*dt/2</f>
        <v>-215.09638021841388</v>
      </c>
      <c r="AY422">
        <f>AM422+AS422*dt/2</f>
        <v>994.58456926377676</v>
      </c>
      <c r="AZ422">
        <f>AV422/Mm</f>
        <v>2.6261288644350051E-3</v>
      </c>
      <c r="BA422">
        <f>AW422/Mm</f>
        <v>5.6773502983137835E-4</v>
      </c>
      <c r="BB422">
        <f>AX422*dt</f>
        <v>-4646081.8127177395</v>
      </c>
      <c r="BC422">
        <f>AY422*dt</f>
        <v>21483026.696097579</v>
      </c>
      <c r="BD422">
        <f>AZ422*dt</f>
        <v>56.724383471796109</v>
      </c>
      <c r="BE422">
        <f>BA422*dt</f>
        <v>12.263076644357772</v>
      </c>
      <c r="BG422">
        <f t="shared" si="72"/>
        <v>14765563182.197018</v>
      </c>
      <c r="BH422">
        <f t="shared" si="73"/>
        <v>-2641621038.2936797</v>
      </c>
      <c r="BI422">
        <f t="shared" si="74"/>
        <v>14391492844.259718</v>
      </c>
      <c r="BJ422">
        <f t="shared" si="75"/>
        <v>-2733724787.25073</v>
      </c>
    </row>
    <row r="423" spans="4:62" x14ac:dyDescent="0.3">
      <c r="D423">
        <f t="shared" si="76"/>
        <v>147541113161.34308</v>
      </c>
      <c r="E423">
        <f t="shared" si="77"/>
        <v>-27048506713.079525</v>
      </c>
      <c r="F423">
        <f t="shared" si="78"/>
        <v>-5364.4667394185017</v>
      </c>
      <c r="G423">
        <f t="shared" si="79"/>
        <v>-29261.487781954973</v>
      </c>
      <c r="H423">
        <f>SQRT((Xs-D423)^2+(Ys-E423)^2)</f>
        <v>150000005960.98572</v>
      </c>
      <c r="I423">
        <f>G*Ms*Me/H423^2</f>
        <v>3.5235282125906432E+22</v>
      </c>
      <c r="J423">
        <f>(Xs-D423)/H423*I423</f>
        <v>-3.4657683605441688E+22</v>
      </c>
      <c r="K423">
        <f>(Ys-E423)/H423*I423</f>
        <v>6.3537448483016587E+21</v>
      </c>
      <c r="L423">
        <f>J423/Me</f>
        <v>-5.8033629613934504E-3</v>
      </c>
      <c r="M423">
        <f>K423/Me</f>
        <v>1.0639224461322268E-3</v>
      </c>
      <c r="N423">
        <f>D423+F423*dt/2</f>
        <v>147483176920.55737</v>
      </c>
      <c r="O423">
        <f>E423+G423*dt/2</f>
        <v>-27364530781.124638</v>
      </c>
      <c r="P423">
        <f>(Xs-N423)/H423*I423</f>
        <v>-3.4644074274053195E+22</v>
      </c>
      <c r="Q423">
        <f>(Ys-O423)/H423*I423</f>
        <v>6.4279794933258886E+21</v>
      </c>
      <c r="R423">
        <f>F423+L423*dt/2</f>
        <v>-5427.143059401551</v>
      </c>
      <c r="S423">
        <f>G423+M423*dt/2</f>
        <v>-29249.997419536743</v>
      </c>
      <c r="T423">
        <f>P423/Me</f>
        <v>-5.8010841048314124E-3</v>
      </c>
      <c r="U423">
        <f>Q423/Me</f>
        <v>1.0763528957344086E-3</v>
      </c>
      <c r="V423">
        <f>R423*dt</f>
        <v>-117226290.0830735</v>
      </c>
      <c r="W423">
        <f>S423*dt</f>
        <v>-631799944.26199365</v>
      </c>
      <c r="X423">
        <f>T423*dt</f>
        <v>-125.30341666435851</v>
      </c>
      <c r="Y423">
        <f>U423*dt</f>
        <v>23.249222547863226</v>
      </c>
      <c r="AJ423">
        <f t="shared" si="80"/>
        <v>-378716419.75001723</v>
      </c>
      <c r="AK423">
        <f t="shared" si="81"/>
        <v>-70620722.260952801</v>
      </c>
      <c r="AL423">
        <f t="shared" si="82"/>
        <v>-186.53638095669035</v>
      </c>
      <c r="AM423">
        <f t="shared" si="83"/>
        <v>999.9129999078167</v>
      </c>
      <c r="AN423">
        <f>SQRT((Xe-AJ423)^2+(Ye-AK423)^2)</f>
        <v>385244614.49957979</v>
      </c>
      <c r="AO423">
        <f>G*Me*Mm/AN423^2</f>
        <v>1.9731604871816086E+20</v>
      </c>
      <c r="AP423">
        <f>(Xe-AJ423)/AN423*AO423</f>
        <v>1.9397241315580641E+20</v>
      </c>
      <c r="AQ423">
        <f>(Ye-AK423)/AN423*AO423</f>
        <v>3.6170789544337859E+19</v>
      </c>
      <c r="AR423">
        <f>AP423/Mm</f>
        <v>2.6401580666368094E-3</v>
      </c>
      <c r="AS423">
        <f>AQ423/Mm</f>
        <v>4.9232053279349203E-4</v>
      </c>
      <c r="AT423">
        <f>AJ423+AL423*dt/2</f>
        <v>-380731012.6643495</v>
      </c>
      <c r="AU423">
        <f>AK423+AM423*dt/2</f>
        <v>-59821661.861948378</v>
      </c>
      <c r="AV423">
        <f>(Xe-AT423)/AN423*AO423</f>
        <v>1.9500425500036533E+20</v>
      </c>
      <c r="AW423">
        <f>(Xe- AU423)/AN423*AO423</f>
        <v>3.0639685805046931E+19</v>
      </c>
      <c r="AX423">
        <f>AL423+AR423*dt/2</f>
        <v>-158.0226738370128</v>
      </c>
      <c r="AY423">
        <f>AM423+AS423*dt/2</f>
        <v>1005.2300616619864</v>
      </c>
      <c r="AZ423">
        <f>AV423/Mm</f>
        <v>2.6542024635955535E-3</v>
      </c>
      <c r="BA423">
        <f>AW423/Mm</f>
        <v>4.1703669259625603E-4</v>
      </c>
      <c r="BB423">
        <f>AX423*dt</f>
        <v>-3413289.7548794765</v>
      </c>
      <c r="BC423">
        <f>AY423*dt</f>
        <v>21712969.331898905</v>
      </c>
      <c r="BD423">
        <f>AZ423*dt</f>
        <v>57.330773213663953</v>
      </c>
      <c r="BE423">
        <f>BA423*dt</f>
        <v>9.0079925600791295</v>
      </c>
      <c r="BG423">
        <f t="shared" si="72"/>
        <v>14754111316.134308</v>
      </c>
      <c r="BH423">
        <f t="shared" si="73"/>
        <v>-2704850671.3079524</v>
      </c>
      <c r="BI423">
        <f t="shared" si="74"/>
        <v>14375394896.384291</v>
      </c>
      <c r="BJ423">
        <f t="shared" si="75"/>
        <v>-2775471393.5689054</v>
      </c>
    </row>
    <row r="424" spans="4:62" x14ac:dyDescent="0.3">
      <c r="D424">
        <f t="shared" si="76"/>
        <v>147423886871.26001</v>
      </c>
      <c r="E424">
        <f t="shared" si="77"/>
        <v>-27680306657.341518</v>
      </c>
      <c r="F424">
        <f t="shared" si="78"/>
        <v>-5489.77015608286</v>
      </c>
      <c r="G424">
        <f t="shared" si="79"/>
        <v>-29238.238559407109</v>
      </c>
      <c r="H424">
        <f>SQRT((Xs-D424)^2+(Ys-E424)^2)</f>
        <v>150000005989.58167</v>
      </c>
      <c r="I424">
        <f>G*Ms*Me/H424^2</f>
        <v>3.5235282112471946E+22</v>
      </c>
      <c r="J424">
        <f>(Xs-D424)/H424*I424</f>
        <v>-3.4630146910706018E+22</v>
      </c>
      <c r="K424">
        <f>(Ys-E424)/H424*I424</f>
        <v>6.5021558339064687E+21</v>
      </c>
      <c r="L424">
        <f>J424/Me</f>
        <v>-5.7987519944249864E-3</v>
      </c>
      <c r="M424">
        <f>K424/Me</f>
        <v>1.0887735823687991E-3</v>
      </c>
      <c r="N424">
        <f>D424+F424*dt/2</f>
        <v>147364597353.57431</v>
      </c>
      <c r="O424">
        <f>E424+G424*dt/2</f>
        <v>-27996079633.783115</v>
      </c>
      <c r="P424">
        <f>(Xs-N424)/H424*I424</f>
        <v>-3.4616219692049021E+22</v>
      </c>
      <c r="Q424">
        <f>(Ys-O424)/H424*I424</f>
        <v>6.5763314970006913E+21</v>
      </c>
      <c r="R424">
        <f>F424+L424*dt/2</f>
        <v>-5552.3966776226498</v>
      </c>
      <c r="S424">
        <f>G424+M424*dt/2</f>
        <v>-29226.479804717525</v>
      </c>
      <c r="T424">
        <f>P424/Me</f>
        <v>-5.7964199082466547E-3</v>
      </c>
      <c r="U424">
        <f>Q424/Me</f>
        <v>1.1011941555593924E-3</v>
      </c>
      <c r="V424">
        <f>R424*dt</f>
        <v>-119931768.23664923</v>
      </c>
      <c r="W424">
        <f>S424*dt</f>
        <v>-631291963.7818985</v>
      </c>
      <c r="X424">
        <f>T424*dt</f>
        <v>-125.20267001812775</v>
      </c>
      <c r="Y424">
        <f>U424*dt</f>
        <v>23.785793760082875</v>
      </c>
      <c r="AJ424">
        <f t="shared" si="80"/>
        <v>-382129709.5048967</v>
      </c>
      <c r="AK424">
        <f t="shared" si="81"/>
        <v>-48907752.929053895</v>
      </c>
      <c r="AL424">
        <f t="shared" si="82"/>
        <v>-129.20560774302641</v>
      </c>
      <c r="AM424">
        <f t="shared" si="83"/>
        <v>1008.9209924678959</v>
      </c>
      <c r="AN424">
        <f>SQRT((Xe-AJ424)^2+(Ye-AK424)^2)</f>
        <v>385246782.18366224</v>
      </c>
      <c r="AO424">
        <f>G*Me*Mm/AN424^2</f>
        <v>1.9731382823158209E+20</v>
      </c>
      <c r="AP424">
        <f>(Xe-AJ424)/AN424*AO424</f>
        <v>1.9571734106655733E+20</v>
      </c>
      <c r="AQ424">
        <f>(Ye-AK424)/AN424*AO424</f>
        <v>2.5049335664626991E+19</v>
      </c>
      <c r="AR424">
        <f>AP424/Mm</f>
        <v>2.6639082763925048E-3</v>
      </c>
      <c r="AS424">
        <f>AQ424/Mm</f>
        <v>3.4094644977034148E-4</v>
      </c>
      <c r="AT424">
        <f>AJ424+AL424*dt/2</f>
        <v>-383525130.06852138</v>
      </c>
      <c r="AU424">
        <f>AK424+AM424*dt/2</f>
        <v>-38011406.210400619</v>
      </c>
      <c r="AV424">
        <f>(Xe-AT424)/AN424*AO424</f>
        <v>1.9643204080224675E+20</v>
      </c>
      <c r="AW424">
        <f>(Xe- AU424)/AN424*AO424</f>
        <v>1.9468497655781204E+19</v>
      </c>
      <c r="AX424">
        <f>AL424+AR424*dt/2</f>
        <v>-100.43539835798735</v>
      </c>
      <c r="AY424">
        <f>AM424+AS424*dt/2</f>
        <v>1012.6032141254155</v>
      </c>
      <c r="AZ424">
        <f>AV424/Mm</f>
        <v>2.6736360528412514E-3</v>
      </c>
      <c r="BA424">
        <f>AW424/Mm</f>
        <v>2.6498567654527295E-4</v>
      </c>
      <c r="BB424">
        <f>AX424*dt</f>
        <v>-2169404.6045325268</v>
      </c>
      <c r="BC424">
        <f>AY424*dt</f>
        <v>21872229.425108977</v>
      </c>
      <c r="BD424">
        <f>AZ424*dt</f>
        <v>57.750538741371031</v>
      </c>
      <c r="BE424">
        <f>BA424*dt</f>
        <v>5.7236906133778955</v>
      </c>
      <c r="BG424">
        <f t="shared" si="72"/>
        <v>14742388687.126001</v>
      </c>
      <c r="BH424">
        <f t="shared" si="73"/>
        <v>-2768030665.7341518</v>
      </c>
      <c r="BI424">
        <f t="shared" si="74"/>
        <v>14360258977.621105</v>
      </c>
      <c r="BJ424">
        <f t="shared" si="75"/>
        <v>-2816938418.6632056</v>
      </c>
    </row>
    <row r="425" spans="4:62" x14ac:dyDescent="0.3">
      <c r="D425">
        <f t="shared" si="76"/>
        <v>147303955103.02335</v>
      </c>
      <c r="E425">
        <f t="shared" si="77"/>
        <v>-28311598621.123417</v>
      </c>
      <c r="F425">
        <f t="shared" si="78"/>
        <v>-5614.9728261009877</v>
      </c>
      <c r="G425">
        <f t="shared" si="79"/>
        <v>-29214.452765647027</v>
      </c>
      <c r="H425">
        <f>SQRT((Xs-D425)^2+(Ys-E425)^2)</f>
        <v>150000006018.25693</v>
      </c>
      <c r="I425">
        <f>G*Ms*Me/H425^2</f>
        <v>3.5235282099000207E+22</v>
      </c>
      <c r="J425">
        <f>(Xs-D425)/H425*I425</f>
        <v>-3.4601974694066099E+22</v>
      </c>
      <c r="K425">
        <f>(Ys-E425)/H425*I425</f>
        <v>6.6504474937656481E+21</v>
      </c>
      <c r="L425">
        <f>J425/Me</f>
        <v>-5.7940346105268079E-3</v>
      </c>
      <c r="M425">
        <f>K425/Me</f>
        <v>1.1136047377370475E-3</v>
      </c>
      <c r="N425">
        <f>D425+F425*dt/2</f>
        <v>147243313396.50146</v>
      </c>
      <c r="O425">
        <f>E425+G425*dt/2</f>
        <v>-28627114710.992405</v>
      </c>
      <c r="P425">
        <f>(Xs-N425)/H425*I425</f>
        <v>-3.4587729843729203E+22</v>
      </c>
      <c r="Q425">
        <f>(Ys-O425)/H425*I425</f>
        <v>6.7245628136807287E+21</v>
      </c>
      <c r="R425">
        <f>F425+L425*dt/2</f>
        <v>-5677.5483998946775</v>
      </c>
      <c r="S425">
        <f>G425+M425*dt/2</f>
        <v>-29202.425834479469</v>
      </c>
      <c r="T425">
        <f>P425/Me</f>
        <v>-5.7916493375300068E-3</v>
      </c>
      <c r="U425">
        <f>Q425/Me</f>
        <v>1.1260152065774829E-3</v>
      </c>
      <c r="V425">
        <f>R425*dt</f>
        <v>-122635045.43772504</v>
      </c>
      <c r="W425">
        <f>S425*dt</f>
        <v>-630772398.02475655</v>
      </c>
      <c r="X425">
        <f>T425*dt</f>
        <v>-125.09962569064815</v>
      </c>
      <c r="Y425">
        <f>U425*dt</f>
        <v>24.321928462073632</v>
      </c>
      <c r="AJ425">
        <f t="shared" si="80"/>
        <v>-384299114.10942924</v>
      </c>
      <c r="AK425">
        <f t="shared" si="81"/>
        <v>-27035523.503944919</v>
      </c>
      <c r="AL425">
        <f t="shared" si="82"/>
        <v>-71.455069001655374</v>
      </c>
      <c r="AM425">
        <f t="shared" si="83"/>
        <v>1014.6446830812738</v>
      </c>
      <c r="AN425">
        <f>SQRT((Xe-AJ425)^2+(Ye-AK425)^2)</f>
        <v>385248917.76152271</v>
      </c>
      <c r="AO425">
        <f>G*Me*Mm/AN425^2</f>
        <v>1.9731164066995228E+20</v>
      </c>
      <c r="AP425">
        <f>(Xe-AJ425)/AN425*AO425</f>
        <v>1.9682518293245152E+20</v>
      </c>
      <c r="AQ425">
        <f>(Ye-AK425)/AN425*AO425</f>
        <v>1.3846693015855663E+19</v>
      </c>
      <c r="AR425">
        <f>AP425/Mm</f>
        <v>2.6789871094657887E-3</v>
      </c>
      <c r="AS425">
        <f>AQ425/Mm</f>
        <v>1.8846730659936929E-4</v>
      </c>
      <c r="AT425">
        <f>AJ425+AL425*dt/2</f>
        <v>-385070828.8546471</v>
      </c>
      <c r="AU425">
        <f>AK425+AM425*dt/2</f>
        <v>-16077360.926667161</v>
      </c>
      <c r="AV425">
        <f>(Xe-AT425)/AN425*AO425</f>
        <v>1.9722042947433123E+20</v>
      </c>
      <c r="AW425">
        <f>(Xe- AU425)/AN425*AO425</f>
        <v>8.2342877963576064E+18</v>
      </c>
      <c r="AX425">
        <f>AL425+AR425*dt/2</f>
        <v>-42.522008219424855</v>
      </c>
      <c r="AY425">
        <f>AM425+AS425*dt/2</f>
        <v>1016.680129992547</v>
      </c>
      <c r="AZ425">
        <f>AV425/Mm</f>
        <v>2.6843668092327647E-3</v>
      </c>
      <c r="BA425">
        <f>AW425/Mm</f>
        <v>1.1207687214315511E-4</v>
      </c>
      <c r="BB425">
        <f>AX425*dt</f>
        <v>-918475.37753957685</v>
      </c>
      <c r="BC425">
        <f>AY425*dt</f>
        <v>21960290.807839014</v>
      </c>
      <c r="BD425">
        <f>AZ425*dt</f>
        <v>57.982323079427715</v>
      </c>
      <c r="BE425">
        <f>BA425*dt</f>
        <v>2.4208604382921504</v>
      </c>
      <c r="BG425">
        <f t="shared" si="72"/>
        <v>14730395510.302334</v>
      </c>
      <c r="BH425">
        <f t="shared" si="73"/>
        <v>-2831159862.1123419</v>
      </c>
      <c r="BI425">
        <f t="shared" si="74"/>
        <v>14346096396.192905</v>
      </c>
      <c r="BJ425">
        <f t="shared" si="75"/>
        <v>-2858195385.6162868</v>
      </c>
    </row>
    <row r="426" spans="4:62" x14ac:dyDescent="0.3">
      <c r="D426">
        <f t="shared" si="76"/>
        <v>147181320057.58563</v>
      </c>
      <c r="E426">
        <f t="shared" si="77"/>
        <v>-28942371019.148174</v>
      </c>
      <c r="F426">
        <f t="shared" si="78"/>
        <v>-5740.072451791636</v>
      </c>
      <c r="G426">
        <f t="shared" si="79"/>
        <v>-29190.130837184952</v>
      </c>
      <c r="H426">
        <f>SQRT((Xs-D426)^2+(Ys-E426)^2)</f>
        <v>150000006047.01151</v>
      </c>
      <c r="I426">
        <f>G*Ms*Me/H426^2</f>
        <v>3.5235282085491197E+22</v>
      </c>
      <c r="J426">
        <f>(Xs-D426)/H426*I426</f>
        <v>-3.4573167472531013E+22</v>
      </c>
      <c r="K426">
        <f>(Ys-E426)/H426*I426</f>
        <v>6.7986171064754362E+21</v>
      </c>
      <c r="L426">
        <f>J426/Me</f>
        <v>-5.7892108962711002E-3</v>
      </c>
      <c r="M426">
        <f>K426/Me</f>
        <v>1.1384154565431072E-3</v>
      </c>
      <c r="N426">
        <f>D426+F426*dt/2</f>
        <v>147119327275.10629</v>
      </c>
      <c r="O426">
        <f>E426+G426*dt/2</f>
        <v>-29257624432.189774</v>
      </c>
      <c r="P426">
        <f>(Xs-N426)/H426*I426</f>
        <v>-3.4558605251931904E+22</v>
      </c>
      <c r="Q426">
        <f>(Ys-O426)/H426*I426</f>
        <v>6.8726707230696454E+21</v>
      </c>
      <c r="R426">
        <f>F426+L426*dt/2</f>
        <v>-5802.5959294713639</v>
      </c>
      <c r="S426">
        <f>G426+M426*dt/2</f>
        <v>-29177.835950254288</v>
      </c>
      <c r="T426">
        <f>P426/Me</f>
        <v>-5.7867724802297222E-3</v>
      </c>
      <c r="U426">
        <f>Q426/Me</f>
        <v>1.1508155932802486E-3</v>
      </c>
      <c r="V426">
        <f>R426*dt</f>
        <v>-125336072.07658146</v>
      </c>
      <c r="W426">
        <f>S426*dt</f>
        <v>-630241256.52549267</v>
      </c>
      <c r="X426">
        <f>T426*dt</f>
        <v>-124.994285572962</v>
      </c>
      <c r="Y426">
        <f>U426*dt</f>
        <v>24.857616814853369</v>
      </c>
      <c r="AJ426">
        <f t="shared" si="80"/>
        <v>-385217589.48696882</v>
      </c>
      <c r="AK426">
        <f t="shared" si="81"/>
        <v>-5075232.6961059049</v>
      </c>
      <c r="AL426">
        <f t="shared" si="82"/>
        <v>-13.472745922227659</v>
      </c>
      <c r="AM426">
        <f t="shared" si="83"/>
        <v>1017.0655435195659</v>
      </c>
      <c r="AN426">
        <f>SQRT((Xe-AJ426)^2+(Ye-AK426)^2)</f>
        <v>385251021.07206726</v>
      </c>
      <c r="AO426">
        <f>G*Me*Mm/AN426^2</f>
        <v>1.973094861966411E+20</v>
      </c>
      <c r="AP426">
        <f>(Xe-AJ426)/AN426*AO426</f>
        <v>1.9729236393474507E+20</v>
      </c>
      <c r="AQ426">
        <f>(Ye-AK426)/AN426*AO426</f>
        <v>2.5993222621718205E+18</v>
      </c>
      <c r="AR426">
        <f>AP426/Mm</f>
        <v>2.6853459090070103E-3</v>
      </c>
      <c r="AS426">
        <f>AQ426/Mm</f>
        <v>3.5379369295927864E-5</v>
      </c>
      <c r="AT426">
        <f>AJ426+AL426*dt/2</f>
        <v>-385363095.1429289</v>
      </c>
      <c r="AU426">
        <f>AK426+AM426*dt/2</f>
        <v>5909075.173905408</v>
      </c>
      <c r="AV426">
        <f>(Xe-AT426)/AN426*AO426</f>
        <v>1.9736688585589739E+20</v>
      </c>
      <c r="AW426">
        <f>(Xe- AU426)/AN426*AO426</f>
        <v>-3.0263815608226529E+18</v>
      </c>
      <c r="AX426">
        <f>AL426+AR426*dt/2</f>
        <v>15.528989895048053</v>
      </c>
      <c r="AY426">
        <f>AM426+AS426*dt/2</f>
        <v>1017.447640707962</v>
      </c>
      <c r="AZ426">
        <f>AV426/Mm</f>
        <v>2.6863602267033805E-3</v>
      </c>
      <c r="BA426">
        <f>AW426/Mm</f>
        <v>-4.1192072421704817E-5</v>
      </c>
      <c r="BB426">
        <f>AX426*dt</f>
        <v>335426.18173303793</v>
      </c>
      <c r="BC426">
        <f>AY426*dt</f>
        <v>21976869.039291978</v>
      </c>
      <c r="BD426">
        <f>AZ426*dt</f>
        <v>58.025380896793017</v>
      </c>
      <c r="BE426">
        <f>BA426*dt</f>
        <v>-0.8897487643088241</v>
      </c>
      <c r="BG426">
        <f t="shared" si="72"/>
        <v>14718132005.758564</v>
      </c>
      <c r="BH426">
        <f t="shared" si="73"/>
        <v>-2894237101.9148173</v>
      </c>
      <c r="BI426">
        <f t="shared" si="74"/>
        <v>14332914416.271595</v>
      </c>
      <c r="BJ426">
        <f t="shared" si="75"/>
        <v>-2899312334.6109233</v>
      </c>
    </row>
    <row r="427" spans="4:62" x14ac:dyDescent="0.3">
      <c r="D427">
        <f t="shared" si="76"/>
        <v>147055983985.50906</v>
      </c>
      <c r="E427">
        <f t="shared" si="77"/>
        <v>-29572612275.673668</v>
      </c>
      <c r="F427">
        <f t="shared" si="78"/>
        <v>-5865.0667373645983</v>
      </c>
      <c r="G427">
        <f t="shared" si="79"/>
        <v>-29165.273220370098</v>
      </c>
      <c r="H427">
        <f>SQRT((Xs-D427)^2+(Ys-E427)^2)</f>
        <v>150000006075.84528</v>
      </c>
      <c r="I427">
        <f>G*Ms*Me/H427^2</f>
        <v>3.5235282071944983E+22</v>
      </c>
      <c r="J427">
        <f>(Xs-D427)/H427*I427</f>
        <v>-3.4543725774763354E+22</v>
      </c>
      <c r="K427">
        <f>(Ys-E427)/H427*I427</f>
        <v>6.946661952871876E+21</v>
      </c>
      <c r="L427">
        <f>J427/Me</f>
        <v>-5.7842809401814051E-3</v>
      </c>
      <c r="M427">
        <f>K427/Me</f>
        <v>1.1632052834681639E-3</v>
      </c>
      <c r="N427">
        <f>D427+F427*dt/2</f>
        <v>146992641264.74551</v>
      </c>
      <c r="O427">
        <f>E427+G427*dt/2</f>
        <v>-29887597226.453667</v>
      </c>
      <c r="P427">
        <f>(Xs-N427)/H427*I427</f>
        <v>-3.4528846451143994E+22</v>
      </c>
      <c r="Q427">
        <f>(Ys-O427)/H427*I427</f>
        <v>7.020652507135848E+21</v>
      </c>
      <c r="R427">
        <f>F427+L427*dt/2</f>
        <v>-5927.5369715185579</v>
      </c>
      <c r="S427">
        <f>G427+M427*dt/2</f>
        <v>-29152.710603308642</v>
      </c>
      <c r="T427">
        <f>P427/Me</f>
        <v>-5.7817894258446068E-3</v>
      </c>
      <c r="U427">
        <f>Q427/Me</f>
        <v>1.1755948605384875E-3</v>
      </c>
      <c r="V427">
        <f>R427*dt</f>
        <v>-128034798.58480085</v>
      </c>
      <c r="W427">
        <f>S427*dt</f>
        <v>-629698549.03146672</v>
      </c>
      <c r="X427">
        <f>T427*dt</f>
        <v>-124.8866515982435</v>
      </c>
      <c r="Y427">
        <f>U427*dt</f>
        <v>25.392848987631332</v>
      </c>
      <c r="AJ427">
        <f t="shared" si="80"/>
        <v>-384882163.3052358</v>
      </c>
      <c r="AK427">
        <f t="shared" si="81"/>
        <v>16901636.343186073</v>
      </c>
      <c r="AL427">
        <f t="shared" si="82"/>
        <v>44.552634974565358</v>
      </c>
      <c r="AM427">
        <f t="shared" si="83"/>
        <v>1016.1757947552571</v>
      </c>
      <c r="AN427">
        <f>SQRT((Xe-AJ427)^2+(Ye-AK427)^2)</f>
        <v>385253092.0597465</v>
      </c>
      <c r="AO427">
        <f>G*Me*Mm/AN427^2</f>
        <v>1.9730736486692294E+20</v>
      </c>
      <c r="AP427">
        <f>(Xe-AJ427)/AN427*AO427</f>
        <v>1.9711739371130008E+20</v>
      </c>
      <c r="AQ427">
        <f>(Ye-AK427)/AN427*AO427</f>
        <v>-8.6561727797784525E+18</v>
      </c>
      <c r="AR427">
        <f>AP427/Mm</f>
        <v>2.6829643897005591E-3</v>
      </c>
      <c r="AS427">
        <f>AQ427/Mm</f>
        <v>-1.178191476763094E-4</v>
      </c>
      <c r="AT427">
        <f>AJ427+AL427*dt/2</f>
        <v>-384400994.84751052</v>
      </c>
      <c r="AU427">
        <f>AK427+AM427*dt/2</f>
        <v>27876334.926542848</v>
      </c>
      <c r="AV427">
        <f>(Xe-AT427)/AN427*AO427</f>
        <v>1.9687096329345896E+20</v>
      </c>
      <c r="AW427">
        <f>(Xe- AU427)/AN427*AO427</f>
        <v>-1.4276864481728664E+19</v>
      </c>
      <c r="AX427">
        <f>AL427+AR427*dt/2</f>
        <v>73.528650383331396</v>
      </c>
      <c r="AY427">
        <f>AM427+AS427*dt/2</f>
        <v>1014.903347960353</v>
      </c>
      <c r="AZ427">
        <f>AV427/Mm</f>
        <v>2.6796102258535314E-3</v>
      </c>
      <c r="BA427">
        <f>AW427/Mm</f>
        <v>-1.9432236942600604E-4</v>
      </c>
      <c r="BB427">
        <f>AX427*dt</f>
        <v>1588218.8482799581</v>
      </c>
      <c r="BC427">
        <f>AY427*dt</f>
        <v>21921912.315943625</v>
      </c>
      <c r="BD427">
        <f>AZ427*dt</f>
        <v>57.879580878436279</v>
      </c>
      <c r="BE427">
        <f>BA427*dt</f>
        <v>-4.1973631796017301</v>
      </c>
      <c r="BG427">
        <f t="shared" si="72"/>
        <v>14705598398.550907</v>
      </c>
      <c r="BH427">
        <f t="shared" si="73"/>
        <v>-2957261227.5673666</v>
      </c>
      <c r="BI427">
        <f t="shared" si="74"/>
        <v>14320716235.245672</v>
      </c>
      <c r="BJ427">
        <f t="shared" si="75"/>
        <v>-2940359591.2241807</v>
      </c>
    </row>
    <row r="428" spans="4:62" x14ac:dyDescent="0.3">
      <c r="D428">
        <f t="shared" si="76"/>
        <v>146927949186.92426</v>
      </c>
      <c r="E428">
        <f t="shared" si="77"/>
        <v>-30202310824.705135</v>
      </c>
      <c r="F428">
        <f t="shared" si="78"/>
        <v>-5989.9533889628419</v>
      </c>
      <c r="G428">
        <f t="shared" si="79"/>
        <v>-29139.880371382467</v>
      </c>
      <c r="H428">
        <f>SQRT((Xs-D428)^2+(Ys-E428)^2)</f>
        <v>150000006104.75821</v>
      </c>
      <c r="I428">
        <f>G*Ms*Me/H428^2</f>
        <v>3.5235282058361575E+22</v>
      </c>
      <c r="J428">
        <f>(Xs-D428)/H428*I428</f>
        <v>-3.451365014106936E+22</v>
      </c>
      <c r="K428">
        <f>(Ys-E428)/H428*I428</f>
        <v>7.0945793160806736E+21</v>
      </c>
      <c r="L428">
        <f>J428/Me</f>
        <v>-5.7792448327309712E-3</v>
      </c>
      <c r="M428">
        <f>K428/Me</f>
        <v>1.1879737635768039E-3</v>
      </c>
      <c r="N428">
        <f>D428+F428*dt/2</f>
        <v>146863257690.32346</v>
      </c>
      <c r="O428">
        <f>E428+G428*dt/2</f>
        <v>-30517021532.716064</v>
      </c>
      <c r="P428">
        <f>(Xs-N428)/H428*I428</f>
        <v>-3.4498453987491108E+22</v>
      </c>
      <c r="Q428">
        <f>(Ys-O428)/H428*I428</f>
        <v>7.1685054501623452E+21</v>
      </c>
      <c r="R428">
        <f>F428+L428*dt/2</f>
        <v>-6052.3692331563361</v>
      </c>
      <c r="S428">
        <f>G428+M428*dt/2</f>
        <v>-29127.050254735837</v>
      </c>
      <c r="T428">
        <f>P428/Me</f>
        <v>-5.7767002658223555E-3</v>
      </c>
      <c r="U428">
        <f>Q428/Me</f>
        <v>1.2003525536105734E-3</v>
      </c>
      <c r="V428">
        <f>R428*dt</f>
        <v>-130731175.43617687</v>
      </c>
      <c r="W428">
        <f>S428*dt</f>
        <v>-629144285.50229406</v>
      </c>
      <c r="X428">
        <f>T428*dt</f>
        <v>-124.77672574176287</v>
      </c>
      <c r="Y428">
        <f>U428*dt</f>
        <v>25.927615157988384</v>
      </c>
      <c r="AJ428">
        <f t="shared" si="80"/>
        <v>-383293944.45695585</v>
      </c>
      <c r="AK428">
        <f t="shared" si="81"/>
        <v>38823548.659129694</v>
      </c>
      <c r="AL428">
        <f t="shared" si="82"/>
        <v>102.43221585300164</v>
      </c>
      <c r="AM428">
        <f t="shared" si="83"/>
        <v>1011.9784315756553</v>
      </c>
      <c r="AN428">
        <f>SQRT((Xe-AJ428)^2+(Ye-AK428)^2)</f>
        <v>385255130.77421796</v>
      </c>
      <c r="AO428">
        <f>G*Me*Mm/AN428^2</f>
        <v>1.9730527662833189E+20</v>
      </c>
      <c r="AP428">
        <f>(Xe-AJ428)/AN428*AO428</f>
        <v>1.9630087103334482E+20</v>
      </c>
      <c r="AQ428">
        <f>(Ye-AK428)/AN428*AO428</f>
        <v>-1.9883164157967696E+19</v>
      </c>
      <c r="AR428">
        <f>AP428/Mm</f>
        <v>2.6718507014202369E-3</v>
      </c>
      <c r="AS428">
        <f>AQ428/Mm</f>
        <v>-2.7062970134704905E-4</v>
      </c>
      <c r="AT428">
        <f>AJ428+AL428*dt/2</f>
        <v>-382187676.52574342</v>
      </c>
      <c r="AU428">
        <f>AK428+AM428*dt/2</f>
        <v>49752915.720146775</v>
      </c>
      <c r="AV428">
        <f>(Xe-AT428)/AN428*AO428</f>
        <v>1.9573430492492133E+20</v>
      </c>
      <c r="AW428">
        <f>(Xe- AU428)/AN428*AO428</f>
        <v>-2.5480550458866418E+19</v>
      </c>
      <c r="AX428">
        <f>AL428+AR428*dt/2</f>
        <v>131.28820342834018</v>
      </c>
      <c r="AY428">
        <f>AM428+AS428*dt/2</f>
        <v>1009.0556308011072</v>
      </c>
      <c r="AZ428">
        <f>AV428/Mm</f>
        <v>2.6641391714294451E-3</v>
      </c>
      <c r="BA428">
        <f>AW428/Mm</f>
        <v>-3.4681571333695953E-4</v>
      </c>
      <c r="BB428">
        <f>AX428*dt</f>
        <v>2835825.1940521481</v>
      </c>
      <c r="BC428">
        <f>AY428*dt</f>
        <v>21795601.625303917</v>
      </c>
      <c r="BD428">
        <f>AZ428*dt</f>
        <v>57.545406102876015</v>
      </c>
      <c r="BE428">
        <f>BA428*dt</f>
        <v>-7.4912194080783259</v>
      </c>
      <c r="BG428">
        <f t="shared" si="72"/>
        <v>14692794918.692425</v>
      </c>
      <c r="BH428">
        <f t="shared" si="73"/>
        <v>-3020231082.4705133</v>
      </c>
      <c r="BI428">
        <f t="shared" si="74"/>
        <v>14309500974.23547</v>
      </c>
      <c r="BJ428">
        <f t="shared" si="75"/>
        <v>-2981407533.8113837</v>
      </c>
    </row>
    <row r="429" spans="4:62" x14ac:dyDescent="0.3">
      <c r="D429">
        <f t="shared" si="76"/>
        <v>146797218011.48807</v>
      </c>
      <c r="E429">
        <f t="shared" si="77"/>
        <v>-30831455110.207428</v>
      </c>
      <c r="F429">
        <f t="shared" si="78"/>
        <v>-6114.7301147046046</v>
      </c>
      <c r="G429">
        <f t="shared" si="79"/>
        <v>-29113.95275622448</v>
      </c>
      <c r="H429">
        <f>SQRT((Xs-D429)^2+(Ys-E429)^2)</f>
        <v>150000006133.75018</v>
      </c>
      <c r="I429">
        <f>G*Ms*Me/H429^2</f>
        <v>3.5235282044741042E+22</v>
      </c>
      <c r="J429">
        <f>(Xs-D429)/H429*I429</f>
        <v>-3.4482941123389169E+22</v>
      </c>
      <c r="K429">
        <f>(Ys-E429)/H429*I429</f>
        <v>7.2423664815670968E+21</v>
      </c>
      <c r="L429">
        <f>J429/Me</f>
        <v>-5.77410266634112E-3</v>
      </c>
      <c r="M429">
        <f>K429/Me</f>
        <v>1.2127204423253678E-3</v>
      </c>
      <c r="N429">
        <f>D429+F429*dt/2</f>
        <v>146731178926.24927</v>
      </c>
      <c r="O429">
        <f>E429+G429*dt/2</f>
        <v>-31145885799.974651</v>
      </c>
      <c r="P429">
        <f>(Xs-N429)/H429*I429</f>
        <v>-3.4467428418727736E+22</v>
      </c>
      <c r="Q429">
        <f>(Ys-O429)/H429*I429</f>
        <v>7.3162268387966273E+21</v>
      </c>
      <c r="R429">
        <f>F429+L429*dt/2</f>
        <v>-6177.0904235010885</v>
      </c>
      <c r="S429">
        <f>G429+M429*dt/2</f>
        <v>-29100.855375447365</v>
      </c>
      <c r="T429">
        <f>P429/Me</f>
        <v>-5.7715050935578929E-3</v>
      </c>
      <c r="U429">
        <f>Q429/Me</f>
        <v>1.2250882181508082E-3</v>
      </c>
      <c r="V429">
        <f>R429*dt</f>
        <v>-133425153.14762351</v>
      </c>
      <c r="W429">
        <f>S429*dt</f>
        <v>-628578476.10966313</v>
      </c>
      <c r="X429">
        <f>T429*dt</f>
        <v>-124.66451002085049</v>
      </c>
      <c r="Y429">
        <f>U429*dt</f>
        <v>26.461905512057459</v>
      </c>
      <c r="AJ429">
        <f t="shared" si="80"/>
        <v>-380458119.26290369</v>
      </c>
      <c r="AK429">
        <f t="shared" si="81"/>
        <v>60619150.284433611</v>
      </c>
      <c r="AL429">
        <f t="shared" si="82"/>
        <v>159.97762195587765</v>
      </c>
      <c r="AM429">
        <f t="shared" si="83"/>
        <v>1004.487212167577</v>
      </c>
      <c r="AN429">
        <f>SQRT((Xe-AJ429)^2+(Ye-AK429)^2)</f>
        <v>385257137.3696698</v>
      </c>
      <c r="AO429">
        <f>G*Me*Mm/AN429^2</f>
        <v>1.9730322132136283E+20</v>
      </c>
      <c r="AP429">
        <f>(Xe-AJ429)/AN429*AO429</f>
        <v>1.948454816981357E+20</v>
      </c>
      <c r="AQ429">
        <f>(Ye-AK429)/AN429*AO429</f>
        <v>-3.1045118869286822E+19</v>
      </c>
      <c r="AR429">
        <f>AP429/Mm</f>
        <v>2.6520414005462866E-3</v>
      </c>
      <c r="AS429">
        <f>AQ429/Mm</f>
        <v>-4.2255504109550593E-4</v>
      </c>
      <c r="AT429">
        <f>AJ429+AL429*dt/2</f>
        <v>-378730360.94578022</v>
      </c>
      <c r="AU429">
        <f>AK429+AM429*dt/2</f>
        <v>71467612.175843447</v>
      </c>
      <c r="AV429">
        <f>(Xe-AT429)/AN429*AO429</f>
        <v>1.9396063817788149E+20</v>
      </c>
      <c r="AW429">
        <f>(Xe- AU429)/AN429*AO429</f>
        <v>-3.6600983433330881E+19</v>
      </c>
      <c r="AX429">
        <f>AL429+AR429*dt/2</f>
        <v>188.61966908177754</v>
      </c>
      <c r="AY429">
        <f>AM429+AS429*dt/2</f>
        <v>999.92361772374556</v>
      </c>
      <c r="AZ429">
        <f>AV429/Mm</f>
        <v>2.6399977974395192E-3</v>
      </c>
      <c r="BA429">
        <f>AW429/Mm</f>
        <v>-4.9817590082116344E-4</v>
      </c>
      <c r="BB429">
        <f>AX429*dt</f>
        <v>4074184.8521663952</v>
      </c>
      <c r="BC429">
        <f>AY429*dt</f>
        <v>21598350.142832905</v>
      </c>
      <c r="BD429">
        <f>AZ429*dt</f>
        <v>57.023952424693611</v>
      </c>
      <c r="BE429">
        <f>BA429*dt</f>
        <v>-10.760599457737131</v>
      </c>
      <c r="BG429">
        <f t="shared" si="72"/>
        <v>14679721801.148808</v>
      </c>
      <c r="BH429">
        <f t="shared" si="73"/>
        <v>-3083145511.0207429</v>
      </c>
      <c r="BI429">
        <f t="shared" si="74"/>
        <v>14299263681.885904</v>
      </c>
      <c r="BJ429">
        <f t="shared" si="75"/>
        <v>-3022526360.7363091</v>
      </c>
    </row>
    <row r="430" spans="4:62" x14ac:dyDescent="0.3">
      <c r="D430">
        <f t="shared" si="76"/>
        <v>146663792858.34045</v>
      </c>
      <c r="E430">
        <f t="shared" si="77"/>
        <v>-31460033586.317093</v>
      </c>
      <c r="F430">
        <f t="shared" si="78"/>
        <v>-6239.3946247254553</v>
      </c>
      <c r="G430">
        <f t="shared" si="79"/>
        <v>-29087.490850712424</v>
      </c>
      <c r="H430">
        <f>SQRT((Xs-D430)^2+(Ys-E430)^2)</f>
        <v>150000006162.8212</v>
      </c>
      <c r="I430">
        <f>G*Ms*Me/H430^2</f>
        <v>3.5235282031083369E+22</v>
      </c>
      <c r="J430">
        <f>(Xs-D430)/H430*I430</f>
        <v>-3.4451599285286469E+22</v>
      </c>
      <c r="K430">
        <f>(Ys-E430)/H430*I430</f>
        <v>7.3900207371857439E+21</v>
      </c>
      <c r="L430">
        <f>J430/Me</f>
        <v>-5.7688545353795154E-3</v>
      </c>
      <c r="M430">
        <f>K430/Me</f>
        <v>1.2374448655702852E-3</v>
      </c>
      <c r="N430">
        <f>D430+F430*dt/2</f>
        <v>146596407396.39343</v>
      </c>
      <c r="O430">
        <f>E430+G430*dt/2</f>
        <v>-31774178487.504787</v>
      </c>
      <c r="P430">
        <f>(Xs-N430)/H430*I430</f>
        <v>-3.4435770314226825E+22</v>
      </c>
      <c r="Q430">
        <f>(Ys-O430)/H430*I430</f>
        <v>7.4638139621004154E+21</v>
      </c>
      <c r="R430">
        <f>F430+L430*dt/2</f>
        <v>-6301.6982537075537</v>
      </c>
      <c r="S430">
        <f>G430+M430*dt/2</f>
        <v>-29074.126446164264</v>
      </c>
      <c r="T430">
        <f>P430/Me</f>
        <v>-5.7662040043916316E-3</v>
      </c>
      <c r="U430">
        <f>Q430/Me</f>
        <v>1.249801400217752E-3</v>
      </c>
      <c r="V430">
        <f>R430*dt</f>
        <v>-136116682.28008315</v>
      </c>
      <c r="W430">
        <f>S430*dt</f>
        <v>-628001131.23714805</v>
      </c>
      <c r="X430">
        <f>T430*dt</f>
        <v>-124.55000649485925</v>
      </c>
      <c r="Y430">
        <f>U430*dt</f>
        <v>26.995710244703442</v>
      </c>
      <c r="AJ430">
        <f t="shared" si="80"/>
        <v>-376383934.41073728</v>
      </c>
      <c r="AK430">
        <f t="shared" si="81"/>
        <v>82217500.427266508</v>
      </c>
      <c r="AL430">
        <f t="shared" si="82"/>
        <v>217.00157438057127</v>
      </c>
      <c r="AM430">
        <f t="shared" si="83"/>
        <v>993.72661270983986</v>
      </c>
      <c r="AN430">
        <f>SQRT((Xe-AJ430)^2+(Ye-AK430)^2)</f>
        <v>385259112.10380703</v>
      </c>
      <c r="AO430">
        <f>G*Me*Mm/AN430^2</f>
        <v>1.9730119868051803E+20</v>
      </c>
      <c r="AP430">
        <f>(Xe-AJ430)/AN430*AO430</f>
        <v>1.9275598964501198E+20</v>
      </c>
      <c r="AQ430">
        <f>(Ye-AK430)/AN430*AO430</f>
        <v>-4.2105717625297379E+19</v>
      </c>
      <c r="AR430">
        <f>AP430/Mm</f>
        <v>2.6236013290460319E-3</v>
      </c>
      <c r="AS430">
        <f>AQ430/Mm</f>
        <v>-5.7310082517078229E-4</v>
      </c>
      <c r="AT430">
        <f>AJ430+AL430*dt/2</f>
        <v>-374040317.40742713</v>
      </c>
      <c r="AU430">
        <f>AK430+AM430*dt/2</f>
        <v>92949747.844532773</v>
      </c>
      <c r="AV430">
        <f>(Xe-AT430)/AN430*AO430</f>
        <v>1.9155576250054269E+20</v>
      </c>
      <c r="AW430">
        <f>(Xe- AU430)/AN430*AO430</f>
        <v>-4.7601980305236214E+19</v>
      </c>
      <c r="AX430">
        <f>AL430+AR430*dt/2</f>
        <v>245.33646873426841</v>
      </c>
      <c r="AY430">
        <f>AM430+AS430*dt/2</f>
        <v>987.53712379799538</v>
      </c>
      <c r="AZ430">
        <f>AV430/Mm</f>
        <v>2.6072650401598296E-3</v>
      </c>
      <c r="BA430">
        <f>AW430/Mm</f>
        <v>-6.4791044378979465E-4</v>
      </c>
      <c r="BB430">
        <f>AX430*dt</f>
        <v>5299267.7246601973</v>
      </c>
      <c r="BC430">
        <f>AY430*dt</f>
        <v>21330801.8740367</v>
      </c>
      <c r="BD430">
        <f>AZ430*dt</f>
        <v>56.316924867452322</v>
      </c>
      <c r="BE430">
        <f>BA430*dt</f>
        <v>-13.994865585859564</v>
      </c>
      <c r="BG430">
        <f t="shared" si="72"/>
        <v>14666379285.834045</v>
      </c>
      <c r="BH430">
        <f t="shared" si="73"/>
        <v>-3146003358.6317091</v>
      </c>
      <c r="BI430">
        <f t="shared" si="74"/>
        <v>14289995351.423307</v>
      </c>
      <c r="BJ430">
        <f t="shared" si="75"/>
        <v>-3063785858.2044425</v>
      </c>
    </row>
    <row r="431" spans="4:62" x14ac:dyDescent="0.3">
      <c r="D431">
        <f t="shared" si="76"/>
        <v>146527676176.06036</v>
      </c>
      <c r="E431">
        <f t="shared" si="77"/>
        <v>-32088034717.554241</v>
      </c>
      <c r="F431">
        <f t="shared" si="78"/>
        <v>-6363.9446312203145</v>
      </c>
      <c r="G431">
        <f t="shared" si="79"/>
        <v>-29060.495140467719</v>
      </c>
      <c r="H431">
        <f>SQRT((Xs-D431)^2+(Ys-E431)^2)</f>
        <v>150000006191.97113</v>
      </c>
      <c r="I431">
        <f>G*Ms*Me/H431^2</f>
        <v>3.5235282017388623E+22</v>
      </c>
      <c r="J431">
        <f>(Xs-D431)/H431*I431</f>
        <v>-3.4419625201938385E+22</v>
      </c>
      <c r="K431">
        <f>(Ys-E431)/H431*I431</f>
        <v>7.5375393732303646E+21</v>
      </c>
      <c r="L431">
        <f>J431/Me</f>
        <v>-5.7635005361584704E-3</v>
      </c>
      <c r="M431">
        <f>K431/Me</f>
        <v>1.2621465795764173E-3</v>
      </c>
      <c r="N431">
        <f>D431+F431*dt/2</f>
        <v>146458945574.04318</v>
      </c>
      <c r="O431">
        <f>E431+G431*dt/2</f>
        <v>-32401888065.071293</v>
      </c>
      <c r="P431">
        <f>(Xs-N431)/H431*I431</f>
        <v>-3.4403480254969507E+22</v>
      </c>
      <c r="Q431">
        <f>(Ys-O431)/H431*I431</f>
        <v>7.6112641115994529E+21</v>
      </c>
      <c r="R431">
        <f>F431+L431*dt/2</f>
        <v>-6426.1904370108259</v>
      </c>
      <c r="S431">
        <f>G431+M431*dt/2</f>
        <v>-29046.863957408295</v>
      </c>
      <c r="T431">
        <f>P431/Me</f>
        <v>-5.7607970956077533E-3</v>
      </c>
      <c r="U431">
        <f>Q431/Me</f>
        <v>1.2744916462825607E-3</v>
      </c>
      <c r="V431">
        <f>R431*dt</f>
        <v>-138805713.43943384</v>
      </c>
      <c r="W431">
        <f>S431*dt</f>
        <v>-627412261.48001921</v>
      </c>
      <c r="X431">
        <f>T431*dt</f>
        <v>-124.43321726512747</v>
      </c>
      <c r="Y431">
        <f>U431*dt</f>
        <v>27.529019559703311</v>
      </c>
      <c r="AJ431">
        <f t="shared" si="80"/>
        <v>-371084666.68607706</v>
      </c>
      <c r="AK431">
        <f t="shared" si="81"/>
        <v>103548302.30130321</v>
      </c>
      <c r="AL431">
        <f t="shared" si="82"/>
        <v>273.31849924802361</v>
      </c>
      <c r="AM431">
        <f t="shared" si="83"/>
        <v>979.73174712398031</v>
      </c>
      <c r="AN431">
        <f>SQRT((Xe-AJ431)^2+(Ye-AK431)^2)</f>
        <v>385261055.33650684</v>
      </c>
      <c r="AO431">
        <f>G*Me*Mm/AN431^2</f>
        <v>1.9729920833569214E+20</v>
      </c>
      <c r="AP431">
        <f>(Xe-AJ431)/AN431*AO431</f>
        <v>1.9003922132416863E+20</v>
      </c>
      <c r="AQ431">
        <f>(Ye-AK431)/AN431*AO431</f>
        <v>-5.3028972914761499E+19</v>
      </c>
      <c r="AR431">
        <f>AP431/Mm</f>
        <v>2.5866234017172807E-3</v>
      </c>
      <c r="AS431">
        <f>AQ431/Mm</f>
        <v>-7.2177722764068999E-4</v>
      </c>
      <c r="AT431">
        <f>AJ431+AL431*dt/2</f>
        <v>-368132826.89419842</v>
      </c>
      <c r="AU431">
        <f>AK431+AM431*dt/2</f>
        <v>114129405.17024219</v>
      </c>
      <c r="AV431">
        <f>(Xe-AT431)/AN431*AO431</f>
        <v>1.8852753036552045E+20</v>
      </c>
      <c r="AW431">
        <f>(Xe- AU431)/AN431*AO431</f>
        <v>-5.8447748548692959E+19</v>
      </c>
      <c r="AX431">
        <f>AL431+AR431*dt/2</f>
        <v>301.25403198657023</v>
      </c>
      <c r="AY431">
        <f>AM431+AS431*dt/2</f>
        <v>971.93655306546088</v>
      </c>
      <c r="AZ431">
        <f>AV431/Mm</f>
        <v>2.566047779576976E-3</v>
      </c>
      <c r="BA431">
        <f>AW431/Mm</f>
        <v>-7.9553217025579086E-4</v>
      </c>
      <c r="BB431">
        <f>AX431*dt</f>
        <v>6507087.0909099169</v>
      </c>
      <c r="BC431">
        <f>AY431*dt</f>
        <v>20993829.546213955</v>
      </c>
      <c r="BD431">
        <f>AZ431*dt</f>
        <v>55.426632038862685</v>
      </c>
      <c r="BE431">
        <f>BA431*dt</f>
        <v>-17.183494877525082</v>
      </c>
      <c r="BG431">
        <f t="shared" si="72"/>
        <v>14652767617.606037</v>
      </c>
      <c r="BH431">
        <f t="shared" si="73"/>
        <v>-3208803471.755424</v>
      </c>
      <c r="BI431">
        <f t="shared" si="74"/>
        <v>14281682950.91996</v>
      </c>
      <c r="BJ431">
        <f t="shared" si="75"/>
        <v>-3105255169.4541206</v>
      </c>
    </row>
    <row r="432" spans="4:62" x14ac:dyDescent="0.3">
      <c r="D432">
        <f t="shared" si="76"/>
        <v>146388870462.62094</v>
      </c>
      <c r="E432">
        <f t="shared" si="77"/>
        <v>-32715446979.03426</v>
      </c>
      <c r="F432">
        <f t="shared" si="78"/>
        <v>-6488.377848485442</v>
      </c>
      <c r="G432">
        <f t="shared" si="79"/>
        <v>-29032.966120908015</v>
      </c>
      <c r="H432">
        <f>SQRT((Xs-D432)^2+(Ys-E432)^2)</f>
        <v>150000006221.19992</v>
      </c>
      <c r="I432">
        <f>G*Ms*Me/H432^2</f>
        <v>3.5235282003656828E+22</v>
      </c>
      <c r="J432">
        <f>(Xs-D432)/H432*I432</f>
        <v>-3.4387019460124768E+22</v>
      </c>
      <c r="K432">
        <f>(Ys-E432)/H432*I432</f>
        <v>7.6849196824835549E+21</v>
      </c>
      <c r="L432">
        <f>J432/Me</f>
        <v>-5.7580407669331488E-3</v>
      </c>
      <c r="M432">
        <f>K432/Me</f>
        <v>1.2868251310253775E-3</v>
      </c>
      <c r="N432">
        <f>D432+F432*dt/2</f>
        <v>146318795981.8573</v>
      </c>
      <c r="O432">
        <f>E432+G432*dt/2</f>
        <v>-33029003013.140068</v>
      </c>
      <c r="P432">
        <f>(Xs-N432)/H432*I432</f>
        <v>-3.4370558833534358E+22</v>
      </c>
      <c r="Q432">
        <f>(Ys-O432)/H432*I432</f>
        <v>7.7585745813331855E+21</v>
      </c>
      <c r="R432">
        <f>F432+L432*dt/2</f>
        <v>-6550.5646887683197</v>
      </c>
      <c r="S432">
        <f>G432+M432*dt/2</f>
        <v>-29019.068409492942</v>
      </c>
      <c r="T432">
        <f>P432/Me</f>
        <v>-5.7552844664324103E-3</v>
      </c>
      <c r="U432">
        <f>Q432/Me</f>
        <v>1.299158503237305E-3</v>
      </c>
      <c r="V432">
        <f>R432*dt</f>
        <v>-141492197.2773957</v>
      </c>
      <c r="W432">
        <f>S432*dt</f>
        <v>-626811877.64504755</v>
      </c>
      <c r="X432">
        <f>T432*dt</f>
        <v>-124.31414447494006</v>
      </c>
      <c r="Y432">
        <f>U432*dt</f>
        <v>28.06182366992579</v>
      </c>
      <c r="AJ432">
        <f t="shared" si="80"/>
        <v>-364577579.59516716</v>
      </c>
      <c r="AK432">
        <f t="shared" si="81"/>
        <v>124542131.84751716</v>
      </c>
      <c r="AL432">
        <f t="shared" si="82"/>
        <v>328.74513128688631</v>
      </c>
      <c r="AM432">
        <f t="shared" si="83"/>
        <v>962.54825224645526</v>
      </c>
      <c r="AN432">
        <f>SQRT((Xe-AJ432)^2+(Ye-AK432)^2)</f>
        <v>385262967.52814794</v>
      </c>
      <c r="AO432">
        <f>G*Me*Mm/AN432^2</f>
        <v>1.9729724981389007E+20</v>
      </c>
      <c r="AP432">
        <f>(Xe-AJ432)/AN432*AO432</f>
        <v>1.8670404336922352E+20</v>
      </c>
      <c r="AQ432">
        <f>(Ye-AK432)/AN432*AO432</f>
        <v>-6.3779345980557476E+19</v>
      </c>
      <c r="AR432">
        <f>AP432/Mm</f>
        <v>2.5412283022896898E-3</v>
      </c>
      <c r="AS432">
        <f>AQ432/Mm</f>
        <v>-8.6810053056427753E-4</v>
      </c>
      <c r="AT432">
        <f>AJ432+AL432*dt/2</f>
        <v>-361027132.1772688</v>
      </c>
      <c r="AU432">
        <f>AK432+AM432*dt/2</f>
        <v>134937652.97177887</v>
      </c>
      <c r="AV432">
        <f>(Xe-AT432)/AN432*AO432</f>
        <v>1.8488582160850112E+20</v>
      </c>
      <c r="AW432">
        <f>(Xe- AU432)/AN432*AO432</f>
        <v>-6.9103002550402032E+19</v>
      </c>
      <c r="AX432">
        <f>AL432+AR432*dt/2</f>
        <v>356.19039695161496</v>
      </c>
      <c r="AY432">
        <f>AM432+AS432*dt/2</f>
        <v>953.17276651636109</v>
      </c>
      <c r="AZ432">
        <f>AV432/Mm</f>
        <v>2.5164804901116251E-3</v>
      </c>
      <c r="BA432">
        <f>AW432/Mm</f>
        <v>-9.4056080781818464E-4</v>
      </c>
      <c r="BB432">
        <f>AX432*dt</f>
        <v>7693712.5741548827</v>
      </c>
      <c r="BC432">
        <f>AY432*dt</f>
        <v>20588531.7567534</v>
      </c>
      <c r="BD432">
        <f>AZ432*dt</f>
        <v>54.355978586411105</v>
      </c>
      <c r="BE432">
        <f>BA432*dt</f>
        <v>-20.316113448872787</v>
      </c>
      <c r="BG432">
        <f t="shared" si="72"/>
        <v>14638887046.262094</v>
      </c>
      <c r="BH432">
        <f t="shared" si="73"/>
        <v>-3271544697.9034262</v>
      </c>
      <c r="BI432">
        <f t="shared" si="74"/>
        <v>14274309466.666927</v>
      </c>
      <c r="BJ432">
        <f t="shared" si="75"/>
        <v>-3147002566.0559092</v>
      </c>
    </row>
    <row r="433" spans="4:62" x14ac:dyDescent="0.3">
      <c r="D433">
        <f t="shared" si="76"/>
        <v>146247378265.34354</v>
      </c>
      <c r="E433">
        <f t="shared" si="77"/>
        <v>-33342258856.679306</v>
      </c>
      <c r="F433">
        <f t="shared" si="78"/>
        <v>-6612.6919929603819</v>
      </c>
      <c r="G433">
        <f t="shared" si="79"/>
        <v>-29004.904297238088</v>
      </c>
      <c r="H433">
        <f>SQRT((Xs-D433)^2+(Ys-E433)^2)</f>
        <v>150000006250.50748</v>
      </c>
      <c r="I433">
        <f>G*Ms*Me/H433^2</f>
        <v>3.5235281989888027E+22</v>
      </c>
      <c r="J433">
        <f>(Xs-D433)/H433*I433</f>
        <v>-3.43537826582175E+22</v>
      </c>
      <c r="K433">
        <f>(Ys-E433)/H433*I433</f>
        <v>7.832158960266459E+21</v>
      </c>
      <c r="L433">
        <f>J433/Me</f>
        <v>-5.7524753278997819E-3</v>
      </c>
      <c r="M433">
        <f>K433/Me</f>
        <v>1.3114800670238544E-3</v>
      </c>
      <c r="N433">
        <f>D433+F433*dt/2</f>
        <v>146175961191.81955</v>
      </c>
      <c r="O433">
        <f>E433+G433*dt/2</f>
        <v>-33655511823.089478</v>
      </c>
      <c r="P433">
        <f>(Xs-N433)/H433*I433</f>
        <v>-3.4337006654086491E+22</v>
      </c>
      <c r="Q433">
        <f>(Ys-O433)/H433*I433</f>
        <v>7.9057426679044306E+21</v>
      </c>
      <c r="R433">
        <f>F433+L433*dt/2</f>
        <v>-6674.8187265016995</v>
      </c>
      <c r="S433">
        <f>G433+M433*dt/2</f>
        <v>-28990.74031251423</v>
      </c>
      <c r="T433">
        <f>P433/Me</f>
        <v>-5.7496662180318969E-3</v>
      </c>
      <c r="U433">
        <f>Q433/Me</f>
        <v>1.323801518403287E-3</v>
      </c>
      <c r="V433">
        <f>R433*dt</f>
        <v>-144176084.49243671</v>
      </c>
      <c r="W433">
        <f>S433*dt</f>
        <v>-626199990.75030732</v>
      </c>
      <c r="X433">
        <f>T433*dt</f>
        <v>-124.19279030948897</v>
      </c>
      <c r="Y433">
        <f>U433*dt</f>
        <v>28.594112797510999</v>
      </c>
      <c r="AJ433">
        <f t="shared" si="80"/>
        <v>-356883867.02101231</v>
      </c>
      <c r="AK433">
        <f t="shared" si="81"/>
        <v>145130663.60427058</v>
      </c>
      <c r="AL433">
        <f t="shared" si="82"/>
        <v>383.10110987329739</v>
      </c>
      <c r="AM433">
        <f t="shared" si="83"/>
        <v>942.23213879758248</v>
      </c>
      <c r="AN433">
        <f>SQRT((Xe-AJ433)^2+(Ye-AK433)^2)</f>
        <v>385264849.2376219</v>
      </c>
      <c r="AO433">
        <f>G*Me*Mm/AN433^2</f>
        <v>1.9729532254127102E+20</v>
      </c>
      <c r="AP433">
        <f>(Xe-AJ433)/AN433*AO433</f>
        <v>1.8276133364624343E+20</v>
      </c>
      <c r="AQ433">
        <f>(Ye-AK433)/AN433*AO433</f>
        <v>-7.4321862332093432E+19</v>
      </c>
      <c r="AR433">
        <f>AP433/Mm</f>
        <v>2.4875640893731242E-3</v>
      </c>
      <c r="AS433">
        <f>AQ433/Mm</f>
        <v>-1.0115946962310253E-3</v>
      </c>
      <c r="AT433">
        <f>AJ433+AL433*dt/2</f>
        <v>-352746375.03438067</v>
      </c>
      <c r="AU433">
        <f>AK433+AM433*dt/2</f>
        <v>155306770.70328447</v>
      </c>
      <c r="AV433">
        <f>(Xe-AT433)/AN433*AO433</f>
        <v>1.8064251118520202E+20</v>
      </c>
      <c r="AW433">
        <f>(Xe- AU433)/AN433*AO433</f>
        <v>-7.9533078295053402E+19</v>
      </c>
      <c r="AX433">
        <f>AL433+AR433*dt/2</f>
        <v>409.96680203852713</v>
      </c>
      <c r="AY433">
        <f>AM433+AS433*dt/2</f>
        <v>931.30691607828737</v>
      </c>
      <c r="AZ433">
        <f>AV433/Mm</f>
        <v>2.4587248017585682E-3</v>
      </c>
      <c r="BA433">
        <f>AW433/Mm</f>
        <v>-1.0825245446447992E-3</v>
      </c>
      <c r="BB433">
        <f>AX433*dt</f>
        <v>8855282.9240321852</v>
      </c>
      <c r="BC433">
        <f>AY433*dt</f>
        <v>20116229.387291007</v>
      </c>
      <c r="BD433">
        <f>AZ433*dt</f>
        <v>53.108455717985073</v>
      </c>
      <c r="BE433">
        <f>BA433*dt</f>
        <v>-23.382530164327662</v>
      </c>
      <c r="BG433">
        <f t="shared" si="72"/>
        <v>14624737826.534353</v>
      </c>
      <c r="BH433">
        <f t="shared" si="73"/>
        <v>-3334225885.6679306</v>
      </c>
      <c r="BI433">
        <f t="shared" si="74"/>
        <v>14267853959.51334</v>
      </c>
      <c r="BJ433">
        <f t="shared" si="75"/>
        <v>-3189095222.0636601</v>
      </c>
    </row>
    <row r="434" spans="4:62" x14ac:dyDescent="0.3">
      <c r="D434">
        <f t="shared" si="76"/>
        <v>146103202180.8511</v>
      </c>
      <c r="E434">
        <f t="shared" si="77"/>
        <v>-33968458847.429615</v>
      </c>
      <c r="F434">
        <f t="shared" si="78"/>
        <v>-6736.8847832698711</v>
      </c>
      <c r="G434">
        <f t="shared" si="79"/>
        <v>-28976.310184440579</v>
      </c>
      <c r="H434">
        <f>SQRT((Xs-D434)^2+(Ys-E434)^2)</f>
        <v>150000006279.89377</v>
      </c>
      <c r="I434">
        <f>G*Ms*Me/H434^2</f>
        <v>3.523528197608224E+22</v>
      </c>
      <c r="J434">
        <f>(Xs-D434)/H434*I434</f>
        <v>-3.4319915406169465E+22</v>
      </c>
      <c r="K434">
        <f>(Ys-E434)/H434*I434</f>
        <v>7.9792545044883822E+21</v>
      </c>
      <c r="L434">
        <f>J434/Me</f>
        <v>-5.7468043211938149E-3</v>
      </c>
      <c r="M434">
        <f>K434/Me</f>
        <v>1.3361109351119193E-3</v>
      </c>
      <c r="N434">
        <f>D434+F434*dt/2</f>
        <v>146030443825.1918</v>
      </c>
      <c r="O434">
        <f>E434+G434*dt/2</f>
        <v>-34281402997.421574</v>
      </c>
      <c r="P434">
        <f>(Xs-N434)/H434*I434</f>
        <v>-3.430282433236652E+22</v>
      </c>
      <c r="Q434">
        <f>(Ys-O434)/H434*I434</f>
        <v>8.0527656705289806E+21</v>
      </c>
      <c r="R434">
        <f>F434+L434*dt/2</f>
        <v>-6798.950269938764</v>
      </c>
      <c r="S434">
        <f>G434+M434*dt/2</f>
        <v>-28961.880186341372</v>
      </c>
      <c r="T434">
        <f>P434/Me</f>
        <v>-5.7439424535108037E-3</v>
      </c>
      <c r="U434">
        <f>Q434/Me</f>
        <v>1.348420239539347E-3</v>
      </c>
      <c r="V434">
        <f>R434*dt</f>
        <v>-146857325.8306773</v>
      </c>
      <c r="W434">
        <f>S434*dt</f>
        <v>-625576612.02497363</v>
      </c>
      <c r="X434">
        <f>T434*dt</f>
        <v>-124.06915699583335</v>
      </c>
      <c r="Y434">
        <f>U434*dt</f>
        <v>29.125877174049897</v>
      </c>
      <c r="AJ434">
        <f t="shared" si="80"/>
        <v>-348028584.09698009</v>
      </c>
      <c r="AK434">
        <f t="shared" si="81"/>
        <v>165246892.99156159</v>
      </c>
      <c r="AL434">
        <f t="shared" si="82"/>
        <v>436.20956559128246</v>
      </c>
      <c r="AM434">
        <f t="shared" si="83"/>
        <v>918.84960863325477</v>
      </c>
      <c r="AN434">
        <f>SQRT((Xe-AJ434)^2+(Ye-AK434)^2)</f>
        <v>385266701.12003368</v>
      </c>
      <c r="AO434">
        <f>G*Me*Mm/AN434^2</f>
        <v>1.97293425845509E+20</v>
      </c>
      <c r="AP434">
        <f>(Xe-AJ434)/AN434*AO434</f>
        <v>1.7822394577324802E+20</v>
      </c>
      <c r="AQ434">
        <f>(Ye-AK434)/AN434*AO434</f>
        <v>-8.4622225419045241E+19</v>
      </c>
      <c r="AR434">
        <f>AP434/Mm</f>
        <v>2.4258057135327074E-3</v>
      </c>
      <c r="AS434">
        <f>AQ434/Mm</f>
        <v>-1.1517929143738293E-3</v>
      </c>
      <c r="AT434">
        <f>AJ434+AL434*dt/2</f>
        <v>-343317520.78859425</v>
      </c>
      <c r="AU434">
        <f>AK434+AM434*dt/2</f>
        <v>175170468.76480073</v>
      </c>
      <c r="AV434">
        <f>(Xe-AT434)/AN434*AO434</f>
        <v>1.7581143045130502E+20</v>
      </c>
      <c r="AW434">
        <f>(Xe- AU434)/AN434*AO434</f>
        <v>-8.9704046026037838E+19</v>
      </c>
      <c r="AX434">
        <f>AL434+AR434*dt/2</f>
        <v>462.40826729743571</v>
      </c>
      <c r="AY434">
        <f>AM434+AS434*dt/2</f>
        <v>906.41024515801746</v>
      </c>
      <c r="AZ434">
        <f>AV434/Mm</f>
        <v>2.392968973067987E-3</v>
      </c>
      <c r="BA434">
        <f>AW434/Mm</f>
        <v>-1.2209615628969352E-3</v>
      </c>
      <c r="BB434">
        <f>AX434*dt</f>
        <v>9988018.5736246109</v>
      </c>
      <c r="BC434">
        <f>AY434*dt</f>
        <v>19578461.295413177</v>
      </c>
      <c r="BD434">
        <f>AZ434*dt</f>
        <v>51.688129818268521</v>
      </c>
      <c r="BE434">
        <f>BA434*dt</f>
        <v>-26.372769758573803</v>
      </c>
      <c r="BG434">
        <f t="shared" si="72"/>
        <v>14610320218.08511</v>
      </c>
      <c r="BH434">
        <f t="shared" si="73"/>
        <v>-3396845884.7429614</v>
      </c>
      <c r="BI434">
        <f t="shared" si="74"/>
        <v>14262291633.988129</v>
      </c>
      <c r="BJ434">
        <f t="shared" si="75"/>
        <v>-3231598991.7514</v>
      </c>
    </row>
    <row r="435" spans="4:62" x14ac:dyDescent="0.3">
      <c r="D435">
        <f t="shared" si="76"/>
        <v>145956344855.02042</v>
      </c>
      <c r="E435">
        <f t="shared" si="77"/>
        <v>-34594035459.45459</v>
      </c>
      <c r="F435">
        <f t="shared" si="78"/>
        <v>-6860.9539402657047</v>
      </c>
      <c r="G435">
        <f t="shared" si="79"/>
        <v>-28947.184307266529</v>
      </c>
      <c r="H435">
        <f>SQRT((Xs-D435)^2+(Ys-E435)^2)</f>
        <v>150000006309.3587</v>
      </c>
      <c r="I435">
        <f>G*Ms*Me/H435^2</f>
        <v>3.5235281962239502E+22</v>
      </c>
      <c r="J435">
        <f>(Xs-D435)/H435*I435</f>
        <v>-3.4285418325503375E+22</v>
      </c>
      <c r="K435">
        <f>(Ys-E435)/H435*I435</f>
        <v>8.1262036156964038E+21</v>
      </c>
      <c r="L435">
        <f>J435/Me</f>
        <v>-5.7410278508880398E-3</v>
      </c>
      <c r="M435">
        <f>K435/Me</f>
        <v>1.3607172832713335E-3</v>
      </c>
      <c r="N435">
        <f>D435+F435*dt/2</f>
        <v>145882246552.46555</v>
      </c>
      <c r="O435">
        <f>E435+G435*dt/2</f>
        <v>-34906665049.973068</v>
      </c>
      <c r="P435">
        <f>(Xs-N435)/H435*I435</f>
        <v>-3.4268012495679215E+22</v>
      </c>
      <c r="Q435">
        <f>(Ys-O435)/H435*I435</f>
        <v>8.1996408910851762E+21</v>
      </c>
      <c r="R435">
        <f>F435+L435*dt/2</f>
        <v>-6922.9570410552951</v>
      </c>
      <c r="S435">
        <f>G435+M435*dt/2</f>
        <v>-28932.488560607198</v>
      </c>
      <c r="T435">
        <f>P435/Me</f>
        <v>-5.7381132779101163E-3</v>
      </c>
      <c r="U435">
        <f>Q435/Me</f>
        <v>1.3730142148501634E-3</v>
      </c>
      <c r="V435">
        <f>R435*dt</f>
        <v>-149535872.08679438</v>
      </c>
      <c r="W435">
        <f>S435*dt</f>
        <v>-624941752.90911543</v>
      </c>
      <c r="X435">
        <f>T435*dt</f>
        <v>-123.94324680285851</v>
      </c>
      <c r="Y435">
        <f>U435*dt</f>
        <v>29.657107040763528</v>
      </c>
      <c r="AJ435">
        <f t="shared" si="80"/>
        <v>-338040565.52335548</v>
      </c>
      <c r="AK435">
        <f t="shared" si="81"/>
        <v>184825354.28697476</v>
      </c>
      <c r="AL435">
        <f t="shared" si="82"/>
        <v>487.89769540955098</v>
      </c>
      <c r="AM435">
        <f t="shared" si="83"/>
        <v>892.47683887468099</v>
      </c>
      <c r="AN435">
        <f>SQRT((Xe-AJ435)^2+(Ye-AK435)^2)</f>
        <v>385268523.92410123</v>
      </c>
      <c r="AO435">
        <f>G*Me*Mm/AN435^2</f>
        <v>1.972915589584624E+20</v>
      </c>
      <c r="AP435">
        <f>(Xe-AJ435)/AN435*AO435</f>
        <v>1.7310666722527701E+20</v>
      </c>
      <c r="AQ435">
        <f>(Ye-AK435)/AN435*AO435</f>
        <v>-9.4646928098156724E+19</v>
      </c>
      <c r="AR435">
        <f>AP435/Mm</f>
        <v>2.3561544470569891E-3</v>
      </c>
      <c r="AS435">
        <f>AQ435/Mm</f>
        <v>-1.2882391193433608E-3</v>
      </c>
      <c r="AT435">
        <f>AJ435+AL435*dt/2</f>
        <v>-332771270.41293234</v>
      </c>
      <c r="AU435">
        <f>AK435+AM435*dt/2</f>
        <v>194464104.14682132</v>
      </c>
      <c r="AV435">
        <f>(Xe-AT435)/AN435*AO435</f>
        <v>1.7040832209093018E+20</v>
      </c>
      <c r="AW435">
        <f>(Xe- AU435)/AN435*AO435</f>
        <v>-9.9582820516490936E+19</v>
      </c>
      <c r="AX435">
        <f>AL435+AR435*dt/2</f>
        <v>513.3441634377665</v>
      </c>
      <c r="AY435">
        <f>AM435+AS435*dt/2</f>
        <v>878.56385638577274</v>
      </c>
      <c r="AZ435">
        <f>AV435/Mm</f>
        <v>2.3194272776770131E-3</v>
      </c>
      <c r="BA435">
        <f>AW435/Mm</f>
        <v>-1.3554215396282964E-3</v>
      </c>
      <c r="BB435">
        <f>AX435*dt</f>
        <v>11088233.930255756</v>
      </c>
      <c r="BC435">
        <f>AY435*dt</f>
        <v>18976979.297932692</v>
      </c>
      <c r="BD435">
        <f>AZ435*dt</f>
        <v>50.099629197823482</v>
      </c>
      <c r="BE435">
        <f>BA435*dt</f>
        <v>-29.2771052559712</v>
      </c>
      <c r="BG435">
        <f t="shared" si="72"/>
        <v>14595634485.502041</v>
      </c>
      <c r="BH435">
        <f t="shared" si="73"/>
        <v>-3459403545.9454589</v>
      </c>
      <c r="BI435">
        <f t="shared" si="74"/>
        <v>14257593919.978685</v>
      </c>
      <c r="BJ435">
        <f t="shared" si="75"/>
        <v>-3274578191.658484</v>
      </c>
    </row>
    <row r="436" spans="4:62" x14ac:dyDescent="0.3">
      <c r="D436">
        <f t="shared" si="76"/>
        <v>145806808982.93362</v>
      </c>
      <c r="E436">
        <f t="shared" si="77"/>
        <v>-35218977212.363708</v>
      </c>
      <c r="F436">
        <f t="shared" si="78"/>
        <v>-6984.8971870685627</v>
      </c>
      <c r="G436">
        <f t="shared" si="79"/>
        <v>-28917.527200225766</v>
      </c>
      <c r="H436">
        <f>SQRT((Xs-D436)^2+(Ys-E436)^2)</f>
        <v>150000006338.90216</v>
      </c>
      <c r="I436">
        <f>G*Ms*Me/H436^2</f>
        <v>3.523528194835987E+22</v>
      </c>
      <c r="J436">
        <f>(Xs-D436)/H436*I436</f>
        <v>-3.4250292049300444E+22</v>
      </c>
      <c r="K436">
        <f>(Ys-E436)/H436*I436</f>
        <v>8.2730035971249081E+21</v>
      </c>
      <c r="L436">
        <f>J436/Me</f>
        <v>-5.735146022990697E-3</v>
      </c>
      <c r="M436">
        <f>K436/Me</f>
        <v>1.3852986599338425E-3</v>
      </c>
      <c r="N436">
        <f>D436+F436*dt/2</f>
        <v>145731372093.31329</v>
      </c>
      <c r="O436">
        <f>E436+G436*dt/2</f>
        <v>-35531286506.126144</v>
      </c>
      <c r="P436">
        <f>(Xs-N436)/H436*I436</f>
        <v>-3.4232571782882094E+22</v>
      </c>
      <c r="Q436">
        <f>(Ys-O436)/H436*I436</f>
        <v>8.3463656341634275E+21</v>
      </c>
      <c r="R436">
        <f>F436+L436*dt/2</f>
        <v>-7046.8367641168625</v>
      </c>
      <c r="S436">
        <f>G436+M436*dt/2</f>
        <v>-28902.565974698482</v>
      </c>
      <c r="T436">
        <f>P436/Me</f>
        <v>-5.7321787982053066E-3</v>
      </c>
      <c r="U436">
        <f>Q436/Me</f>
        <v>1.3975829929945458E-3</v>
      </c>
      <c r="V436">
        <f>R436*dt</f>
        <v>-152211674.10492423</v>
      </c>
      <c r="W436">
        <f>S436*dt</f>
        <v>-624295425.05348718</v>
      </c>
      <c r="X436">
        <f>T436*dt</f>
        <v>-123.81506204123463</v>
      </c>
      <c r="Y436">
        <f>U436*dt</f>
        <v>30.187792648682191</v>
      </c>
      <c r="AJ436">
        <f t="shared" si="80"/>
        <v>-326952331.59309971</v>
      </c>
      <c r="AK436">
        <f t="shared" si="81"/>
        <v>203802333.58490744</v>
      </c>
      <c r="AL436">
        <f t="shared" si="82"/>
        <v>537.99732460737448</v>
      </c>
      <c r="AM436">
        <f t="shared" si="83"/>
        <v>863.19973361870984</v>
      </c>
      <c r="AN436">
        <f>SQRT((Xe-AJ436)^2+(Ye-AK436)^2)</f>
        <v>385270318.48926294</v>
      </c>
      <c r="AO436">
        <f>G*Me*Mm/AN436^2</f>
        <v>1.9728972101914116E+20</v>
      </c>
      <c r="AP436">
        <f>(Xe-AJ436)/AN436*AO436</f>
        <v>1.6742617116080289E+20</v>
      </c>
      <c r="AQ436">
        <f>(Ye-AK436)/AN436*AO436</f>
        <v>-1.0436336153192889E+20</v>
      </c>
      <c r="AR436">
        <f>AP436/Mm</f>
        <v>2.2788372282673591E-3</v>
      </c>
      <c r="AS436">
        <f>AQ436/Mm</f>
        <v>-1.4204894723278737E-3</v>
      </c>
      <c r="AT436">
        <f>AJ436+AL436*dt/2</f>
        <v>-321141960.48734009</v>
      </c>
      <c r="AU436">
        <f>AK436+AM436*dt/2</f>
        <v>213124890.70798951</v>
      </c>
      <c r="AV436">
        <f>(Xe-AT436)/AN436*AO436</f>
        <v>1.6445078883971462E+20</v>
      </c>
      <c r="AW436">
        <f>(Xe- AU436)/AN436*AO436</f>
        <v>-1.0913726859336561E+20</v>
      </c>
      <c r="AX436">
        <f>AL436+AR436*dt/2</f>
        <v>562.608766672662</v>
      </c>
      <c r="AY436">
        <f>AM436+AS436*dt/2</f>
        <v>847.85844731756879</v>
      </c>
      <c r="AZ436">
        <f>AV436/Mm</f>
        <v>2.2383393063796736E-3</v>
      </c>
      <c r="BA436">
        <f>AW436/Mm</f>
        <v>-1.4854671102948905E-3</v>
      </c>
      <c r="BB436">
        <f>AX436*dt</f>
        <v>12152349.3601295</v>
      </c>
      <c r="BC436">
        <f>AY436*dt</f>
        <v>18313742.462059487</v>
      </c>
      <c r="BD436">
        <f>AZ436*dt</f>
        <v>48.34812901780095</v>
      </c>
      <c r="BE436">
        <f>BA436*dt</f>
        <v>-32.086089582369631</v>
      </c>
      <c r="BG436">
        <f t="shared" si="72"/>
        <v>14580680898.293362</v>
      </c>
      <c r="BH436">
        <f t="shared" si="73"/>
        <v>-3521897721.236371</v>
      </c>
      <c r="BI436">
        <f t="shared" si="74"/>
        <v>14253728566.700262</v>
      </c>
      <c r="BJ436">
        <f t="shared" si="75"/>
        <v>-3318095387.6514635</v>
      </c>
    </row>
    <row r="437" spans="4:62" x14ac:dyDescent="0.3">
      <c r="D437">
        <f t="shared" si="76"/>
        <v>145654597308.8287</v>
      </c>
      <c r="E437">
        <f t="shared" si="77"/>
        <v>-35843272637.417198</v>
      </c>
      <c r="F437">
        <f t="shared" si="78"/>
        <v>-7108.7122491097971</v>
      </c>
      <c r="G437">
        <f t="shared" si="79"/>
        <v>-28887.339407577085</v>
      </c>
      <c r="H437">
        <f>SQRT((Xs-D437)^2+(Ys-E437)^2)</f>
        <v>150000006368.52411</v>
      </c>
      <c r="I437">
        <f>G*Ms*Me/H437^2</f>
        <v>3.5235281934443371E+22</v>
      </c>
      <c r="J437">
        <f>(Xs-D437)/H437*I437</f>
        <v>-3.4214537222188607E+22</v>
      </c>
      <c r="K437">
        <f>(Ys-E437)/H437*I437</f>
        <v>8.4196517547450628E+21</v>
      </c>
      <c r="L437">
        <f>J437/Me</f>
        <v>-5.7291589454435037E-3</v>
      </c>
      <c r="M437">
        <f>K437/Me</f>
        <v>1.4098546139894612E-3</v>
      </c>
      <c r="N437">
        <f>D437+F437*dt/2</f>
        <v>145577823216.53833</v>
      </c>
      <c r="O437">
        <f>E437+G437*dt/2</f>
        <v>-36155255903.019028</v>
      </c>
      <c r="P437">
        <f>(Xs-N437)/H437*I437</f>
        <v>-3.4196502844373541E+22</v>
      </c>
      <c r="Q437">
        <f>(Ys-O437)/H437*I437</f>
        <v>8.4929372071156536E+21</v>
      </c>
      <c r="R437">
        <f>F437+L437*dt/2</f>
        <v>-7170.5871657205871</v>
      </c>
      <c r="S437">
        <f>G437+M437*dt/2</f>
        <v>-28872.112977745997</v>
      </c>
      <c r="T437">
        <f>P437/Me</f>
        <v>-5.7261391233043432E-3</v>
      </c>
      <c r="U437">
        <f>Q437/Me</f>
        <v>1.4221261230937129E-3</v>
      </c>
      <c r="V437">
        <f>R437*dt</f>
        <v>-154884682.77956468</v>
      </c>
      <c r="W437">
        <f>S437*dt</f>
        <v>-623637640.31931353</v>
      </c>
      <c r="X437">
        <f>T437*dt</f>
        <v>-123.68460506337381</v>
      </c>
      <c r="Y437">
        <f>U437*dt</f>
        <v>30.717924258824198</v>
      </c>
      <c r="AJ437">
        <f t="shared" si="80"/>
        <v>-314799982.23297024</v>
      </c>
      <c r="AK437">
        <f t="shared" si="81"/>
        <v>222116076.04696694</v>
      </c>
      <c r="AL437">
        <f t="shared" si="82"/>
        <v>586.34545362517542</v>
      </c>
      <c r="AM437">
        <f t="shared" si="83"/>
        <v>831.11364403634025</v>
      </c>
      <c r="AN437">
        <f>SQRT((Xe-AJ437)^2+(Ye-AK437)^2)</f>
        <v>385272085.74250531</v>
      </c>
      <c r="AO437">
        <f>G*Me*Mm/AN437^2</f>
        <v>1.972879110769606E+20</v>
      </c>
      <c r="AP437">
        <f>(Xe-AJ437)/AN437*AO437</f>
        <v>1.6120096212554416E+20</v>
      </c>
      <c r="AQ437">
        <f>(Ye-AK437)/AN437*AO437</f>
        <v>-1.1373992116627118E+20</v>
      </c>
      <c r="AR437">
        <f>AP437/Mm</f>
        <v>2.1941059224927745E-3</v>
      </c>
      <c r="AS437">
        <f>AQ437/Mm</f>
        <v>-1.5481138038147704E-3</v>
      </c>
      <c r="AT437">
        <f>AJ437+AL437*dt/2</f>
        <v>-308467451.33381832</v>
      </c>
      <c r="AU437">
        <f>AK437+AM437*dt/2</f>
        <v>231092103.4025594</v>
      </c>
      <c r="AV437">
        <f>(Xe-AT437)/AN437*AO437</f>
        <v>1.5795823616859806E+20</v>
      </c>
      <c r="AW437">
        <f>(Xe- AU437)/AN437*AO437</f>
        <v>-1.1833631356605184E+20</v>
      </c>
      <c r="AX437">
        <f>AL437+AR437*dt/2</f>
        <v>610.04179758809744</v>
      </c>
      <c r="AY437">
        <f>AM437+AS437*dt/2</f>
        <v>814.39401495514073</v>
      </c>
      <c r="AZ437">
        <f>AV437/Mm</f>
        <v>2.1499691869960261E-3</v>
      </c>
      <c r="BA437">
        <f>AW437/Mm</f>
        <v>-1.6106752901327323E-3</v>
      </c>
      <c r="BB437">
        <f>AX437*dt</f>
        <v>13176902.827902904</v>
      </c>
      <c r="BC437">
        <f>AY437*dt</f>
        <v>17590910.72303104</v>
      </c>
      <c r="BD437">
        <f>AZ437*dt</f>
        <v>46.439334439114162</v>
      </c>
      <c r="BE437">
        <f>BA437*dt</f>
        <v>-34.790586266867017</v>
      </c>
      <c r="BG437">
        <f t="shared" si="72"/>
        <v>14565459730.88287</v>
      </c>
      <c r="BH437">
        <f t="shared" si="73"/>
        <v>-3584327263.7417197</v>
      </c>
      <c r="BI437">
        <f t="shared" si="74"/>
        <v>14250659748.649899</v>
      </c>
      <c r="BJ437">
        <f t="shared" si="75"/>
        <v>-3362211187.6947527</v>
      </c>
    </row>
    <row r="438" spans="4:62" x14ac:dyDescent="0.3">
      <c r="D438">
        <f t="shared" si="76"/>
        <v>145499712626.04913</v>
      </c>
      <c r="E438">
        <f t="shared" si="77"/>
        <v>-36466910277.736511</v>
      </c>
      <c r="F438">
        <f t="shared" si="78"/>
        <v>-7232.3968541731711</v>
      </c>
      <c r="G438">
        <f t="shared" si="79"/>
        <v>-28856.62148331826</v>
      </c>
      <c r="H438">
        <f>SQRT((Xs-D438)^2+(Ys-E438)^2)</f>
        <v>150000006398.22443</v>
      </c>
      <c r="I438">
        <f>G*Ms*Me/H438^2</f>
        <v>3.523528192049005E+22</v>
      </c>
      <c r="J438">
        <f>(Xs-D438)/H438*I438</f>
        <v>-3.4178154500330824E+22</v>
      </c>
      <c r="K438">
        <f>(Ys-E438)/H438*I438</f>
        <v>8.566145397314276E+21</v>
      </c>
      <c r="L438">
        <f>J438/Me</f>
        <v>-5.7230667281196954E-3</v>
      </c>
      <c r="M438">
        <f>K438/Me</f>
        <v>1.4343846947947549E-3</v>
      </c>
      <c r="N438">
        <f>D438+F438*dt/2</f>
        <v>145421602740.02405</v>
      </c>
      <c r="O438">
        <f>E438+G438*dt/2</f>
        <v>-36778561789.756348</v>
      </c>
      <c r="P438">
        <f>(Xs-N438)/H438*I438</f>
        <v>-3.4159806342080986E+22</v>
      </c>
      <c r="Q438">
        <f>(Ys-O438)/H438*I438</f>
        <v>8.6393529201047277E+21</v>
      </c>
      <c r="R438">
        <f>F438+L438*dt/2</f>
        <v>-7294.2059748368638</v>
      </c>
      <c r="S438">
        <f>G438+M438*dt/2</f>
        <v>-28841.130128614477</v>
      </c>
      <c r="T438">
        <f>P438/Me</f>
        <v>-5.7199943640457111E-3</v>
      </c>
      <c r="U438">
        <f>Q438/Me</f>
        <v>1.4466431547395726E-3</v>
      </c>
      <c r="V438">
        <f>R438*dt</f>
        <v>-157554849.05647627</v>
      </c>
      <c r="W438">
        <f>S438*dt</f>
        <v>-622968410.77807271</v>
      </c>
      <c r="X438">
        <f>T438*dt</f>
        <v>-123.55187826338737</v>
      </c>
      <c r="Y438">
        <f>U438*dt</f>
        <v>31.247492142374767</v>
      </c>
      <c r="AJ438">
        <f t="shared" si="80"/>
        <v>-301623079.40506732</v>
      </c>
      <c r="AK438">
        <f t="shared" si="81"/>
        <v>239706986.76999798</v>
      </c>
      <c r="AL438">
        <f t="shared" si="82"/>
        <v>632.78478806428961</v>
      </c>
      <c r="AM438">
        <f t="shared" si="83"/>
        <v>796.32305776947328</v>
      </c>
      <c r="AN438">
        <f>SQRT((Xe-AJ438)^2+(Ye-AK438)^2)</f>
        <v>385273826.69492042</v>
      </c>
      <c r="AO438">
        <f>G*Me*Mm/AN438^2</f>
        <v>1.9728612809527096E+20</v>
      </c>
      <c r="AP438">
        <f>(Xe-AJ438)/AN438*AO438</f>
        <v>1.5445131580951681E+20</v>
      </c>
      <c r="AQ438">
        <f>(Ye-AK438)/AN438*AO438</f>
        <v>-1.2274610944356875E+20</v>
      </c>
      <c r="AR438">
        <f>AP438/Mm</f>
        <v>2.1022365021031277E-3</v>
      </c>
      <c r="AS438">
        <f>AQ438/Mm</f>
        <v>-1.6706970116179222E-3</v>
      </c>
      <c r="AT438">
        <f>AJ438+AL438*dt/2</f>
        <v>-294789003.693973</v>
      </c>
      <c r="AU438">
        <f>AK438+AM438*dt/2</f>
        <v>248307275.7939083</v>
      </c>
      <c r="AV438">
        <f>(Xe-AT438)/AN438*AO438</f>
        <v>1.5095180911393387E+20</v>
      </c>
      <c r="AW438">
        <f>(Xe- AU438)/AN438*AO438</f>
        <v>-1.2715003622100614E+20</v>
      </c>
      <c r="AX438">
        <f>AL438+AR438*dt/2</f>
        <v>655.4889422870034</v>
      </c>
      <c r="AY438">
        <f>AM438+AS438*dt/2</f>
        <v>778.27953004399967</v>
      </c>
      <c r="AZ438">
        <f>AV438/Mm</f>
        <v>2.0546047245669505E-3</v>
      </c>
      <c r="BA438">
        <f>AW438/Mm</f>
        <v>-1.7306388487955101E-3</v>
      </c>
      <c r="BB438">
        <f>AX438*dt</f>
        <v>14158561.153399274</v>
      </c>
      <c r="BC438">
        <f>AY438*dt</f>
        <v>16810837.848950393</v>
      </c>
      <c r="BD438">
        <f>AZ438*dt</f>
        <v>44.379462050646133</v>
      </c>
      <c r="BE438">
        <f>BA438*dt</f>
        <v>-37.381799133983016</v>
      </c>
      <c r="BG438">
        <f t="shared" si="72"/>
        <v>14549971262.604914</v>
      </c>
      <c r="BH438">
        <f t="shared" si="73"/>
        <v>-3646691027.7736511</v>
      </c>
      <c r="BI438">
        <f t="shared" si="74"/>
        <v>14248348183.199846</v>
      </c>
      <c r="BJ438">
        <f t="shared" si="75"/>
        <v>-3406984041.003653</v>
      </c>
    </row>
    <row r="439" spans="4:62" x14ac:dyDescent="0.3">
      <c r="D439">
        <f t="shared" si="76"/>
        <v>145342157776.99265</v>
      </c>
      <c r="E439">
        <f t="shared" si="77"/>
        <v>-37089878688.514587</v>
      </c>
      <c r="F439">
        <f t="shared" si="78"/>
        <v>-7355.9487324365582</v>
      </c>
      <c r="G439">
        <f t="shared" si="79"/>
        <v>-28825.373991175886</v>
      </c>
      <c r="H439">
        <f>SQRT((Xs-D439)^2+(Ys-E439)^2)</f>
        <v>150000006428.00302</v>
      </c>
      <c r="I439">
        <f>G*Ms*Me/H439^2</f>
        <v>3.5235281906499957E+22</v>
      </c>
      <c r="J439">
        <f>(Xs-D439)/H439*I439</f>
        <v>-3.4141144551413005E+22</v>
      </c>
      <c r="K439">
        <f>(Ys-E439)/H439*I439</f>
        <v>8.7124818364255783E+21</v>
      </c>
      <c r="L439">
        <f>J439/Me</f>
        <v>-5.7168694828220032E-3</v>
      </c>
      <c r="M439">
        <f>K439/Me</f>
        <v>1.4588884521811081E-3</v>
      </c>
      <c r="N439">
        <f>D439+F439*dt/2</f>
        <v>145262713530.68234</v>
      </c>
      <c r="O439">
        <f>E439+G439*dt/2</f>
        <v>-37401192727.619286</v>
      </c>
      <c r="P439">
        <f>(Xs-N439)/H439*I439</f>
        <v>-3.4122482949448765E+22</v>
      </c>
      <c r="Q439">
        <f>(Ys-O439)/H439*I439</f>
        <v>8.7856100861538227E+21</v>
      </c>
      <c r="R439">
        <f>F439+L439*dt/2</f>
        <v>-7417.6909228510358</v>
      </c>
      <c r="S439">
        <f>G439+M439*dt/2</f>
        <v>-28809.617995892331</v>
      </c>
      <c r="T439">
        <f>P439/Me</f>
        <v>-5.713744633196377E-3</v>
      </c>
      <c r="U439">
        <f>Q439/Me</f>
        <v>1.4711336380029843E-3</v>
      </c>
      <c r="V439">
        <f>R439*dt</f>
        <v>-160222123.93358237</v>
      </c>
      <c r="W439">
        <f>S439*dt</f>
        <v>-622287748.71127439</v>
      </c>
      <c r="X439">
        <f>T439*dt</f>
        <v>-123.41688407704174</v>
      </c>
      <c r="Y439">
        <f>U439*dt</f>
        <v>31.776486580864461</v>
      </c>
      <c r="AJ439">
        <f t="shared" si="80"/>
        <v>-287464518.25166804</v>
      </c>
      <c r="AK439">
        <f t="shared" si="81"/>
        <v>256517824.61894837</v>
      </c>
      <c r="AL439">
        <f t="shared" si="82"/>
        <v>677.16425011493573</v>
      </c>
      <c r="AM439">
        <f t="shared" si="83"/>
        <v>758.94125863549027</v>
      </c>
      <c r="AN439">
        <f>SQRT((Xe-AJ439)^2+(Ye-AK439)^2)</f>
        <v>385275542.43800777</v>
      </c>
      <c r="AO439">
        <f>G*Me*Mm/AN439^2</f>
        <v>1.9728437095514905E+20</v>
      </c>
      <c r="AP439">
        <f>(Xe-AJ439)/AN439*AO439</f>
        <v>1.4719921305238444E+20</v>
      </c>
      <c r="AQ439">
        <f>(Ye-AK439)/AN439*AO439</f>
        <v>-1.3135263491809973E+20</v>
      </c>
      <c r="AR439">
        <f>AP439/Mm</f>
        <v>2.0035281482562194E-3</v>
      </c>
      <c r="AS439">
        <f>AQ439/Mm</f>
        <v>-1.7878404099373856E-3</v>
      </c>
      <c r="AT439">
        <f>AJ439+AL439*dt/2</f>
        <v>-280151144.35042673</v>
      </c>
      <c r="AU439">
        <f>AK439+AM439*dt/2</f>
        <v>264714390.21221167</v>
      </c>
      <c r="AV439">
        <f>(Xe-AT439)/AN439*AO439</f>
        <v>1.4345432345846909E+20</v>
      </c>
      <c r="AW439">
        <f>(Xe- AU439)/AN439*AO439</f>
        <v>-1.355497720548796E+20</v>
      </c>
      <c r="AX439">
        <f>AL439+AR439*dt/2</f>
        <v>698.80235411610295</v>
      </c>
      <c r="AY439">
        <f>AM439+AS439*dt/2</f>
        <v>739.63258220816647</v>
      </c>
      <c r="AZ439">
        <f>AV439/Mm</f>
        <v>1.9525564646586237E-3</v>
      </c>
      <c r="BA439">
        <f>AW439/Mm</f>
        <v>-1.8449676337944684E-3</v>
      </c>
      <c r="BB439">
        <f>AX439*dt</f>
        <v>15094130.848907823</v>
      </c>
      <c r="BC439">
        <f>AY439*dt</f>
        <v>15976063.775696395</v>
      </c>
      <c r="BD439">
        <f>AZ439*dt</f>
        <v>42.175219636626274</v>
      </c>
      <c r="BE439">
        <f>BA439*dt</f>
        <v>-39.85130088996052</v>
      </c>
      <c r="BG439">
        <f t="shared" si="72"/>
        <v>14534215777.699265</v>
      </c>
      <c r="BH439">
        <f t="shared" si="73"/>
        <v>-3708987868.8514585</v>
      </c>
      <c r="BI439">
        <f t="shared" si="74"/>
        <v>14246751259.447596</v>
      </c>
      <c r="BJ439">
        <f t="shared" si="75"/>
        <v>-3452470044.2325101</v>
      </c>
    </row>
    <row r="440" spans="4:62" x14ac:dyDescent="0.3">
      <c r="D440">
        <f t="shared" si="76"/>
        <v>145181935653.05905</v>
      </c>
      <c r="E440">
        <f t="shared" si="77"/>
        <v>-37712166437.225861</v>
      </c>
      <c r="F440">
        <f t="shared" si="78"/>
        <v>-7479.3656165135999</v>
      </c>
      <c r="G440">
        <f t="shared" si="79"/>
        <v>-28793.597504595022</v>
      </c>
      <c r="H440">
        <f>SQRT((Xs-D440)^2+(Ys-E440)^2)</f>
        <v>150000006457.85986</v>
      </c>
      <c r="I440">
        <f>G*Ms*Me/H440^2</f>
        <v>3.5235281892473102E+22</v>
      </c>
      <c r="J440">
        <f>(Xs-D440)/H440*I440</f>
        <v>-3.4103508054631671E+22</v>
      </c>
      <c r="K440">
        <f>(Ys-E440)/H440*I440</f>
        <v>8.858658386556946E+21</v>
      </c>
      <c r="L440">
        <f>J440/Me</f>
        <v>-5.7105673232805878E-3</v>
      </c>
      <c r="M440">
        <f>K440/Me</f>
        <v>1.4833654364629848E-3</v>
      </c>
      <c r="N440">
        <f>D440+F440*dt/2</f>
        <v>145101158504.4007</v>
      </c>
      <c r="O440">
        <f>E440+G440*dt/2</f>
        <v>-38023137290.27549</v>
      </c>
      <c r="P440">
        <f>(Xs-N440)/H440*I440</f>
        <v>-3.4084533351425593E+22</v>
      </c>
      <c r="Q440">
        <f>(Ys-O440)/H440*I440</f>
        <v>8.9317060211957133E+21</v>
      </c>
      <c r="R440">
        <f>F440+L440*dt/2</f>
        <v>-7541.0397436050298</v>
      </c>
      <c r="S440">
        <f>G440+M440*dt/2</f>
        <v>-28777.57715788122</v>
      </c>
      <c r="T440">
        <f>P440/Me</f>
        <v>-5.7073900454496975E-3</v>
      </c>
      <c r="U440">
        <f>Q440/Me</f>
        <v>1.4955971234420148E-3</v>
      </c>
      <c r="V440">
        <f>R440*dt</f>
        <v>-162886458.46186864</v>
      </c>
      <c r="W440">
        <f>S440*dt</f>
        <v>-621595666.61023438</v>
      </c>
      <c r="X440">
        <f>T440*dt</f>
        <v>-123.27962498171347</v>
      </c>
      <c r="Y440">
        <f>U440*dt</f>
        <v>32.304897866347524</v>
      </c>
      <c r="AJ440">
        <f t="shared" si="80"/>
        <v>-272370387.40276021</v>
      </c>
      <c r="AK440">
        <f t="shared" si="81"/>
        <v>272493888.39464474</v>
      </c>
      <c r="AL440">
        <f t="shared" si="82"/>
        <v>719.33946975156198</v>
      </c>
      <c r="AM440">
        <f t="shared" si="83"/>
        <v>719.08995774552977</v>
      </c>
      <c r="AN440">
        <f>SQRT((Xe-AJ440)^2+(Ye-AK440)^2)</f>
        <v>385277234.1397332</v>
      </c>
      <c r="AO440">
        <f>G*Me*Mm/AN440^2</f>
        <v>1.9728263845943712E+20</v>
      </c>
      <c r="AP440">
        <f>(Xe-AJ440)/AN440*AO440</f>
        <v>1.3946826831078013E+20</v>
      </c>
      <c r="AQ440">
        <f>(Ye-AK440)/AN440*AO440</f>
        <v>-1.3953150745229271E+20</v>
      </c>
      <c r="AR440">
        <f>AP440/Mm</f>
        <v>1.8983022772666412E-3</v>
      </c>
      <c r="AS440">
        <f>AQ440/Mm</f>
        <v>-1.8991630250754417E-3</v>
      </c>
      <c r="AT440">
        <f>AJ440+AL440*dt/2</f>
        <v>-264601521.12944335</v>
      </c>
      <c r="AU440">
        <f>AK440+AM440*dt/2</f>
        <v>280260059.93829644</v>
      </c>
      <c r="AV440">
        <f>(Xe-AT440)/AN440*AO440</f>
        <v>1.3549019148602122E+20</v>
      </c>
      <c r="AW440">
        <f>(Xe- AU440)/AN440*AO440</f>
        <v>-1.4350820443071976E+20</v>
      </c>
      <c r="AX440">
        <f>AL440+AR440*dt/2</f>
        <v>739.84113434604171</v>
      </c>
      <c r="AY440">
        <f>AM440+AS440*dt/2</f>
        <v>698.57899707471495</v>
      </c>
      <c r="AZ440">
        <f>AV440/Mm</f>
        <v>1.8441566828095986E-3</v>
      </c>
      <c r="BA440">
        <f>AW440/Mm</f>
        <v>-1.9532898384472539E-3</v>
      </c>
      <c r="BB440">
        <f>AX440*dt</f>
        <v>15980568.501874501</v>
      </c>
      <c r="BC440">
        <f>AY440*dt</f>
        <v>15089306.336813843</v>
      </c>
      <c r="BD440">
        <f>AZ440*dt</f>
        <v>39.833784348687331</v>
      </c>
      <c r="BE440">
        <f>BA440*dt</f>
        <v>-42.191060510460687</v>
      </c>
      <c r="BG440">
        <f t="shared" si="72"/>
        <v>14518193565.305904</v>
      </c>
      <c r="BH440">
        <f t="shared" si="73"/>
        <v>-3771216643.7225862</v>
      </c>
      <c r="BI440">
        <f t="shared" si="74"/>
        <v>14245823177.903145</v>
      </c>
      <c r="BJ440">
        <f t="shared" si="75"/>
        <v>-3498722755.3279414</v>
      </c>
    </row>
    <row r="441" spans="4:62" x14ac:dyDescent="0.3">
      <c r="D441">
        <f t="shared" si="76"/>
        <v>145019049194.59717</v>
      </c>
      <c r="E441">
        <f t="shared" si="77"/>
        <v>-38333762103.836098</v>
      </c>
      <c r="F441">
        <f t="shared" si="78"/>
        <v>-7602.6452414953137</v>
      </c>
      <c r="G441">
        <f t="shared" si="79"/>
        <v>-28761.292606728675</v>
      </c>
      <c r="H441">
        <f>SQRT((Xs-D441)^2+(Ys-E441)^2)</f>
        <v>150000006487.79483</v>
      </c>
      <c r="I441">
        <f>G*Ms*Me/H441^2</f>
        <v>3.5235281878409542E+22</v>
      </c>
      <c r="J441">
        <f>(Xs-D441)/H441*I441</f>
        <v>-3.4065245700681642E+22</v>
      </c>
      <c r="K441">
        <f>(Ys-E441)/H441*I441</f>
        <v>9.0046723651206109E+21</v>
      </c>
      <c r="L441">
        <f>J441/Me</f>
        <v>-5.7041603651509778E-3</v>
      </c>
      <c r="M441">
        <f>K441/Me</f>
        <v>1.507815198446184E-3</v>
      </c>
      <c r="N441">
        <f>D441+F441*dt/2</f>
        <v>144936940625.98901</v>
      </c>
      <c r="O441">
        <f>E441+G441*dt/2</f>
        <v>-38644384063.98877</v>
      </c>
      <c r="P441">
        <f>(Xs-N441)/H441*I441</f>
        <v>-3.4045958244452255E+22</v>
      </c>
      <c r="Q441">
        <f>(Ys-O441)/H441*I441</f>
        <v>9.0776380441220581E+21</v>
      </c>
      <c r="R441">
        <f>F441+L441*dt/2</f>
        <v>-7664.2501734389443</v>
      </c>
      <c r="S441">
        <f>G441+M441*dt/2</f>
        <v>-28745.008202585457</v>
      </c>
      <c r="T441">
        <f>P441/Me</f>
        <v>-5.7009307174233515E-3</v>
      </c>
      <c r="U441">
        <f>Q441/Me</f>
        <v>1.5200331621101906E-3</v>
      </c>
      <c r="V441">
        <f>R441*dt</f>
        <v>-165547803.74628121</v>
      </c>
      <c r="W441">
        <f>S441*dt</f>
        <v>-620892177.17584586</v>
      </c>
      <c r="X441">
        <f>T441*dt</f>
        <v>-123.14010349634439</v>
      </c>
      <c r="Y441">
        <f>U441*dt</f>
        <v>32.832716301580113</v>
      </c>
      <c r="AJ441">
        <f t="shared" si="80"/>
        <v>-256389818.9008857</v>
      </c>
      <c r="AK441">
        <f t="shared" si="81"/>
        <v>287583194.7314586</v>
      </c>
      <c r="AL441">
        <f t="shared" si="82"/>
        <v>759.17325410024932</v>
      </c>
      <c r="AM441">
        <f t="shared" si="83"/>
        <v>676.89889723506906</v>
      </c>
      <c r="AN441">
        <f>SQRT((Xe-AJ441)^2+(Ye-AK441)^2)</f>
        <v>385278903.04035723</v>
      </c>
      <c r="AO441">
        <f>G*Me*Mm/AN441^2</f>
        <v>1.9728092933701829E+20</v>
      </c>
      <c r="AP441">
        <f>(Xe-AJ441)/AN441*AO441</f>
        <v>1.3128365281921057E+20</v>
      </c>
      <c r="AQ441">
        <f>(Ye-AK441)/AN441*AO441</f>
        <v>-1.4725612918490895E+20</v>
      </c>
      <c r="AR441">
        <f>AP441/Mm</f>
        <v>1.7869014947490209E-3</v>
      </c>
      <c r="AS441">
        <f>AQ441/Mm</f>
        <v>-2.004302833604314E-3</v>
      </c>
      <c r="AT441">
        <f>AJ441+AL441*dt/2</f>
        <v>-248190747.756603</v>
      </c>
      <c r="AU441">
        <f>AK441+AM441*dt/2</f>
        <v>294893702.82159734</v>
      </c>
      <c r="AV441">
        <f>(Xe-AT441)/AN441*AO441</f>
        <v>1.2708534255025979E+20</v>
      </c>
      <c r="AW441">
        <f>(Xe- AU441)/AN441*AO441</f>
        <v>-1.5099945335492533E+20</v>
      </c>
      <c r="AX441">
        <f>AL441+AR441*dt/2</f>
        <v>778.47179024353875</v>
      </c>
      <c r="AY441">
        <f>AM441+AS441*dt/2</f>
        <v>655.25242663214249</v>
      </c>
      <c r="AZ441">
        <f>AV441/Mm</f>
        <v>1.7297583033926743E-3</v>
      </c>
      <c r="BA441">
        <f>AW441/Mm</f>
        <v>-2.0552532102208428E-3</v>
      </c>
      <c r="BB441">
        <f>AX441*dt</f>
        <v>16814990.669260439</v>
      </c>
      <c r="BC441">
        <f>AY441*dt</f>
        <v>14153452.415254278</v>
      </c>
      <c r="BD441">
        <f>AZ441*dt</f>
        <v>37.362779353281766</v>
      </c>
      <c r="BE441">
        <f>BA441*dt</f>
        <v>-44.393469340770203</v>
      </c>
      <c r="BG441">
        <f t="shared" si="72"/>
        <v>14501904919.459717</v>
      </c>
      <c r="BH441">
        <f t="shared" si="73"/>
        <v>-3833376210.3836098</v>
      </c>
      <c r="BI441">
        <f t="shared" si="74"/>
        <v>14245515100.55883</v>
      </c>
      <c r="BJ441">
        <f t="shared" si="75"/>
        <v>-3545793015.6521511</v>
      </c>
    </row>
    <row r="442" spans="4:62" x14ac:dyDescent="0.3">
      <c r="D442">
        <f t="shared" si="76"/>
        <v>144853501390.85089</v>
      </c>
      <c r="E442">
        <f t="shared" si="77"/>
        <v>-38954654281.01194</v>
      </c>
      <c r="F442">
        <f t="shared" si="78"/>
        <v>-7725.7853449916583</v>
      </c>
      <c r="G442">
        <f t="shared" si="79"/>
        <v>-28728.459890427097</v>
      </c>
      <c r="H442">
        <f>SQRT((Xs-D442)^2+(Ys-E442)^2)</f>
        <v>150000006517.80786</v>
      </c>
      <c r="I442">
        <f>G*Ms*Me/H442^2</f>
        <v>3.5235281864309307E+22</v>
      </c>
      <c r="J442">
        <f>(Xs-D442)/H442*I442</f>
        <v>-3.4026358191743245E+22</v>
      </c>
      <c r="K442">
        <f>(Ys-E442)/H442*I442</f>
        <v>9.15052109251227E+21</v>
      </c>
      <c r="L442">
        <f>J442/Me</f>
        <v>-5.6976487260119299E-3</v>
      </c>
      <c r="M442">
        <f>K442/Me</f>
        <v>1.53223728943608E-3</v>
      </c>
      <c r="N442">
        <f>D442+F442*dt/2</f>
        <v>144770062909.12497</v>
      </c>
      <c r="O442">
        <f>E442+G442*dt/2</f>
        <v>-39264921647.828552</v>
      </c>
      <c r="P442">
        <f>(Xs-N442)/H442*I442</f>
        <v>-3.400675833644861E+22</v>
      </c>
      <c r="Q442">
        <f>(Ys-O442)/H442*I442</f>
        <v>9.2234034768325839E+21</v>
      </c>
      <c r="R442">
        <f>F442+L442*dt/2</f>
        <v>-7787.3199512325873</v>
      </c>
      <c r="S442">
        <f>G442+M442*dt/2</f>
        <v>-28711.911727701186</v>
      </c>
      <c r="T442">
        <f>P442/Me</f>
        <v>-5.6943667676571681E-3</v>
      </c>
      <c r="U442">
        <f>Q442/Me</f>
        <v>1.5444413055647327E-3</v>
      </c>
      <c r="V442">
        <f>R442*dt</f>
        <v>-168206110.94662389</v>
      </c>
      <c r="W442">
        <f>S442*dt</f>
        <v>-620177293.31834567</v>
      </c>
      <c r="X442">
        <f>T442*dt</f>
        <v>-122.99832218139483</v>
      </c>
      <c r="Y442">
        <f>U442*dt</f>
        <v>33.35993220019823</v>
      </c>
      <c r="AJ442">
        <f t="shared" si="80"/>
        <v>-239574828.23162526</v>
      </c>
      <c r="AK442">
        <f t="shared" si="81"/>
        <v>301736647.1467129</v>
      </c>
      <c r="AL442">
        <f t="shared" si="82"/>
        <v>796.5360334535311</v>
      </c>
      <c r="AM442">
        <f t="shared" si="83"/>
        <v>632.5054278942988</v>
      </c>
      <c r="AN442">
        <f>SQRT((Xe-AJ442)^2+(Ye-AK442)^2)</f>
        <v>385280550.44805038</v>
      </c>
      <c r="AO442">
        <f>G*Me*Mm/AN442^2</f>
        <v>1.9727924224730926E+20</v>
      </c>
      <c r="AP442">
        <f>(Xe-AJ442)/AN442*AO442</f>
        <v>1.226720126933505E+20</v>
      </c>
      <c r="AQ442">
        <f>(Ye-AK442)/AN442*AO442</f>
        <v>-1.5450138097581841E+20</v>
      </c>
      <c r="AR442">
        <f>AP442/Mm</f>
        <v>1.6696884809221518E-3</v>
      </c>
      <c r="AS442">
        <f>AQ442/Mm</f>
        <v>-2.1029179389658145E-3</v>
      </c>
      <c r="AT442">
        <f>AJ442+AL442*dt/2</f>
        <v>-230972239.07032713</v>
      </c>
      <c r="AU442">
        <f>AK442+AM442*dt/2</f>
        <v>308567705.76797134</v>
      </c>
      <c r="AV442">
        <f>(Xe-AT442)/AN442*AO442</f>
        <v>1.1826713871481148E+20</v>
      </c>
      <c r="AW442">
        <f>(Xe- AU442)/AN442*AO442</f>
        <v>-1.579991595867076E+20</v>
      </c>
      <c r="AX442">
        <f>AL442+AR442*dt/2</f>
        <v>814.56866904749029</v>
      </c>
      <c r="AY442">
        <f>AM442+AS442*dt/2</f>
        <v>609.79391415346799</v>
      </c>
      <c r="AZ442">
        <f>AV442/Mm</f>
        <v>1.6097337513925611E-3</v>
      </c>
      <c r="BA442">
        <f>AW442/Mm</f>
        <v>-2.1505261955452239E-3</v>
      </c>
      <c r="BB442">
        <f>AX442*dt</f>
        <v>17594683.251425792</v>
      </c>
      <c r="BC442">
        <f>AY442*dt</f>
        <v>13171548.545714909</v>
      </c>
      <c r="BD442">
        <f>AZ442*dt</f>
        <v>34.77024903007932</v>
      </c>
      <c r="BE442">
        <f>BA442*dt</f>
        <v>-46.45136582377684</v>
      </c>
      <c r="BG442">
        <f t="shared" si="72"/>
        <v>14485350139.085089</v>
      </c>
      <c r="BH442">
        <f t="shared" si="73"/>
        <v>-3895465428.1011939</v>
      </c>
      <c r="BI442">
        <f t="shared" si="74"/>
        <v>14245775310.853464</v>
      </c>
      <c r="BJ442">
        <f t="shared" si="75"/>
        <v>-3593728780.9544811</v>
      </c>
    </row>
    <row r="443" spans="4:62" x14ac:dyDescent="0.3">
      <c r="D443">
        <f t="shared" si="76"/>
        <v>144685295279.90427</v>
      </c>
      <c r="E443">
        <f t="shared" si="77"/>
        <v>-39574831574.330284</v>
      </c>
      <c r="F443">
        <f t="shared" si="78"/>
        <v>-7848.7836671730529</v>
      </c>
      <c r="G443">
        <f t="shared" si="79"/>
        <v>-28695.0999582269</v>
      </c>
      <c r="H443">
        <f>SQRT((Xs-D443)^2+(Ys-E443)^2)</f>
        <v>150000006547.89883</v>
      </c>
      <c r="I443">
        <f>G*Ms*Me/H443^2</f>
        <v>3.5235281850172459E+22</v>
      </c>
      <c r="J443">
        <f>(Xs-D443)/H443*I443</f>
        <v>-3.3986846241469483E+22</v>
      </c>
      <c r="K443">
        <f>(Ys-E443)/H443*I443</f>
        <v>9.2962018921602823E+21</v>
      </c>
      <c r="L443">
        <f>J443/Me</f>
        <v>-5.6910325253632758E-3</v>
      </c>
      <c r="M443">
        <f>K443/Me</f>
        <v>1.556631261245861E-3</v>
      </c>
      <c r="N443">
        <f>D443+F443*dt/2</f>
        <v>144600528416.2988</v>
      </c>
      <c r="O443">
        <f>E443+G443*dt/2</f>
        <v>-39884738653.879135</v>
      </c>
      <c r="P443">
        <f>(Xs-N443)/H443*I443</f>
        <v>-3.3966934346800734E+22</v>
      </c>
      <c r="Q443">
        <f>(Ys-O443)/H443*I443</f>
        <v>9.3689996442842494E+21</v>
      </c>
      <c r="R443">
        <f>F443+L443*dt/2</f>
        <v>-7910.2468184469762</v>
      </c>
      <c r="S443">
        <f>G443+M443*dt/2</f>
        <v>-28678.288340605446</v>
      </c>
      <c r="T443">
        <f>P443/Me</f>
        <v>-5.6876983166109733E-3</v>
      </c>
      <c r="U443">
        <f>Q443/Me</f>
        <v>1.5688211058747905E-3</v>
      </c>
      <c r="V443">
        <f>R443*dt</f>
        <v>-170861331.27845469</v>
      </c>
      <c r="W443">
        <f>S443*dt</f>
        <v>-619451028.15707767</v>
      </c>
      <c r="X443">
        <f>T443*dt</f>
        <v>-122.85428363879703</v>
      </c>
      <c r="Y443">
        <f>U443*dt</f>
        <v>33.886535886895473</v>
      </c>
      <c r="AJ443">
        <f t="shared" si="80"/>
        <v>-221980144.98019946</v>
      </c>
      <c r="AK443">
        <f t="shared" si="81"/>
        <v>314908195.69242781</v>
      </c>
      <c r="AL443">
        <f t="shared" si="82"/>
        <v>831.3062824836104</v>
      </c>
      <c r="AM443">
        <f t="shared" si="83"/>
        <v>586.05406207052192</v>
      </c>
      <c r="AN443">
        <f>SQRT((Xe-AJ443)^2+(Ye-AK443)^2)</f>
        <v>385282177.73430783</v>
      </c>
      <c r="AO443">
        <f>G*Me*Mm/AN443^2</f>
        <v>1.9727757578495839E+20</v>
      </c>
      <c r="AP443">
        <f>(Xe-AJ443)/AN443*AO443</f>
        <v>1.1366138224095663E+20</v>
      </c>
      <c r="AQ443">
        <f>(Ye-AK443)/AN443*AO443</f>
        <v>-1.6124370404659266E+20</v>
      </c>
      <c r="AR443">
        <f>AP443/Mm</f>
        <v>1.5470448106840427E-3</v>
      </c>
      <c r="AS443">
        <f>AQ443/Mm</f>
        <v>-2.1946876826812664E-3</v>
      </c>
      <c r="AT443">
        <f>AJ443+AL443*dt/2</f>
        <v>-213002037.12937647</v>
      </c>
      <c r="AU443">
        <f>AK443+AM443*dt/2</f>
        <v>321237579.56278944</v>
      </c>
      <c r="AV443">
        <f>(Xe-AT443)/AN443*AO443</f>
        <v>1.0906428573791601E+20</v>
      </c>
      <c r="AW443">
        <f>(Xe- AU443)/AN443*AO443</f>
        <v>-1.6448456380683423E+20</v>
      </c>
      <c r="AX443">
        <f>AL443+AR443*dt/2</f>
        <v>848.01436643899808</v>
      </c>
      <c r="AY443">
        <f>AM443+AS443*dt/2</f>
        <v>562.35143509756426</v>
      </c>
      <c r="AZ443">
        <f>AV443/Mm</f>
        <v>1.4844737408182388E-3</v>
      </c>
      <c r="BA443">
        <f>AW443/Mm</f>
        <v>-2.2387990173789877E-3</v>
      </c>
      <c r="BB443">
        <f>AX443*dt</f>
        <v>18317110.31508236</v>
      </c>
      <c r="BC443">
        <f>AY443*dt</f>
        <v>12146790.998107389</v>
      </c>
      <c r="BD443">
        <f>AZ443*dt</f>
        <v>32.064632801673959</v>
      </c>
      <c r="BE443">
        <f>BA443*dt</f>
        <v>-48.358058775386134</v>
      </c>
      <c r="BG443">
        <f t="shared" si="72"/>
        <v>14468529527.990427</v>
      </c>
      <c r="BH443">
        <f t="shared" si="73"/>
        <v>-3957483157.4330282</v>
      </c>
      <c r="BI443">
        <f t="shared" si="74"/>
        <v>14246549383.010227</v>
      </c>
      <c r="BJ443">
        <f t="shared" si="75"/>
        <v>-3642574961.7406006</v>
      </c>
    </row>
    <row r="444" spans="4:62" x14ac:dyDescent="0.3">
      <c r="D444">
        <f t="shared" si="76"/>
        <v>144514433948.62582</v>
      </c>
      <c r="E444">
        <f t="shared" si="77"/>
        <v>-40194282602.487358</v>
      </c>
      <c r="F444">
        <f t="shared" si="78"/>
        <v>-7971.6379508118498</v>
      </c>
      <c r="G444">
        <f t="shared" si="79"/>
        <v>-28661.213422340003</v>
      </c>
      <c r="H444">
        <f>SQRT((Xs-D444)^2+(Ys-E444)^2)</f>
        <v>150000006578.06769</v>
      </c>
      <c r="I444">
        <f>G*Ms*Me/H444^2</f>
        <v>3.5235281835999017E+22</v>
      </c>
      <c r="J444">
        <f>(Xs-D444)/H444*I444</f>
        <v>-3.3946710574972902E+22</v>
      </c>
      <c r="K444">
        <f>(Ys-E444)/H444*I444</f>
        <v>9.4417120905747528E+21</v>
      </c>
      <c r="L444">
        <f>J444/Me</f>
        <v>-5.6843118846237276E-3</v>
      </c>
      <c r="M444">
        <f>K444/Me</f>
        <v>1.5809966662047475E-3</v>
      </c>
      <c r="N444">
        <f>D444+F444*dt/2</f>
        <v>144428340258.75705</v>
      </c>
      <c r="O444">
        <f>E444+G444*dt/2</f>
        <v>-40503823707.448631</v>
      </c>
      <c r="P444">
        <f>(Xs-N444)/H444*I444</f>
        <v>-3.3926487006347602E+22</v>
      </c>
      <c r="Q444">
        <f>(Ys-O444)/H444*I444</f>
        <v>9.5144238745403114E+21</v>
      </c>
      <c r="R444">
        <f>F444+L444*dt/2</f>
        <v>-8033.0285191657858</v>
      </c>
      <c r="S444">
        <f>G444+M444*dt/2</f>
        <v>-28644.138658344993</v>
      </c>
      <c r="T444">
        <f>P444/Me</f>
        <v>-5.6809254866623578E-3</v>
      </c>
      <c r="U444">
        <f>Q444/Me</f>
        <v>1.5931721156296568E-3</v>
      </c>
      <c r="V444">
        <f>R444*dt</f>
        <v>-173513416.01398098</v>
      </c>
      <c r="W444">
        <f>S444*dt</f>
        <v>-618713395.02025187</v>
      </c>
      <c r="X444">
        <f>T444*dt</f>
        <v>-122.70799051190693</v>
      </c>
      <c r="Y444">
        <f>U444*dt</f>
        <v>34.412517697600585</v>
      </c>
      <c r="AJ444">
        <f t="shared" si="80"/>
        <v>-203663034.66511708</v>
      </c>
      <c r="AK444">
        <f t="shared" si="81"/>
        <v>327054986.69053519</v>
      </c>
      <c r="AL444">
        <f t="shared" si="82"/>
        <v>863.37091528528435</v>
      </c>
      <c r="AM444">
        <f t="shared" si="83"/>
        <v>537.69600329513582</v>
      </c>
      <c r="AN444">
        <f>SQRT((Xe-AJ444)^2+(Ye-AK444)^2)</f>
        <v>385283786.32918209</v>
      </c>
      <c r="AO444">
        <f>G*Me*Mm/AN444^2</f>
        <v>1.9727592848472923E+20</v>
      </c>
      <c r="AP444">
        <f>(Xe-AJ444)/AN444*AO444</f>
        <v>1.0428109276119681E+20</v>
      </c>
      <c r="AQ444">
        <f>(Ye-AK444)/AN444*AO444</f>
        <v>-1.6746117655158961E+20</v>
      </c>
      <c r="AR444">
        <f>AP444/Mm</f>
        <v>1.4193697122797985E-3</v>
      </c>
      <c r="AS444">
        <f>AQ444/Mm</f>
        <v>-2.2793136865603592E-3</v>
      </c>
      <c r="AT444">
        <f>AJ444+AL444*dt/2</f>
        <v>-194338628.780036</v>
      </c>
      <c r="AU444">
        <f>AK444+AM444*dt/2</f>
        <v>332862103.52612263</v>
      </c>
      <c r="AV444">
        <f>(Xe-AT444)/AN444*AO444</f>
        <v>9.9506739689987588E+19</v>
      </c>
      <c r="AW444">
        <f>(Xe- AU444)/AN444*AO444</f>
        <v>-1.7043458058832481E+20</v>
      </c>
      <c r="AX444">
        <f>AL444+AR444*dt/2</f>
        <v>878.70010817790615</v>
      </c>
      <c r="AY444">
        <f>AM444+AS444*dt/2</f>
        <v>513.07941548028396</v>
      </c>
      <c r="AZ444">
        <f>AV444/Mm</f>
        <v>1.3543860036748004E-3</v>
      </c>
      <c r="BA444">
        <f>AW444/Mm</f>
        <v>-2.319784682024293E-3</v>
      </c>
      <c r="BB444">
        <f>AX444*dt</f>
        <v>18979922.336642772</v>
      </c>
      <c r="BC444">
        <f>AY444*dt</f>
        <v>11082515.374374133</v>
      </c>
      <c r="BD444">
        <f>AZ444*dt</f>
        <v>29.25473767937569</v>
      </c>
      <c r="BE444">
        <f>BA444*dt</f>
        <v>-50.107349131724732</v>
      </c>
      <c r="BG444">
        <f t="shared" si="72"/>
        <v>14451443394.862583</v>
      </c>
      <c r="BH444">
        <f t="shared" si="73"/>
        <v>-4019428260.2487359</v>
      </c>
      <c r="BI444">
        <f t="shared" si="74"/>
        <v>14247780360.197466</v>
      </c>
      <c r="BJ444">
        <f t="shared" si="75"/>
        <v>-3692373273.5582008</v>
      </c>
    </row>
    <row r="445" spans="4:62" x14ac:dyDescent="0.3">
      <c r="D445">
        <f t="shared" si="76"/>
        <v>144340920532.61185</v>
      </c>
      <c r="E445">
        <f t="shared" si="77"/>
        <v>-40812995997.507607</v>
      </c>
      <c r="F445">
        <f t="shared" si="78"/>
        <v>-8094.345941323757</v>
      </c>
      <c r="G445">
        <f t="shared" si="79"/>
        <v>-28626.800904642401</v>
      </c>
      <c r="H445">
        <f>SQRT((Xs-D445)^2+(Ys-E445)^2)</f>
        <v>150000006608.31433</v>
      </c>
      <c r="I445">
        <f>G*Ms*Me/H445^2</f>
        <v>3.5235281821789025E+22</v>
      </c>
      <c r="J445">
        <f>(Xs-D445)/H445*I445</f>
        <v>-3.3905951928812296E+22</v>
      </c>
      <c r="K445">
        <f>(Ys-E445)/H445*I445</f>
        <v>9.5870490173966322E+21</v>
      </c>
      <c r="L445">
        <f>J445/Me</f>
        <v>-5.6774869271286497E-3</v>
      </c>
      <c r="M445">
        <f>K445/Me</f>
        <v>1.6053330571662143E-3</v>
      </c>
      <c r="N445">
        <f>D445+F445*dt/2</f>
        <v>144253501596.44556</v>
      </c>
      <c r="O445">
        <f>E445+G445*dt/2</f>
        <v>-41122165447.277748</v>
      </c>
      <c r="P445">
        <f>(Xs-N445)/H445*I445</f>
        <v>-3.3885417057367766E+22</v>
      </c>
      <c r="Q445">
        <f>(Ys-O445)/H445*I445</f>
        <v>9.6596734988193827E+21</v>
      </c>
      <c r="R445">
        <f>F445+L445*dt/2</f>
        <v>-8155.6628001367462</v>
      </c>
      <c r="S445">
        <f>G445+M445*dt/2</f>
        <v>-28609.463307625007</v>
      </c>
      <c r="T445">
        <f>P445/Me</f>
        <v>-5.6740484021044479E-3</v>
      </c>
      <c r="U445">
        <f>Q445/Me</f>
        <v>1.6174938879469829E-3</v>
      </c>
      <c r="V445">
        <f>R445*dt</f>
        <v>-176162316.48295373</v>
      </c>
      <c r="W445">
        <f>S445*dt</f>
        <v>-617964407.44470012</v>
      </c>
      <c r="X445">
        <f>T445*dt</f>
        <v>-122.55944548545608</v>
      </c>
      <c r="Y445">
        <f>U445*dt</f>
        <v>34.937867979654833</v>
      </c>
      <c r="AJ445">
        <f t="shared" si="80"/>
        <v>-184683112.32847431</v>
      </c>
      <c r="AK445">
        <f t="shared" si="81"/>
        <v>338137502.06490934</v>
      </c>
      <c r="AL445">
        <f t="shared" si="82"/>
        <v>892.62565296466005</v>
      </c>
      <c r="AM445">
        <f t="shared" si="83"/>
        <v>487.58865416341109</v>
      </c>
      <c r="AN445">
        <f>SQRT((Xe-AJ445)^2+(Ye-AK445)^2)</f>
        <v>385285377.71634734</v>
      </c>
      <c r="AO445">
        <f>G*Me*Mm/AN445^2</f>
        <v>1.9727429882655683E+20</v>
      </c>
      <c r="AP445">
        <f>(Xe-AJ445)/AN445*AO445</f>
        <v>9.456167712787864E+19</v>
      </c>
      <c r="AQ445">
        <f>(Ye-AK445)/AN445*AO445</f>
        <v>-1.7313358483053619E+20</v>
      </c>
      <c r="AR445">
        <f>AP445/Mm</f>
        <v>1.2870787685841654E-3</v>
      </c>
      <c r="AS445">
        <f>AQ445/Mm</f>
        <v>-2.3565208225198881E-3</v>
      </c>
      <c r="AT445">
        <f>AJ445+AL445*dt/2</f>
        <v>-175042755.276456</v>
      </c>
      <c r="AU445">
        <f>AK445+AM445*dt/2</f>
        <v>343403459.52987421</v>
      </c>
      <c r="AV445">
        <f>(Xe-AT445)/AN445*AO445</f>
        <v>8.9625609506660237E+19</v>
      </c>
      <c r="AW445">
        <f>(Xe- AU445)/AN445*AO445</f>
        <v>-1.7582986692851974E+20</v>
      </c>
      <c r="AX445">
        <f>AL445+AR445*dt/2</f>
        <v>906.52610366536908</v>
      </c>
      <c r="AY445">
        <f>AM445+AS445*dt/2</f>
        <v>462.1382292801963</v>
      </c>
      <c r="AZ445">
        <f>AV445/Mm</f>
        <v>1.2198939636131785E-3</v>
      </c>
      <c r="BA445">
        <f>AW445/Mm</f>
        <v>-2.3932199119166969E-3</v>
      </c>
      <c r="BB445">
        <f>AX445*dt</f>
        <v>19580963.839171972</v>
      </c>
      <c r="BC445">
        <f>AY445*dt</f>
        <v>9982185.7524522394</v>
      </c>
      <c r="BD445">
        <f>AZ445*dt</f>
        <v>26.349709614044656</v>
      </c>
      <c r="BE445">
        <f>BA445*dt</f>
        <v>-51.693550097400653</v>
      </c>
      <c r="BG445">
        <f t="shared" si="72"/>
        <v>14434092053.261185</v>
      </c>
      <c r="BH445">
        <f t="shared" si="73"/>
        <v>-4081299599.7507606</v>
      </c>
      <c r="BI445">
        <f t="shared" si="74"/>
        <v>14249408940.932711</v>
      </c>
      <c r="BJ445">
        <f t="shared" si="75"/>
        <v>-3743162097.6858511</v>
      </c>
    </row>
    <row r="446" spans="4:62" x14ac:dyDescent="0.3">
      <c r="D446">
        <f t="shared" si="76"/>
        <v>144164758216.12891</v>
      </c>
      <c r="E446">
        <f t="shared" si="77"/>
        <v>-41430960404.952309</v>
      </c>
      <c r="F446">
        <f t="shared" si="78"/>
        <v>-8216.9053868092124</v>
      </c>
      <c r="G446">
        <f t="shared" si="79"/>
        <v>-28591.863036662748</v>
      </c>
      <c r="H446">
        <f>SQRT((Xs-D446)^2+(Ys-E446)^2)</f>
        <v>150000006638.63861</v>
      </c>
      <c r="I446">
        <f>G*Ms*Me/H446^2</f>
        <v>3.5235281807542569E+22</v>
      </c>
      <c r="J446">
        <f>(Xs-D446)/H446*I446</f>
        <v>-3.3864571050979272E+22</v>
      </c>
      <c r="K446">
        <f>(Ys-E446)/H446*I446</f>
        <v>9.7322100054467166E+21</v>
      </c>
      <c r="L446">
        <f>J446/Me</f>
        <v>-5.6705577781278084E-3</v>
      </c>
      <c r="M446">
        <f>K446/Me</f>
        <v>1.6296399875161949E-3</v>
      </c>
      <c r="N446">
        <f>D446+F446*dt/2</f>
        <v>144076015637.95135</v>
      </c>
      <c r="O446">
        <f>E446+G446*dt/2</f>
        <v>-41739752525.748268</v>
      </c>
      <c r="P446">
        <f>(Xs-N446)/H446*I446</f>
        <v>-3.3843725253565766E+22</v>
      </c>
      <c r="Q446">
        <f>(Ys-O446)/H446*I446</f>
        <v>9.8047458515444155E+21</v>
      </c>
      <c r="R446">
        <f>F446+L446*dt/2</f>
        <v>-8278.1474108129933</v>
      </c>
      <c r="S446">
        <f>G446+M446*dt/2</f>
        <v>-28574.262924797571</v>
      </c>
      <c r="T446">
        <f>P446/Me</f>
        <v>-5.6670671891436309E-3</v>
      </c>
      <c r="U446">
        <f>Q446/Me</f>
        <v>1.6417859764809805E-3</v>
      </c>
      <c r="V446">
        <f>R446*dt</f>
        <v>-178807984.07356066</v>
      </c>
      <c r="W446">
        <f>S446*dt</f>
        <v>-617204079.17562759</v>
      </c>
      <c r="X446">
        <f>T446*dt</f>
        <v>-122.40865128550243</v>
      </c>
      <c r="Y446">
        <f>U446*dt</f>
        <v>35.462577091989175</v>
      </c>
      <c r="AJ446">
        <f t="shared" si="80"/>
        <v>-165102148.48930234</v>
      </c>
      <c r="AK446">
        <f t="shared" si="81"/>
        <v>348119687.81736159</v>
      </c>
      <c r="AL446">
        <f t="shared" si="82"/>
        <v>918.97536257870468</v>
      </c>
      <c r="AM446">
        <f t="shared" si="83"/>
        <v>435.89510406601045</v>
      </c>
      <c r="AN446">
        <f>SQRT((Xe-AJ446)^2+(Ye-AK446)^2)</f>
        <v>385286953.4280144</v>
      </c>
      <c r="AO446">
        <f>G*Me*Mm/AN446^2</f>
        <v>1.9727268524075611E+20</v>
      </c>
      <c r="AP446">
        <f>(Xe-AJ446)/AN446*AO446</f>
        <v>8.4534770465795178E+19</v>
      </c>
      <c r="AQ446">
        <f>(Ye-AK446)/AN446*AO446</f>
        <v>-1.7824248911074417E+20</v>
      </c>
      <c r="AR446">
        <f>AP446/Mm</f>
        <v>1.150602565207502E-3</v>
      </c>
      <c r="AS446">
        <f>AQ446/Mm</f>
        <v>-2.4260581068564608E-3</v>
      </c>
      <c r="AT446">
        <f>AJ446+AL446*dt/2</f>
        <v>-155177214.57345232</v>
      </c>
      <c r="AU446">
        <f>AK446+AM446*dt/2</f>
        <v>352827354.94127452</v>
      </c>
      <c r="AV446">
        <f>(Xe-AT446)/AN446*AO446</f>
        <v>7.945305579314253E+19</v>
      </c>
      <c r="AW446">
        <f>(Xe- AU446)/AN446*AO446</f>
        <v>-1.8065288511946198E+20</v>
      </c>
      <c r="AX446">
        <f>AL446+AR446*dt/2</f>
        <v>931.40187028294565</v>
      </c>
      <c r="AY446">
        <f>AM446+AS446*dt/2</f>
        <v>409.69367651196069</v>
      </c>
      <c r="AZ446">
        <f>AV446/Mm</f>
        <v>1.0814353585564521E-3</v>
      </c>
      <c r="BA446">
        <f>AW446/Mm</f>
        <v>-2.4588660013537766E-3</v>
      </c>
      <c r="BB446">
        <f>AX446*dt</f>
        <v>20118280.398111627</v>
      </c>
      <c r="BC446">
        <f>AY446*dt</f>
        <v>8849383.4126583505</v>
      </c>
      <c r="BD446">
        <f>AZ446*dt</f>
        <v>23.359003744819365</v>
      </c>
      <c r="BE446">
        <f>BA446*dt</f>
        <v>-53.11150562924157</v>
      </c>
      <c r="BG446">
        <f t="shared" si="72"/>
        <v>14416475821.61289</v>
      </c>
      <c r="BH446">
        <f t="shared" si="73"/>
        <v>-4143096040.4952307</v>
      </c>
      <c r="BI446">
        <f t="shared" si="74"/>
        <v>14251373673.123589</v>
      </c>
      <c r="BJ446">
        <f t="shared" si="75"/>
        <v>-3794976352.6778688</v>
      </c>
    </row>
    <row r="447" spans="4:62" x14ac:dyDescent="0.3">
      <c r="D447">
        <f t="shared" si="76"/>
        <v>143985950232.05536</v>
      </c>
      <c r="E447">
        <f t="shared" si="77"/>
        <v>-42048164484.127937</v>
      </c>
      <c r="F447">
        <f t="shared" si="78"/>
        <v>-8339.3140380947152</v>
      </c>
      <c r="G447">
        <f t="shared" si="79"/>
        <v>-28556.400459570759</v>
      </c>
      <c r="H447">
        <f>SQRT((Xs-D447)^2+(Ys-E447)^2)</f>
        <v>150000006669.04053</v>
      </c>
      <c r="I447">
        <f>G*Ms*Me/H447^2</f>
        <v>3.5235281793259634E+22</v>
      </c>
      <c r="J447">
        <f>(Xs-D447)/H447*I447</f>
        <v>-3.3822568700884311E+22</v>
      </c>
      <c r="K447">
        <f>(Ys-E447)/H447*I447</f>
        <v>9.8771923907745551E+21</v>
      </c>
      <c r="L447">
        <f>J447/Me</f>
        <v>-5.6635245647830386E-3</v>
      </c>
      <c r="M447">
        <f>K447/Me</f>
        <v>1.6539170111812716E-3</v>
      </c>
      <c r="N447">
        <f>D447+F447*dt/2</f>
        <v>143895885640.44394</v>
      </c>
      <c r="O447">
        <f>E447+G447*dt/2</f>
        <v>-42356573609.091301</v>
      </c>
      <c r="P447">
        <f>(Xs-N447)/H447*I447</f>
        <v>-3.3801412360058106E+22</v>
      </c>
      <c r="Q447">
        <f>(Ys-O447)/H447*I447</f>
        <v>9.9496382703915699E+21</v>
      </c>
      <c r="R447">
        <f>F447+L447*dt/2</f>
        <v>-8400.4801033943713</v>
      </c>
      <c r="S447">
        <f>G447+M447*dt/2</f>
        <v>-28538.538155850001</v>
      </c>
      <c r="T447">
        <f>P447/Me</f>
        <v>-5.6599819758972048E-3</v>
      </c>
      <c r="U447">
        <f>Q447/Me</f>
        <v>1.6660479354306044E-3</v>
      </c>
      <c r="V447">
        <f>R447*dt</f>
        <v>-181450370.23331842</v>
      </c>
      <c r="W447">
        <f>S447*dt</f>
        <v>-616432424.16636002</v>
      </c>
      <c r="X447">
        <f>T447*dt</f>
        <v>-122.25561067937963</v>
      </c>
      <c r="Y447">
        <f>U447*dt</f>
        <v>35.986635405301058</v>
      </c>
      <c r="AJ447">
        <f t="shared" si="80"/>
        <v>-144983868.0911907</v>
      </c>
      <c r="AK447">
        <f t="shared" si="81"/>
        <v>356969071.23001993</v>
      </c>
      <c r="AL447">
        <f t="shared" si="82"/>
        <v>942.33436632352402</v>
      </c>
      <c r="AM447">
        <f t="shared" si="83"/>
        <v>382.7835984367689</v>
      </c>
      <c r="AN447">
        <f>SQRT((Xe-AJ447)^2+(Ye-AK447)^2)</f>
        <v>385288515.03971255</v>
      </c>
      <c r="AO447">
        <f>G*Me*Mm/AN447^2</f>
        <v>1.9727108611336625E+20</v>
      </c>
      <c r="AP447">
        <f>(Xe-AJ447)/AN447*AO447</f>
        <v>7.42330072421656E+19</v>
      </c>
      <c r="AQ447">
        <f>(Ye-AK447)/AN447*AO447</f>
        <v>-1.8277128344499788E+20</v>
      </c>
      <c r="AR447">
        <f>AP447/Mm</f>
        <v>1.0103852898076166E-3</v>
      </c>
      <c r="AS447">
        <f>AQ447/Mm</f>
        <v>-2.4876995160609482E-3</v>
      </c>
      <c r="AT447">
        <f>AJ447+AL447*dt/2</f>
        <v>-134806656.93489665</v>
      </c>
      <c r="AU447">
        <f>AK447+AM447*dt/2</f>
        <v>361103134.09313703</v>
      </c>
      <c r="AV447">
        <f>(Xe-AT447)/AN447*AO447</f>
        <v>6.9022186207958917E+19</v>
      </c>
      <c r="AW447">
        <f>(Xe- AU447)/AN447*AO447</f>
        <v>-1.8488795975180131E+20</v>
      </c>
      <c r="AX447">
        <f>AL447+AR447*dt/2</f>
        <v>953.24652745344633</v>
      </c>
      <c r="AY447">
        <f>AM447+AS447*dt/2</f>
        <v>355.91644366331064</v>
      </c>
      <c r="AZ447">
        <f>AV447/Mm</f>
        <v>9.394608167681899E-4</v>
      </c>
      <c r="BA447">
        <f>AW447/Mm</f>
        <v>-2.5165095923751369E-3</v>
      </c>
      <c r="BB447">
        <f>AX447*dt</f>
        <v>20590124.992994443</v>
      </c>
      <c r="BC447">
        <f>AY447*dt</f>
        <v>7687795.1831275104</v>
      </c>
      <c r="BD447">
        <f>AZ447*dt</f>
        <v>20.292353642192904</v>
      </c>
      <c r="BE447">
        <f>BA447*dt</f>
        <v>-54.356607195302956</v>
      </c>
      <c r="BG447">
        <f t="shared" si="72"/>
        <v>14398595023.205536</v>
      </c>
      <c r="BH447">
        <f t="shared" si="73"/>
        <v>-4204816448.4127936</v>
      </c>
      <c r="BI447">
        <f t="shared" si="74"/>
        <v>14253611155.114346</v>
      </c>
      <c r="BJ447">
        <f t="shared" si="75"/>
        <v>-3847847377.1827736</v>
      </c>
    </row>
    <row r="448" spans="4:62" x14ac:dyDescent="0.3">
      <c r="D448">
        <f t="shared" si="76"/>
        <v>143804499861.82205</v>
      </c>
      <c r="E448">
        <f t="shared" si="77"/>
        <v>-42664596908.294296</v>
      </c>
      <c r="F448">
        <f t="shared" si="78"/>
        <v>-8461.5696487740952</v>
      </c>
      <c r="G448">
        <f t="shared" si="79"/>
        <v>-28520.413824165458</v>
      </c>
      <c r="H448">
        <f>SQRT((Xs-D448)^2+(Ys-E448)^2)</f>
        <v>150000006699.5199</v>
      </c>
      <c r="I448">
        <f>G*Ms*Me/H448^2</f>
        <v>3.5235281778940314E+22</v>
      </c>
      <c r="J448">
        <f>(Xs-D448)/H448*I448</f>
        <v>-3.3779945649343105E+22</v>
      </c>
      <c r="K448">
        <f>(Ys-E448)/H448*I448</f>
        <v>1.0021993512707402E+22</v>
      </c>
      <c r="L448">
        <f>J448/Me</f>
        <v>-5.6563874161659582E-3</v>
      </c>
      <c r="M448">
        <f>K448/Me</f>
        <v>1.6781636826368723E-3</v>
      </c>
      <c r="N448">
        <f>D448+F448*dt/2</f>
        <v>143713114909.6153</v>
      </c>
      <c r="O448">
        <f>E448+G448*dt/2</f>
        <v>-42972617377.595284</v>
      </c>
      <c r="P448">
        <f>(Xs-N448)/H448*I448</f>
        <v>-3.3758479153359472E+22</v>
      </c>
      <c r="Q448">
        <f>(Ys-O448)/H448*I448</f>
        <v>1.009434809633914E+22</v>
      </c>
      <c r="R448">
        <f>F448+L448*dt/2</f>
        <v>-8522.6586328686881</v>
      </c>
      <c r="S448">
        <f>G448+M448*dt/2</f>
        <v>-28502.289656392979</v>
      </c>
      <c r="T448">
        <f>P448/Me</f>
        <v>-5.6527928923910701E-3</v>
      </c>
      <c r="U448">
        <f>Q448/Me</f>
        <v>1.6902793195477459E-3</v>
      </c>
      <c r="V448">
        <f>R448*dt</f>
        <v>-184089426.46996367</v>
      </c>
      <c r="W448">
        <f>S448*dt</f>
        <v>-615649456.5780884</v>
      </c>
      <c r="X448">
        <f>T448*dt</f>
        <v>-122.10032647564711</v>
      </c>
      <c r="Y448">
        <f>U448*dt</f>
        <v>36.510033302231314</v>
      </c>
      <c r="AJ448">
        <f t="shared" si="80"/>
        <v>-124393743.09819625</v>
      </c>
      <c r="AK448">
        <f t="shared" si="81"/>
        <v>364656866.41314745</v>
      </c>
      <c r="AL448">
        <f t="shared" si="82"/>
        <v>962.62671996571692</v>
      </c>
      <c r="AM448">
        <f t="shared" si="83"/>
        <v>328.42699124146594</v>
      </c>
      <c r="AN448">
        <f>SQRT((Xe-AJ448)^2+(Ye-AK448)^2)</f>
        <v>385290064.16495621</v>
      </c>
      <c r="AO448">
        <f>G*Me*Mm/AN448^2</f>
        <v>1.9726949979161333E+20</v>
      </c>
      <c r="AP448">
        <f>(Xe-AJ448)/AN448*AO448</f>
        <v>6.3689915106872779E+19</v>
      </c>
      <c r="AQ448">
        <f>(Ye-AK448)/AN448*AO448</f>
        <v>-1.8670524968975211E+20</v>
      </c>
      <c r="AR448">
        <f>AP448/Mm</f>
        <v>8.6688328714948652E-4</v>
      </c>
      <c r="AS448">
        <f>AQ448/Mm</f>
        <v>-2.5412447215156131E-3</v>
      </c>
      <c r="AT448">
        <f>AJ448+AL448*dt/2</f>
        <v>-113997374.52256651</v>
      </c>
      <c r="AU448">
        <f>AK448+AM448*dt/2</f>
        <v>368203877.91855526</v>
      </c>
      <c r="AV448">
        <f>(Xe-AT448)/AN448*AO448</f>
        <v>5.8366947765348835E+19</v>
      </c>
      <c r="AW448">
        <f>(Xe- AU448)/AN448*AO448</f>
        <v>-1.8852132866636264E+20</v>
      </c>
      <c r="AX448">
        <f>AL448+AR448*dt/2</f>
        <v>971.98905946693139</v>
      </c>
      <c r="AY448">
        <f>AM448+AS448*dt/2</f>
        <v>300.98154824909733</v>
      </c>
      <c r="AZ448">
        <f>AV448/Mm</f>
        <v>7.9443239098065646E-4</v>
      </c>
      <c r="BA448">
        <f>AW448/Mm</f>
        <v>-2.565963368264089E-3</v>
      </c>
      <c r="BB448">
        <f>AX448*dt</f>
        <v>20994963.684485719</v>
      </c>
      <c r="BC448">
        <f>AY448*dt</f>
        <v>6501201.4421805022</v>
      </c>
      <c r="BD448">
        <f>AZ448*dt</f>
        <v>17.159739645182178</v>
      </c>
      <c r="BE448">
        <f>BA448*dt</f>
        <v>-55.424808754504326</v>
      </c>
      <c r="BG448">
        <f t="shared" si="72"/>
        <v>14380449986.182205</v>
      </c>
      <c r="BH448">
        <f t="shared" si="73"/>
        <v>-4266459690.8294296</v>
      </c>
      <c r="BI448">
        <f t="shared" si="74"/>
        <v>14256056243.084009</v>
      </c>
      <c r="BJ448">
        <f t="shared" si="75"/>
        <v>-3901802824.4162822</v>
      </c>
    </row>
    <row r="449" spans="4:62" x14ac:dyDescent="0.3">
      <c r="D449">
        <f t="shared" si="76"/>
        <v>143620410435.35208</v>
      </c>
      <c r="E449">
        <f t="shared" si="77"/>
        <v>-43280246364.872383</v>
      </c>
      <c r="F449">
        <f t="shared" si="78"/>
        <v>-8583.6699752497425</v>
      </c>
      <c r="G449">
        <f t="shared" si="79"/>
        <v>-28483.903790863227</v>
      </c>
      <c r="H449">
        <f>SQRT((Xs-D449)^2+(Ys-E449)^2)</f>
        <v>150000006730.07663</v>
      </c>
      <c r="I449">
        <f>G*Ms*Me/H449^2</f>
        <v>3.523528176458465E+22</v>
      </c>
      <c r="J449">
        <f>(Xs-D449)/H449*I449</f>
        <v>-3.3736702678562199E+22</v>
      </c>
      <c r="K449">
        <f>(Ys-E449)/H449*I449</f>
        <v>1.0166610713898998E+22</v>
      </c>
      <c r="L449">
        <f>J449/Me</f>
        <v>-5.6491464632555588E-3</v>
      </c>
      <c r="M449">
        <f>K449/Me</f>
        <v>1.7023795569154382E-3</v>
      </c>
      <c r="N449">
        <f>D449+F449*dt/2</f>
        <v>143527706799.61938</v>
      </c>
      <c r="O449">
        <f>E449+G449*dt/2</f>
        <v>-43587872525.813705</v>
      </c>
      <c r="P449">
        <f>(Xs-N449)/H449*I449</f>
        <v>-3.3714926421368285E+22</v>
      </c>
      <c r="Q449">
        <f>(Ys-O449)/H449*I449</f>
        <v>1.0238872673716309E+22</v>
      </c>
      <c r="R449">
        <f>F449+L449*dt/2</f>
        <v>-8644.6807570529018</v>
      </c>
      <c r="S449">
        <f>G449+M449*dt/2</f>
        <v>-28465.518091648541</v>
      </c>
      <c r="T449">
        <f>P449/Me</f>
        <v>-5.6455000705573147E-3</v>
      </c>
      <c r="U449">
        <f>Q449/Me</f>
        <v>1.7144796841453965E-3</v>
      </c>
      <c r="V449">
        <f>R449*dt</f>
        <v>-186725104.35234267</v>
      </c>
      <c r="W449">
        <f>S449*dt</f>
        <v>-614855190.77960849</v>
      </c>
      <c r="X449">
        <f>T449*dt</f>
        <v>-121.942801524038</v>
      </c>
      <c r="Y449">
        <f>U449*dt</f>
        <v>37.032761177540564</v>
      </c>
      <c r="AJ449">
        <f t="shared" si="80"/>
        <v>-103398779.41371053</v>
      </c>
      <c r="AK449">
        <f t="shared" si="81"/>
        <v>371158067.85532796</v>
      </c>
      <c r="AL449">
        <f t="shared" si="82"/>
        <v>979.7864596108991</v>
      </c>
      <c r="AM449">
        <f t="shared" si="83"/>
        <v>273.0021824869616</v>
      </c>
      <c r="AN449">
        <f>SQRT((Xe-AJ449)^2+(Ye-AK449)^2)</f>
        <v>385291602.44981384</v>
      </c>
      <c r="AO449">
        <f>G*Me*Mm/AN449^2</f>
        <v>1.9726792458947189E+20</v>
      </c>
      <c r="AP449">
        <f>(Xe-AJ449)/AN449*AO449</f>
        <v>5.2939805825859215E+19</v>
      </c>
      <c r="AQ449">
        <f>(Ye-AK449)/AN449*AO449</f>
        <v>-1.9003160534752605E+20</v>
      </c>
      <c r="AR449">
        <f>AP449/Mm</f>
        <v>7.2056357459996203E-4</v>
      </c>
      <c r="AS449">
        <f>AQ449/Mm</f>
        <v>-2.5865197406768209E-3</v>
      </c>
      <c r="AT449">
        <f>AJ449+AL449*dt/2</f>
        <v>-92817085.649912819</v>
      </c>
      <c r="AU449">
        <f>AK449+AM449*dt/2</f>
        <v>374106491.42618716</v>
      </c>
      <c r="AV449">
        <f>(Xe-AT449)/AN449*AO449</f>
        <v>4.752201640570794E+19</v>
      </c>
      <c r="AW449">
        <f>(Xe- AU449)/AN449*AO449</f>
        <v>-1.9154118768707325E+20</v>
      </c>
      <c r="AX449">
        <f>AL449+AR449*dt/2</f>
        <v>987.56854621657874</v>
      </c>
      <c r="AY449">
        <f>AM449+AS449*dt/2</f>
        <v>245.06776928765194</v>
      </c>
      <c r="AZ449">
        <f>AV449/Mm</f>
        <v>6.4682205533834135E-4</v>
      </c>
      <c r="BA449">
        <f>AW449/Mm</f>
        <v>-2.6070666624074213E-3</v>
      </c>
      <c r="BB449">
        <f>AX449*dt</f>
        <v>21331480.598278102</v>
      </c>
      <c r="BC449">
        <f>AY449*dt</f>
        <v>5293463.8166132821</v>
      </c>
      <c r="BD449">
        <f>AZ449*dt</f>
        <v>13.971356395308174</v>
      </c>
      <c r="BE449">
        <f>BA449*dt</f>
        <v>-56.3126399080003</v>
      </c>
      <c r="BG449">
        <f t="shared" si="72"/>
        <v>14362041043.535208</v>
      </c>
      <c r="BH449">
        <f t="shared" si="73"/>
        <v>-4328024636.4872379</v>
      </c>
      <c r="BI449">
        <f t="shared" si="74"/>
        <v>14258642264.121498</v>
      </c>
      <c r="BJ449">
        <f t="shared" si="75"/>
        <v>-3956866568.6319098</v>
      </c>
    </row>
    <row r="450" spans="4:62" x14ac:dyDescent="0.3">
      <c r="D450">
        <f t="shared" si="76"/>
        <v>143433685330.99973</v>
      </c>
      <c r="E450">
        <f t="shared" si="77"/>
        <v>-43895101555.651993</v>
      </c>
      <c r="F450">
        <f t="shared" si="78"/>
        <v>-8705.6127767737798</v>
      </c>
      <c r="G450">
        <f t="shared" si="79"/>
        <v>-28446.871029685688</v>
      </c>
      <c r="H450">
        <f>SQRT((Xs-D450)^2+(Ys-E450)^2)</f>
        <v>150000006760.71066</v>
      </c>
      <c r="I450">
        <f>G*Ms*Me/H450^2</f>
        <v>3.5235281750192663E+22</v>
      </c>
      <c r="J450">
        <f>(Xs-D450)/H450*I450</f>
        <v>-3.36928405821247E+22</v>
      </c>
      <c r="K450">
        <f>(Ys-E450)/H450*I450</f>
        <v>1.0311041340378341E+22</v>
      </c>
      <c r="L450">
        <f>J450/Me</f>
        <v>-5.6418018389358168E-3</v>
      </c>
      <c r="M450">
        <f>K450/Me</f>
        <v>1.7265641896145915E-3</v>
      </c>
      <c r="N450">
        <f>D450+F450*dt/2</f>
        <v>143339664713.01056</v>
      </c>
      <c r="O450">
        <f>E450+G450*dt/2</f>
        <v>-44202327762.772598</v>
      </c>
      <c r="P450">
        <f>(Xs-N450)/H450*I450</f>
        <v>-3.3670754963352294E+22</v>
      </c>
      <c r="Q450">
        <f>(Ys-O450)/H450*I450</f>
        <v>1.0383209350251879E+22</v>
      </c>
      <c r="R450">
        <f>F450+L450*dt/2</f>
        <v>-8766.5442366342868</v>
      </c>
      <c r="S450">
        <f>G450+M450*dt/2</f>
        <v>-28428.22413643785</v>
      </c>
      <c r="T450">
        <f>P450/Me</f>
        <v>-5.6381036442317975E-3</v>
      </c>
      <c r="U450">
        <f>Q450/Me</f>
        <v>1.7386485851058069E-3</v>
      </c>
      <c r="V450">
        <f>R450*dt</f>
        <v>-189357355.51130059</v>
      </c>
      <c r="W450">
        <f>S450*dt</f>
        <v>-614049641.34705758</v>
      </c>
      <c r="X450">
        <f>T450*dt</f>
        <v>-121.78303871540683</v>
      </c>
      <c r="Y450">
        <f>U450*dt</f>
        <v>37.554809438285432</v>
      </c>
      <c r="AJ450">
        <f t="shared" si="80"/>
        <v>-82067298.815432429</v>
      </c>
      <c r="AK450">
        <f t="shared" si="81"/>
        <v>376451531.67194122</v>
      </c>
      <c r="AL450">
        <f t="shared" si="82"/>
        <v>993.75781600620724</v>
      </c>
      <c r="AM450">
        <f t="shared" si="83"/>
        <v>216.68954257896129</v>
      </c>
      <c r="AN450">
        <f>SQRT((Xe-AJ450)^2+(Ye-AK450)^2)</f>
        <v>385293131.56739771</v>
      </c>
      <c r="AO450">
        <f>G*Me*Mm/AN450^2</f>
        <v>1.9726635879330824E+20</v>
      </c>
      <c r="AP450">
        <f>(Xe-AJ450)/AN450*AO450</f>
        <v>4.2017663661597975E+19</v>
      </c>
      <c r="AQ450">
        <f>(Ye-AK450)/AN450*AO450</f>
        <v>-1.9273954511721523E+20</v>
      </c>
      <c r="AR450">
        <f>AP450/Mm</f>
        <v>5.7190232287461507E-4</v>
      </c>
      <c r="AS450">
        <f>AQ450/Mm</f>
        <v>-2.6233775026162408E-3</v>
      </c>
      <c r="AT450">
        <f>AJ450+AL450*dt/2</f>
        <v>-71334714.40256539</v>
      </c>
      <c r="AU450">
        <f>AK450+AM450*dt/2</f>
        <v>378791778.731794</v>
      </c>
      <c r="AV450">
        <f>(Xe-AT450)/AN450*AO450</f>
        <v>3.6522684192446063E+19</v>
      </c>
      <c r="AW450">
        <f>(Xe- AU450)/AN450*AO450</f>
        <v>-1.9393772898905296E+20</v>
      </c>
      <c r="AX450">
        <f>AL450+AR450*dt/2</f>
        <v>999.93436109325307</v>
      </c>
      <c r="AY450">
        <f>AM450+AS450*dt/2</f>
        <v>188.3570655507059</v>
      </c>
      <c r="AZ450">
        <f>AV450/Mm</f>
        <v>4.9711017003465437E-4</v>
      </c>
      <c r="BA450">
        <f>AW450/Mm</f>
        <v>-2.6396859805233831E-3</v>
      </c>
      <c r="BB450">
        <f>AX450*dt</f>
        <v>21598582.199614268</v>
      </c>
      <c r="BC450">
        <f>AY450*dt</f>
        <v>4068512.6158952476</v>
      </c>
      <c r="BD450">
        <f>AZ450*dt</f>
        <v>10.737579672748534</v>
      </c>
      <c r="BE450">
        <f>BA450*dt</f>
        <v>-57.017217179305078</v>
      </c>
      <c r="BG450">
        <f t="shared" si="72"/>
        <v>14343368533.099972</v>
      </c>
      <c r="BH450">
        <f t="shared" si="73"/>
        <v>-4389510155.5651989</v>
      </c>
      <c r="BI450">
        <f t="shared" si="74"/>
        <v>14261301234.28454</v>
      </c>
      <c r="BJ450">
        <f t="shared" si="75"/>
        <v>-4013058623.8932576</v>
      </c>
    </row>
    <row r="451" spans="4:62" x14ac:dyDescent="0.3">
      <c r="D451">
        <f t="shared" si="76"/>
        <v>143244327975.48843</v>
      </c>
      <c r="E451">
        <f t="shared" si="77"/>
        <v>-44509151196.999054</v>
      </c>
      <c r="F451">
        <f t="shared" si="78"/>
        <v>-8827.3958154891861</v>
      </c>
      <c r="G451">
        <f t="shared" si="79"/>
        <v>-28409.316220247401</v>
      </c>
      <c r="H451">
        <f>SQRT((Xs-D451)^2+(Ys-E451)^2)</f>
        <v>150000006791.42191</v>
      </c>
      <c r="I451">
        <f>G*Ms*Me/H451^2</f>
        <v>3.5235281735764408E+22</v>
      </c>
      <c r="J451">
        <f>(Xs-D451)/H451*I451</f>
        <v>-3.3648360164975756E+22</v>
      </c>
      <c r="K451">
        <f>(Ys-E451)/H451*I451</f>
        <v>1.0455282741598407E+22</v>
      </c>
      <c r="L451">
        <f>J451/Me</f>
        <v>-5.6343536779932613E-3</v>
      </c>
      <c r="M451">
        <f>K451/Me</f>
        <v>1.7507171369052924E-3</v>
      </c>
      <c r="N451">
        <f>D451+F451*dt/2</f>
        <v>143148992100.68115</v>
      </c>
      <c r="O451">
        <f>E451+G451*dt/2</f>
        <v>-44815971812.177727</v>
      </c>
      <c r="P451">
        <f>(Xs-N451)/H451*I451</f>
        <v>-3.3625965589933966E+22</v>
      </c>
      <c r="Q451">
        <f>(Ys-O451)/H451*I451</f>
        <v>1.0527355477122972E+22</v>
      </c>
      <c r="R451">
        <f>F451+L451*dt/2</f>
        <v>-8888.2468352115138</v>
      </c>
      <c r="S451">
        <f>G451+M451*dt/2</f>
        <v>-28390.408475168824</v>
      </c>
      <c r="T451">
        <f>P451/Me</f>
        <v>-5.6306037491517021E-3</v>
      </c>
      <c r="U451">
        <f>Q451/Me</f>
        <v>1.7627855788886421E-3</v>
      </c>
      <c r="V451">
        <f>R451*dt</f>
        <v>-191986131.6405687</v>
      </c>
      <c r="W451">
        <f>S451*dt</f>
        <v>-613232823.06364655</v>
      </c>
      <c r="X451">
        <f>T451*dt</f>
        <v>-121.62104098167677</v>
      </c>
      <c r="Y451">
        <f>U451*dt</f>
        <v>38.076168503994673</v>
      </c>
      <c r="AJ451">
        <f t="shared" si="80"/>
        <v>-60468716.615818158</v>
      </c>
      <c r="AK451">
        <f t="shared" si="81"/>
        <v>380520044.28783649</v>
      </c>
      <c r="AL451">
        <f t="shared" si="82"/>
        <v>1004.4953956789558</v>
      </c>
      <c r="AM451">
        <f t="shared" si="83"/>
        <v>159.67232539965622</v>
      </c>
      <c r="AN451">
        <f>SQRT((Xe-AJ451)^2+(Ye-AK451)^2)</f>
        <v>385294653.21229309</v>
      </c>
      <c r="AO451">
        <f>G*Me*Mm/AN451^2</f>
        <v>1.9726480066758469E+20</v>
      </c>
      <c r="AP451">
        <f>(Xe-AJ451)/AN451*AO451</f>
        <v>3.0959031562972787E+19</v>
      </c>
      <c r="AQ451">
        <f>(Ye-AK451)/AN451*AO451</f>
        <v>-1.9482027601639611E+20</v>
      </c>
      <c r="AR451">
        <f>AP451/Mm</f>
        <v>4.2138330696846036E-4</v>
      </c>
      <c r="AS451">
        <f>AQ451/Mm</f>
        <v>-2.651698326070452E-3</v>
      </c>
      <c r="AT451">
        <f>AJ451+AL451*dt/2</f>
        <v>-49620166.342485435</v>
      </c>
      <c r="AU451">
        <f>AK451+AM451*dt/2</f>
        <v>382244505.40215278</v>
      </c>
      <c r="AV451">
        <f>(Xe-AT451)/AN451*AO451</f>
        <v>2.5404744501475168E+19</v>
      </c>
      <c r="AW451">
        <f>(Xe- AU451)/AN451*AO451</f>
        <v>-1.9570317297626431E+20</v>
      </c>
      <c r="AX451">
        <f>AL451+AR451*dt/2</f>
        <v>1009.0463353942151</v>
      </c>
      <c r="AY451">
        <f>AM451+AS451*dt/2</f>
        <v>131.03398347809534</v>
      </c>
      <c r="AZ451">
        <f>AV451/Mm</f>
        <v>3.4578391862631234E-4</v>
      </c>
      <c r="BA451">
        <f>AW451/Mm</f>
        <v>-2.6637154345483098E-3</v>
      </c>
      <c r="BB451">
        <f>AX451*dt</f>
        <v>21795400.844515048</v>
      </c>
      <c r="BC451">
        <f>AY451*dt</f>
        <v>2830334.0431268592</v>
      </c>
      <c r="BD451">
        <f>AZ451*dt</f>
        <v>7.4689326423283466</v>
      </c>
      <c r="BE451">
        <f>BA451*dt</f>
        <v>-57.536253386243487</v>
      </c>
      <c r="BG451">
        <f t="shared" si="72"/>
        <v>14324432797.548843</v>
      </c>
      <c r="BH451">
        <f t="shared" si="73"/>
        <v>-4450915119.6999054</v>
      </c>
      <c r="BI451">
        <f t="shared" si="74"/>
        <v>14263964080.933025</v>
      </c>
      <c r="BJ451">
        <f t="shared" si="75"/>
        <v>-4070395075.4120688</v>
      </c>
    </row>
    <row r="452" spans="4:62" x14ac:dyDescent="0.3">
      <c r="D452">
        <f t="shared" si="76"/>
        <v>143052341843.84787</v>
      </c>
      <c r="E452">
        <f t="shared" si="77"/>
        <v>-45122384020.062698</v>
      </c>
      <c r="F452">
        <f t="shared" si="78"/>
        <v>-8949.0168564708638</v>
      </c>
      <c r="G452">
        <f t="shared" si="79"/>
        <v>-28371.240051743407</v>
      </c>
      <c r="H452">
        <f>SQRT((Xs-D452)^2+(Ys-E452)^2)</f>
        <v>150000006822.21024</v>
      </c>
      <c r="I452">
        <f>G*Ms*Me/H452^2</f>
        <v>3.5235281721299931E+22</v>
      </c>
      <c r="J452">
        <f>(Xs-D452)/H452*I452</f>
        <v>-3.3603262243407749E+22</v>
      </c>
      <c r="K452">
        <f>(Ys-E452)/H452*I452</f>
        <v>1.0599332270484788E+22</v>
      </c>
      <c r="L452">
        <f>J452/Me</f>
        <v>-5.6268021171144919E-3</v>
      </c>
      <c r="M452">
        <f>K452/Me</f>
        <v>1.7748379555399844E-3</v>
      </c>
      <c r="N452">
        <f>D452+F452*dt/2</f>
        <v>142955692461.79797</v>
      </c>
      <c r="O452">
        <f>E452+G452*dt/2</f>
        <v>-45428793412.621529</v>
      </c>
      <c r="P452">
        <f>(Xs-N452)/H452*I452</f>
        <v>-3.3580559123075536E+22</v>
      </c>
      <c r="Q452">
        <f>(Ys-O452)/H452*I452</f>
        <v>1.067130840900363E+22</v>
      </c>
      <c r="R452">
        <f>F452+L452*dt/2</f>
        <v>-9009.7863193357007</v>
      </c>
      <c r="S452">
        <f>G452+M452*dt/2</f>
        <v>-28352.071801823575</v>
      </c>
      <c r="T452">
        <f>P452/Me</f>
        <v>-5.6230005229530363E-3</v>
      </c>
      <c r="U452">
        <f>Q452/Me</f>
        <v>1.7868902225391208E-3</v>
      </c>
      <c r="V452">
        <f>R452*dt</f>
        <v>-194611384.49765113</v>
      </c>
      <c r="W452">
        <f>S452*dt</f>
        <v>-612404750.91938925</v>
      </c>
      <c r="X452">
        <f>T452*dt</f>
        <v>-121.45681129578558</v>
      </c>
      <c r="Y452">
        <f>U452*dt</f>
        <v>38.596828806845011</v>
      </c>
      <c r="AJ452">
        <f t="shared" si="80"/>
        <v>-38673315.77130311</v>
      </c>
      <c r="AK452">
        <f t="shared" si="81"/>
        <v>383350378.33096337</v>
      </c>
      <c r="AL452">
        <f t="shared" si="82"/>
        <v>1011.9643283212841</v>
      </c>
      <c r="AM452">
        <f t="shared" si="83"/>
        <v>102.13607201341273</v>
      </c>
      <c r="AN452">
        <f>SQRT((Xe-AJ452)^2+(Ye-AK452)^2)</f>
        <v>385296169.094944</v>
      </c>
      <c r="AO452">
        <f>G*Me*Mm/AN452^2</f>
        <v>1.972632484606088E+20</v>
      </c>
      <c r="AP452">
        <f>(Xe-AJ452)/AN452*AO452</f>
        <v>1.979989553415535E+19</v>
      </c>
      <c r="AQ452">
        <f>(Ye-AK452)/AN452*AO452</f>
        <v>-1.9626704596051883E+20</v>
      </c>
      <c r="AR452">
        <f>AP452/Mm</f>
        <v>2.6949633230101194E-4</v>
      </c>
      <c r="AS452">
        <f>AQ452/Mm</f>
        <v>-2.6713903084322694E-3</v>
      </c>
      <c r="AT452">
        <f>AJ452+AL452*dt/2</f>
        <v>-27744101.025433242</v>
      </c>
      <c r="AU452">
        <f>AK452+AM452*dt/2</f>
        <v>384453447.90870821</v>
      </c>
      <c r="AV452">
        <f>(Xe-AT452)/AN452*AO452</f>
        <v>1.4204375576201611E+19</v>
      </c>
      <c r="AW452">
        <f>(Xe- AU452)/AN452*AO452</f>
        <v>-1.968317935641484E+20</v>
      </c>
      <c r="AX452">
        <f>AL452+AR452*dt/2</f>
        <v>1014.8748887101351</v>
      </c>
      <c r="AY452">
        <f>AM452+AS452*dt/2</f>
        <v>73.285056682344219</v>
      </c>
      <c r="AZ452">
        <f>AV452/Mm</f>
        <v>1.9333572310060719E-4</v>
      </c>
      <c r="BA452">
        <f>AW452/Mm</f>
        <v>-2.679077086758519E-3</v>
      </c>
      <c r="BB452">
        <f>AX452*dt</f>
        <v>21921297.596138917</v>
      </c>
      <c r="BC452">
        <f>AY452*dt</f>
        <v>1582957.2243386351</v>
      </c>
      <c r="BD452">
        <f>AZ452*dt</f>
        <v>4.1760516189731156</v>
      </c>
      <c r="BE452">
        <f>BA452*dt</f>
        <v>-57.868065073984013</v>
      </c>
      <c r="BG452">
        <f t="shared" si="72"/>
        <v>14305234184.384787</v>
      </c>
      <c r="BH452">
        <f t="shared" si="73"/>
        <v>-4512238402.0062695</v>
      </c>
      <c r="BI452">
        <f t="shared" si="74"/>
        <v>14266560868.613483</v>
      </c>
      <c r="BJ452">
        <f t="shared" si="75"/>
        <v>-4128888023.6753063</v>
      </c>
    </row>
    <row r="453" spans="4:62" x14ac:dyDescent="0.3">
      <c r="D453">
        <f t="shared" si="76"/>
        <v>142857730459.35022</v>
      </c>
      <c r="E453">
        <f t="shared" si="77"/>
        <v>-45734788770.982086</v>
      </c>
      <c r="F453">
        <f t="shared" si="78"/>
        <v>-9070.4736677666497</v>
      </c>
      <c r="G453">
        <f t="shared" si="79"/>
        <v>-28332.643222936564</v>
      </c>
      <c r="H453">
        <f>SQRT((Xs-D453)^2+(Ys-E453)^2)</f>
        <v>150000006853.07553</v>
      </c>
      <c r="I453">
        <f>G*Ms*Me/H453^2</f>
        <v>3.52352817067993E+22</v>
      </c>
      <c r="J453">
        <f>(Xs-D453)/H453*I453</f>
        <v>-3.3557547645045333E+22</v>
      </c>
      <c r="K453">
        <f>(Ys-E453)/H453*I453</f>
        <v>1.0743187283484275E+22</v>
      </c>
      <c r="L453">
        <f>J453/Me</f>
        <v>-5.6191472948836788E-3</v>
      </c>
      <c r="M453">
        <f>K453/Me</f>
        <v>1.7989262028607293E-3</v>
      </c>
      <c r="N453">
        <f>D453+F453*dt/2</f>
        <v>142759769343.73834</v>
      </c>
      <c r="O453">
        <f>E453+G453*dt/2</f>
        <v>-46040781317.789803</v>
      </c>
      <c r="P453">
        <f>(Xs-N453)/H453*I453</f>
        <v>-3.3534536396064002E+22</v>
      </c>
      <c r="Q453">
        <f>(Ys-O453)/H453*I453</f>
        <v>1.0815065504113368E+22</v>
      </c>
      <c r="R453">
        <f>F453+L453*dt/2</f>
        <v>-9131.1604585513942</v>
      </c>
      <c r="S453">
        <f>G453+M453*dt/2</f>
        <v>-28313.214819945668</v>
      </c>
      <c r="T453">
        <f>P453/Me</f>
        <v>-5.615294105168118E-3</v>
      </c>
      <c r="U453">
        <f>Q453/Me</f>
        <v>1.8109620736961433E-3</v>
      </c>
      <c r="V453">
        <f>R453*dt</f>
        <v>-197233065.90471011</v>
      </c>
      <c r="W453">
        <f>S453*dt</f>
        <v>-611565440.11082637</v>
      </c>
      <c r="X453">
        <f>T453*dt</f>
        <v>-121.29035267163135</v>
      </c>
      <c r="Y453">
        <f>U453*dt</f>
        <v>39.116780791836696</v>
      </c>
      <c r="AJ453">
        <f t="shared" si="80"/>
        <v>-16752018.175164193</v>
      </c>
      <c r="AK453">
        <f t="shared" si="81"/>
        <v>384933335.55530202</v>
      </c>
      <c r="AL453">
        <f t="shared" si="82"/>
        <v>1016.1403799402573</v>
      </c>
      <c r="AM453">
        <f t="shared" si="83"/>
        <v>44.268006939428716</v>
      </c>
      <c r="AN453">
        <f>SQRT((Xe-AJ453)^2+(Ye-AK453)^2)</f>
        <v>385297680.93601573</v>
      </c>
      <c r="AO453">
        <f>G*Me*Mm/AN453^2</f>
        <v>1.9726170041030577E+20</v>
      </c>
      <c r="AP453">
        <f>(Xe-AJ453)/AN453*AO453</f>
        <v>8.5765675581265746E+18</v>
      </c>
      <c r="AQ453">
        <f>(Ye-AK453)/AN453*AO453</f>
        <v>-1.9707516570508349E+20</v>
      </c>
      <c r="AR453">
        <f>AP453/Mm</f>
        <v>1.1673564118860179E-4</v>
      </c>
      <c r="AS453">
        <f>AQ453/Mm</f>
        <v>-2.6823896244056551E-3</v>
      </c>
      <c r="AT453">
        <f>AJ453+AL453*dt/2</f>
        <v>-5777702.0718094148</v>
      </c>
      <c r="AU453">
        <f>AK453+AM453*dt/2</f>
        <v>385411430.03024787</v>
      </c>
      <c r="AV453">
        <f>(Xe-AT453)/AN453*AO453</f>
        <v>2.9580228263521229E+18</v>
      </c>
      <c r="AW453">
        <f>(Xe- AU453)/AN453*AO453</f>
        <v>-1.9731993678404633E+20</v>
      </c>
      <c r="AX453">
        <f>AL453+AR453*dt/2</f>
        <v>1017.4011248650942</v>
      </c>
      <c r="AY453">
        <f>AM453+AS453*dt/2</f>
        <v>15.298198995847642</v>
      </c>
      <c r="AZ453">
        <f>AV453/Mm</f>
        <v>4.0261641844999627E-5</v>
      </c>
      <c r="BA453">
        <f>AW453/Mm</f>
        <v>-2.6857212029950499E-3</v>
      </c>
      <c r="BB453">
        <f>AX453*dt</f>
        <v>21975864.297086034</v>
      </c>
      <c r="BC453">
        <f>AY453*dt</f>
        <v>330441.09831030905</v>
      </c>
      <c r="BD453">
        <f>AZ453*dt</f>
        <v>0.86965146385199199</v>
      </c>
      <c r="BE453">
        <f>BA453*dt</f>
        <v>-58.011577984693076</v>
      </c>
      <c r="BG453">
        <f t="shared" si="72"/>
        <v>14285773045.935022</v>
      </c>
      <c r="BH453">
        <f t="shared" si="73"/>
        <v>-4573478877.0982084</v>
      </c>
      <c r="BI453">
        <f t="shared" si="74"/>
        <v>14269021027.759859</v>
      </c>
      <c r="BJ453">
        <f t="shared" si="75"/>
        <v>-4188545541.5429063</v>
      </c>
    </row>
    <row r="454" spans="4:62" x14ac:dyDescent="0.3">
      <c r="D454">
        <f t="shared" si="76"/>
        <v>142660497393.4455</v>
      </c>
      <c r="E454">
        <f t="shared" si="77"/>
        <v>-46346354211.092911</v>
      </c>
      <c r="F454">
        <f t="shared" si="78"/>
        <v>-9191.7640204382806</v>
      </c>
      <c r="G454">
        <f t="shared" si="79"/>
        <v>-28293.526442144728</v>
      </c>
      <c r="H454">
        <f>SQRT((Xs-D454)^2+(Ys-E454)^2)</f>
        <v>150000006884.0177</v>
      </c>
      <c r="I454">
        <f>G*Ms*Me/H454^2</f>
        <v>3.5235281692262555E+22</v>
      </c>
      <c r="J454">
        <f>(Xs-D454)/H454*I454</f>
        <v>-3.3511217208830181E+22</v>
      </c>
      <c r="K454">
        <f>(Ys-E454)/H454*I454</f>
        <v>1.0886845140613353E+22</v>
      </c>
      <c r="L454">
        <f>J454/Me</f>
        <v>-5.6113893517800032E-3</v>
      </c>
      <c r="M454">
        <f>K454/Me</f>
        <v>1.8229814368073262E-3</v>
      </c>
      <c r="N454">
        <f>D454+F454*dt/2</f>
        <v>142561226342.02475</v>
      </c>
      <c r="O454">
        <f>E454+G454*dt/2</f>
        <v>-46651924296.668076</v>
      </c>
      <c r="P454">
        <f>(Xs-N454)/H454*I454</f>
        <v>-3.3487898253495724E+22</v>
      </c>
      <c r="Q454">
        <f>(Ys-O454)/H454*I454</f>
        <v>1.0958624124265631E+22</v>
      </c>
      <c r="R454">
        <f>F454+L454*dt/2</f>
        <v>-9252.3670254375047</v>
      </c>
      <c r="S454">
        <f>G454+M454*dt/2</f>
        <v>-28273.838242627207</v>
      </c>
      <c r="T454">
        <f>P454/Me</f>
        <v>-5.6074846372229942E-3</v>
      </c>
      <c r="U454">
        <f>Q454/Me</f>
        <v>1.835000690600407E-3</v>
      </c>
      <c r="V454">
        <f>R454*dt</f>
        <v>-199851127.74945009</v>
      </c>
      <c r="W454">
        <f>S454*dt</f>
        <v>-610714906.04074764</v>
      </c>
      <c r="X454">
        <f>T454*dt</f>
        <v>-121.12166816401668</v>
      </c>
      <c r="Y454">
        <f>U454*dt</f>
        <v>39.63601491696879</v>
      </c>
      <c r="AJ454">
        <f t="shared" si="80"/>
        <v>5223846.1219218411</v>
      </c>
      <c r="AK454">
        <f t="shared" si="81"/>
        <v>385263776.65361232</v>
      </c>
      <c r="AL454">
        <f t="shared" si="82"/>
        <v>1017.0100314041092</v>
      </c>
      <c r="AM454">
        <f t="shared" si="83"/>
        <v>-13.74357104526436</v>
      </c>
      <c r="AN454">
        <f>SQRT((Xe-AJ454)^2+(Ye-AK454)^2)</f>
        <v>385299190.46075088</v>
      </c>
      <c r="AO454">
        <f>G*Me*Mm/AN454^2</f>
        <v>1.9726015474999745E+20</v>
      </c>
      <c r="AP454">
        <f>(Xe-AJ454)/AN454*AO454</f>
        <v>-2.6744325446628352E+18</v>
      </c>
      <c r="AQ454">
        <f>(Ye-AK454)/AN454*AO454</f>
        <v>-1.972420240784326E+20</v>
      </c>
      <c r="AR454">
        <f>AP454/Mm</f>
        <v>-3.6401695177117666E-5</v>
      </c>
      <c r="AS454">
        <f>AQ454/Mm</f>
        <v>-2.6846607333392211E-3</v>
      </c>
      <c r="AT454">
        <f>AJ454+AL454*dt/2</f>
        <v>16207554.461086221</v>
      </c>
      <c r="AU454">
        <f>AK454+AM454*dt/2</f>
        <v>385115346.08632344</v>
      </c>
      <c r="AV454">
        <f>(Xe-AT454)/AN454*AO454</f>
        <v>-8.2977197468016937E+18</v>
      </c>
      <c r="AW454">
        <f>(Xe- AU454)/AN454*AO454</f>
        <v>-1.9716603264788221E+20</v>
      </c>
      <c r="AX454">
        <f>AL454+AR454*dt/2</f>
        <v>1016.6168930961963</v>
      </c>
      <c r="AY454">
        <f>AM454+AS454*dt/2</f>
        <v>-42.737906965327952</v>
      </c>
      <c r="AZ454">
        <f>AV454/Mm</f>
        <v>-1.1294024427387631E-4</v>
      </c>
      <c r="BA454">
        <f>AW454/Mm</f>
        <v>-2.6836264141538342E-3</v>
      </c>
      <c r="BB454">
        <f>AX454*dt</f>
        <v>21958924.890877843</v>
      </c>
      <c r="BC454">
        <f>AY454*dt</f>
        <v>-923138.7904510838</v>
      </c>
      <c r="BD454">
        <f>AZ454*dt</f>
        <v>-2.4395092763157282</v>
      </c>
      <c r="BE454">
        <f>BA454*dt</f>
        <v>-57.966330545722819</v>
      </c>
      <c r="BG454">
        <f t="shared" si="72"/>
        <v>14266049739.344549</v>
      </c>
      <c r="BH454">
        <f t="shared" si="73"/>
        <v>-4634635421.1092911</v>
      </c>
      <c r="BI454">
        <f t="shared" si="74"/>
        <v>14271273585.466471</v>
      </c>
      <c r="BJ454">
        <f t="shared" si="75"/>
        <v>-4249371644.4556789</v>
      </c>
    </row>
    <row r="455" spans="4:62" x14ac:dyDescent="0.3">
      <c r="D455">
        <f t="shared" si="76"/>
        <v>142460646265.69604</v>
      </c>
      <c r="E455">
        <f t="shared" si="77"/>
        <v>-46957069117.133659</v>
      </c>
      <c r="F455">
        <f t="shared" si="78"/>
        <v>-9312.8856886022968</v>
      </c>
      <c r="G455">
        <f t="shared" si="79"/>
        <v>-28253.890427227758</v>
      </c>
      <c r="H455">
        <f>SQRT((Xs-D455)^2+(Ys-E455)^2)</f>
        <v>150000006915.03665</v>
      </c>
      <c r="I455">
        <f>G*Ms*Me/H455^2</f>
        <v>3.5235281677689735E+22</v>
      </c>
      <c r="J455">
        <f>(Xs-D455)/H455*I455</f>
        <v>-3.3464271785005681E+22</v>
      </c>
      <c r="K455">
        <f>(Ys-E455)/H455*I455</f>
        <v>1.1030303205506662E+22</v>
      </c>
      <c r="L455">
        <f>J455/Me</f>
        <v>-5.6035284301750969E-3</v>
      </c>
      <c r="M455">
        <f>K455/Me</f>
        <v>1.8470032159254289E-3</v>
      </c>
      <c r="N455">
        <f>D455+F455*dt/2</f>
        <v>142360067100.25916</v>
      </c>
      <c r="O455">
        <f>E455+G455*dt/2</f>
        <v>-47262211133.747719</v>
      </c>
      <c r="P455">
        <f>(Xs-N455)/H455*I455</f>
        <v>-3.3440645551261022E+22</v>
      </c>
      <c r="Q455">
        <f>(Ys-O455)/H455*I455</f>
        <v>1.1101981634916233E+22</v>
      </c>
      <c r="R455">
        <f>F455+L455*dt/2</f>
        <v>-9373.403795648188</v>
      </c>
      <c r="S455">
        <f>G455+M455*dt/2</f>
        <v>-28233.942792495764</v>
      </c>
      <c r="T455">
        <f>P455/Me</f>
        <v>-5.5995722624348661E-3</v>
      </c>
      <c r="U455">
        <f>Q455/Me</f>
        <v>1.8590056321025172E-3</v>
      </c>
      <c r="V455">
        <f>R455*dt</f>
        <v>-202465521.98600087</v>
      </c>
      <c r="W455">
        <f>S455*dt</f>
        <v>-609853164.31790853</v>
      </c>
      <c r="X455">
        <f>T455*dt</f>
        <v>-120.95076086859311</v>
      </c>
      <c r="Y455">
        <f>U455*dt</f>
        <v>40.154521653414371</v>
      </c>
      <c r="AJ455">
        <f t="shared" si="80"/>
        <v>27182771.012799684</v>
      </c>
      <c r="AK455">
        <f t="shared" si="81"/>
        <v>384340637.86316121</v>
      </c>
      <c r="AL455">
        <f t="shared" si="82"/>
        <v>1014.5705221277935</v>
      </c>
      <c r="AM455">
        <f t="shared" si="83"/>
        <v>-71.709901590987187</v>
      </c>
      <c r="AN455">
        <f>SQRT((Xe-AJ455)^2+(Ye-AK455)^2)</f>
        <v>385300699.39333868</v>
      </c>
      <c r="AO455">
        <f>G*Me*Mm/AN455^2</f>
        <v>1.9725860971416748E+20</v>
      </c>
      <c r="AP455">
        <f>(Xe-AJ455)/AN455*AO455</f>
        <v>-1.3916495938382768E+19</v>
      </c>
      <c r="AQ455">
        <f>(Ye-AK455)/AN455*AO455</f>
        <v>-1.9676709645457297E+20</v>
      </c>
      <c r="AR455">
        <f>AP455/Mm</f>
        <v>-1.8941739401637087E-4</v>
      </c>
      <c r="AS455">
        <f>AQ455/Mm</f>
        <v>-2.6781964945497886E-3</v>
      </c>
      <c r="AT455">
        <f>AJ455+AL455*dt/2</f>
        <v>38140132.651779853</v>
      </c>
      <c r="AU455">
        <f>AK455+AM455*dt/2</f>
        <v>383566170.92597854</v>
      </c>
      <c r="AV455">
        <f>(Xe-AT455)/AN455*AO455</f>
        <v>-1.9526228613261861E+19</v>
      </c>
      <c r="AW455">
        <f>(Xe- AU455)/AN455*AO455</f>
        <v>-1.9637060023346882E+20</v>
      </c>
      <c r="AX455">
        <f>AL455+AR455*dt/2</f>
        <v>1012.5248142724167</v>
      </c>
      <c r="AY455">
        <f>AM455+AS455*dt/2</f>
        <v>-100.6344237321249</v>
      </c>
      <c r="AZ455">
        <f>AV455/Mm</f>
        <v>-2.6577145247396025E-4</v>
      </c>
      <c r="BA455">
        <f>AW455/Mm</f>
        <v>-2.6727997854017805E-3</v>
      </c>
      <c r="BB455">
        <f>AX455*dt</f>
        <v>21870535.9882842</v>
      </c>
      <c r="BC455">
        <f>AY455*dt</f>
        <v>-2173703.5526138977</v>
      </c>
      <c r="BD455">
        <f>AZ455*dt</f>
        <v>-5.7406633734375418</v>
      </c>
      <c r="BE455">
        <f>BA455*dt</f>
        <v>-57.732475364678457</v>
      </c>
      <c r="BG455">
        <f t="shared" si="72"/>
        <v>14246064626.569605</v>
      </c>
      <c r="BH455">
        <f t="shared" si="73"/>
        <v>-4695706911.7133656</v>
      </c>
      <c r="BI455">
        <f t="shared" si="74"/>
        <v>14273247397.582405</v>
      </c>
      <c r="BJ455">
        <f t="shared" si="75"/>
        <v>-4311366273.8502045</v>
      </c>
    </row>
    <row r="456" spans="4:62" x14ac:dyDescent="0.3">
      <c r="D456">
        <f t="shared" si="76"/>
        <v>142258180743.71005</v>
      </c>
      <c r="E456">
        <f t="shared" si="77"/>
        <v>-47566922281.451569</v>
      </c>
      <c r="F456">
        <f t="shared" si="78"/>
        <v>-9433.8364494708894</v>
      </c>
      <c r="G456">
        <f t="shared" si="79"/>
        <v>-28213.735905574344</v>
      </c>
      <c r="H456">
        <f>SQRT((Xs-D456)^2+(Ys-E456)^2)</f>
        <v>150000006946.13226</v>
      </c>
      <c r="I456">
        <f>G*Ms*Me/H456^2</f>
        <v>3.5235281663080903E+22</v>
      </c>
      <c r="J456">
        <f>(Xs-D456)/H456*I456</f>
        <v>-3.3416712235101284E+22</v>
      </c>
      <c r="K456">
        <f>(Ys-E456)/H456*I456</f>
        <v>1.1173558845465382E+22</v>
      </c>
      <c r="L456">
        <f>J456/Me</f>
        <v>-5.5955646743304222E-3</v>
      </c>
      <c r="M456">
        <f>K456/Me</f>
        <v>1.8709910993746452E-3</v>
      </c>
      <c r="N456">
        <f>D456+F456*dt/2</f>
        <v>142156295310.05576</v>
      </c>
      <c r="O456">
        <f>E456+G456*dt/2</f>
        <v>-47871630629.231773</v>
      </c>
      <c r="P456">
        <f>(Xs-N456)/H456*I456</f>
        <v>-3.3392779156528405E+22</v>
      </c>
      <c r="Q456">
        <f>(Ys-O456)/H456*I456</f>
        <v>1.1245135405211697E+22</v>
      </c>
      <c r="R456">
        <f>F456+L456*dt/2</f>
        <v>-9494.2685479536576</v>
      </c>
      <c r="S456">
        <f>G456+M456*dt/2</f>
        <v>-28193.529201701098</v>
      </c>
      <c r="T456">
        <f>P456/Me</f>
        <v>-5.5915571260094447E-3</v>
      </c>
      <c r="U456">
        <f>Q456/Me</f>
        <v>1.8829764576710811E-3</v>
      </c>
      <c r="V456">
        <f>R456*dt</f>
        <v>-205076200.63579899</v>
      </c>
      <c r="W456">
        <f>S456*dt</f>
        <v>-608980230.75674367</v>
      </c>
      <c r="X456">
        <f>T456*dt</f>
        <v>-120.77763392180401</v>
      </c>
      <c r="Y456">
        <f>U456*dt</f>
        <v>40.672291485695354</v>
      </c>
      <c r="AJ456">
        <f t="shared" si="80"/>
        <v>49053307.001083881</v>
      </c>
      <c r="AK456">
        <f t="shared" si="81"/>
        <v>382166934.31054729</v>
      </c>
      <c r="AL456">
        <f t="shared" si="82"/>
        <v>1008.829858754356</v>
      </c>
      <c r="AM456">
        <f t="shared" si="83"/>
        <v>-129.44237695566565</v>
      </c>
      <c r="AN456">
        <f>SQRT((Xe-AJ456)^2+(Ye-AK456)^2)</f>
        <v>385302209.45131469</v>
      </c>
      <c r="AO456">
        <f>G*Me*Mm/AN456^2</f>
        <v>1.9725706354419532E+20</v>
      </c>
      <c r="AP456">
        <f>(Xe-AJ456)/AN456*AO456</f>
        <v>-2.5113043888185541E+19</v>
      </c>
      <c r="AQ456">
        <f>(Ye-AK456)/AN456*AO456</f>
        <v>-1.9565194643741413E+20</v>
      </c>
      <c r="AR456">
        <f>AP456/Mm</f>
        <v>-3.4181358225378441E-4</v>
      </c>
      <c r="AS456">
        <f>AQ456/Mm</f>
        <v>-2.6630181902465512E-3</v>
      </c>
      <c r="AT456">
        <f>AJ456+AL456*dt/2</f>
        <v>59948669.475630924</v>
      </c>
      <c r="AU456">
        <f>AK456+AM456*dt/2</f>
        <v>380768956.63942611</v>
      </c>
      <c r="AV456">
        <f>(Xe-AT456)/AN456*AO456</f>
        <v>-3.0690969877863342E+19</v>
      </c>
      <c r="AW456">
        <f>(Xe- AU456)/AN456*AO456</f>
        <v>-1.9493624597284009E+20</v>
      </c>
      <c r="AX456">
        <f>AL456+AR456*dt/2</f>
        <v>1005.1382720660151</v>
      </c>
      <c r="AY456">
        <f>AM456+AS456*dt/2</f>
        <v>-158.20297341032841</v>
      </c>
      <c r="AZ456">
        <f>AV456/Mm</f>
        <v>-4.1773471999269552E-4</v>
      </c>
      <c r="BA456">
        <f>AW456/Mm</f>
        <v>-2.6532767928792713E-3</v>
      </c>
      <c r="BB456">
        <f>AX456*dt</f>
        <v>21710986.676625926</v>
      </c>
      <c r="BC456">
        <f>AY456*dt</f>
        <v>-3417184.2256630939</v>
      </c>
      <c r="BD456">
        <f>AZ456*dt</f>
        <v>-9.0230699518422224</v>
      </c>
      <c r="BE456">
        <f>BA456*dt</f>
        <v>-57.310778726192261</v>
      </c>
      <c r="BG456">
        <f t="shared" si="72"/>
        <v>14225818074.371006</v>
      </c>
      <c r="BH456">
        <f t="shared" si="73"/>
        <v>-4756692228.1451569</v>
      </c>
      <c r="BI456">
        <f t="shared" si="74"/>
        <v>14274871381.372089</v>
      </c>
      <c r="BJ456">
        <f t="shared" si="75"/>
        <v>-4374525293.83461</v>
      </c>
    </row>
    <row r="457" spans="4:62" x14ac:dyDescent="0.3">
      <c r="D457">
        <f t="shared" si="76"/>
        <v>142053104543.07425</v>
      </c>
      <c r="E457">
        <f t="shared" si="77"/>
        <v>-48175902512.208313</v>
      </c>
      <c r="F457">
        <f t="shared" si="78"/>
        <v>-9554.6140833926929</v>
      </c>
      <c r="G457">
        <f t="shared" si="79"/>
        <v>-28173.063614088649</v>
      </c>
      <c r="H457">
        <f>SQRT((Xs-D457)^2+(Ys-E457)^2)</f>
        <v>150000006977.30444</v>
      </c>
      <c r="I457">
        <f>G*Ms*Me/H457^2</f>
        <v>3.5235281648436097E+22</v>
      </c>
      <c r="J457">
        <f>(Xs-D457)/H457*I457</f>
        <v>-3.3368539431916666E+22</v>
      </c>
      <c r="K457">
        <f>(Ys-E457)/H457*I457</f>
        <v>1.1316609431505539E+22</v>
      </c>
      <c r="L457">
        <f>J457/Me</f>
        <v>-5.587498230394619E-3</v>
      </c>
      <c r="M457">
        <f>K457/Me</f>
        <v>1.8949446469366273E-3</v>
      </c>
      <c r="N457">
        <f>D457+F457*dt/2</f>
        <v>141949914710.9736</v>
      </c>
      <c r="O457">
        <f>E457+G457*dt/2</f>
        <v>-48480171599.240471</v>
      </c>
      <c r="P457">
        <f>(Xs-N457)/H457*I457</f>
        <v>-3.3344299947728698E+22</v>
      </c>
      <c r="Q457">
        <f>(Ys-O457)/H457*I457</f>
        <v>1.1388082808037531E+22</v>
      </c>
      <c r="R457">
        <f>F457+L457*dt/2</f>
        <v>-9614.9590642809544</v>
      </c>
      <c r="S457">
        <f>G457+M457*dt/2</f>
        <v>-28152.598211901732</v>
      </c>
      <c r="T457">
        <f>P457/Me</f>
        <v>-5.5834393750382946E-3</v>
      </c>
      <c r="U457">
        <f>Q457/Me</f>
        <v>1.9069127274007921E-3</v>
      </c>
      <c r="V457">
        <f>R457*dt</f>
        <v>-207683115.78846863</v>
      </c>
      <c r="W457">
        <f>S457*dt</f>
        <v>-608096121.37707746</v>
      </c>
      <c r="X457">
        <f>T457*dt</f>
        <v>-120.60229050082717</v>
      </c>
      <c r="Y457">
        <f>U457*dt</f>
        <v>41.18931491185711</v>
      </c>
      <c r="AJ457">
        <f t="shared" si="80"/>
        <v>70764293.677709803</v>
      </c>
      <c r="AK457">
        <f t="shared" si="81"/>
        <v>378749750.08488423</v>
      </c>
      <c r="AL457">
        <f t="shared" si="82"/>
        <v>999.80678880251378</v>
      </c>
      <c r="AM457">
        <f t="shared" si="83"/>
        <v>-186.75315568185792</v>
      </c>
      <c r="AN457">
        <f>SQRT((Xe-AJ457)^2+(Ye-AK457)^2)</f>
        <v>385303722.34000987</v>
      </c>
      <c r="AO457">
        <f>G*Me*Mm/AN457^2</f>
        <v>1.9725551449403933E+20</v>
      </c>
      <c r="AP457">
        <f>(Xe-AJ457)/AN457*AO457</f>
        <v>-3.6227646783246447E+19</v>
      </c>
      <c r="AQ457">
        <f>(Ye-AK457)/AN457*AO457</f>
        <v>-1.9390022074989108E+20</v>
      </c>
      <c r="AR457">
        <f>AP457/Mm</f>
        <v>-4.9309441654071654E-4</v>
      </c>
      <c r="AS457">
        <f>AQ457/Mm</f>
        <v>-2.6391754559669397E-3</v>
      </c>
      <c r="AT457">
        <f>AJ457+AL457*dt/2</f>
        <v>81562206.996776953</v>
      </c>
      <c r="AU457">
        <f>AK457+AM457*dt/2</f>
        <v>376732816.00352013</v>
      </c>
      <c r="AV457">
        <f>(Xe-AT457)/AN457*AO457</f>
        <v>-4.1755618156788138E+19</v>
      </c>
      <c r="AW457">
        <f>(Xe- AU457)/AN457*AO457</f>
        <v>-1.928676551481268E+20</v>
      </c>
      <c r="AX457">
        <f>AL457+AR457*dt/2</f>
        <v>994.48136910387404</v>
      </c>
      <c r="AY457">
        <f>AM457+AS457*dt/2</f>
        <v>-215.25625060630085</v>
      </c>
      <c r="AZ457">
        <f>AV457/Mm</f>
        <v>-5.6833562211498756E-4</v>
      </c>
      <c r="BA457">
        <f>AW457/Mm</f>
        <v>-2.6251212079505485E-3</v>
      </c>
      <c r="BB457">
        <f>AX457*dt</f>
        <v>21480797.572643679</v>
      </c>
      <c r="BC457">
        <f>AY457*dt</f>
        <v>-4649535.0130960988</v>
      </c>
      <c r="BD457">
        <f>AZ457*dt</f>
        <v>-12.276049437683731</v>
      </c>
      <c r="BE457">
        <f>BA457*dt</f>
        <v>-56.70261809173185</v>
      </c>
      <c r="BG457">
        <f t="shared" si="72"/>
        <v>14205310454.307425</v>
      </c>
      <c r="BH457">
        <f t="shared" si="73"/>
        <v>-4817590251.2208309</v>
      </c>
      <c r="BI457">
        <f t="shared" si="74"/>
        <v>14276074747.985134</v>
      </c>
      <c r="BJ457">
        <f t="shared" si="75"/>
        <v>-4438840501.1359463</v>
      </c>
    </row>
    <row r="458" spans="4:62" x14ac:dyDescent="0.3">
      <c r="D458">
        <f t="shared" si="76"/>
        <v>141845421427.28577</v>
      </c>
      <c r="E458">
        <f t="shared" si="77"/>
        <v>-48783998633.585388</v>
      </c>
      <c r="F458">
        <f t="shared" si="78"/>
        <v>-9675.2163738935196</v>
      </c>
      <c r="G458">
        <f t="shared" si="79"/>
        <v>-28131.87429917679</v>
      </c>
      <c r="H458">
        <f>SQRT((Xs-D458)^2+(Ys-E458)^2)</f>
        <v>150000007008.55304</v>
      </c>
      <c r="I458">
        <f>G*Ms*Me/H458^2</f>
        <v>3.5235281633755391E+22</v>
      </c>
      <c r="J458">
        <f>(Xs-D458)/H458*I458</f>
        <v>-3.3319754259505806E+22</v>
      </c>
      <c r="K458">
        <f>(Ys-E458)/H458*I458</f>
        <v>1.1459452338406265E+22</v>
      </c>
      <c r="L458">
        <f>J458/Me</f>
        <v>-5.5793292464008382E-3</v>
      </c>
      <c r="M458">
        <f>K458/Me</f>
        <v>1.9188634190231521E-3</v>
      </c>
      <c r="N458">
        <f>D458+F458*dt/2</f>
        <v>141740929090.44772</v>
      </c>
      <c r="O458">
        <f>E458+G458*dt/2</f>
        <v>-49087822876.016495</v>
      </c>
      <c r="P458">
        <f>(Xs-N458)/H458*I458</f>
        <v>-3.3295208814538939E+22</v>
      </c>
      <c r="Q458">
        <f>(Ys-O458)/H458*I458</f>
        <v>1.1530821220066463E+22</v>
      </c>
      <c r="R458">
        <f>F458+L458*dt/2</f>
        <v>-9735.4731297546496</v>
      </c>
      <c r="S458">
        <f>G458+M458*dt/2</f>
        <v>-28111.15057425134</v>
      </c>
      <c r="T458">
        <f>P458/Me</f>
        <v>-5.5752191584961383E-3</v>
      </c>
      <c r="U458">
        <f>Q458/Me</f>
        <v>1.930814002020506E-3</v>
      </c>
      <c r="V458">
        <f>R458*dt</f>
        <v>-210286219.60270044</v>
      </c>
      <c r="W458">
        <f>S458*dt</f>
        <v>-607200852.40382898</v>
      </c>
      <c r="X458">
        <f>T458*dt</f>
        <v>-120.42473382351659</v>
      </c>
      <c r="Y458">
        <f>U458*dt</f>
        <v>41.705582443642932</v>
      </c>
      <c r="AJ458">
        <f t="shared" si="80"/>
        <v>92245091.250353485</v>
      </c>
      <c r="AK458">
        <f t="shared" si="81"/>
        <v>374100215.07178813</v>
      </c>
      <c r="AL458">
        <f t="shared" si="82"/>
        <v>987.53073936483008</v>
      </c>
      <c r="AM458">
        <f t="shared" si="83"/>
        <v>-243.45577377358978</v>
      </c>
      <c r="AN458">
        <f>SQRT((Xe-AJ458)^2+(Ye-AK458)^2)</f>
        <v>385305239.74706626</v>
      </c>
      <c r="AO458">
        <f>G*Me*Mm/AN458^2</f>
        <v>1.9725396083585178E+20</v>
      </c>
      <c r="AP458">
        <f>(Xe-AJ458)/AN458*AO458</f>
        <v>-4.7224142679039042E+19</v>
      </c>
      <c r="AQ458">
        <f>(Ye-AK458)/AN458*AO458</f>
        <v>-1.9151763734356558E+20</v>
      </c>
      <c r="AR458">
        <f>AP458/Mm</f>
        <v>-6.4276769673389186E-4</v>
      </c>
      <c r="AS458">
        <f>AQ458/Mm</f>
        <v>-2.6067461187364309E-3</v>
      </c>
      <c r="AT458">
        <f>AJ458+AL458*dt/2</f>
        <v>102910423.23549365</v>
      </c>
      <c r="AU458">
        <f>AK458+AM458*dt/2</f>
        <v>371470892.71503335</v>
      </c>
      <c r="AV458">
        <f>(Xe-AT458)/AN458*AO458</f>
        <v>-5.2684174780027912E+19</v>
      </c>
      <c r="AW458">
        <f>(Xe- AU458)/AN458*AO458</f>
        <v>-1.9017157662161794E+20</v>
      </c>
      <c r="AX458">
        <f>AL458+AR458*dt/2</f>
        <v>980.58884824010408</v>
      </c>
      <c r="AY458">
        <f>AM458+AS458*dt/2</f>
        <v>-271.60863185594326</v>
      </c>
      <c r="AZ458">
        <f>AV458/Mm</f>
        <v>-7.1708418102664907E-4</v>
      </c>
      <c r="BA458">
        <f>AW458/Mm</f>
        <v>-2.5884248893646104E-3</v>
      </c>
      <c r="BB458">
        <f>AX458*dt</f>
        <v>21180719.121986248</v>
      </c>
      <c r="BC458">
        <f>AY458*dt</f>
        <v>-5866746.448088374</v>
      </c>
      <c r="BD458">
        <f>AZ458*dt</f>
        <v>-15.48901831017562</v>
      </c>
      <c r="BE458">
        <f>BA458*dt</f>
        <v>-55.909977610275583</v>
      </c>
      <c r="BG458">
        <f t="shared" si="72"/>
        <v>14184542142.728577</v>
      </c>
      <c r="BH458">
        <f t="shared" si="73"/>
        <v>-4878399863.3585386</v>
      </c>
      <c r="BI458">
        <f t="shared" si="74"/>
        <v>14276787233.97893</v>
      </c>
      <c r="BJ458">
        <f t="shared" si="75"/>
        <v>-4504299648.2867508</v>
      </c>
    </row>
    <row r="459" spans="4:62" x14ac:dyDescent="0.3">
      <c r="D459">
        <f t="shared" si="76"/>
        <v>141635135207.68307</v>
      </c>
      <c r="E459">
        <f t="shared" si="77"/>
        <v>-49391199485.98922</v>
      </c>
      <c r="F459">
        <f t="shared" si="78"/>
        <v>-9795.641107717036</v>
      </c>
      <c r="G459">
        <f t="shared" si="79"/>
        <v>-28090.168716733147</v>
      </c>
      <c r="H459">
        <f>SQRT((Xs-D459)^2+(Ys-E459)^2)</f>
        <v>150000007039.87799</v>
      </c>
      <c r="I459">
        <f>G*Ms*Me/H459^2</f>
        <v>3.5235281619038811E+22</v>
      </c>
      <c r="J459">
        <f>(Xs-D459)/H459*I459</f>
        <v>-3.3270357613160622E+22</v>
      </c>
      <c r="K459">
        <f>(Ys-E459)/H459*I459</f>
        <v>1.1602084944757951E+22</v>
      </c>
      <c r="L459">
        <f>J459/Me</f>
        <v>-5.5710578722640023E-3</v>
      </c>
      <c r="M459">
        <f>K459/Me</f>
        <v>1.9427469766841847E-3</v>
      </c>
      <c r="N459">
        <f>D459+F459*dt/2</f>
        <v>141529342283.71973</v>
      </c>
      <c r="O459">
        <f>E459+G459*dt/2</f>
        <v>-49694573308.129936</v>
      </c>
      <c r="P459">
        <f>(Xs-N459)/H459*I459</f>
        <v>-3.3245506657865943E+22</v>
      </c>
      <c r="Q459">
        <f>(Ys-O459)/H459*I459</f>
        <v>1.1673348021806543E+22</v>
      </c>
      <c r="R459">
        <f>F459+L459*dt/2</f>
        <v>-9855.8085327374865</v>
      </c>
      <c r="S459">
        <f>G459+M459*dt/2</f>
        <v>-28069.187049384956</v>
      </c>
      <c r="T459">
        <f>P459/Me</f>
        <v>-5.5668966272381009E-3</v>
      </c>
      <c r="U459">
        <f>Q459/Me</f>
        <v>1.9546798429012965E-3</v>
      </c>
      <c r="V459">
        <f>R459*dt</f>
        <v>-212885464.30712971</v>
      </c>
      <c r="W459">
        <f>S459*dt</f>
        <v>-606294440.26671505</v>
      </c>
      <c r="X459">
        <f>T459*dt</f>
        <v>-120.24496714834298</v>
      </c>
      <c r="Y459">
        <f>U459*dt</f>
        <v>42.221084606668001</v>
      </c>
      <c r="AJ459">
        <f t="shared" si="80"/>
        <v>113425810.37233973</v>
      </c>
      <c r="AK459">
        <f t="shared" si="81"/>
        <v>368233468.62369978</v>
      </c>
      <c r="AL459">
        <f t="shared" si="82"/>
        <v>972.04172105465443</v>
      </c>
      <c r="AM459">
        <f t="shared" si="83"/>
        <v>-299.36575138386536</v>
      </c>
      <c r="AN459">
        <f>SQRT((Xe-AJ459)^2+(Ye-AK459)^2)</f>
        <v>385306763.33703679</v>
      </c>
      <c r="AO459">
        <f>G*Me*Mm/AN459^2</f>
        <v>1.9725240086550721E+20</v>
      </c>
      <c r="AP459">
        <f>(Xe-AJ459)/AN459*AO459</f>
        <v>-5.8066754972814041E+19</v>
      </c>
      <c r="AQ459">
        <f>(Ye-AK459)/AN459*AO459</f>
        <v>-1.8851196676639369E+20</v>
      </c>
      <c r="AR459">
        <f>AP459/Mm</f>
        <v>-7.9034646757607241E-4</v>
      </c>
      <c r="AS459">
        <f>AQ459/Mm</f>
        <v>-2.565835943465274E-3</v>
      </c>
      <c r="AT459">
        <f>AJ459+AL459*dt/2</f>
        <v>123923860.95973</v>
      </c>
      <c r="AU459">
        <f>AK459+AM459*dt/2</f>
        <v>365000318.50875401</v>
      </c>
      <c r="AV459">
        <f>(Xe-AT459)/AN459*AO459</f>
        <v>-6.3441084934831686E+19</v>
      </c>
      <c r="AW459">
        <f>(Xe- AU459)/AN459*AO459</f>
        <v>-1.8685680084870182E+20</v>
      </c>
      <c r="AX459">
        <f>AL459+AR459*dt/2</f>
        <v>963.5059792048329</v>
      </c>
      <c r="AY459">
        <f>AM459+AS459*dt/2</f>
        <v>-327.07677957329031</v>
      </c>
      <c r="AZ459">
        <f>AV459/Mm</f>
        <v>-8.6349646025359582E-4</v>
      </c>
      <c r="BA459">
        <f>AW459/Mm</f>
        <v>-2.5433074839894079E-3</v>
      </c>
      <c r="BB459">
        <f>AX459*dt</f>
        <v>20811729.15082439</v>
      </c>
      <c r="BC459">
        <f>AY459*dt</f>
        <v>-7064858.438783071</v>
      </c>
      <c r="BD459">
        <f>AZ459*dt</f>
        <v>-18.651523541477669</v>
      </c>
      <c r="BE459">
        <f>BA459*dt</f>
        <v>-54.935441654171207</v>
      </c>
      <c r="BG459">
        <f t="shared" si="72"/>
        <v>14163513520.768307</v>
      </c>
      <c r="BH459">
        <f t="shared" si="73"/>
        <v>-4939119948.5989218</v>
      </c>
      <c r="BI459">
        <f t="shared" si="74"/>
        <v>14276939331.140646</v>
      </c>
      <c r="BJ459">
        <f t="shared" si="75"/>
        <v>-4570886479.9752216</v>
      </c>
    </row>
    <row r="460" spans="4:62" x14ac:dyDescent="0.3">
      <c r="D460">
        <f t="shared" si="76"/>
        <v>141422249743.37595</v>
      </c>
      <c r="E460">
        <f t="shared" si="77"/>
        <v>-49997493926.255936</v>
      </c>
      <c r="F460">
        <f t="shared" si="78"/>
        <v>-9915.8860748653788</v>
      </c>
      <c r="G460">
        <f t="shared" si="79"/>
        <v>-28047.947632126481</v>
      </c>
      <c r="H460">
        <f>SQRT((Xs-D460)^2+(Ys-E460)^2)</f>
        <v>150000007071.27914</v>
      </c>
      <c r="I460">
        <f>G*Ms*Me/H460^2</f>
        <v>3.5235281604286429E+22</v>
      </c>
      <c r="J460">
        <f>(Xs-D460)/H460*I460</f>
        <v>-3.3220350399394697E+22</v>
      </c>
      <c r="K460">
        <f>(Ys-E460)/H460*I460</f>
        <v>1.1744504633010384E+22</v>
      </c>
      <c r="L460">
        <f>J460/Me</f>
        <v>-5.5626842597780802E-3</v>
      </c>
      <c r="M460">
        <f>K460/Me</f>
        <v>1.9665948816159381E-3</v>
      </c>
      <c r="N460">
        <f>D460+F460*dt/2</f>
        <v>141315158173.7674</v>
      </c>
      <c r="O460">
        <f>E460+G460*dt/2</f>
        <v>-50300411760.682899</v>
      </c>
      <c r="P460">
        <f>(Xs-N460)/H460*I460</f>
        <v>-3.3195194389829918E+22</v>
      </c>
      <c r="Q460">
        <f>(Ys-O460)/H460*I460</f>
        <v>1.1815660597649259E+22</v>
      </c>
      <c r="R460">
        <f>F460+L460*dt/2</f>
        <v>-9975.9630648709826</v>
      </c>
      <c r="S460">
        <f>G460+M460*dt/2</f>
        <v>-28026.708407405029</v>
      </c>
      <c r="T460">
        <f>P460/Me</f>
        <v>-5.5584719339969715E-3</v>
      </c>
      <c r="U460">
        <f>Q460/Me</f>
        <v>1.9785098120645105E-3</v>
      </c>
      <c r="V460">
        <f>R460*dt</f>
        <v>-215480802.20121321</v>
      </c>
      <c r="W460">
        <f>S460*dt</f>
        <v>-605376901.59994864</v>
      </c>
      <c r="X460">
        <f>T460*dt</f>
        <v>-120.06299377433459</v>
      </c>
      <c r="Y460">
        <f>U460*dt</f>
        <v>42.735811940593429</v>
      </c>
      <c r="AJ460">
        <f t="shared" si="80"/>
        <v>134237539.52316412</v>
      </c>
      <c r="AK460">
        <f t="shared" si="81"/>
        <v>361168610.18491673</v>
      </c>
      <c r="AL460">
        <f t="shared" si="82"/>
        <v>953.39019751317676</v>
      </c>
      <c r="AM460">
        <f t="shared" si="83"/>
        <v>-354.30119303803656</v>
      </c>
      <c r="AN460">
        <f>SQRT((Xe-AJ460)^2+(Ye-AK460)^2)</f>
        <v>385308294.7460869</v>
      </c>
      <c r="AO460">
        <f>G*Me*Mm/AN460^2</f>
        <v>1.9725083290802658E+20</v>
      </c>
      <c r="AP460">
        <f>(Xe-AJ460)/AN460*AO460</f>
        <v>-6.8720208828925469E+19</v>
      </c>
      <c r="AQ460">
        <f>(Ye-AK460)/AN460*AO460</f>
        <v>-1.8489300684833676E+20</v>
      </c>
      <c r="AR460">
        <f>AP460/Mm</f>
        <v>-9.3535060336090187E-4</v>
      </c>
      <c r="AS460">
        <f>AQ460/Mm</f>
        <v>-2.5165782883944023E-3</v>
      </c>
      <c r="AT460">
        <f>AJ460+AL460*dt/2</f>
        <v>144534153.65630645</v>
      </c>
      <c r="AU460">
        <f>AK460+AM460*dt/2</f>
        <v>357342157.30010593</v>
      </c>
      <c r="AV460">
        <f>(Xe-AT460)/AN460*AO460</f>
        <v>-7.3991353368477352E+19</v>
      </c>
      <c r="AW460">
        <f>(Xe- AU460)/AN460*AO460</f>
        <v>-1.8293413124429703E+20</v>
      </c>
      <c r="AX460">
        <f>AL460+AR460*dt/2</f>
        <v>943.28841099687907</v>
      </c>
      <c r="AY460">
        <f>AM460+AS460*dt/2</f>
        <v>-381.48023855269611</v>
      </c>
      <c r="AZ460">
        <f>AV460/Mm</f>
        <v>-1.0070961394920014E-3</v>
      </c>
      <c r="BA460">
        <f>AW460/Mm</f>
        <v>-2.4899160370804004E-3</v>
      </c>
      <c r="BB460">
        <f>AX460*dt</f>
        <v>20375029.677532587</v>
      </c>
      <c r="BC460">
        <f>AY460*dt</f>
        <v>-8239973.1527382359</v>
      </c>
      <c r="BD460">
        <f>AZ460*dt</f>
        <v>-21.753276613027229</v>
      </c>
      <c r="BE460">
        <f>BA460*dt</f>
        <v>-53.782186400936645</v>
      </c>
      <c r="BG460">
        <f t="shared" si="72"/>
        <v>14142224974.337595</v>
      </c>
      <c r="BH460">
        <f t="shared" si="73"/>
        <v>-4999749392.6255932</v>
      </c>
      <c r="BI460">
        <f t="shared" si="74"/>
        <v>14276462513.86076</v>
      </c>
      <c r="BJ460">
        <f t="shared" si="75"/>
        <v>-4638580782.4406767</v>
      </c>
    </row>
    <row r="461" spans="4:62" x14ac:dyDescent="0.3">
      <c r="D461">
        <f t="shared" si="76"/>
        <v>141206768941.17474</v>
      </c>
      <c r="E461">
        <f t="shared" si="77"/>
        <v>-50602870827.855881</v>
      </c>
      <c r="F461">
        <f t="shared" si="78"/>
        <v>-10035.949068639713</v>
      </c>
      <c r="G461">
        <f t="shared" si="79"/>
        <v>-28005.211820185887</v>
      </c>
      <c r="H461">
        <f>SQRT((Xs-D461)^2+(Ys-E461)^2)</f>
        <v>150000007102.75644</v>
      </c>
      <c r="I461">
        <f>G*Ms*Me/H461^2</f>
        <v>3.5235281589498278E+22</v>
      </c>
      <c r="J461">
        <f>(Xs-D461)/H461*I461</f>
        <v>-3.3169733535926489E+22</v>
      </c>
      <c r="K461">
        <f>(Ys-E461)/H461*I461</f>
        <v>1.1886708789520749E+22</v>
      </c>
      <c r="L461">
        <f>J461/Me</f>
        <v>-5.5542085626132769E-3</v>
      </c>
      <c r="M461">
        <f>K461/Me</f>
        <v>1.990406696168913E-3</v>
      </c>
      <c r="N461">
        <f>D461+F461*dt/2</f>
        <v>141098380691.23343</v>
      </c>
      <c r="O461">
        <f>E461+G461*dt/2</f>
        <v>-50905327115.513885</v>
      </c>
      <c r="P461">
        <f>(Xs-N461)/H461*I461</f>
        <v>-3.3144272933747591E+22</v>
      </c>
      <c r="Q461">
        <f>(Ys-O461)/H461*I461</f>
        <v>1.1957756335917489E+22</v>
      </c>
      <c r="R461">
        <f>F461+L461*dt/2</f>
        <v>-10095.934521115936</v>
      </c>
      <c r="S461">
        <f>G461+M461*dt/2</f>
        <v>-27983.715427867261</v>
      </c>
      <c r="T461">
        <f>P461/Me</f>
        <v>-5.5499452333803729E-3</v>
      </c>
      <c r="U461">
        <f>Q461/Me</f>
        <v>2.0023034721898003E-3</v>
      </c>
      <c r="V461">
        <f>R461*dt</f>
        <v>-218072185.65610421</v>
      </c>
      <c r="W461">
        <f>S461*dt</f>
        <v>-604448253.24193287</v>
      </c>
      <c r="X461">
        <f>T461*dt</f>
        <v>-119.87881704101605</v>
      </c>
      <c r="Y461">
        <f>U461*dt</f>
        <v>43.249754999299682</v>
      </c>
      <c r="AJ461">
        <f t="shared" si="80"/>
        <v>154612569.20069671</v>
      </c>
      <c r="AK461">
        <f t="shared" si="81"/>
        <v>352928637.03217852</v>
      </c>
      <c r="AL461">
        <f t="shared" si="82"/>
        <v>931.63692090014956</v>
      </c>
      <c r="AM461">
        <f t="shared" si="83"/>
        <v>-408.08337943897322</v>
      </c>
      <c r="AN461">
        <f>SQRT((Xe-AJ461)^2+(Ye-AK461)^2)</f>
        <v>385309835.576814</v>
      </c>
      <c r="AO461">
        <f>G*Me*Mm/AN461^2</f>
        <v>1.972492553228807E+20</v>
      </c>
      <c r="AP461">
        <f>(Xe-AJ461)/AN461*AO461</f>
        <v>-7.9149845974577955E+19</v>
      </c>
      <c r="AQ461">
        <f>(Ye-AK461)/AN461*AO461</f>
        <v>-1.8067255078630946E+20</v>
      </c>
      <c r="AR461">
        <f>AP461/Mm</f>
        <v>-1.0773083704175574E-3</v>
      </c>
      <c r="AS461">
        <f>AQ461/Mm</f>
        <v>-2.4591336706997337E-3</v>
      </c>
      <c r="AT461">
        <f>AJ461+AL461*dt/2</f>
        <v>164674247.94641832</v>
      </c>
      <c r="AU461">
        <f>AK461+AM461*dt/2</f>
        <v>348521336.53423762</v>
      </c>
      <c r="AV461">
        <f>(Xe-AT461)/AN461*AO461</f>
        <v>-8.4300658273258537E+19</v>
      </c>
      <c r="AW461">
        <f>(Xe- AU461)/AN461*AO461</f>
        <v>-1.7841634899508966E+20</v>
      </c>
      <c r="AX461">
        <f>AL461+AR461*dt/2</f>
        <v>920.00199049963999</v>
      </c>
      <c r="AY461">
        <f>AM461+AS461*dt/2</f>
        <v>-434.64202308253033</v>
      </c>
      <c r="AZ461">
        <f>AV461/Mm</f>
        <v>-1.1474160646965908E-3</v>
      </c>
      <c r="BA461">
        <f>AW461/Mm</f>
        <v>-2.4284245133399979E-3</v>
      </c>
      <c r="BB461">
        <f>AX461*dt</f>
        <v>19872042.994792223</v>
      </c>
      <c r="BC461">
        <f>AY461*dt</f>
        <v>-9388267.6985826548</v>
      </c>
      <c r="BD461">
        <f>AZ461*dt</f>
        <v>-24.784186997446362</v>
      </c>
      <c r="BE461">
        <f>BA461*dt</f>
        <v>-52.453969488143954</v>
      </c>
      <c r="BG461">
        <f t="shared" si="72"/>
        <v>14120676894.117474</v>
      </c>
      <c r="BH461">
        <f t="shared" si="73"/>
        <v>-5060287082.7855883</v>
      </c>
      <c r="BI461">
        <f t="shared" si="74"/>
        <v>14275289463.318171</v>
      </c>
      <c r="BJ461">
        <f t="shared" si="75"/>
        <v>-4707358445.7534094</v>
      </c>
    </row>
    <row r="462" spans="4:62" x14ac:dyDescent="0.3">
      <c r="D462">
        <f t="shared" si="76"/>
        <v>140988696755.51865</v>
      </c>
      <c r="E462">
        <f t="shared" si="77"/>
        <v>-51207319081.097816</v>
      </c>
      <c r="F462">
        <f t="shared" si="78"/>
        <v>-10155.827885680728</v>
      </c>
      <c r="G462">
        <f t="shared" si="79"/>
        <v>-27961.962065186588</v>
      </c>
      <c r="H462">
        <f>SQRT((Xs-D462)^2+(Ys-E462)^2)</f>
        <v>150000007134.30969</v>
      </c>
      <c r="I462">
        <f>G*Ms*Me/H462^2</f>
        <v>3.5235281574674446E+22</v>
      </c>
      <c r="J462">
        <f>(Xs-D462)/H462*I462</f>
        <v>-3.3118507951662645E+22</v>
      </c>
      <c r="K462">
        <f>(Ys-E462)/H462*I462</f>
        <v>1.2028694804601648E+22</v>
      </c>
      <c r="L462">
        <f>J462/Me</f>
        <v>-5.5456309363132355E-3</v>
      </c>
      <c r="M462">
        <f>K462/Me</f>
        <v>2.0141819833559356E-3</v>
      </c>
      <c r="N462">
        <f>D462+F462*dt/2</f>
        <v>140879013814.3533</v>
      </c>
      <c r="O462">
        <f>E462+G462*dt/2</f>
        <v>-51509308271.401833</v>
      </c>
      <c r="P462">
        <f>(Xs-N462)/H462*I462</f>
        <v>-3.3092743224115409E+22</v>
      </c>
      <c r="Q462">
        <f>(Ys-O462)/H462*I462</f>
        <v>1.2099632628913498E+22</v>
      </c>
      <c r="R462">
        <f>F462+L462*dt/2</f>
        <v>-10215.720699792912</v>
      </c>
      <c r="S462">
        <f>G462+M462*dt/2</f>
        <v>-27940.208899766345</v>
      </c>
      <c r="T462">
        <f>P462/Me</f>
        <v>-5.541316681867952E-3</v>
      </c>
      <c r="U462">
        <f>Q462/Me</f>
        <v>2.0260603866231576E-3</v>
      </c>
      <c r="V462">
        <f>R462*dt</f>
        <v>-220659567.11552688</v>
      </c>
      <c r="W462">
        <f>S462*dt</f>
        <v>-603508512.23495305</v>
      </c>
      <c r="X462">
        <f>T462*dt</f>
        <v>-119.69244032834776</v>
      </c>
      <c r="Y462">
        <f>U462*dt</f>
        <v>43.762904351060207</v>
      </c>
      <c r="AJ462">
        <f t="shared" si="80"/>
        <v>174484612.19548893</v>
      </c>
      <c r="AK462">
        <f t="shared" si="81"/>
        <v>343540369.33359587</v>
      </c>
      <c r="AL462">
        <f t="shared" si="82"/>
        <v>906.85273390270322</v>
      </c>
      <c r="AM462">
        <f t="shared" si="83"/>
        <v>-460.53734892711719</v>
      </c>
      <c r="AN462">
        <f>SQRT((Xe-AJ462)^2+(Ye-AK462)^2)</f>
        <v>385311387.39320129</v>
      </c>
      <c r="AO462">
        <f>G*Me*Mm/AN462^2</f>
        <v>1.9724766650915537E+20</v>
      </c>
      <c r="AP462">
        <f>(Xe-AJ462)/AN462*AO462</f>
        <v>-8.9321737491743736E+19</v>
      </c>
      <c r="AQ462">
        <f>(Ye-AK462)/AN462*AO462</f>
        <v>-1.7586434873152373E+20</v>
      </c>
      <c r="AR462">
        <f>AP462/Mm</f>
        <v>-1.2157579623212702E-3</v>
      </c>
      <c r="AS462">
        <f>AQ462/Mm</f>
        <v>-2.3936892436575981E-3</v>
      </c>
      <c r="AT462">
        <f>AJ462+AL462*dt/2</f>
        <v>184278621.72163811</v>
      </c>
      <c r="AU462">
        <f>AK462+AM462*dt/2</f>
        <v>338566565.96518302</v>
      </c>
      <c r="AV462">
        <f>(Xe-AT462)/AN462*AO462</f>
        <v>-9.4335462982368707E+19</v>
      </c>
      <c r="AW462">
        <f>(Xe- AU462)/AN462*AO462</f>
        <v>-1.7331817143130898E+20</v>
      </c>
      <c r="AX462">
        <f>AL462+AR462*dt/2</f>
        <v>893.72254790963348</v>
      </c>
      <c r="AY462">
        <f>AM462+AS462*dt/2</f>
        <v>-486.38919275861923</v>
      </c>
      <c r="AZ462">
        <f>AV462/Mm</f>
        <v>-1.2839997683730597E-3</v>
      </c>
      <c r="BA462">
        <f>AW462/Mm</f>
        <v>-2.3590332303158974E-3</v>
      </c>
      <c r="BB462">
        <f>AX462*dt</f>
        <v>19304407.034848083</v>
      </c>
      <c r="BC462">
        <f>AY462*dt</f>
        <v>-10506006.563586175</v>
      </c>
      <c r="BD462">
        <f>AZ462*dt</f>
        <v>-27.734394996858089</v>
      </c>
      <c r="BE462">
        <f>BA462*dt</f>
        <v>-50.955117774823385</v>
      </c>
      <c r="BG462">
        <f t="shared" si="72"/>
        <v>14098869675.551865</v>
      </c>
      <c r="BH462">
        <f t="shared" si="73"/>
        <v>-5120731908.1097813</v>
      </c>
      <c r="BI462">
        <f t="shared" si="74"/>
        <v>14273354287.747353</v>
      </c>
      <c r="BJ462">
        <f t="shared" si="75"/>
        <v>-4777191538.776185</v>
      </c>
    </row>
    <row r="463" spans="4:62" x14ac:dyDescent="0.3">
      <c r="D463">
        <f t="shared" si="76"/>
        <v>140768037188.40311</v>
      </c>
      <c r="E463">
        <f t="shared" si="77"/>
        <v>-51810827593.332771</v>
      </c>
      <c r="F463">
        <f t="shared" si="78"/>
        <v>-10275.520326009077</v>
      </c>
      <c r="G463">
        <f t="shared" si="79"/>
        <v>-27918.199160835527</v>
      </c>
      <c r="H463">
        <f>SQRT((Xs-D463)^2+(Ys-E463)^2)</f>
        <v>150000007165.93878</v>
      </c>
      <c r="I463">
        <f>G*Ms*Me/H463^2</f>
        <v>3.5235281559814983E+22</v>
      </c>
      <c r="J463">
        <f>(Xs-D463)/H463*I463</f>
        <v>-3.3066674586680826E+22</v>
      </c>
      <c r="K463">
        <f>(Ys-E463)/H463*I463</f>
        <v>1.217046007256893E+22</v>
      </c>
      <c r="L463">
        <f>J463/Me</f>
        <v>-5.5369515382921678E-3</v>
      </c>
      <c r="M463">
        <f>K463/Me</f>
        <v>2.0379203068601691E-3</v>
      </c>
      <c r="N463">
        <f>D463+F463*dt/2</f>
        <v>140657061568.8822</v>
      </c>
      <c r="O463">
        <f>E463+G463*dt/2</f>
        <v>-52112344144.269798</v>
      </c>
      <c r="P463">
        <f>(Xs-N463)/H463*I463</f>
        <v>-3.3040606206592228E+22</v>
      </c>
      <c r="Q463">
        <f>(Ys-O463)/H463*I463</f>
        <v>1.2241286872966732E+22</v>
      </c>
      <c r="R463">
        <f>F463+L463*dt/2</f>
        <v>-10335.319402622632</v>
      </c>
      <c r="S463">
        <f>G463+M463*dt/2</f>
        <v>-27896.189621521436</v>
      </c>
      <c r="T463">
        <f>P463/Me</f>
        <v>-5.5325864378084769E-3</v>
      </c>
      <c r="U463">
        <f>Q463/Me</f>
        <v>2.0497801193849184E-3</v>
      </c>
      <c r="V463">
        <f>R463*dt</f>
        <v>-223242899.09664884</v>
      </c>
      <c r="W463">
        <f>S463*dt</f>
        <v>-602557695.82486308</v>
      </c>
      <c r="X463">
        <f>T463*dt</f>
        <v>-119.5038670566631</v>
      </c>
      <c r="Y463">
        <f>U463*dt</f>
        <v>44.275250578714235</v>
      </c>
      <c r="AJ463">
        <f t="shared" si="80"/>
        <v>193789019.23033702</v>
      </c>
      <c r="AK463">
        <f t="shared" si="81"/>
        <v>333034362.7700097</v>
      </c>
      <c r="AL463">
        <f t="shared" si="82"/>
        <v>879.11833890584512</v>
      </c>
      <c r="AM463">
        <f t="shared" si="83"/>
        <v>-511.4924667019406</v>
      </c>
      <c r="AN463">
        <f>SQRT((Xe-AJ463)^2+(Ye-AK463)^2)</f>
        <v>385312951.71572208</v>
      </c>
      <c r="AO463">
        <f>G*Me*Mm/AN463^2</f>
        <v>1.9724606491056305E+20</v>
      </c>
      <c r="AP463">
        <f>(Xe-AJ463)/AN463*AO463</f>
        <v>-9.9202794237403611E+19</v>
      </c>
      <c r="AQ463">
        <f>(Ye-AK463)/AN463*AO463</f>
        <v>-1.7048406300353534E+20</v>
      </c>
      <c r="AR463">
        <f>AP463/Mm</f>
        <v>-1.3502490028229699E-3</v>
      </c>
      <c r="AS463">
        <f>AQ463/Mm</f>
        <v>-2.3204581870632278E-3</v>
      </c>
      <c r="AT463">
        <f>AJ463+AL463*dt/2</f>
        <v>203283497.29052016</v>
      </c>
      <c r="AU463">
        <f>AK463+AM463*dt/2</f>
        <v>327510244.12962872</v>
      </c>
      <c r="AV463">
        <f>(Xe-AT463)/AN463*AO463</f>
        <v>-1.0406312511237633E+20</v>
      </c>
      <c r="AW463">
        <f>(Xe- AU463)/AN463*AO463</f>
        <v>-1.6765620409284359E+20</v>
      </c>
      <c r="AX463">
        <f>AL463+AR463*dt/2</f>
        <v>864.53564967535704</v>
      </c>
      <c r="AY463">
        <f>AM463+AS463*dt/2</f>
        <v>-536.55341512222344</v>
      </c>
      <c r="AZ463">
        <f>AV463/Mm</f>
        <v>-1.4164029551160518E-3</v>
      </c>
      <c r="BA463">
        <f>AW463/Mm</f>
        <v>-2.2819682059730989E-3</v>
      </c>
      <c r="BB463">
        <f>AX463*dt</f>
        <v>18673970.032987714</v>
      </c>
      <c r="BC463">
        <f>AY463*dt</f>
        <v>-11589553.766640026</v>
      </c>
      <c r="BD463">
        <f>AZ463*dt</f>
        <v>-30.594303830506718</v>
      </c>
      <c r="BE463">
        <f>BA463*dt</f>
        <v>-49.290513249018936</v>
      </c>
      <c r="BG463">
        <f t="shared" ref="BG463:BG526" si="84">D463/10</f>
        <v>14076803718.840311</v>
      </c>
      <c r="BH463">
        <f t="shared" ref="BH463:BH526" si="85">E463/10</f>
        <v>-5181082759.3332767</v>
      </c>
      <c r="BI463">
        <f t="shared" ref="BI463:BI526" si="86">BG463+AJ463</f>
        <v>14270592738.070648</v>
      </c>
      <c r="BJ463">
        <f t="shared" ref="BJ463:BJ526" si="87">BH463+AK463</f>
        <v>-4848048396.5632668</v>
      </c>
    </row>
    <row r="464" spans="4:62" x14ac:dyDescent="0.3">
      <c r="D464">
        <f t="shared" ref="D464:D527" si="88">D463+V463</f>
        <v>140544794289.30646</v>
      </c>
      <c r="E464">
        <f t="shared" ref="E464:E527" si="89">E463+W463</f>
        <v>-52413385289.157631</v>
      </c>
      <c r="F464">
        <f t="shared" ref="F464:F527" si="90">F463+X463</f>
        <v>-10395.024193065739</v>
      </c>
      <c r="G464">
        <f t="shared" ref="G464:G527" si="91">G463+Y463</f>
        <v>-27873.923910256814</v>
      </c>
      <c r="H464">
        <f>SQRT((Xs-D464)^2+(Ys-E464)^2)</f>
        <v>150000007197.64368</v>
      </c>
      <c r="I464">
        <f>G*Ms*Me/H464^2</f>
        <v>3.5235281544919902E+22</v>
      </c>
      <c r="J464">
        <f>(Xs-D464)/H464*I464</f>
        <v>-3.3014234392212453E+22</v>
      </c>
      <c r="K464">
        <f>(Ys-E464)/H464*I464</f>
        <v>1.2312001991789525E+22</v>
      </c>
      <c r="L464">
        <f>J464/Me</f>
        <v>-5.5281705278319576E-3</v>
      </c>
      <c r="M464">
        <f>K464/Me</f>
        <v>2.0616212310431222E-3</v>
      </c>
      <c r="N464">
        <f>D464+F464*dt/2</f>
        <v>140432528028.02136</v>
      </c>
      <c r="O464">
        <f>E464+G464*dt/2</f>
        <v>-52714423667.388405</v>
      </c>
      <c r="P464">
        <f>(Xs-N464)/H464*I464</f>
        <v>-3.298786283798204E+22</v>
      </c>
      <c r="Q464">
        <f>(Ys-O464)/H464*I464</f>
        <v>1.2382716468481592E+22</v>
      </c>
      <c r="R464">
        <f>F464+L464*dt/2</f>
        <v>-10454.728434766324</v>
      </c>
      <c r="S464">
        <f>G464+M464*dt/2</f>
        <v>-27851.658400961547</v>
      </c>
      <c r="T464">
        <f>P464/Me</f>
        <v>-5.5237546614169521E-3</v>
      </c>
      <c r="U464">
        <f>Q464/Me</f>
        <v>2.0734622351777613E-3</v>
      </c>
      <c r="V464">
        <f>R464*dt</f>
        <v>-225822134.1909526</v>
      </c>
      <c r="W464">
        <f>S464*dt</f>
        <v>-601595821.46076941</v>
      </c>
      <c r="X464">
        <f>T464*dt</f>
        <v>-119.31310068660616</v>
      </c>
      <c r="Y464">
        <f>U464*dt</f>
        <v>44.786784279839644</v>
      </c>
      <c r="AJ464">
        <f t="shared" ref="AJ464:AJ527" si="92">AJ463+BB463</f>
        <v>212462989.26332474</v>
      </c>
      <c r="AK464">
        <f t="shared" ref="AK464:AK527" si="93">AK463+BC463</f>
        <v>321444809.00336969</v>
      </c>
      <c r="AL464">
        <f t="shared" ref="AL464:AL527" si="94">AL463+BD463</f>
        <v>848.52403507533836</v>
      </c>
      <c r="AM464">
        <f t="shared" ref="AM464:AM527" si="95">AM463+BE463</f>
        <v>-560.78297995095954</v>
      </c>
      <c r="AN464">
        <f>SQRT((Xe-AJ464)^2+(Ye-AK464)^2)</f>
        <v>385314530.01660919</v>
      </c>
      <c r="AO464">
        <f>G*Me*Mm/AN464^2</f>
        <v>1.972444490202844E+20</v>
      </c>
      <c r="AP464">
        <f>(Xe-AJ464)/AN464*AO464</f>
        <v>-1.0876087453188091E+20</v>
      </c>
      <c r="AQ464">
        <f>(Ye-AK464)/AN464*AO464</f>
        <v>-1.645492170761564E+20</v>
      </c>
      <c r="AR464">
        <f>AP464/Mm</f>
        <v>-1.4803440115949489E-3</v>
      </c>
      <c r="AS464">
        <f>AQ464/Mm</f>
        <v>-2.2396790128781322E-3</v>
      </c>
      <c r="AT464">
        <f>AJ464+AL464*dt/2</f>
        <v>221627048.84213838</v>
      </c>
      <c r="AU464">
        <f>AK464+AM464*dt/2</f>
        <v>315388352.81989932</v>
      </c>
      <c r="AV464">
        <f>(Xe-AT464)/AN464*AO464</f>
        <v>-1.1345200279619587E+20</v>
      </c>
      <c r="AW464">
        <f>(Xe- AU464)/AN464*AO464</f>
        <v>-1.6144888664513783E+20</v>
      </c>
      <c r="AX464">
        <f>AL464+AR464*dt/2</f>
        <v>832.53631975011297</v>
      </c>
      <c r="AY464">
        <f>AM464+AS464*dt/2</f>
        <v>-584.97151329004339</v>
      </c>
      <c r="AZ464">
        <f>AV464/Mm</f>
        <v>-1.5441949475458808E-3</v>
      </c>
      <c r="BA464">
        <f>AW464/Mm</f>
        <v>-2.1974804225552993E-3</v>
      </c>
      <c r="BB464">
        <f>AX464*dt</f>
        <v>17982784.50660244</v>
      </c>
      <c r="BC464">
        <f>AY464*dt</f>
        <v>-12635384.687064936</v>
      </c>
      <c r="BD464">
        <f>AZ464*dt</f>
        <v>-33.354610866991024</v>
      </c>
      <c r="BE464">
        <f>BA464*dt</f>
        <v>-47.465577127194464</v>
      </c>
      <c r="BG464">
        <f t="shared" si="84"/>
        <v>14054479428.930645</v>
      </c>
      <c r="BH464">
        <f t="shared" si="85"/>
        <v>-5241338528.9157629</v>
      </c>
      <c r="BI464">
        <f t="shared" si="86"/>
        <v>14266942418.19397</v>
      </c>
      <c r="BJ464">
        <f t="shared" si="87"/>
        <v>-4919893719.9123936</v>
      </c>
    </row>
    <row r="465" spans="4:62" x14ac:dyDescent="0.3">
      <c r="D465">
        <f t="shared" si="88"/>
        <v>140318972155.11551</v>
      </c>
      <c r="E465">
        <f t="shared" si="89"/>
        <v>-53014981110.618401</v>
      </c>
      <c r="F465">
        <f t="shared" si="90"/>
        <v>-10514.337293752345</v>
      </c>
      <c r="G465">
        <f t="shared" si="91"/>
        <v>-27829.137125976973</v>
      </c>
      <c r="H465">
        <f>SQRT((Xs-D465)^2+(Ys-E465)^2)</f>
        <v>150000007229.42419</v>
      </c>
      <c r="I465">
        <f>G*Ms*Me/H465^2</f>
        <v>3.5235281529989296E+22</v>
      </c>
      <c r="J465">
        <f>(Xs-D465)/H465*I465</f>
        <v>-3.2961188330625409E+22</v>
      </c>
      <c r="K465">
        <f>(Ys-E465)/H465*I465</f>
        <v>1.2453317964729237E+22</v>
      </c>
      <c r="L465">
        <f>J465/Me</f>
        <v>-5.5192880660792712E-3</v>
      </c>
      <c r="M465">
        <f>K465/Me</f>
        <v>2.0852843209526518E-3</v>
      </c>
      <c r="N465">
        <f>D465+F465*dt/2</f>
        <v>140205417312.34299</v>
      </c>
      <c r="O465">
        <f>E465+G465*dt/2</f>
        <v>-53315535791.578949</v>
      </c>
      <c r="P465">
        <f>(Xs-N465)/H465*I465</f>
        <v>-3.293451408621645E+22</v>
      </c>
      <c r="Q465">
        <f>(Ys-O465)/H465*I465</f>
        <v>1.252391881998522E+22</v>
      </c>
      <c r="R465">
        <f>F465+L465*dt/2</f>
        <v>-10573.945604866001</v>
      </c>
      <c r="S465">
        <f>G465+M465*dt/2</f>
        <v>-27806.616055310686</v>
      </c>
      <c r="T465">
        <f>P465/Me</f>
        <v>-5.5148215147716754E-3</v>
      </c>
      <c r="U465">
        <f>Q465/Me</f>
        <v>2.0971062993947118E-3</v>
      </c>
      <c r="V465">
        <f>R465*dt</f>
        <v>-228397225.06510562</v>
      </c>
      <c r="W465">
        <f>S465*dt</f>
        <v>-600622906.79471076</v>
      </c>
      <c r="X465">
        <f>T465*dt</f>
        <v>-119.12014471906819</v>
      </c>
      <c r="Y465">
        <f>U465*dt</f>
        <v>45.297496066925774</v>
      </c>
      <c r="AJ465">
        <f t="shared" si="92"/>
        <v>230445773.76992717</v>
      </c>
      <c r="AK465">
        <f t="shared" si="93"/>
        <v>308809424.31630474</v>
      </c>
      <c r="AL465">
        <f t="shared" si="94"/>
        <v>815.16942420834732</v>
      </c>
      <c r="AM465">
        <f t="shared" si="95"/>
        <v>-608.24855707815402</v>
      </c>
      <c r="AN465">
        <f>SQRT((Xe-AJ465)^2+(Ye-AK465)^2)</f>
        <v>385316123.71530473</v>
      </c>
      <c r="AO465">
        <f>G*Me*Mm/AN465^2</f>
        <v>1.9724281738562558E+20</v>
      </c>
      <c r="AP465">
        <f>(Xe-AJ465)/AN465*AO465</f>
        <v>-1.1796488876384259E+20</v>
      </c>
      <c r="AQ465">
        <f>(Ye-AK465)/AN465*AO465</f>
        <v>-1.5807913850079484E+20</v>
      </c>
      <c r="AR465">
        <f>AP465/Mm</f>
        <v>-1.6056198280092907E-3</v>
      </c>
      <c r="AS465">
        <f>AQ465/Mm</f>
        <v>-2.1516147883598046E-3</v>
      </c>
      <c r="AT465">
        <f>AJ465+AL465*dt/2</f>
        <v>239249603.55137733</v>
      </c>
      <c r="AU465">
        <f>AK465+AM465*dt/2</f>
        <v>302240339.89986068</v>
      </c>
      <c r="AV465">
        <f>(Xe-AT465)/AN465*AO465</f>
        <v>-1.2247155765984689E+20</v>
      </c>
      <c r="AW465">
        <f>(Xe- AU465)/AN465*AO465</f>
        <v>-1.5471643282045642E+20</v>
      </c>
      <c r="AX465">
        <f>AL465+AR465*dt/2</f>
        <v>797.82873006584703</v>
      </c>
      <c r="AY465">
        <f>AM465+AS465*dt/2</f>
        <v>-631.48599679243989</v>
      </c>
      <c r="AZ465">
        <f>AV465/Mm</f>
        <v>-1.6669600879249608E-3</v>
      </c>
      <c r="BA465">
        <f>AW465/Mm</f>
        <v>-2.1058450091255808E-3</v>
      </c>
      <c r="BB465">
        <f>AX465*dt</f>
        <v>17233100.569422297</v>
      </c>
      <c r="BC465">
        <f>AY465*dt</f>
        <v>-13640097.530716702</v>
      </c>
      <c r="BD465">
        <f>AZ465*dt</f>
        <v>-36.006337899179151</v>
      </c>
      <c r="BE465">
        <f>BA465*dt</f>
        <v>-45.486252197112542</v>
      </c>
      <c r="BG465">
        <f t="shared" si="84"/>
        <v>14031897215.511551</v>
      </c>
      <c r="BH465">
        <f t="shared" si="85"/>
        <v>-5301498111.0618401</v>
      </c>
      <c r="BI465">
        <f t="shared" si="86"/>
        <v>14262342989.281479</v>
      </c>
      <c r="BJ465">
        <f t="shared" si="87"/>
        <v>-4992688686.7455349</v>
      </c>
    </row>
    <row r="466" spans="4:62" x14ac:dyDescent="0.3">
      <c r="D466">
        <f t="shared" si="88"/>
        <v>140090574930.05042</v>
      </c>
      <c r="E466">
        <f t="shared" si="89"/>
        <v>-53615604017.413109</v>
      </c>
      <c r="F466">
        <f t="shared" si="90"/>
        <v>-10633.457438471414</v>
      </c>
      <c r="G466">
        <f t="shared" si="91"/>
        <v>-27783.839629910046</v>
      </c>
      <c r="H466">
        <f>SQRT((Xs-D466)^2+(Ys-E466)^2)</f>
        <v>150000007261.28021</v>
      </c>
      <c r="I466">
        <f>G*Ms*Me/H466^2</f>
        <v>3.5235281515023222E+22</v>
      </c>
      <c r="J466">
        <f>(Xs-D466)/H466*I466</f>
        <v>-3.2907537375406206E+22</v>
      </c>
      <c r="K466">
        <f>(Ys-E466)/H466*I466</f>
        <v>1.2594405398000362E+22</v>
      </c>
      <c r="L466">
        <f>J466/Me</f>
        <v>-5.510304316042566E-3</v>
      </c>
      <c r="M466">
        <f>K466/Me</f>
        <v>2.1089091423309378E-3</v>
      </c>
      <c r="N466">
        <f>D466+F466*dt/2</f>
        <v>139975733589.71494</v>
      </c>
      <c r="O466">
        <f>E466+G466*dt/2</f>
        <v>-53915669485.416138</v>
      </c>
      <c r="P466">
        <f>(Xs-N466)/H466*I466</f>
        <v>-3.2880560930336876E+22</v>
      </c>
      <c r="Q466">
        <f>(Ys-O466)/H466*I466</f>
        <v>1.2664891336175066E+22</v>
      </c>
      <c r="R466">
        <f>F466+L466*dt/2</f>
        <v>-10692.968725084675</v>
      </c>
      <c r="S466">
        <f>G466+M466*dt/2</f>
        <v>-27761.063411172872</v>
      </c>
      <c r="T466">
        <f>P466/Me</f>
        <v>-5.5057871618112647E-3</v>
      </c>
      <c r="U466">
        <f>Q466/Me</f>
        <v>2.120711878127104E-3</v>
      </c>
      <c r="V466">
        <f>R466*dt</f>
        <v>-230968124.46182898</v>
      </c>
      <c r="W466">
        <f>S466*dt</f>
        <v>-599638969.68133402</v>
      </c>
      <c r="X466">
        <f>T466*dt</f>
        <v>-118.92500269512333</v>
      </c>
      <c r="Y466">
        <f>U466*dt</f>
        <v>45.807376567545447</v>
      </c>
      <c r="AJ466">
        <f t="shared" si="92"/>
        <v>247678874.33934948</v>
      </c>
      <c r="AK466">
        <f t="shared" si="93"/>
        <v>295169326.78558803</v>
      </c>
      <c r="AL466">
        <f t="shared" si="94"/>
        <v>779.16308630916819</v>
      </c>
      <c r="AM466">
        <f t="shared" si="95"/>
        <v>-653.73480927526657</v>
      </c>
      <c r="AN466">
        <f>SQRT((Xe-AJ466)^2+(Ye-AK466)^2)</f>
        <v>385317734.17410272</v>
      </c>
      <c r="AO466">
        <f>G*Me*Mm/AN466^2</f>
        <v>1.9724116861247763E+20</v>
      </c>
      <c r="AP466">
        <f>(Xe-AJ466)/AN466*AO466</f>
        <v>-1.2678490057050604E+20</v>
      </c>
      <c r="AQ466">
        <f>(Ye-AK466)/AN466*AO466</f>
        <v>-1.5109489595265201E+20</v>
      </c>
      <c r="AR466">
        <f>AP466/Mm</f>
        <v>-1.7256689883014295E-3</v>
      </c>
      <c r="AS466">
        <f>AQ466/Mm</f>
        <v>-2.056552279197659E-3</v>
      </c>
      <c r="AT466">
        <f>AJ466+AL466*dt/2</f>
        <v>256093835.67148849</v>
      </c>
      <c r="AU466">
        <f>AK466+AM466*dt/2</f>
        <v>288108990.84541517</v>
      </c>
      <c r="AV466">
        <f>(Xe-AT466)/AN466*AO466</f>
        <v>-1.3109245420682519E+20</v>
      </c>
      <c r="AW466">
        <f>(Xe- AU466)/AN466*AO466</f>
        <v>-1.4748076457969233E+20</v>
      </c>
      <c r="AX466">
        <f>AL466+AR466*dt/2</f>
        <v>760.52586123551271</v>
      </c>
      <c r="AY466">
        <f>AM466+AS466*dt/2</f>
        <v>-675.94557389060128</v>
      </c>
      <c r="AZ466">
        <f>AV466/Mm</f>
        <v>-1.784299090878252E-3</v>
      </c>
      <c r="BA466">
        <f>AW466/Mm</f>
        <v>-2.0073603454429335E-3</v>
      </c>
      <c r="BB466">
        <f>AX466*dt</f>
        <v>16427358.602687074</v>
      </c>
      <c r="BC466">
        <f>AY466*dt</f>
        <v>-14600424.396036988</v>
      </c>
      <c r="BD466">
        <f>AZ466*dt</f>
        <v>-38.540860362970243</v>
      </c>
      <c r="BE466">
        <f>BA466*dt</f>
        <v>-43.358983461567362</v>
      </c>
      <c r="BG466">
        <f t="shared" si="84"/>
        <v>14009057493.005041</v>
      </c>
      <c r="BH466">
        <f t="shared" si="85"/>
        <v>-5361560401.7413111</v>
      </c>
      <c r="BI466">
        <f t="shared" si="86"/>
        <v>14256736367.344391</v>
      </c>
      <c r="BJ466">
        <f t="shared" si="87"/>
        <v>-5066391074.9557228</v>
      </c>
    </row>
    <row r="467" spans="4:62" x14ac:dyDescent="0.3">
      <c r="D467">
        <f t="shared" si="88"/>
        <v>139859606805.58859</v>
      </c>
      <c r="E467">
        <f t="shared" si="89"/>
        <v>-54215242987.094444</v>
      </c>
      <c r="F467">
        <f t="shared" si="90"/>
        <v>-10752.382441166537</v>
      </c>
      <c r="G467">
        <f t="shared" si="91"/>
        <v>-27738.032253342499</v>
      </c>
      <c r="H467">
        <f>SQRT((Xs-D467)^2+(Ys-E467)^2)</f>
        <v>150000007293.21161</v>
      </c>
      <c r="I467">
        <f>G*Ms*Me/H467^2</f>
        <v>3.5235281500021727E+22</v>
      </c>
      <c r="J467">
        <f>(Xs-D467)/H467*I467</f>
        <v>-3.2853282511142185E+22</v>
      </c>
      <c r="K467">
        <f>(Ys-E467)/H467*I467</f>
        <v>1.2735261702409287E+22</v>
      </c>
      <c r="L467">
        <f>J467/Me</f>
        <v>-5.5012194425891128E-3</v>
      </c>
      <c r="M467">
        <f>K467/Me</f>
        <v>2.1324952616224523E-3</v>
      </c>
      <c r="N467">
        <f>D467+F467*dt/2</f>
        <v>139743481075.224</v>
      </c>
      <c r="O467">
        <f>E467+G467*dt/2</f>
        <v>-54514813735.430542</v>
      </c>
      <c r="P467">
        <f>(Xs-N467)/H467*I467</f>
        <v>-3.2826004360476534E+22</v>
      </c>
      <c r="Q467">
        <f>(Ys-O467)/H467*I467</f>
        <v>1.2805631429966442E+22</v>
      </c>
      <c r="R467">
        <f>F467+L467*dt/2</f>
        <v>-10811.795611146499</v>
      </c>
      <c r="S467">
        <f>G467+M467*dt/2</f>
        <v>-27715.001304516976</v>
      </c>
      <c r="T467">
        <f>P467/Me</f>
        <v>-5.4966517683316361E-3</v>
      </c>
      <c r="U467">
        <f>Q467/Me</f>
        <v>2.1442785381725455E-3</v>
      </c>
      <c r="V467">
        <f>R467*dt</f>
        <v>-233534785.20076439</v>
      </c>
      <c r="W467">
        <f>S467*dt</f>
        <v>-598644028.17756665</v>
      </c>
      <c r="X467">
        <f>T467*dt</f>
        <v>-118.72767819596334</v>
      </c>
      <c r="Y467">
        <f>U467*dt</f>
        <v>46.316416424526984</v>
      </c>
      <c r="AJ467">
        <f t="shared" si="92"/>
        <v>264106232.94203654</v>
      </c>
      <c r="AK467">
        <f t="shared" si="93"/>
        <v>280568902.38955104</v>
      </c>
      <c r="AL467">
        <f t="shared" si="94"/>
        <v>740.622225946198</v>
      </c>
      <c r="AM467">
        <f t="shared" si="95"/>
        <v>-697.09379273683396</v>
      </c>
      <c r="AN467">
        <f>SQRT((Xe-AJ467)^2+(Ye-AK467)^2)</f>
        <v>385319362.69400048</v>
      </c>
      <c r="AO467">
        <f>G*Me*Mm/AN467^2</f>
        <v>1.9723950136956145E+20</v>
      </c>
      <c r="AP467">
        <f>(Xe-AJ467)/AN467*AO467</f>
        <v>-1.3519222426268072E+20</v>
      </c>
      <c r="AQ467">
        <f>(Ye-AK467)/AN467*AO467</f>
        <v>-1.4361923060447812E+20</v>
      </c>
      <c r="AR467">
        <f>AP467/Mm</f>
        <v>-1.8401010516221684E-3</v>
      </c>
      <c r="AS467">
        <f>AQ467/Mm</f>
        <v>-1.954801015441379E-3</v>
      </c>
      <c r="AT467">
        <f>AJ467+AL467*dt/2</f>
        <v>272104952.98225546</v>
      </c>
      <c r="AU467">
        <f>AK467+AM467*dt/2</f>
        <v>273040289.42799324</v>
      </c>
      <c r="AV467">
        <f>(Xe-AT467)/AN467*AO467</f>
        <v>-1.3928665528555251E+20</v>
      </c>
      <c r="AW467">
        <f>(Xe- AU467)/AN467*AO467</f>
        <v>-1.3976544070884465E+20</v>
      </c>
      <c r="AX467">
        <f>AL467+AR467*dt/2</f>
        <v>720.74913458867854</v>
      </c>
      <c r="AY467">
        <f>AM467+AS467*dt/2</f>
        <v>-718.2056437036008</v>
      </c>
      <c r="AZ467">
        <f>AV467/Mm</f>
        <v>-1.8958303428004968E-3</v>
      </c>
      <c r="BA467">
        <f>AW467/Mm</f>
        <v>-1.9023470900890792E-3</v>
      </c>
      <c r="BB467">
        <f>AX467*dt</f>
        <v>15568181.307115456</v>
      </c>
      <c r="BC467">
        <f>AY467*dt</f>
        <v>-15513241.903997777</v>
      </c>
      <c r="BD467">
        <f>AZ467*dt</f>
        <v>-40.949935404490731</v>
      </c>
      <c r="BE467">
        <f>BA467*dt</f>
        <v>-41.090697145924111</v>
      </c>
      <c r="BG467">
        <f t="shared" si="84"/>
        <v>13985960680.558859</v>
      </c>
      <c r="BH467">
        <f t="shared" si="85"/>
        <v>-5421524298.709444</v>
      </c>
      <c r="BI467">
        <f t="shared" si="86"/>
        <v>14250066913.500895</v>
      </c>
      <c r="BJ467">
        <f t="shared" si="87"/>
        <v>-5140955396.3198929</v>
      </c>
    </row>
    <row r="468" spans="4:62" x14ac:dyDescent="0.3">
      <c r="D468">
        <f t="shared" si="88"/>
        <v>139626072020.38782</v>
      </c>
      <c r="E468">
        <f t="shared" si="89"/>
        <v>-54813887015.272011</v>
      </c>
      <c r="F468">
        <f t="shared" si="90"/>
        <v>-10871.1101193625</v>
      </c>
      <c r="G468">
        <f t="shared" si="91"/>
        <v>-27691.715836917971</v>
      </c>
      <c r="H468">
        <f>SQRT((Xs-D468)^2+(Ys-E468)^2)</f>
        <v>150000007325.21826</v>
      </c>
      <c r="I468">
        <f>G*Ms*Me/H468^2</f>
        <v>3.5235281484984883E+22</v>
      </c>
      <c r="J468">
        <f>(Xs-D468)/H468*I468</f>
        <v>-3.2798424733503445E+22</v>
      </c>
      <c r="K468">
        <f>(Ys-E468)/H468*I468</f>
        <v>1.287588429300403E+22</v>
      </c>
      <c r="L468">
        <f>J468/Me</f>
        <v>-5.4920336124419699E-3</v>
      </c>
      <c r="M468">
        <f>K468/Me</f>
        <v>2.1560422459819205E-3</v>
      </c>
      <c r="N468">
        <f>D468+F468*dt/2</f>
        <v>139508664031.09869</v>
      </c>
      <c r="O468">
        <f>E468+G468*dt/2</f>
        <v>-55112957546.310722</v>
      </c>
      <c r="P468">
        <f>(Xs-N468)/H468*I468</f>
        <v>-3.2770845377842354E+22</v>
      </c>
      <c r="Q468">
        <f>(Ys-O468)/H468*I468</f>
        <v>1.294613651854003E+22</v>
      </c>
      <c r="R468">
        <f>F468+L468*dt/2</f>
        <v>-10930.424082376874</v>
      </c>
      <c r="S468">
        <f>G468+M468*dt/2</f>
        <v>-27668.430580661367</v>
      </c>
      <c r="T468">
        <f>P468/Me</f>
        <v>-5.4874155019829793E-3</v>
      </c>
      <c r="U468">
        <f>Q468/Me</f>
        <v>2.1678058470428717E-3</v>
      </c>
      <c r="V468">
        <f>R468*dt</f>
        <v>-236097160.17934048</v>
      </c>
      <c r="W468">
        <f>S468*dt</f>
        <v>-597638100.54228556</v>
      </c>
      <c r="X468">
        <f>T468*dt</f>
        <v>-118.52817484283236</v>
      </c>
      <c r="Y468">
        <f>U468*dt</f>
        <v>46.824606296126028</v>
      </c>
      <c r="AJ468">
        <f t="shared" si="92"/>
        <v>279674414.249152</v>
      </c>
      <c r="AK468">
        <f t="shared" si="93"/>
        <v>265055660.48555326</v>
      </c>
      <c r="AL468">
        <f t="shared" si="94"/>
        <v>699.6722905417073</v>
      </c>
      <c r="AM468">
        <f t="shared" si="95"/>
        <v>-738.18448988275804</v>
      </c>
      <c r="AN468">
        <f>SQRT((Xe-AJ468)^2+(Ye-AK468)^2)</f>
        <v>385321010.5107677</v>
      </c>
      <c r="AO468">
        <f>G*Me*Mm/AN468^2</f>
        <v>1.9723781439245048E+20</v>
      </c>
      <c r="AP468">
        <f>(Xe-AJ468)/AN468*AO468</f>
        <v>-1.4315951817646875E+20</v>
      </c>
      <c r="AQ468">
        <f>(Ye-AK468)/AN468*AO468</f>
        <v>-1.356764820512091E+20</v>
      </c>
      <c r="AR468">
        <f>AP468/Mm</f>
        <v>-1.9485438706474581E-3</v>
      </c>
      <c r="AS468">
        <f>AQ468/Mm</f>
        <v>-1.8466922832613187E-3</v>
      </c>
      <c r="AT468">
        <f>AJ468+AL468*dt/2</f>
        <v>287230874.98700243</v>
      </c>
      <c r="AU468">
        <f>AK468+AM468*dt/2</f>
        <v>257083267.99481949</v>
      </c>
      <c r="AV468">
        <f>(Xe-AT468)/AN468*AO468</f>
        <v>-1.4702751332809656E+20</v>
      </c>
      <c r="AW468">
        <f>(Xe- AU468)/AN468*AO468</f>
        <v>-1.3159558008257076E+20</v>
      </c>
      <c r="AX468">
        <f>AL468+AR468*dt/2</f>
        <v>678.62801673871479</v>
      </c>
      <c r="AY468">
        <f>AM468+AS468*dt/2</f>
        <v>-758.12876654198033</v>
      </c>
      <c r="AZ468">
        <f>AV468/Mm</f>
        <v>-2.0011911437062277E-3</v>
      </c>
      <c r="BA468">
        <f>AW468/Mm</f>
        <v>-1.7911471360088573E-3</v>
      </c>
      <c r="BB468">
        <f>AX468*dt</f>
        <v>14658365.16155624</v>
      </c>
      <c r="BC468">
        <f>AY468*dt</f>
        <v>-16375581.357306775</v>
      </c>
      <c r="BD468">
        <f>AZ468*dt</f>
        <v>-43.225728704054518</v>
      </c>
      <c r="BE468">
        <f>BA468*dt</f>
        <v>-38.688778137791317</v>
      </c>
      <c r="BG468">
        <f t="shared" si="84"/>
        <v>13962607202.038782</v>
      </c>
      <c r="BH468">
        <f t="shared" si="85"/>
        <v>-5481388701.5272007</v>
      </c>
      <c r="BI468">
        <f t="shared" si="86"/>
        <v>14242281616.287933</v>
      </c>
      <c r="BJ468">
        <f t="shared" si="87"/>
        <v>-5216333041.041647</v>
      </c>
    </row>
    <row r="469" spans="4:62" x14ac:dyDescent="0.3">
      <c r="D469">
        <f t="shared" si="88"/>
        <v>139389974860.20847</v>
      </c>
      <c r="E469">
        <f t="shared" si="89"/>
        <v>-55411525115.814293</v>
      </c>
      <c r="F469">
        <f t="shared" si="90"/>
        <v>-10989.638294205331</v>
      </c>
      <c r="G469">
        <f t="shared" si="91"/>
        <v>-27644.891230621844</v>
      </c>
      <c r="H469">
        <f>SQRT((Xs-D469)^2+(Ys-E469)^2)</f>
        <v>150000007357.30005</v>
      </c>
      <c r="I469">
        <f>G*Ms*Me/H469^2</f>
        <v>3.5235281469912744E+22</v>
      </c>
      <c r="J469">
        <f>(Xs-D469)/H469*I469</f>
        <v>-3.2742965049224585E+22</v>
      </c>
      <c r="K469">
        <f>(Ys-E469)/H469*I469</f>
        <v>1.3016270589121652E+22</v>
      </c>
      <c r="L469">
        <f>J469/Me</f>
        <v>-5.4827469941769232E-3</v>
      </c>
      <c r="M469">
        <f>K469/Me</f>
        <v>2.1795496632822592E-3</v>
      </c>
      <c r="N469">
        <f>D469+F469*dt/2</f>
        <v>139271286766.63104</v>
      </c>
      <c r="O469">
        <f>E469+G469*dt/2</f>
        <v>-55710089941.105011</v>
      </c>
      <c r="P469">
        <f>(Xs-N469)/H469*I469</f>
        <v>-3.2715084994696547E+22</v>
      </c>
      <c r="Q469">
        <f>(Ys-O469)/H469*I469</f>
        <v>1.3086404023389258E+22</v>
      </c>
      <c r="R469">
        <f>F469+L469*dt/2</f>
        <v>-11048.851961742443</v>
      </c>
      <c r="S469">
        <f>G469+M469*dt/2</f>
        <v>-27621.352094258396</v>
      </c>
      <c r="T469">
        <f>P469/Me</f>
        <v>-5.4780785322666682E-3</v>
      </c>
      <c r="U469">
        <f>Q469/Me</f>
        <v>2.1912933729720794E-3</v>
      </c>
      <c r="V469">
        <f>R469*dt</f>
        <v>-238655202.37363675</v>
      </c>
      <c r="W469">
        <f>S469*dt</f>
        <v>-596621205.23598135</v>
      </c>
      <c r="X469">
        <f>T469*dt</f>
        <v>-118.32649629696003</v>
      </c>
      <c r="Y469">
        <f>U469*dt</f>
        <v>47.331936856196918</v>
      </c>
      <c r="AJ469">
        <f t="shared" si="92"/>
        <v>294332779.41070825</v>
      </c>
      <c r="AK469">
        <f t="shared" si="93"/>
        <v>248680079.12824649</v>
      </c>
      <c r="AL469">
        <f t="shared" si="94"/>
        <v>656.44656183765278</v>
      </c>
      <c r="AM469">
        <f t="shared" si="95"/>
        <v>-776.8732680205494</v>
      </c>
      <c r="AN469">
        <f>SQRT((Xe-AJ469)^2+(Ye-AK469)^2)</f>
        <v>385322678.79124838</v>
      </c>
      <c r="AO469">
        <f>G*Me*Mm/AN469^2</f>
        <v>1.9723610648735377E+20</v>
      </c>
      <c r="AP469">
        <f>(Xe-AJ469)/AN469*AO469</f>
        <v>-1.5066087364668188E+20</v>
      </c>
      <c r="AQ469">
        <f>(Ye-AK469)/AN469*AO469</f>
        <v>-1.2729250902668748E+20</v>
      </c>
      <c r="AR469">
        <f>AP469/Mm</f>
        <v>-2.0506448025953707E-3</v>
      </c>
      <c r="AS469">
        <f>AQ469/Mm</f>
        <v>-1.7325780458239755E-3</v>
      </c>
      <c r="AT469">
        <f>AJ469+AL469*dt/2</f>
        <v>301422402.27855492</v>
      </c>
      <c r="AU469">
        <f>AK469+AM469*dt/2</f>
        <v>240289847.83362454</v>
      </c>
      <c r="AV469">
        <f>(Xe-AT469)/AN469*AO469</f>
        <v>-1.5428985706209962E+20</v>
      </c>
      <c r="AW469">
        <f>(Xe- AU469)/AN469*AO469</f>
        <v>-1.2299777984471761E+20</v>
      </c>
      <c r="AX469">
        <f>AL469+AR469*dt/2</f>
        <v>634.29959796962282</v>
      </c>
      <c r="AY469">
        <f>AM469+AS469*dt/2</f>
        <v>-795.58511091544835</v>
      </c>
      <c r="AZ469">
        <f>AV469/Mm</f>
        <v>-2.1000388874656268E-3</v>
      </c>
      <c r="BA469">
        <f>AW469/Mm</f>
        <v>-1.6741224968656269E-3</v>
      </c>
      <c r="BB469">
        <f>AX469*dt</f>
        <v>13700871.316143854</v>
      </c>
      <c r="BC469">
        <f>AY469*dt</f>
        <v>-17184638.395773683</v>
      </c>
      <c r="BD469">
        <f>AZ469*dt</f>
        <v>-45.36083996925754</v>
      </c>
      <c r="BE469">
        <f>BA469*dt</f>
        <v>-36.16104593229754</v>
      </c>
      <c r="BG469">
        <f t="shared" si="84"/>
        <v>13938997486.020847</v>
      </c>
      <c r="BH469">
        <f t="shared" si="85"/>
        <v>-5541152511.5814295</v>
      </c>
      <c r="BI469">
        <f t="shared" si="86"/>
        <v>14233330265.431555</v>
      </c>
      <c r="BJ469">
        <f t="shared" si="87"/>
        <v>-5292472432.4531832</v>
      </c>
    </row>
    <row r="470" spans="4:62" x14ac:dyDescent="0.3">
      <c r="D470">
        <f t="shared" si="88"/>
        <v>139151319657.83484</v>
      </c>
      <c r="E470">
        <f t="shared" si="89"/>
        <v>-56008146321.050278</v>
      </c>
      <c r="F470">
        <f t="shared" si="90"/>
        <v>-11107.964790502292</v>
      </c>
      <c r="G470">
        <f t="shared" si="91"/>
        <v>-27597.559293765647</v>
      </c>
      <c r="H470">
        <f>SQRT((Xs-D470)^2+(Ys-E470)^2)</f>
        <v>150000007389.45685</v>
      </c>
      <c r="I470">
        <f>G*Ms*Me/H470^2</f>
        <v>3.5235281454805356E+22</v>
      </c>
      <c r="J470">
        <f>(Xs-D470)/H470*I470</f>
        <v>-3.26869044760862E+22</v>
      </c>
      <c r="K470">
        <f>(Ys-E470)/H470*I470</f>
        <v>1.315641801443563E+22</v>
      </c>
      <c r="L470">
        <f>J470/Me</f>
        <v>-5.4733597582193897E-3</v>
      </c>
      <c r="M470">
        <f>K470/Me</f>
        <v>2.20301708212251E-3</v>
      </c>
      <c r="N470">
        <f>D470+F470*dt/2</f>
        <v>139031353638.09741</v>
      </c>
      <c r="O470">
        <f>E470+G470*dt/2</f>
        <v>-56306199961.422943</v>
      </c>
      <c r="P470">
        <f>(Xs-N470)/H470*I470</f>
        <v>-3.2658724234338035E+22</v>
      </c>
      <c r="Q470">
        <f>(Ys-O470)/H470*I470</f>
        <v>1.3226431370367628E+22</v>
      </c>
      <c r="R470">
        <f>F470+L470*dt/2</f>
        <v>-11167.077075891062</v>
      </c>
      <c r="S470">
        <f>G470+M470*dt/2</f>
        <v>-27573.766709278723</v>
      </c>
      <c r="T470">
        <f>P470/Me</f>
        <v>-5.4686410305321556E-3</v>
      </c>
      <c r="U470">
        <f>Q470/Me</f>
        <v>2.2147406849242512E-3</v>
      </c>
      <c r="V470">
        <f>R470*dt</f>
        <v>-241208864.83924693</v>
      </c>
      <c r="W470">
        <f>S470*dt</f>
        <v>-595593360.92042041</v>
      </c>
      <c r="X470">
        <f>T470*dt</f>
        <v>-118.12264625949456</v>
      </c>
      <c r="Y470">
        <f>U470*dt</f>
        <v>47.838398794363826</v>
      </c>
      <c r="AJ470">
        <f t="shared" si="92"/>
        <v>308033650.72685212</v>
      </c>
      <c r="AK470">
        <f t="shared" si="93"/>
        <v>231495440.73247281</v>
      </c>
      <c r="AL470">
        <f t="shared" si="94"/>
        <v>611.08572186839524</v>
      </c>
      <c r="AM470">
        <f t="shared" si="95"/>
        <v>-813.0343139528469</v>
      </c>
      <c r="AN470">
        <f>SQRT((Xe-AJ470)^2+(Ye-AK470)^2)</f>
        <v>385324368.62990397</v>
      </c>
      <c r="AO470">
        <f>G*Me*Mm/AN470^2</f>
        <v>1.9723437653465255E+20</v>
      </c>
      <c r="AP470">
        <f>(Xe-AJ470)/AN470*AO470</f>
        <v>-1.5767189931129776E+20</v>
      </c>
      <c r="AQ470">
        <f>(Ye-AK470)/AN470*AO470</f>
        <v>-1.1849460517078863E+20</v>
      </c>
      <c r="AR470">
        <f>AP470/Mm</f>
        <v>-2.146071856693858E-3</v>
      </c>
      <c r="AS470">
        <f>AQ470/Mm</f>
        <v>-1.6128297967985385E-3</v>
      </c>
      <c r="AT470">
        <f>AJ470+AL470*dt/2</f>
        <v>314633376.52303076</v>
      </c>
      <c r="AU470">
        <f>AK470+AM470*dt/2</f>
        <v>222714670.14178205</v>
      </c>
      <c r="AV470">
        <f>(Xe-AT470)/AN470*AO470</f>
        <v>-1.6105007341260721E+20</v>
      </c>
      <c r="AW470">
        <f>(Xe- AU470)/AN470*AO470</f>
        <v>-1.1400002877245001E+20</v>
      </c>
      <c r="AX470">
        <f>AL470+AR470*dt/2</f>
        <v>587.90814581610152</v>
      </c>
      <c r="AY470">
        <f>AM470+AS470*dt/2</f>
        <v>-830.45287575827115</v>
      </c>
      <c r="AZ470">
        <f>AV470/Mm</f>
        <v>-2.1920521765701265E-3</v>
      </c>
      <c r="BA470">
        <f>AW470/Mm</f>
        <v>-1.5516541278406152E-3</v>
      </c>
      <c r="BB470">
        <f>AX470*dt</f>
        <v>12698815.949627792</v>
      </c>
      <c r="BC470">
        <f>AY470*dt</f>
        <v>-17937782.116378658</v>
      </c>
      <c r="BD470">
        <f>AZ470*dt</f>
        <v>-47.348327013914734</v>
      </c>
      <c r="BE470">
        <f>BA470*dt</f>
        <v>-33.515729161357292</v>
      </c>
      <c r="BG470">
        <f t="shared" si="84"/>
        <v>13915131965.783484</v>
      </c>
      <c r="BH470">
        <f t="shared" si="85"/>
        <v>-5600814632.1050282</v>
      </c>
      <c r="BI470">
        <f t="shared" si="86"/>
        <v>14223165616.510336</v>
      </c>
      <c r="BJ470">
        <f t="shared" si="87"/>
        <v>-5369319191.3725557</v>
      </c>
    </row>
    <row r="471" spans="4:62" x14ac:dyDescent="0.3">
      <c r="D471">
        <f t="shared" si="88"/>
        <v>138910110792.99561</v>
      </c>
      <c r="E471">
        <f t="shared" si="89"/>
        <v>-56603739681.970695</v>
      </c>
      <c r="F471">
        <f t="shared" si="90"/>
        <v>-11226.087436761787</v>
      </c>
      <c r="G471">
        <f t="shared" si="91"/>
        <v>-27549.720894971284</v>
      </c>
      <c r="H471">
        <f>SQRT((Xs-D471)^2+(Ys-E471)^2)</f>
        <v>150000007421.68854</v>
      </c>
      <c r="I471">
        <f>G*Ms*Me/H471^2</f>
        <v>3.523528143966279E+22</v>
      </c>
      <c r="J471">
        <f>(Xs-D471)/H471*I471</f>
        <v>-3.2630244042896212E+22</v>
      </c>
      <c r="K471">
        <f>(Ys-E471)/H471*I471</f>
        <v>1.3296323997003139E+22</v>
      </c>
      <c r="L471">
        <f>J471/Me</f>
        <v>-5.4638720768412944E-3</v>
      </c>
      <c r="M471">
        <f>K471/Me</f>
        <v>2.2264440718357567E-3</v>
      </c>
      <c r="N471">
        <f>D471+F471*dt/2</f>
        <v>138788869048.67859</v>
      </c>
      <c r="O471">
        <f>E471+G471*dt/2</f>
        <v>-56901276667.636383</v>
      </c>
      <c r="P471">
        <f>(Xs-N471)/H471*I471</f>
        <v>-3.2601764131083704E+22</v>
      </c>
      <c r="Q471">
        <f>(Ys-O471)/H471*I471</f>
        <v>1.3366215989735958E+22</v>
      </c>
      <c r="R471">
        <f>F471+L471*dt/2</f>
        <v>-11285.097255191673</v>
      </c>
      <c r="S471">
        <f>G471+M471*dt/2</f>
        <v>-27525.675298995458</v>
      </c>
      <c r="T471">
        <f>P471/Me</f>
        <v>-5.4591031699738283E-3</v>
      </c>
      <c r="U471">
        <f>Q471/Me</f>
        <v>2.2381473526014665E-3</v>
      </c>
      <c r="V471">
        <f>R471*dt</f>
        <v>-243758100.71214014</v>
      </c>
      <c r="W471">
        <f>S471*dt</f>
        <v>-594554586.4583019</v>
      </c>
      <c r="X471">
        <f>T471*dt</f>
        <v>-117.91662847143469</v>
      </c>
      <c r="Y471">
        <f>U471*dt</f>
        <v>48.343982816191676</v>
      </c>
      <c r="AJ471">
        <f t="shared" si="92"/>
        <v>320732466.67647994</v>
      </c>
      <c r="AK471">
        <f t="shared" si="93"/>
        <v>213557658.61609414</v>
      </c>
      <c r="AL471">
        <f t="shared" si="94"/>
        <v>563.7373948544805</v>
      </c>
      <c r="AM471">
        <f t="shared" si="95"/>
        <v>-846.55004311420419</v>
      </c>
      <c r="AN471">
        <f>SQRT((Xe-AJ471)^2+(Ye-AK471)^2)</f>
        <v>385326081.04560935</v>
      </c>
      <c r="AO471">
        <f>G*Me*Mm/AN471^2</f>
        <v>1.9723262349217684E+20</v>
      </c>
      <c r="AP471">
        <f>(Xe-AJ471)/AN471*AO471</f>
        <v>-1.6416980047149115E+20</v>
      </c>
      <c r="AQ471">
        <f>(Ye-AK471)/AN471*AO471</f>
        <v>-1.093114101215311E+20</v>
      </c>
      <c r="AR471">
        <f>AP471/Mm</f>
        <v>-2.2345147743499543E-3</v>
      </c>
      <c r="AS471">
        <f>AQ471/Mm</f>
        <v>-1.4878373502318102E-3</v>
      </c>
      <c r="AT471">
        <f>AJ471+AL471*dt/2</f>
        <v>326820830.54090834</v>
      </c>
      <c r="AU471">
        <f>AK471+AM471*dt/2</f>
        <v>204414918.15046075</v>
      </c>
      <c r="AV471">
        <f>(Xe-AT471)/AN471*AO471</f>
        <v>-1.6728618432616736E+20</v>
      </c>
      <c r="AW471">
        <f>(Xe- AU471)/AN471*AO471</f>
        <v>-1.046316161064161E+20</v>
      </c>
      <c r="AX471">
        <f>AL471+AR471*dt/2</f>
        <v>539.60463529150104</v>
      </c>
      <c r="AY471">
        <f>AM471+AS471*dt/2</f>
        <v>-862.61868649670771</v>
      </c>
      <c r="AZ471">
        <f>AV471/Mm</f>
        <v>-2.2769318677850463E-3</v>
      </c>
      <c r="BA471">
        <f>AW471/Mm</f>
        <v>-1.4241406847205129E-3</v>
      </c>
      <c r="BB471">
        <f>AX471*dt</f>
        <v>11655460.122296423</v>
      </c>
      <c r="BC471">
        <f>AY471*dt</f>
        <v>-18632563.628328886</v>
      </c>
      <c r="BD471">
        <f>AZ471*dt</f>
        <v>-49.181728344157001</v>
      </c>
      <c r="BE471">
        <f>BA471*dt</f>
        <v>-30.76143878996308</v>
      </c>
      <c r="BG471">
        <f t="shared" si="84"/>
        <v>13891011079.299561</v>
      </c>
      <c r="BH471">
        <f t="shared" si="85"/>
        <v>-5660373968.1970692</v>
      </c>
      <c r="BI471">
        <f t="shared" si="86"/>
        <v>14211743545.97604</v>
      </c>
      <c r="BJ471">
        <f t="shared" si="87"/>
        <v>-5446816309.5809746</v>
      </c>
    </row>
    <row r="472" spans="4:62" x14ac:dyDescent="0.3">
      <c r="D472">
        <f t="shared" si="88"/>
        <v>138666352692.28348</v>
      </c>
      <c r="E472">
        <f t="shared" si="89"/>
        <v>-57198294268.429001</v>
      </c>
      <c r="F472">
        <f t="shared" si="90"/>
        <v>-11344.004065233221</v>
      </c>
      <c r="G472">
        <f t="shared" si="91"/>
        <v>-27501.376912155094</v>
      </c>
      <c r="H472">
        <f>SQRT((Xs-D472)^2+(Ys-E472)^2)</f>
        <v>150000007453.995</v>
      </c>
      <c r="I472">
        <f>G*Ms*Me/H472^2</f>
        <v>3.5235281424485097E+22</v>
      </c>
      <c r="J472">
        <f>(Xs-D472)/H472*I472</f>
        <v>-3.2572984789470997E+22</v>
      </c>
      <c r="K472">
        <f>(Ys-E472)/H472*I472</f>
        <v>1.3435985969312243E+22</v>
      </c>
      <c r="L472">
        <f>J472/Me</f>
        <v>-5.4542841241579029E-3</v>
      </c>
      <c r="M472">
        <f>K472/Me</f>
        <v>2.2498302024970265E-3</v>
      </c>
      <c r="N472">
        <f>D472+F472*dt/2</f>
        <v>138543837448.37897</v>
      </c>
      <c r="O472">
        <f>E472+G472*dt/2</f>
        <v>-57495309139.080276</v>
      </c>
      <c r="P472">
        <f>(Xs-N472)/H472*I472</f>
        <v>-3.2544205730249357E+22</v>
      </c>
      <c r="Q472">
        <f>(Ys-O472)/H472*I472</f>
        <v>1.350575531620954E+22</v>
      </c>
      <c r="R472">
        <f>F472+L472*dt/2</f>
        <v>-11402.910333774127</v>
      </c>
      <c r="S472">
        <f>G472+M472*dt/2</f>
        <v>-27477.078745968127</v>
      </c>
      <c r="T472">
        <f>P472/Me</f>
        <v>-5.4494651256278221E-3</v>
      </c>
      <c r="U472">
        <f>Q472/Me</f>
        <v>2.2615129464516976E-3</v>
      </c>
      <c r="V472">
        <f>R472*dt</f>
        <v>-246302863.20952114</v>
      </c>
      <c r="W472">
        <f>S472*dt</f>
        <v>-593504900.91291153</v>
      </c>
      <c r="X472">
        <f>T472*dt</f>
        <v>-117.70844671356096</v>
      </c>
      <c r="Y472">
        <f>U472*dt</f>
        <v>48.848679643356668</v>
      </c>
      <c r="AJ472">
        <f t="shared" si="92"/>
        <v>332387926.79877639</v>
      </c>
      <c r="AK472">
        <f t="shared" si="93"/>
        <v>194925094.98776525</v>
      </c>
      <c r="AL472">
        <f t="shared" si="94"/>
        <v>514.55566651032348</v>
      </c>
      <c r="AM472">
        <f t="shared" si="95"/>
        <v>-877.31148190416729</v>
      </c>
      <c r="AN472">
        <f>SQRT((Xe-AJ472)^2+(Ye-AK472)^2)</f>
        <v>385327816.97870976</v>
      </c>
      <c r="AO472">
        <f>G*Me*Mm/AN472^2</f>
        <v>1.9723084639821539E+20</v>
      </c>
      <c r="AP472">
        <f>(Xe-AJ472)/AN472*AO472</f>
        <v>-1.7013345324792087E+20</v>
      </c>
      <c r="AQ472">
        <f>(Ye-AK472)/AN472*AO472</f>
        <v>-9.977281622212513E+19</v>
      </c>
      <c r="AR472">
        <f>AP472/Mm</f>
        <v>-2.3156860384908242E-3</v>
      </c>
      <c r="AS472">
        <f>AQ472/Mm</f>
        <v>-1.358007570738058E-3</v>
      </c>
      <c r="AT472">
        <f>AJ472+AL472*dt/2</f>
        <v>337945127.9970879</v>
      </c>
      <c r="AU472">
        <f>AK472+AM472*dt/2</f>
        <v>185450130.98320025</v>
      </c>
      <c r="AV472">
        <f>(Xe-AT472)/AN472*AO472</f>
        <v>-1.7297791826615422E+20</v>
      </c>
      <c r="AW472">
        <f>(Xe- AU472)/AN472*AO472</f>
        <v>-9.492303614430575E+19</v>
      </c>
      <c r="AX472">
        <f>AL472+AR472*dt/2</f>
        <v>489.54625729462259</v>
      </c>
      <c r="AY472">
        <f>AM472+AS472*dt/2</f>
        <v>-891.97796366813827</v>
      </c>
      <c r="AZ472">
        <f>AV472/Mm</f>
        <v>-2.3544020452722775E-3</v>
      </c>
      <c r="BA472">
        <f>AW472/Mm</f>
        <v>-1.2919972253206172E-3</v>
      </c>
      <c r="BB472">
        <f>AX472*dt</f>
        <v>10574199.157563848</v>
      </c>
      <c r="BC472">
        <f>AY472*dt</f>
        <v>-19266724.015231788</v>
      </c>
      <c r="BD472">
        <f>AZ472*dt</f>
        <v>-50.855084177881196</v>
      </c>
      <c r="BE472">
        <f>BA472*dt</f>
        <v>-27.907140066925333</v>
      </c>
      <c r="BG472">
        <f t="shared" si="84"/>
        <v>13866635269.228348</v>
      </c>
      <c r="BH472">
        <f t="shared" si="85"/>
        <v>-5719829426.8429003</v>
      </c>
      <c r="BI472">
        <f t="shared" si="86"/>
        <v>14199023196.027124</v>
      </c>
      <c r="BJ472">
        <f t="shared" si="87"/>
        <v>-5524904331.855135</v>
      </c>
    </row>
    <row r="473" spans="4:62" x14ac:dyDescent="0.3">
      <c r="D473">
        <f t="shared" si="88"/>
        <v>138420049829.07394</v>
      </c>
      <c r="E473">
        <f t="shared" si="89"/>
        <v>-57791799169.341911</v>
      </c>
      <c r="F473">
        <f t="shared" si="90"/>
        <v>-11461.712511946782</v>
      </c>
      <c r="G473">
        <f t="shared" si="91"/>
        <v>-27452.528232511737</v>
      </c>
      <c r="H473">
        <f>SQRT((Xs-D473)^2+(Ys-E473)^2)</f>
        <v>150000007486.37604</v>
      </c>
      <c r="I473">
        <f>G*Ms*Me/H473^2</f>
        <v>3.5235281409272361E+22</v>
      </c>
      <c r="J473">
        <f>(Xs-D473)/H473*I473</f>
        <v>-3.2515127766616331E+22</v>
      </c>
      <c r="K473">
        <f>(Ys-E473)/H473*I473</f>
        <v>1.3575401368329036E+22</v>
      </c>
      <c r="L473">
        <f>J473/Me</f>
        <v>-5.4445960761246364E-3</v>
      </c>
      <c r="M473">
        <f>K473/Me</f>
        <v>2.2731750449311847E-3</v>
      </c>
      <c r="N473">
        <f>D473+F473*dt/2</f>
        <v>138296263333.94492</v>
      </c>
      <c r="O473">
        <f>E473+G473*dt/2</f>
        <v>-58088286474.253036</v>
      </c>
      <c r="P473">
        <f>(Xs-N473)/H473*I473</f>
        <v>-3.2486050088130647E+22</v>
      </c>
      <c r="Q473">
        <f>(Ys-O473)/H473*I473</f>
        <v>1.3645046789005224E+22</v>
      </c>
      <c r="R473">
        <f>F473+L473*dt/2</f>
        <v>-11520.514149568928</v>
      </c>
      <c r="S473">
        <f>G473+M473*dt/2</f>
        <v>-27427.977942026479</v>
      </c>
      <c r="T473">
        <f>P473/Me</f>
        <v>-5.4397270743688289E-3</v>
      </c>
      <c r="U473">
        <f>Q473/Me</f>
        <v>2.2848370376766952E-3</v>
      </c>
      <c r="V473">
        <f>R473*dt</f>
        <v>-248843105.63068885</v>
      </c>
      <c r="W473">
        <f>S473*dt</f>
        <v>-592444323.54777193</v>
      </c>
      <c r="X473">
        <f>T473*dt</f>
        <v>-117.4981048063667</v>
      </c>
      <c r="Y473">
        <f>U473*dt</f>
        <v>49.352480013816617</v>
      </c>
      <c r="AJ473">
        <f t="shared" si="92"/>
        <v>342962125.95634025</v>
      </c>
      <c r="AK473">
        <f t="shared" si="93"/>
        <v>175658370.97253346</v>
      </c>
      <c r="AL473">
        <f t="shared" si="94"/>
        <v>463.70058233244231</v>
      </c>
      <c r="AM473">
        <f t="shared" si="95"/>
        <v>-905.2186219710926</v>
      </c>
      <c r="AN473">
        <f>SQRT((Xe-AJ473)^2+(Ye-AK473)^2)</f>
        <v>385329577.28834778</v>
      </c>
      <c r="AO473">
        <f>G*Me*Mm/AN473^2</f>
        <v>1.9722904437424803E+20</v>
      </c>
      <c r="AP473">
        <f>(Xe-AJ473)/AN473*AO473</f>
        <v>-1.7554347329094828E+20</v>
      </c>
      <c r="AQ473">
        <f>(Ye-AK473)/AN473*AO473</f>
        <v>-8.9909871147328553E+19</v>
      </c>
      <c r="AR473">
        <f>AP473/Mm</f>
        <v>-2.3893218087783896E-3</v>
      </c>
      <c r="AS473">
        <f>AQ473/Mm</f>
        <v>-1.2237630481465706E-3</v>
      </c>
      <c r="AT473">
        <f>AJ473+AL473*dt/2</f>
        <v>347970092.24553061</v>
      </c>
      <c r="AU473">
        <f>AK473+AM473*dt/2</f>
        <v>165882009.85524565</v>
      </c>
      <c r="AV473">
        <f>(Xe-AT473)/AN473*AO473</f>
        <v>-1.7810677614567916E+20</v>
      </c>
      <c r="AW473">
        <f>(Xe- AU473)/AN473*AO473</f>
        <v>-8.4905888909086441E+19</v>
      </c>
      <c r="AX473">
        <f>AL473+AR473*dt/2</f>
        <v>437.89590679763569</v>
      </c>
      <c r="AY473">
        <f>AM473+AS473*dt/2</f>
        <v>-918.43526289107558</v>
      </c>
      <c r="AZ473">
        <f>AV473/Mm</f>
        <v>-2.4242109180029827E-3</v>
      </c>
      <c r="BA473">
        <f>AW473/Mm</f>
        <v>-1.1556538574804198E-3</v>
      </c>
      <c r="BB473">
        <f>AX473*dt</f>
        <v>9458551.5868289303</v>
      </c>
      <c r="BC473">
        <f>AY473*dt</f>
        <v>-19838201.678447232</v>
      </c>
      <c r="BD473">
        <f>AZ473*dt</f>
        <v>-52.362955828864422</v>
      </c>
      <c r="BE473">
        <f>BA473*dt</f>
        <v>-24.962123321577067</v>
      </c>
      <c r="BG473">
        <f t="shared" si="84"/>
        <v>13842004982.907394</v>
      </c>
      <c r="BH473">
        <f t="shared" si="85"/>
        <v>-5779179916.9341908</v>
      </c>
      <c r="BI473">
        <f t="shared" si="86"/>
        <v>14184967108.863735</v>
      </c>
      <c r="BJ473">
        <f t="shared" si="87"/>
        <v>-5603521545.9616575</v>
      </c>
    </row>
    <row r="474" spans="4:62" x14ac:dyDescent="0.3">
      <c r="D474">
        <f t="shared" si="88"/>
        <v>138171206723.44327</v>
      </c>
      <c r="E474">
        <f t="shared" si="89"/>
        <v>-58384243492.889687</v>
      </c>
      <c r="F474">
        <f t="shared" si="90"/>
        <v>-11579.210616753149</v>
      </c>
      <c r="G474">
        <f t="shared" si="91"/>
        <v>-27403.175752497918</v>
      </c>
      <c r="H474">
        <f>SQRT((Xs-D474)^2+(Ys-E474)^2)</f>
        <v>150000007518.83157</v>
      </c>
      <c r="I474">
        <f>G*Ms*Me/H474^2</f>
        <v>3.5235281394024627E+22</v>
      </c>
      <c r="J474">
        <f>(Xs-D474)/H474*I474</f>
        <v>-3.2456674036108038E+22</v>
      </c>
      <c r="K474">
        <f>(Ys-E474)/H474*I474</f>
        <v>1.3714567635544635E+22</v>
      </c>
      <c r="L474">
        <f>J474/Me</f>
        <v>-5.4348081105338305E-3</v>
      </c>
      <c r="M474">
        <f>K474/Me</f>
        <v>2.2964781707208027E-3</v>
      </c>
      <c r="N474">
        <f>D474+F474*dt/2</f>
        <v>138046151248.78235</v>
      </c>
      <c r="O474">
        <f>E474+G474*dt/2</f>
        <v>-58680197791.016663</v>
      </c>
      <c r="P474">
        <f>(Xs-N474)/H474*I474</f>
        <v>-3.2427298271983575E+22</v>
      </c>
      <c r="Q474">
        <f>(Ys-O474)/H474*I474</f>
        <v>1.3784087851888395E+22</v>
      </c>
      <c r="R474">
        <f>F474+L474*dt/2</f>
        <v>-11637.906544346915</v>
      </c>
      <c r="S474">
        <f>G474+M474*dt/2</f>
        <v>-27378.373788254135</v>
      </c>
      <c r="T474">
        <f>P474/Me</f>
        <v>-5.429889194906827E-3</v>
      </c>
      <c r="U474">
        <f>Q474/Me</f>
        <v>2.3081191982398516E-3</v>
      </c>
      <c r="V474">
        <f>R474*dt</f>
        <v>-251378781.35789338</v>
      </c>
      <c r="W474">
        <f>S474*dt</f>
        <v>-591372873.8262893</v>
      </c>
      <c r="X474">
        <f>T474*dt</f>
        <v>-117.28560660998747</v>
      </c>
      <c r="Y474">
        <f>U474*dt</f>
        <v>49.855374681980791</v>
      </c>
      <c r="AJ474">
        <f t="shared" si="92"/>
        <v>352420677.5431692</v>
      </c>
      <c r="AK474">
        <f t="shared" si="93"/>
        <v>155820169.29408622</v>
      </c>
      <c r="AL474">
        <f t="shared" si="94"/>
        <v>411.33762650357789</v>
      </c>
      <c r="AM474">
        <f t="shared" si="95"/>
        <v>-930.18074529266971</v>
      </c>
      <c r="AN474">
        <f>SQRT((Xe-AJ474)^2+(Ye-AK474)^2)</f>
        <v>385331362.75006753</v>
      </c>
      <c r="AO474">
        <f>G*Me*Mm/AN474^2</f>
        <v>1.9722721662739458E+20</v>
      </c>
      <c r="AP474">
        <f>(Xe-AJ474)/AN474*AO474</f>
        <v>-1.8038227882027654E+20</v>
      </c>
      <c r="AQ474">
        <f>(Ye-AK474)/AN474*AO474</f>
        <v>-7.9754676766903402E+19</v>
      </c>
      <c r="AR474">
        <f>AP474/Mm</f>
        <v>-2.4551827796417112E-3</v>
      </c>
      <c r="AS474">
        <f>AQ474/Mm</f>
        <v>-1.0855407209323996E-3</v>
      </c>
      <c r="AT474">
        <f>AJ474+AL474*dt/2</f>
        <v>356863123.90940785</v>
      </c>
      <c r="AU474">
        <f>AK474+AM474*dt/2</f>
        <v>145774217.24492538</v>
      </c>
      <c r="AV474">
        <f>(Xe-AT474)/AN474*AO474</f>
        <v>-1.8265609148264743E+20</v>
      </c>
      <c r="AW474">
        <f>(Xe- AU474)/AN474*AO474</f>
        <v>-7.4612777216117572E+19</v>
      </c>
      <c r="AX474">
        <f>AL474+AR474*dt/2</f>
        <v>384.82165248344739</v>
      </c>
      <c r="AY474">
        <f>AM474+AS474*dt/2</f>
        <v>-941.90458507873961</v>
      </c>
      <c r="AZ474">
        <f>AV474/Mm</f>
        <v>-2.4861316385279353E-3</v>
      </c>
      <c r="BA474">
        <f>AW474/Mm</f>
        <v>-1.0155543380443387E-3</v>
      </c>
      <c r="BB474">
        <f>AX474*dt</f>
        <v>8312147.6936424635</v>
      </c>
      <c r="BC474">
        <f>AY474*dt</f>
        <v>-20345139.037700776</v>
      </c>
      <c r="BD474">
        <f>AZ474*dt</f>
        <v>-53.700443392203404</v>
      </c>
      <c r="BE474">
        <f>BA474*dt</f>
        <v>-21.935973701757717</v>
      </c>
      <c r="BG474">
        <f t="shared" si="84"/>
        <v>13817120672.344326</v>
      </c>
      <c r="BH474">
        <f t="shared" si="85"/>
        <v>-5838424349.288969</v>
      </c>
      <c r="BI474">
        <f t="shared" si="86"/>
        <v>14169541349.887495</v>
      </c>
      <c r="BJ474">
        <f t="shared" si="87"/>
        <v>-5682604179.9948826</v>
      </c>
    </row>
    <row r="475" spans="4:62" x14ac:dyDescent="0.3">
      <c r="D475">
        <f t="shared" si="88"/>
        <v>137919827942.08539</v>
      </c>
      <c r="E475">
        <f t="shared" si="89"/>
        <v>-58975616366.715973</v>
      </c>
      <c r="F475">
        <f t="shared" si="90"/>
        <v>-11696.496223363136</v>
      </c>
      <c r="G475">
        <f t="shared" si="91"/>
        <v>-27353.320377815937</v>
      </c>
      <c r="H475">
        <f>SQRT((Xs-D475)^2+(Ys-E475)^2)</f>
        <v>150000007551.36145</v>
      </c>
      <c r="I475">
        <f>G*Ms*Me/H475^2</f>
        <v>3.5235281378741972E+22</v>
      </c>
      <c r="J475">
        <f>(Xs-D475)/H475*I475</f>
        <v>-3.2397624670672562E+22</v>
      </c>
      <c r="K475">
        <f>(Ys-E475)/H475*I475</f>
        <v>1.3853482217022173E+22</v>
      </c>
      <c r="L475">
        <f>J475/Me</f>
        <v>-5.4249204070114807E-3</v>
      </c>
      <c r="M475">
        <f>K475/Me</f>
        <v>2.3197391522140278E-3</v>
      </c>
      <c r="N475">
        <f>D475+F475*dt/2</f>
        <v>137793505782.87308</v>
      </c>
      <c r="O475">
        <f>E475+G475*dt/2</f>
        <v>-59271032226.796387</v>
      </c>
      <c r="P475">
        <f>(Xs-N475)/H475*I475</f>
        <v>-3.2367951360004947E+22</v>
      </c>
      <c r="Q475">
        <f>(Ys-O475)/H475*I475</f>
        <v>1.3922875953219902E+22</v>
      </c>
      <c r="R475">
        <f>F475+L475*dt/2</f>
        <v>-11755.085363758861</v>
      </c>
      <c r="S475">
        <f>G475+M475*dt/2</f>
        <v>-27328.267194972024</v>
      </c>
      <c r="T475">
        <f>P475/Me</f>
        <v>-5.4199516677838153E-3</v>
      </c>
      <c r="U475">
        <f>Q475/Me</f>
        <v>2.3313590008740624E-3</v>
      </c>
      <c r="V475">
        <f>R475*dt</f>
        <v>-253909843.85719138</v>
      </c>
      <c r="W475">
        <f>S475*dt</f>
        <v>-590290571.41139567</v>
      </c>
      <c r="X475">
        <f>T475*dt</f>
        <v>-117.07095602413041</v>
      </c>
      <c r="Y475">
        <f>U475*dt</f>
        <v>50.357354418879751</v>
      </c>
      <c r="AJ475">
        <f t="shared" si="92"/>
        <v>360732825.23681164</v>
      </c>
      <c r="AK475">
        <f t="shared" si="93"/>
        <v>135475030.25638545</v>
      </c>
      <c r="AL475">
        <f t="shared" si="94"/>
        <v>357.6371831113745</v>
      </c>
      <c r="AM475">
        <f t="shared" si="95"/>
        <v>-952.1167189944274</v>
      </c>
      <c r="AN475">
        <f>SQRT((Xe-AJ475)^2+(Ye-AK475)^2)</f>
        <v>385333174.05370206</v>
      </c>
      <c r="AO475">
        <f>G*Me*Mm/AN475^2</f>
        <v>1.9722536245257267E+20</v>
      </c>
      <c r="AP475">
        <f>(Xe-AJ475)/AN475*AO475</f>
        <v>-1.8463414778805289E+20</v>
      </c>
      <c r="AQ475">
        <f>(Ye-AK475)/AN475*AO475</f>
        <v>-6.9340284576342114E+19</v>
      </c>
      <c r="AR475">
        <f>AP475/Mm</f>
        <v>-2.513054958323845E-3</v>
      </c>
      <c r="AS475">
        <f>AQ475/Mm</f>
        <v>-9.4379045292421551E-4</v>
      </c>
      <c r="AT475">
        <f>AJ475+AL475*dt/2</f>
        <v>364595306.8144145</v>
      </c>
      <c r="AU475">
        <f>AK475+AM475*dt/2</f>
        <v>125192169.69124563</v>
      </c>
      <c r="AV475">
        <f>(Xe-AT475)/AN475*AO475</f>
        <v>-1.8661108458042714E+20</v>
      </c>
      <c r="AW475">
        <f>(Xe- AU475)/AN475*AO475</f>
        <v>-6.4077200475188847E+19</v>
      </c>
      <c r="AX475">
        <f>AL475+AR475*dt/2</f>
        <v>330.49618956147697</v>
      </c>
      <c r="AY475">
        <f>AM475+AS475*dt/2</f>
        <v>-962.30965588600895</v>
      </c>
      <c r="AZ475">
        <f>AV475/Mm</f>
        <v>-2.5399630404304768E-3</v>
      </c>
      <c r="BA475">
        <f>AW475/Mm</f>
        <v>-8.7215462740150866E-4</v>
      </c>
      <c r="BB475">
        <f>AX475*dt</f>
        <v>7138717.6945279026</v>
      </c>
      <c r="BC475">
        <f>AY475*dt</f>
        <v>-20785888.567137793</v>
      </c>
      <c r="BD475">
        <f>AZ475*dt</f>
        <v>-54.863201673298299</v>
      </c>
      <c r="BE475">
        <f>BA475*dt</f>
        <v>-18.838539951872587</v>
      </c>
      <c r="BG475">
        <f t="shared" si="84"/>
        <v>13791982794.208538</v>
      </c>
      <c r="BH475">
        <f t="shared" si="85"/>
        <v>-5897561636.6715975</v>
      </c>
      <c r="BI475">
        <f t="shared" si="86"/>
        <v>14152715619.445351</v>
      </c>
      <c r="BJ475">
        <f t="shared" si="87"/>
        <v>-5762086606.4152117</v>
      </c>
    </row>
    <row r="476" spans="4:62" x14ac:dyDescent="0.3">
      <c r="D476">
        <f t="shared" si="88"/>
        <v>137665918098.22821</v>
      </c>
      <c r="E476">
        <f t="shared" si="89"/>
        <v>-59565906938.127365</v>
      </c>
      <c r="F476">
        <f t="shared" si="90"/>
        <v>-11813.567179387266</v>
      </c>
      <c r="G476">
        <f t="shared" si="91"/>
        <v>-27302.963023397057</v>
      </c>
      <c r="H476">
        <f>SQRT((Xs-D476)^2+(Ys-E476)^2)</f>
        <v>150000007583.96558</v>
      </c>
      <c r="I476">
        <f>G*Ms*Me/H476^2</f>
        <v>3.5235281363424432E+22</v>
      </c>
      <c r="J476">
        <f>(Xs-D476)/H476*I476</f>
        <v>-3.2337980753967214E+22</v>
      </c>
      <c r="K476">
        <f>(Ys-E476)/H476*I476</f>
        <v>1.3992142563443638E+22</v>
      </c>
      <c r="L476">
        <f>J476/Me</f>
        <v>-5.4149331470139334E-3</v>
      </c>
      <c r="M476">
        <f>K476/Me</f>
        <v>2.3429575625324244E-3</v>
      </c>
      <c r="N476">
        <f>D476+F476*dt/2</f>
        <v>137538331572.69083</v>
      </c>
      <c r="O476">
        <f>E476+G476*dt/2</f>
        <v>-59860778938.780052</v>
      </c>
      <c r="P476">
        <f>(Xs-N476)/H476*I476</f>
        <v>-3.2308010441312561E+22</v>
      </c>
      <c r="Q476">
        <f>(Ys-O476)/H476*I476</f>
        <v>1.4061408546002854E+22</v>
      </c>
      <c r="R476">
        <f>F476+L476*dt/2</f>
        <v>-11872.048457375016</v>
      </c>
      <c r="S476">
        <f>G476+M476*dt/2</f>
        <v>-27277.659081721707</v>
      </c>
      <c r="T476">
        <f>P476/Me</f>
        <v>-5.4099146753704887E-3</v>
      </c>
      <c r="U476">
        <f>Q476/Me</f>
        <v>2.3545560190895601E-3</v>
      </c>
      <c r="V476">
        <f>R476*dt</f>
        <v>-256436246.67930037</v>
      </c>
      <c r="W476">
        <f>S476*dt</f>
        <v>-589197436.16518891</v>
      </c>
      <c r="X476">
        <f>T476*dt</f>
        <v>-116.85415698800256</v>
      </c>
      <c r="Y476">
        <f>U476*dt</f>
        <v>50.858410012334495</v>
      </c>
      <c r="AJ476">
        <f t="shared" si="92"/>
        <v>367871542.93133956</v>
      </c>
      <c r="AK476">
        <f t="shared" si="93"/>
        <v>114689141.68924765</v>
      </c>
      <c r="AL476">
        <f t="shared" si="94"/>
        <v>302.77398143807619</v>
      </c>
      <c r="AM476">
        <f t="shared" si="95"/>
        <v>-970.95525894629998</v>
      </c>
      <c r="AN476">
        <f>SQRT((Xe-AJ476)^2+(Ye-AK476)^2)</f>
        <v>385335011.80155009</v>
      </c>
      <c r="AO476">
        <f>G*Me*Mm/AN476^2</f>
        <v>1.9722348123435984E+20</v>
      </c>
      <c r="AP476">
        <f>(Xe-AJ476)/AN476*AO476</f>
        <v>-1.8828526897872247E+20</v>
      </c>
      <c r="AQ476">
        <f>(Ye-AK476)/AN476*AO476</f>
        <v>-5.8700588036322263E+19</v>
      </c>
      <c r="AR476">
        <f>AP476/Mm</f>
        <v>-2.5627503604018303E-3</v>
      </c>
      <c r="AS476">
        <f>AQ476/Mm</f>
        <v>-7.9897356793687572E-4</v>
      </c>
      <c r="AT476">
        <f>AJ476+AL476*dt/2</f>
        <v>371141501.93087077</v>
      </c>
      <c r="AU476">
        <f>AK476+AM476*dt/2</f>
        <v>104202824.89262761</v>
      </c>
      <c r="AV476">
        <f>(Xe-AT476)/AN476*AO476</f>
        <v>-1.8995891055716614E+20</v>
      </c>
      <c r="AW476">
        <f>(Xe- AU476)/AN476*AO476</f>
        <v>-5.3333445574269387E+19</v>
      </c>
      <c r="AX476">
        <f>AL476+AR476*dt/2</f>
        <v>275.09627754573643</v>
      </c>
      <c r="AY476">
        <f>AM476+AS476*dt/2</f>
        <v>-979.58417348001819</v>
      </c>
      <c r="AZ476">
        <f>AV476/Mm</f>
        <v>-2.5855302920534387E-3</v>
      </c>
      <c r="BA476">
        <f>AW476/Mm</f>
        <v>-7.2592140430474184E-4</v>
      </c>
      <c r="BB476">
        <f>AX476*dt</f>
        <v>5942079.5949879065</v>
      </c>
      <c r="BC476">
        <f>AY476*dt</f>
        <v>-21159018.147168394</v>
      </c>
      <c r="BD476">
        <f>AZ476*dt</f>
        <v>-55.847454308354273</v>
      </c>
      <c r="BE476">
        <f>BA476*dt</f>
        <v>-15.679902332982424</v>
      </c>
      <c r="BG476">
        <f t="shared" si="84"/>
        <v>13766591809.822821</v>
      </c>
      <c r="BH476">
        <f t="shared" si="85"/>
        <v>-5956590693.8127365</v>
      </c>
      <c r="BI476">
        <f t="shared" si="86"/>
        <v>14134463352.75416</v>
      </c>
      <c r="BJ476">
        <f t="shared" si="87"/>
        <v>-5841901552.1234884</v>
      </c>
    </row>
    <row r="477" spans="4:62" x14ac:dyDescent="0.3">
      <c r="D477">
        <f t="shared" si="88"/>
        <v>137409481851.5489</v>
      </c>
      <c r="E477">
        <f t="shared" si="89"/>
        <v>-60155104374.292557</v>
      </c>
      <c r="F477">
        <f t="shared" si="90"/>
        <v>-11930.421336375268</v>
      </c>
      <c r="G477">
        <f t="shared" si="91"/>
        <v>-27252.104613384723</v>
      </c>
      <c r="H477">
        <f>SQRT((Xs-D477)^2+(Ys-E477)^2)</f>
        <v>150000007616.64374</v>
      </c>
      <c r="I477">
        <f>G*Ms*Me/H477^2</f>
        <v>3.5235281348072114E+22</v>
      </c>
      <c r="J477">
        <f>(Xs-D477)/H477*I477</f>
        <v>-3.2277743380560416E+22</v>
      </c>
      <c r="K477">
        <f>(Ys-E477)/H477*I477</f>
        <v>1.4130546130156706E+22</v>
      </c>
      <c r="L477">
        <f>J477/Me</f>
        <v>-5.4048465138245841E-3</v>
      </c>
      <c r="M477">
        <f>K477/Me</f>
        <v>2.3661329755788186E-3</v>
      </c>
      <c r="N477">
        <f>D477+F477*dt/2</f>
        <v>137280633301.11606</v>
      </c>
      <c r="O477">
        <f>E477+G477*dt/2</f>
        <v>-60449427104.117111</v>
      </c>
      <c r="P477">
        <f>(Xs-N477)/H477*I477</f>
        <v>-3.2247476615925341E+22</v>
      </c>
      <c r="Q477">
        <f>(Ys-O477)/H477*I477</f>
        <v>1.4199683087929436E+22</v>
      </c>
      <c r="R477">
        <f>F477+L477*dt/2</f>
        <v>-11988.793678724573</v>
      </c>
      <c r="S477">
        <f>G477+M477*dt/2</f>
        <v>-27226.550377248474</v>
      </c>
      <c r="T477">
        <f>P477/Me</f>
        <v>-5.3997784018629171E-3</v>
      </c>
      <c r="U477">
        <f>Q477/Me</f>
        <v>2.3777098271817541E-3</v>
      </c>
      <c r="V477">
        <f>R477*dt</f>
        <v>-258957943.46045077</v>
      </c>
      <c r="W477">
        <f>S477*dt</f>
        <v>-588093488.14856708</v>
      </c>
      <c r="X477">
        <f>T477*dt</f>
        <v>-116.63521348023902</v>
      </c>
      <c r="Y477">
        <f>U477*dt</f>
        <v>51.358532267125888</v>
      </c>
      <c r="AJ477">
        <f t="shared" si="92"/>
        <v>373813622.52632749</v>
      </c>
      <c r="AK477">
        <f t="shared" si="93"/>
        <v>93530123.542079255</v>
      </c>
      <c r="AL477">
        <f t="shared" si="94"/>
        <v>246.92652712972193</v>
      </c>
      <c r="AM477">
        <f t="shared" si="95"/>
        <v>-986.63516127928244</v>
      </c>
      <c r="AN477">
        <f>SQRT((Xe-AJ477)^2+(Ye-AK477)^2)</f>
        <v>385336876.50684595</v>
      </c>
      <c r="AO477">
        <f>G*Me*Mm/AN477^2</f>
        <v>1.9722157244855439E+20</v>
      </c>
      <c r="AP477">
        <f>(Xe-AJ477)/AN477*AO477</f>
        <v>-1.9132378687878545E+20</v>
      </c>
      <c r="AQ477">
        <f>(Ye-AK477)/AN477*AO477</f>
        <v>-4.7870212172513706E+19</v>
      </c>
      <c r="AR477">
        <f>AP477/Mm</f>
        <v>-2.6041076205088531E-3</v>
      </c>
      <c r="AS477">
        <f>AQ477/Mm</f>
        <v>-6.5156134711465499E-4</v>
      </c>
      <c r="AT477">
        <f>AJ477+AL477*dt/2</f>
        <v>376480429.01932847</v>
      </c>
      <c r="AU477">
        <f>AK477+AM477*dt/2</f>
        <v>82874463.800263003</v>
      </c>
      <c r="AV477">
        <f>(Xe-AT477)/AN477*AO477</f>
        <v>-1.9268870106694602E+20</v>
      </c>
      <c r="AW477">
        <f>(Xe- AU477)/AN477*AO477</f>
        <v>-4.2416475201350959E+19</v>
      </c>
      <c r="AX477">
        <f>AL477+AR477*dt/2</f>
        <v>218.80216482822632</v>
      </c>
      <c r="AY477">
        <f>AM477+AS477*dt/2</f>
        <v>-993.6720238281207</v>
      </c>
      <c r="AZ477">
        <f>AV477/Mm</f>
        <v>-2.6226854643656731E-3</v>
      </c>
      <c r="BA477">
        <f>AW477/Mm</f>
        <v>-5.7733054581939503E-4</v>
      </c>
      <c r="BB477">
        <f>AX477*dt</f>
        <v>4726126.7602896886</v>
      </c>
      <c r="BC477">
        <f>AY477*dt</f>
        <v>-21463315.714687407</v>
      </c>
      <c r="BD477">
        <f>AZ477*dt</f>
        <v>-56.650006030298542</v>
      </c>
      <c r="BE477">
        <f>BA477*dt</f>
        <v>-12.470339789698933</v>
      </c>
      <c r="BG477">
        <f t="shared" si="84"/>
        <v>13740948185.15489</v>
      </c>
      <c r="BH477">
        <f t="shared" si="85"/>
        <v>-6015510437.4292555</v>
      </c>
      <c r="BI477">
        <f t="shared" si="86"/>
        <v>14114761807.681217</v>
      </c>
      <c r="BJ477">
        <f t="shared" si="87"/>
        <v>-5921980313.8871765</v>
      </c>
    </row>
    <row r="478" spans="4:62" x14ac:dyDescent="0.3">
      <c r="D478">
        <f t="shared" si="88"/>
        <v>137150523908.08846</v>
      </c>
      <c r="E478">
        <f t="shared" si="89"/>
        <v>-60743197862.441124</v>
      </c>
      <c r="F478">
        <f t="shared" si="90"/>
        <v>-12047.056549855506</v>
      </c>
      <c r="G478">
        <f t="shared" si="91"/>
        <v>-27200.746081117599</v>
      </c>
      <c r="H478">
        <f>SQRT((Xs-D478)^2+(Ys-E478)^2)</f>
        <v>150000007649.39587</v>
      </c>
      <c r="I478">
        <f>G*Ms*Me/H478^2</f>
        <v>3.5235281332685033E+22</v>
      </c>
      <c r="J478">
        <f>(Xs-D478)/H478*I478</f>
        <v>-3.2216913655911433E+22</v>
      </c>
      <c r="K478">
        <f>(Ys-E478)/H478*I478</f>
        <v>1.4268690377221358E+22</v>
      </c>
      <c r="L478">
        <f>J478/Me</f>
        <v>-5.3946606925504743E-3</v>
      </c>
      <c r="M478">
        <f>K478/Me</f>
        <v>2.3892649660451032E-3</v>
      </c>
      <c r="N478">
        <f>D478+F478*dt/2</f>
        <v>137020415697.35002</v>
      </c>
      <c r="O478">
        <f>E478+G478*dt/2</f>
        <v>-61036965920.117195</v>
      </c>
      <c r="P478">
        <f>(Xs-N478)/H478*I478</f>
        <v>-3.2186350994742934E+22</v>
      </c>
      <c r="Q478">
        <f>(Ys-O478)/H478*I478</f>
        <v>1.4337697041427447E+22</v>
      </c>
      <c r="R478">
        <f>F478+L478*dt/2</f>
        <v>-12105.318885335051</v>
      </c>
      <c r="S478">
        <f>G478+M478*dt/2</f>
        <v>-27174.942019484311</v>
      </c>
      <c r="T478">
        <f>P478/Me</f>
        <v>-5.3895430332791244E-3</v>
      </c>
      <c r="U478">
        <f>Q478/Me</f>
        <v>2.4008200002390233E-3</v>
      </c>
      <c r="V478">
        <f>R478*dt</f>
        <v>-261474887.92323712</v>
      </c>
      <c r="W478">
        <f>S478*dt</f>
        <v>-586978747.62086117</v>
      </c>
      <c r="X478">
        <f>T478*dt</f>
        <v>-116.41412951882909</v>
      </c>
      <c r="Y478">
        <f>U478*dt</f>
        <v>51.857712005162902</v>
      </c>
      <c r="AJ478">
        <f t="shared" si="92"/>
        <v>378539749.28661716</v>
      </c>
      <c r="AK478">
        <f t="shared" si="93"/>
        <v>72066807.827391848</v>
      </c>
      <c r="AL478">
        <f t="shared" si="94"/>
        <v>190.27652109942341</v>
      </c>
      <c r="AM478">
        <f t="shared" si="95"/>
        <v>-999.10550106898143</v>
      </c>
      <c r="AN478">
        <f>SQRT((Xe-AJ478)^2+(Ye-AK478)^2)</f>
        <v>385338768.59252721</v>
      </c>
      <c r="AO478">
        <f>G*Me*Mm/AN478^2</f>
        <v>1.972196356634316E+20</v>
      </c>
      <c r="AP478">
        <f>(Xe-AJ478)/AN478*AO478</f>
        <v>-1.9373984017003256E+20</v>
      </c>
      <c r="AQ478">
        <f>(Ye-AK478)/AN478*AO478</f>
        <v>-3.6884400796365627E+19</v>
      </c>
      <c r="AR478">
        <f>AP478/Mm</f>
        <v>-2.6369925162655853E-3</v>
      </c>
      <c r="AS478">
        <f>AQ478/Mm</f>
        <v>-5.0203349389363859E-4</v>
      </c>
      <c r="AT478">
        <f>AJ478+AL478*dt/2</f>
        <v>380594735.71449095</v>
      </c>
      <c r="AU478">
        <f>AK478+AM478*dt/2</f>
        <v>61276468.415846847</v>
      </c>
      <c r="AV478">
        <f>(Xe-AT478)/AN478*AO478</f>
        <v>-1.9479159957664219E+20</v>
      </c>
      <c r="AW478">
        <f>(Xe- AU478)/AN478*AO478</f>
        <v>-3.1361813969188696E+19</v>
      </c>
      <c r="AX478">
        <f>AL478+AR478*dt/2</f>
        <v>161.79700192375509</v>
      </c>
      <c r="AY478">
        <f>AM478+AS478*dt/2</f>
        <v>-1004.5274628030327</v>
      </c>
      <c r="AZ478">
        <f>AV478/Mm</f>
        <v>-2.6513080111153146E-3</v>
      </c>
      <c r="BA478">
        <f>AW478/Mm</f>
        <v>-4.2686557736747914E-4</v>
      </c>
      <c r="BB478">
        <f>AX478*dt</f>
        <v>3494815.2415531101</v>
      </c>
      <c r="BC478">
        <f>AY478*dt</f>
        <v>-21697793.196545504</v>
      </c>
      <c r="BD478">
        <f>AZ478*dt</f>
        <v>-57.268253040090798</v>
      </c>
      <c r="BE478">
        <f>BA478*dt</f>
        <v>-9.2202964711375497</v>
      </c>
      <c r="BG478">
        <f t="shared" si="84"/>
        <v>13715052390.808846</v>
      </c>
      <c r="BH478">
        <f t="shared" si="85"/>
        <v>-6074319786.244112</v>
      </c>
      <c r="BI478">
        <f t="shared" si="86"/>
        <v>14093592140.095463</v>
      </c>
      <c r="BJ478">
        <f t="shared" si="87"/>
        <v>-6002252978.4167204</v>
      </c>
    </row>
    <row r="479" spans="4:62" x14ac:dyDescent="0.3">
      <c r="D479">
        <f t="shared" si="88"/>
        <v>136889049020.16522</v>
      </c>
      <c r="E479">
        <f t="shared" si="89"/>
        <v>-61330176610.061989</v>
      </c>
      <c r="F479">
        <f t="shared" si="90"/>
        <v>-12163.470679374335</v>
      </c>
      <c r="G479">
        <f t="shared" si="91"/>
        <v>-27148.888369112436</v>
      </c>
      <c r="H479">
        <f>SQRT((Xs-D479)^2+(Ys-E479)^2)</f>
        <v>150000007682.22177</v>
      </c>
      <c r="I479">
        <f>G*Ms*Me/H479^2</f>
        <v>3.5235281317263307E+22</v>
      </c>
      <c r="J479">
        <f>(Xs-D479)/H479*I479</f>
        <v>-3.2155492696350282E+22</v>
      </c>
      <c r="K479">
        <f>(Ys-E479)/H479*I479</f>
        <v>1.4406572769456595E+22</v>
      </c>
      <c r="L479">
        <f>J479/Me</f>
        <v>-5.3843758701189355E-3</v>
      </c>
      <c r="M479">
        <f>K479/Me</f>
        <v>2.4123531094200593E-3</v>
      </c>
      <c r="N479">
        <f>D479+F479*dt/2</f>
        <v>136757683536.82797</v>
      </c>
      <c r="O479">
        <f>E479+G479*dt/2</f>
        <v>-61623384604.448402</v>
      </c>
      <c r="P479">
        <f>(Xs-N479)/H479*I479</f>
        <v>-3.2124634699525563E+22</v>
      </c>
      <c r="Q479">
        <f>(Ys-O479)/H479*I479</f>
        <v>1.4475447873707008E+22</v>
      </c>
      <c r="R479">
        <f>F479+L479*dt/2</f>
        <v>-12221.621938771619</v>
      </c>
      <c r="S479">
        <f>G479+M479*dt/2</f>
        <v>-27122.8349555307</v>
      </c>
      <c r="T479">
        <f>P479/Me</f>
        <v>-5.3792087574557204E-3</v>
      </c>
      <c r="U479">
        <f>Q479/Me</f>
        <v>2.4238861141505372E-3</v>
      </c>
      <c r="V479">
        <f>R479*dt</f>
        <v>-263987033.87746698</v>
      </c>
      <c r="W479">
        <f>S479*dt</f>
        <v>-585853235.03946316</v>
      </c>
      <c r="X479">
        <f>T479*dt</f>
        <v>-116.19090916104356</v>
      </c>
      <c r="Y479">
        <f>U479*dt</f>
        <v>52.355940065651602</v>
      </c>
      <c r="AJ479">
        <f t="shared" si="92"/>
        <v>382034564.52817029</v>
      </c>
      <c r="AK479">
        <f t="shared" si="93"/>
        <v>50369014.630846344</v>
      </c>
      <c r="AL479">
        <f t="shared" si="94"/>
        <v>133.00826805933261</v>
      </c>
      <c r="AM479">
        <f t="shared" si="95"/>
        <v>-1008.325797540119</v>
      </c>
      <c r="AN479">
        <f>SQRT((Xe-AJ479)^2+(Ye-AK479)^2)</f>
        <v>385340688.39030105</v>
      </c>
      <c r="AO479">
        <f>G*Me*Mm/AN479^2</f>
        <v>1.9721767054069347E+20</v>
      </c>
      <c r="AP479">
        <f>(Xe-AJ479)/AN479*AO479</f>
        <v>-1.9552559372074444E+20</v>
      </c>
      <c r="AQ479">
        <f>(Ye-AK479)/AN479*AO479</f>
        <v>-2.5778901715315593E+19</v>
      </c>
      <c r="AR479">
        <f>AP479/Mm</f>
        <v>-2.6612984037123239E-3</v>
      </c>
      <c r="AS479">
        <f>AQ479/Mm</f>
        <v>-3.5087657159814335E-4</v>
      </c>
      <c r="AT479">
        <f>AJ479+AL479*dt/2</f>
        <v>383471053.82321107</v>
      </c>
      <c r="AU479">
        <f>AK479+AM479*dt/2</f>
        <v>39479096.017413057</v>
      </c>
      <c r="AV479">
        <f>(Xe-AT479)/AN479*AO479</f>
        <v>-1.9626079008349562E+20</v>
      </c>
      <c r="AW479">
        <f>(Xe- AU479)/AN479*AO479</f>
        <v>-2.0205432714959938E+19</v>
      </c>
      <c r="AX479">
        <f>AL479+AR479*dt/2</f>
        <v>104.26624529923951</v>
      </c>
      <c r="AY479">
        <f>AM479+AS479*dt/2</f>
        <v>-1012.1152645133789</v>
      </c>
      <c r="AZ479">
        <f>AV479/Mm</f>
        <v>-2.6713051597045817E-3</v>
      </c>
      <c r="BA479">
        <f>AW479/Mm</f>
        <v>-2.7501609793058302E-4</v>
      </c>
      <c r="BB479">
        <f>AX479*dt</f>
        <v>2252150.8984635733</v>
      </c>
      <c r="BC479">
        <f>AY479*dt</f>
        <v>-21861689.713488985</v>
      </c>
      <c r="BD479">
        <f>AZ479*dt</f>
        <v>-57.700191449618963</v>
      </c>
      <c r="BE479">
        <f>BA479*dt</f>
        <v>-5.940347715300593</v>
      </c>
      <c r="BG479">
        <f t="shared" si="84"/>
        <v>13688904902.016521</v>
      </c>
      <c r="BH479">
        <f t="shared" si="85"/>
        <v>-6133017661.0061989</v>
      </c>
      <c r="BI479">
        <f t="shared" si="86"/>
        <v>14070939466.544691</v>
      </c>
      <c r="BJ479">
        <f t="shared" si="87"/>
        <v>-6082648646.3753529</v>
      </c>
    </row>
    <row r="480" spans="4:62" x14ac:dyDescent="0.3">
      <c r="D480">
        <f t="shared" si="88"/>
        <v>136625061986.28775</v>
      </c>
      <c r="E480">
        <f t="shared" si="89"/>
        <v>-61916029845.101456</v>
      </c>
      <c r="F480">
        <f t="shared" si="90"/>
        <v>-12279.661588535379</v>
      </c>
      <c r="G480">
        <f t="shared" si="91"/>
        <v>-27096.532429046783</v>
      </c>
      <c r="H480">
        <f>SQRT((Xs-D480)^2+(Ys-E480)^2)</f>
        <v>150000007715.12134</v>
      </c>
      <c r="I480">
        <f>G*Ms*Me/H480^2</f>
        <v>3.5235281301806965E+22</v>
      </c>
      <c r="J480">
        <f>(Xs-D480)/H480*I480</f>
        <v>-3.2093481629057049E+22</v>
      </c>
      <c r="K480">
        <f>(Ys-E480)/H480*I480</f>
        <v>1.4544190776486859E+22</v>
      </c>
      <c r="L480">
        <f>J480/Me</f>
        <v>-5.3739922352741207E-3</v>
      </c>
      <c r="M480">
        <f>K480/Me</f>
        <v>2.4353969819971297E-3</v>
      </c>
      <c r="N480">
        <f>D480+F480*dt/2</f>
        <v>136492441641.13156</v>
      </c>
      <c r="O480">
        <f>E480+G480*dt/2</f>
        <v>-62208672395.335159</v>
      </c>
      <c r="P480">
        <f>(Xs-N480)/H480*I480</f>
        <v>-3.2062328862873227E+22</v>
      </c>
      <c r="Q480">
        <f>(Ys-O480)/H480*I480</f>
        <v>1.4612933056806909E+22</v>
      </c>
      <c r="R480">
        <f>F480+L480*dt/2</f>
        <v>-12337.700704676339</v>
      </c>
      <c r="S480">
        <f>G480+M480*dt/2</f>
        <v>-27070.230141641216</v>
      </c>
      <c r="T480">
        <f>P480/Me</f>
        <v>-5.3687757640444112E-3</v>
      </c>
      <c r="U480">
        <f>Q480/Me</f>
        <v>2.4469077456140166E-3</v>
      </c>
      <c r="V480">
        <f>R480*dt</f>
        <v>-266494335.22100893</v>
      </c>
      <c r="W480">
        <f>S480*dt</f>
        <v>-584716971.05945027</v>
      </c>
      <c r="X480">
        <f>T480*dt</f>
        <v>-115.96555650335928</v>
      </c>
      <c r="Y480">
        <f>U480*dt</f>
        <v>52.853207305262757</v>
      </c>
      <c r="AJ480">
        <f t="shared" si="92"/>
        <v>384286715.42663383</v>
      </c>
      <c r="AK480">
        <f t="shared" si="93"/>
        <v>28507324.917357359</v>
      </c>
      <c r="AL480">
        <f t="shared" si="94"/>
        <v>75.308076609713652</v>
      </c>
      <c r="AM480">
        <f t="shared" si="95"/>
        <v>-1014.2661452554196</v>
      </c>
      <c r="AN480">
        <f>SQRT((Xe-AJ480)^2+(Ye-AK480)^2)</f>
        <v>385342636.14001298</v>
      </c>
      <c r="AO480">
        <f>G*Me*Mm/AN480^2</f>
        <v>1.9721567683610883E+20</v>
      </c>
      <c r="AP480">
        <f>(Xe-AJ480)/AN480*AO480</f>
        <v>-1.9667526397066442E+20</v>
      </c>
      <c r="AQ480">
        <f>(Ye-AK480)/AN480*AO480</f>
        <v>-1.4589850307456592E+19</v>
      </c>
      <c r="AR480">
        <f>AP480/Mm</f>
        <v>-2.6769465628237975E-3</v>
      </c>
      <c r="AS480">
        <f>AQ480/Mm</f>
        <v>-1.9858241877578045E-4</v>
      </c>
      <c r="AT480">
        <f>AJ480+AL480*dt/2</f>
        <v>385100042.65401876</v>
      </c>
      <c r="AU480">
        <f>AK480+AM480*dt/2</f>
        <v>17553250.548598826</v>
      </c>
      <c r="AV480">
        <f>(Xe-AT480)/AN480*AO480</f>
        <v>-1.9709151917991064E+20</v>
      </c>
      <c r="AW480">
        <f>(Xe- AU480)/AN480*AO480</f>
        <v>-8.9836313528459151E+18</v>
      </c>
      <c r="AX480">
        <f>AL480+AR480*dt/2</f>
        <v>46.397053731216644</v>
      </c>
      <c r="AY480">
        <f>AM480+AS480*dt/2</f>
        <v>-1016.410835378198</v>
      </c>
      <c r="AZ480">
        <f>AV480/Mm</f>
        <v>-2.6826122115136877E-3</v>
      </c>
      <c r="BA480">
        <f>AW480/Mm</f>
        <v>-1.2227618555663421E-4</v>
      </c>
      <c r="BB480">
        <f>AX480*dt</f>
        <v>1002176.3605942795</v>
      </c>
      <c r="BC480">
        <f>AY480*dt</f>
        <v>-21954474.04416908</v>
      </c>
      <c r="BD480">
        <f>AZ480*dt</f>
        <v>-57.944423768695657</v>
      </c>
      <c r="BE480">
        <f>BA480*dt</f>
        <v>-2.6411656080232988</v>
      </c>
      <c r="BG480">
        <f t="shared" si="84"/>
        <v>13662506198.628775</v>
      </c>
      <c r="BH480">
        <f t="shared" si="85"/>
        <v>-6191602984.5101452</v>
      </c>
      <c r="BI480">
        <f t="shared" si="86"/>
        <v>14046792914.055408</v>
      </c>
      <c r="BJ480">
        <f t="shared" si="87"/>
        <v>-6163095659.5927877</v>
      </c>
    </row>
    <row r="481" spans="4:62" x14ac:dyDescent="0.3">
      <c r="D481">
        <f t="shared" si="88"/>
        <v>136358567651.06674</v>
      </c>
      <c r="E481">
        <f t="shared" si="89"/>
        <v>-62500746816.160904</v>
      </c>
      <c r="F481">
        <f t="shared" si="90"/>
        <v>-12395.627145038738</v>
      </c>
      <c r="G481">
        <f t="shared" si="91"/>
        <v>-27043.67922174152</v>
      </c>
      <c r="H481">
        <f>SQRT((Xs-D481)^2+(Ys-E481)^2)</f>
        <v>150000007748.09445</v>
      </c>
      <c r="I481">
        <f>G*Ms*Me/H481^2</f>
        <v>3.5235281286316071E+22</v>
      </c>
      <c r="J481">
        <f>(Xs-D481)/H481*I481</f>
        <v>-3.2030881592041334E+22</v>
      </c>
      <c r="K481">
        <f>(Ys-E481)/H481*I481</f>
        <v>1.4681541872788533E+22</v>
      </c>
      <c r="L481">
        <f>J481/Me</f>
        <v>-5.3635099785735657E-3</v>
      </c>
      <c r="M481">
        <f>K481/Me</f>
        <v>2.4583961608822058E-3</v>
      </c>
      <c r="N481">
        <f>D481+F481*dt/2</f>
        <v>136224694877.90033</v>
      </c>
      <c r="O481">
        <f>E481+G481*dt/2</f>
        <v>-62792818551.755714</v>
      </c>
      <c r="P481">
        <f>(Xs-N481)/H481*I481</f>
        <v>-3.1999434628205042E+22</v>
      </c>
      <c r="Q481">
        <f>(Ys-O481)/H481*I481</f>
        <v>1.4750150067641085E+22</v>
      </c>
      <c r="R481">
        <f>F481+L481*dt/2</f>
        <v>-12453.553052807332</v>
      </c>
      <c r="S481">
        <f>G481+M481*dt/2</f>
        <v>-27017.128543203991</v>
      </c>
      <c r="T481">
        <f>P481/Me</f>
        <v>-5.3582442445085469E-3</v>
      </c>
      <c r="U481">
        <f>Q481/Me</f>
        <v>2.4698844721435173E-3</v>
      </c>
      <c r="V481">
        <f>R481*dt</f>
        <v>-268996745.94063836</v>
      </c>
      <c r="W481">
        <f>S481*dt</f>
        <v>-583569976.53320622</v>
      </c>
      <c r="X481">
        <f>T481*dt</f>
        <v>-115.73807568138461</v>
      </c>
      <c r="Y481">
        <f>U481*dt</f>
        <v>53.349504598299973</v>
      </c>
      <c r="AJ481">
        <f t="shared" si="92"/>
        <v>385288891.78722811</v>
      </c>
      <c r="AK481">
        <f t="shared" si="93"/>
        <v>6552850.8731882796</v>
      </c>
      <c r="AL481">
        <f t="shared" si="94"/>
        <v>17.363652841017995</v>
      </c>
      <c r="AM481">
        <f t="shared" si="95"/>
        <v>-1016.9073108634428</v>
      </c>
      <c r="AN481">
        <f>SQRT((Xe-AJ481)^2+(Ye-AK481)^2)</f>
        <v>385344611.98931617</v>
      </c>
      <c r="AO481">
        <f>G*Me*Mm/AN481^2</f>
        <v>1.9721365439984514E+20</v>
      </c>
      <c r="AP481">
        <f>(Xe-AJ481)/AN481*AO481</f>
        <v>-1.9718513762723231E+20</v>
      </c>
      <c r="AQ481">
        <f>(Ye-AK481)/AN481*AO481</f>
        <v>-3.3536518410552131E+18</v>
      </c>
      <c r="AR481">
        <f>AP481/Mm</f>
        <v>-2.683886451983562E-3</v>
      </c>
      <c r="AS481">
        <f>AQ481/Mm</f>
        <v>-4.5646547448689438E-5</v>
      </c>
      <c r="AT481">
        <f>AJ481+AL481*dt/2</f>
        <v>385476419.23791111</v>
      </c>
      <c r="AU481">
        <f>AK481+AM481*dt/2</f>
        <v>-4429748.0841369033</v>
      </c>
      <c r="AV481">
        <f>(Xe-AT481)/AN481*AO481</f>
        <v>-1.9728111139382673E+20</v>
      </c>
      <c r="AW481">
        <f>(Xe- AU481)/AN481*AO481</f>
        <v>2.2670793377216663E+18</v>
      </c>
      <c r="AX481">
        <f>AL481+AR481*dt/2</f>
        <v>-11.622320840404473</v>
      </c>
      <c r="AY481">
        <f>AM481+AS481*dt/2</f>
        <v>-1017.4002935758887</v>
      </c>
      <c r="AZ481">
        <f>AV481/Mm</f>
        <v>-2.6851927506986078E-3</v>
      </c>
      <c r="BA481">
        <f>AW481/Mm</f>
        <v>3.0857211620003625E-5</v>
      </c>
      <c r="BB481">
        <f>AX481*dt</f>
        <v>-251042.13015273662</v>
      </c>
      <c r="BC481">
        <f>AY481*dt</f>
        <v>-21975846.341239195</v>
      </c>
      <c r="BD481">
        <f>AZ481*dt</f>
        <v>-58.000163415089929</v>
      </c>
      <c r="BE481">
        <f>BA481*dt</f>
        <v>0.66651577099207826</v>
      </c>
      <c r="BG481">
        <f t="shared" si="84"/>
        <v>13635856765.106674</v>
      </c>
      <c r="BH481">
        <f t="shared" si="85"/>
        <v>-6250074681.6160908</v>
      </c>
      <c r="BI481">
        <f t="shared" si="86"/>
        <v>14021145656.893902</v>
      </c>
      <c r="BJ481">
        <f t="shared" si="87"/>
        <v>-6243521830.7429028</v>
      </c>
    </row>
    <row r="482" spans="4:62" x14ac:dyDescent="0.3">
      <c r="D482">
        <f t="shared" si="88"/>
        <v>136089570905.1261</v>
      </c>
      <c r="E482">
        <f t="shared" si="89"/>
        <v>-63084316792.694107</v>
      </c>
      <c r="F482">
        <f t="shared" si="90"/>
        <v>-12511.365220720123</v>
      </c>
      <c r="G482">
        <f t="shared" si="91"/>
        <v>-26990.32971714322</v>
      </c>
      <c r="H482">
        <f>SQRT((Xs-D482)^2+(Ys-E482)^2)</f>
        <v>150000007781.1409</v>
      </c>
      <c r="I482">
        <f>G*Ms*Me/H482^2</f>
        <v>3.5235281270790729E+22</v>
      </c>
      <c r="J482">
        <f>(Xs-D482)/H482*I482</f>
        <v>-3.1967693734121379E+22</v>
      </c>
      <c r="K482">
        <f>(Ys-E482)/H482*I482</f>
        <v>1.4818623537736306E+22</v>
      </c>
      <c r="L482">
        <f>J482/Me</f>
        <v>-5.3529292923846913E-3</v>
      </c>
      <c r="M482">
        <f>K482/Me</f>
        <v>2.4813502240013906E-3</v>
      </c>
      <c r="N482">
        <f>D482+F482*dt/2</f>
        <v>135954448160.74232</v>
      </c>
      <c r="O482">
        <f>E482+G482*dt/2</f>
        <v>-63375812353.639252</v>
      </c>
      <c r="P482">
        <f>(Xs-N482)/H482*I482</f>
        <v>-3.1935953149738279E+22</v>
      </c>
      <c r="Q482">
        <f>(Ys-O482)/H482*I482</f>
        <v>1.4887096388044922E+22</v>
      </c>
      <c r="R482">
        <f>F482+L482*dt/2</f>
        <v>-12569.176857077879</v>
      </c>
      <c r="S482">
        <f>G482+M482*dt/2</f>
        <v>-26963.531134724006</v>
      </c>
      <c r="T482">
        <f>P482/Me</f>
        <v>-5.3476143921196047E-3</v>
      </c>
      <c r="U482">
        <f>Q482/Me</f>
        <v>2.4928158720771802E-3</v>
      </c>
      <c r="V482">
        <f>R482*dt</f>
        <v>-271494220.1128822</v>
      </c>
      <c r="W482">
        <f>S482*dt</f>
        <v>-582412272.5100385</v>
      </c>
      <c r="X482">
        <f>T482*dt</f>
        <v>-115.50847086978347</v>
      </c>
      <c r="Y482">
        <f>U482*dt</f>
        <v>53.844822836867095</v>
      </c>
      <c r="AJ482">
        <f t="shared" si="92"/>
        <v>385037849.65707535</v>
      </c>
      <c r="AK482">
        <f t="shared" si="93"/>
        <v>-15422995.468050916</v>
      </c>
      <c r="AL482">
        <f t="shared" si="94"/>
        <v>-40.636510574071934</v>
      </c>
      <c r="AM482">
        <f t="shared" si="95"/>
        <v>-1016.2407950924508</v>
      </c>
      <c r="AN482">
        <f>SQRT((Xe-AJ482)^2+(Ye-AK482)^2)</f>
        <v>385346615.99364287</v>
      </c>
      <c r="AO482">
        <f>G*Me*Mm/AN482^2</f>
        <v>1.9721160317649125E+20</v>
      </c>
      <c r="AP482">
        <f>(Xe-AJ482)/AN482*AO482</f>
        <v>-1.9705358361250883E+20</v>
      </c>
      <c r="AQ482">
        <f>(Ye-AK482)/AN482*AO482</f>
        <v>7.8931370765904384E+18</v>
      </c>
      <c r="AR482">
        <f>AP482/Mm</f>
        <v>-2.6820958705935597E-3</v>
      </c>
      <c r="AS482">
        <f>AQ482/Mm</f>
        <v>1.0743347048578247E-4</v>
      </c>
      <c r="AT482">
        <f>AJ482+AL482*dt/2</f>
        <v>384598975.34287536</v>
      </c>
      <c r="AU482">
        <f>AK482+AM482*dt/2</f>
        <v>-26398396.055049382</v>
      </c>
      <c r="AV482">
        <f>(Xe-AT482)/AN482*AO482</f>
        <v>-1.9682897775507014E+20</v>
      </c>
      <c r="AW482">
        <f>(Xe- AU482)/AN482*AO482</f>
        <v>1.3510096601938594E+19</v>
      </c>
      <c r="AX482">
        <f>AL482+AR482*dt/2</f>
        <v>-69.603145976482381</v>
      </c>
      <c r="AY482">
        <f>AM482+AS482*dt/2</f>
        <v>-1015.0805136112043</v>
      </c>
      <c r="AZ482">
        <f>AV482/Mm</f>
        <v>-2.6790387607876702E-3</v>
      </c>
      <c r="BA482">
        <f>AW482/Mm</f>
        <v>1.8388589358838428E-4</v>
      </c>
      <c r="BB482">
        <f>AX482*dt</f>
        <v>-1503427.9530920195</v>
      </c>
      <c r="BC482">
        <f>AY482*dt</f>
        <v>-21925739.094002012</v>
      </c>
      <c r="BD482">
        <f>AZ482*dt</f>
        <v>-57.867237233013675</v>
      </c>
      <c r="BE482">
        <f>BA482*dt</f>
        <v>3.9719353015091006</v>
      </c>
      <c r="BG482">
        <f t="shared" si="84"/>
        <v>13608957090.512609</v>
      </c>
      <c r="BH482">
        <f t="shared" si="85"/>
        <v>-6308431679.2694111</v>
      </c>
      <c r="BI482">
        <f t="shared" si="86"/>
        <v>13993994940.169685</v>
      </c>
      <c r="BJ482">
        <f t="shared" si="87"/>
        <v>-6323854674.737462</v>
      </c>
    </row>
    <row r="483" spans="4:62" x14ac:dyDescent="0.3">
      <c r="D483">
        <f t="shared" si="88"/>
        <v>135818076685.01321</v>
      </c>
      <c r="E483">
        <f t="shared" si="89"/>
        <v>-63666729065.204147</v>
      </c>
      <c r="F483">
        <f t="shared" si="90"/>
        <v>-12626.873691589906</v>
      </c>
      <c r="G483">
        <f t="shared" si="91"/>
        <v>-26936.484894306352</v>
      </c>
      <c r="H483">
        <f>SQRT((Xs-D483)^2+(Ys-E483)^2)</f>
        <v>150000007814.26059</v>
      </c>
      <c r="I483">
        <f>G*Ms*Me/H483^2</f>
        <v>3.5235281255230977E+22</v>
      </c>
      <c r="J483">
        <f>(Xs-D483)/H483*I483</f>
        <v>-3.1903919214902871E+22</v>
      </c>
      <c r="K483">
        <f>(Ys-E483)/H483*I483</f>
        <v>1.4955433255649361E+22</v>
      </c>
      <c r="L483">
        <f>J483/Me</f>
        <v>-5.3422503708812578E-3</v>
      </c>
      <c r="M483">
        <f>K483/Me</f>
        <v>2.5042587501087339E-3</v>
      </c>
      <c r="N483">
        <f>D483+F483*dt/2</f>
        <v>135681706449.14404</v>
      </c>
      <c r="O483">
        <f>E483+G483*dt/2</f>
        <v>-63957643102.062653</v>
      </c>
      <c r="P483">
        <f>(Xs-N483)/H483*I483</f>
        <v>-3.1871885592467048E+22</v>
      </c>
      <c r="Q483">
        <f>(Ys-O483)/H483*I483</f>
        <v>1.5023769504821407E+22</v>
      </c>
      <c r="R483">
        <f>F483+L483*dt/2</f>
        <v>-12684.569995595424</v>
      </c>
      <c r="S483">
        <f>G483+M483*dt/2</f>
        <v>-26909.438899805176</v>
      </c>
      <c r="T483">
        <f>P483/Me</f>
        <v>-5.3368864019536248E-3</v>
      </c>
      <c r="U483">
        <f>Q483/Me</f>
        <v>2.515701524584964E-3</v>
      </c>
      <c r="V483">
        <f>R483*dt</f>
        <v>-273986711.90486115</v>
      </c>
      <c r="W483">
        <f>S483*dt</f>
        <v>-581243880.2357918</v>
      </c>
      <c r="X483">
        <f>T483*dt</f>
        <v>-115.27674628219829</v>
      </c>
      <c r="Y483">
        <f>U483*dt</f>
        <v>54.339152931035223</v>
      </c>
      <c r="AJ483">
        <f t="shared" si="92"/>
        <v>383534421.70398331</v>
      </c>
      <c r="AK483">
        <f t="shared" si="93"/>
        <v>-37348734.562052928</v>
      </c>
      <c r="AL483">
        <f t="shared" si="94"/>
        <v>-98.503747807085603</v>
      </c>
      <c r="AM483">
        <f t="shared" si="95"/>
        <v>-1012.2688597909416</v>
      </c>
      <c r="AN483">
        <f>SQRT((Xe-AJ483)^2+(Ye-AK483)^2)</f>
        <v>385348648.11647594</v>
      </c>
      <c r="AO483">
        <f>G*Me*Mm/AN483^2</f>
        <v>1.9720952320477204E+20</v>
      </c>
      <c r="AP483">
        <f>(Xe-AJ483)/AN483*AO483</f>
        <v>-1.9628105822236724E+20</v>
      </c>
      <c r="AQ483">
        <f>(Ye-AK483)/AN483*AO483</f>
        <v>1.911392753363893E+19</v>
      </c>
      <c r="AR483">
        <f>AP483/Mm</f>
        <v>-2.6715810292958653E-3</v>
      </c>
      <c r="AS483">
        <f>AQ483/Mm</f>
        <v>2.6015962343322349E-4</v>
      </c>
      <c r="AT483">
        <f>AJ483+AL483*dt/2</f>
        <v>382470581.2276668</v>
      </c>
      <c r="AU483">
        <f>AK483+AM483*dt/2</f>
        <v>-48281238.247795098</v>
      </c>
      <c r="AV483">
        <f>(Xe-AT483)/AN483*AO483</f>
        <v>-1.9573661756031798E+20</v>
      </c>
      <c r="AW483">
        <f>(Xe- AU483)/AN483*AO483</f>
        <v>2.4708844889227919E+19</v>
      </c>
      <c r="AX483">
        <f>AL483+AR483*dt/2</f>
        <v>-127.35682292348095</v>
      </c>
      <c r="AY483">
        <f>AM483+AS483*dt/2</f>
        <v>-1009.4591358578629</v>
      </c>
      <c r="AZ483">
        <f>AV483/Mm</f>
        <v>-2.6641706487044777E-3</v>
      </c>
      <c r="BA483">
        <f>AW483/Mm</f>
        <v>3.3631203061423599E-4</v>
      </c>
      <c r="BB483">
        <f>AX483*dt</f>
        <v>-2750907.3751471885</v>
      </c>
      <c r="BC483">
        <f>AY483*dt</f>
        <v>-21804317.334529839</v>
      </c>
      <c r="BD483">
        <f>AZ483*dt</f>
        <v>-57.546086012016715</v>
      </c>
      <c r="BE483">
        <f>BA483*dt</f>
        <v>7.264339861267497</v>
      </c>
      <c r="BG483">
        <f t="shared" si="84"/>
        <v>13581807668.501322</v>
      </c>
      <c r="BH483">
        <f t="shared" si="85"/>
        <v>-6366672906.5204144</v>
      </c>
      <c r="BI483">
        <f t="shared" si="86"/>
        <v>13965342090.205305</v>
      </c>
      <c r="BJ483">
        <f t="shared" si="87"/>
        <v>-6404021641.0824671</v>
      </c>
    </row>
    <row r="484" spans="4:62" x14ac:dyDescent="0.3">
      <c r="D484">
        <f t="shared" si="88"/>
        <v>135544089973.10835</v>
      </c>
      <c r="E484">
        <f t="shared" si="89"/>
        <v>-64247972945.439941</v>
      </c>
      <c r="F484">
        <f t="shared" si="90"/>
        <v>-12742.150437872104</v>
      </c>
      <c r="G484">
        <f t="shared" si="91"/>
        <v>-26882.145741375316</v>
      </c>
      <c r="H484">
        <f>SQRT((Xs-D484)^2+(Ys-E484)^2)</f>
        <v>150000007847.45337</v>
      </c>
      <c r="I484">
        <f>G*Ms*Me/H484^2</f>
        <v>3.523528123963689E+22</v>
      </c>
      <c r="J484">
        <f>(Xs-D484)/H484*I484</f>
        <v>-3.1839559204757754E+22</v>
      </c>
      <c r="K484">
        <f>(Ys-E484)/H484*I484</f>
        <v>1.5091968515837593E+22</v>
      </c>
      <c r="L484">
        <f>J484/Me</f>
        <v>-5.3314734100398109E-3</v>
      </c>
      <c r="M484">
        <f>K484/Me</f>
        <v>2.5271213187939706E-3</v>
      </c>
      <c r="N484">
        <f>D484+F484*dt/2</f>
        <v>135406474748.37933</v>
      </c>
      <c r="O484">
        <f>E484+G484*dt/2</f>
        <v>-64538300119.446793</v>
      </c>
      <c r="P484">
        <f>(Xs-N484)/H484*I484</f>
        <v>-3.1807233132141052E+22</v>
      </c>
      <c r="Q484">
        <f>(Ys-O484)/H484*I484</f>
        <v>1.5160166909787305E+22</v>
      </c>
      <c r="R484">
        <f>F484+L484*dt/2</f>
        <v>-12799.730350700534</v>
      </c>
      <c r="S484">
        <f>G484+M484*dt/2</f>
        <v>-26854.852831132343</v>
      </c>
      <c r="T484">
        <f>P484/Me</f>
        <v>-5.3260604708876506E-3</v>
      </c>
      <c r="U484">
        <f>Q484/Me</f>
        <v>2.5385410096763739E-3</v>
      </c>
      <c r="V484">
        <f>R484*dt</f>
        <v>-276474175.57513154</v>
      </c>
      <c r="W484">
        <f>S484*dt</f>
        <v>-580064821.15245855</v>
      </c>
      <c r="X484">
        <f>T484*dt</f>
        <v>-115.04290617117326</v>
      </c>
      <c r="Y484">
        <f>U484*dt</f>
        <v>54.832485809009675</v>
      </c>
      <c r="AJ484">
        <f t="shared" si="92"/>
        <v>380783514.32883614</v>
      </c>
      <c r="AK484">
        <f t="shared" si="93"/>
        <v>-59153051.896582767</v>
      </c>
      <c r="AL484">
        <f t="shared" si="94"/>
        <v>-156.04983381910233</v>
      </c>
      <c r="AM484">
        <f t="shared" si="95"/>
        <v>-1005.0045199296742</v>
      </c>
      <c r="AN484">
        <f>SQRT((Xe-AJ484)^2+(Ye-AK484)^2)</f>
        <v>385350708.22991723</v>
      </c>
      <c r="AO484">
        <f>G*Me*Mm/AN484^2</f>
        <v>1.9720741461695919E+20</v>
      </c>
      <c r="AP484">
        <f>(Xe-AJ484)/AN484*AO484</f>
        <v>-1.9487010348180187E+20</v>
      </c>
      <c r="AQ484">
        <f>(Ye-AK484)/AN484*AO484</f>
        <v>3.027221744268288E+19</v>
      </c>
      <c r="AR484">
        <f>AP484/Mm</f>
        <v>-2.6523765275867956E-3</v>
      </c>
      <c r="AS484">
        <f>AQ484/Mm</f>
        <v>4.1203508156639279E-4</v>
      </c>
      <c r="AT484">
        <f>AJ484+AL484*dt/2</f>
        <v>379098176.12358981</v>
      </c>
      <c r="AU484">
        <f>AK484+AM484*dt/2</f>
        <v>-70007100.711823255</v>
      </c>
      <c r="AV484">
        <f>(Xe-AT484)/AN484*AO484</f>
        <v>-1.9400761333162544E+20</v>
      </c>
      <c r="AW484">
        <f>(Xe- AU484)/AN484*AO484</f>
        <v>3.5826894933252661E+19</v>
      </c>
      <c r="AX484">
        <f>AL484+AR484*dt/2</f>
        <v>-184.69550031703972</v>
      </c>
      <c r="AY484">
        <f>AM484+AS484*dt/2</f>
        <v>-1000.5545410487572</v>
      </c>
      <c r="AZ484">
        <f>AV484/Mm</f>
        <v>-2.6406371761484339E-3</v>
      </c>
      <c r="BA484">
        <f>AW484/Mm</f>
        <v>4.8763978403773865E-4</v>
      </c>
      <c r="BB484">
        <f>AX484*dt</f>
        <v>-3989422.806848058</v>
      </c>
      <c r="BC484">
        <f>AY484*dt</f>
        <v>-21611978.086653154</v>
      </c>
      <c r="BD484">
        <f>AZ484*dt</f>
        <v>-57.037763004806173</v>
      </c>
      <c r="BE484">
        <f>BA484*dt</f>
        <v>10.533019335215155</v>
      </c>
      <c r="BG484">
        <f t="shared" si="84"/>
        <v>13554408997.310835</v>
      </c>
      <c r="BH484">
        <f t="shared" si="85"/>
        <v>-6424797294.5439939</v>
      </c>
      <c r="BI484">
        <f t="shared" si="86"/>
        <v>13935192511.639671</v>
      </c>
      <c r="BJ484">
        <f t="shared" si="87"/>
        <v>-6483950346.4405766</v>
      </c>
    </row>
    <row r="485" spans="4:62" x14ac:dyDescent="0.3">
      <c r="D485">
        <f t="shared" si="88"/>
        <v>135267615797.53322</v>
      </c>
      <c r="E485">
        <f t="shared" si="89"/>
        <v>-64828037766.5924</v>
      </c>
      <c r="F485">
        <f t="shared" si="90"/>
        <v>-12857.193344043277</v>
      </c>
      <c r="G485">
        <f t="shared" si="91"/>
        <v>-26827.313255566307</v>
      </c>
      <c r="H485">
        <f>SQRT((Xs-D485)^2+(Ys-E485)^2)</f>
        <v>150000007880.71909</v>
      </c>
      <c r="I485">
        <f>G*Ms*Me/H485^2</f>
        <v>3.5235281224008527E+22</v>
      </c>
      <c r="J485">
        <f>(Xs-D485)/H485*I485</f>
        <v>-3.1774614884802718E+22</v>
      </c>
      <c r="K485">
        <f>(Ys-E485)/H485*I485</f>
        <v>1.5228226812647674E+22</v>
      </c>
      <c r="L485">
        <f>J485/Me</f>
        <v>-5.3205986076360874E-3</v>
      </c>
      <c r="M485">
        <f>K485/Me</f>
        <v>2.5499375104902334E-3</v>
      </c>
      <c r="N485">
        <f>D485+F485*dt/2</f>
        <v>135128758109.41756</v>
      </c>
      <c r="O485">
        <f>E485+G485*dt/2</f>
        <v>-65117772749.752518</v>
      </c>
      <c r="P485">
        <f>(Xs-N485)/H485*I485</f>
        <v>-3.174199695524393E+22</v>
      </c>
      <c r="Q485">
        <f>(Ys-O485)/H485*I485</f>
        <v>1.5296286099819167E+22</v>
      </c>
      <c r="R485">
        <f>F485+L485*dt/2</f>
        <v>-12914.655809005746</v>
      </c>
      <c r="S485">
        <f>G485+M485*dt/2</f>
        <v>-26799.773930453011</v>
      </c>
      <c r="T485">
        <f>P485/Me</f>
        <v>-5.3151367975961036E-3</v>
      </c>
      <c r="U485">
        <f>Q485/Me</f>
        <v>2.5613339082081656E-3</v>
      </c>
      <c r="V485">
        <f>R485*dt</f>
        <v>-278956565.47452414</v>
      </c>
      <c r="W485">
        <f>S485*dt</f>
        <v>-578875116.89778507</v>
      </c>
      <c r="X485">
        <f>T485*dt</f>
        <v>-114.80695482807583</v>
      </c>
      <c r="Y485">
        <f>U485*dt</f>
        <v>55.324812417296378</v>
      </c>
      <c r="AJ485">
        <f t="shared" si="92"/>
        <v>376794091.52198809</v>
      </c>
      <c r="AK485">
        <f t="shared" si="93"/>
        <v>-80765029.983235925</v>
      </c>
      <c r="AL485">
        <f t="shared" si="94"/>
        <v>-213.08759682390851</v>
      </c>
      <c r="AM485">
        <f t="shared" si="95"/>
        <v>-994.47150059445903</v>
      </c>
      <c r="AN485">
        <f>SQRT((Xe-AJ485)^2+(Ye-AK485)^2)</f>
        <v>385352796.11555088</v>
      </c>
      <c r="AO485">
        <f>G*Me*Mm/AN485^2</f>
        <v>1.9720527763798029E+20</v>
      </c>
      <c r="AP485">
        <f>(Xe-AJ485)/AN485*AO485</f>
        <v>-1.9282533870251996E+20</v>
      </c>
      <c r="AQ485">
        <f>(Ye-AK485)/AN485*AO485</f>
        <v>4.1331710375102423E+19</v>
      </c>
      <c r="AR485">
        <f>AP485/Mm</f>
        <v>-2.6245452389073083E-3</v>
      </c>
      <c r="AS485">
        <f>AQ485/Mm</f>
        <v>5.625658142793306E-4</v>
      </c>
      <c r="AT485">
        <f>AJ485+AL485*dt/2</f>
        <v>374492745.47628987</v>
      </c>
      <c r="AU485">
        <f>AK485+AM485*dt/2</f>
        <v>-91505322.189656079</v>
      </c>
      <c r="AV485">
        <f>(Xe-AT485)/AN485*AO485</f>
        <v>-1.9164761898578824E+20</v>
      </c>
      <c r="AW485">
        <f>(Xe- AU485)/AN485*AO485</f>
        <v>4.6828082343414317E+19</v>
      </c>
      <c r="AX485">
        <f>AL485+AR485*dt/2</f>
        <v>-241.43268540410745</v>
      </c>
      <c r="AY485">
        <f>AM485+AS485*dt/2</f>
        <v>-988.39578980024226</v>
      </c>
      <c r="AZ485">
        <f>AV485/Mm</f>
        <v>-2.6085152985679629E-3</v>
      </c>
      <c r="BA485">
        <f>AW485/Mm</f>
        <v>6.373769204221358E-4</v>
      </c>
      <c r="BB485">
        <f>AX485*dt</f>
        <v>-5214946.0047287205</v>
      </c>
      <c r="BC485">
        <f>AY485*dt</f>
        <v>-21349349.059685234</v>
      </c>
      <c r="BD485">
        <f>AZ485*dt</f>
        <v>-56.343930449067997</v>
      </c>
      <c r="BE485">
        <f>BA485*dt</f>
        <v>13.767341481118134</v>
      </c>
      <c r="BG485">
        <f t="shared" si="84"/>
        <v>13526761579.753323</v>
      </c>
      <c r="BH485">
        <f t="shared" si="85"/>
        <v>-6482803776.6592398</v>
      </c>
      <c r="BI485">
        <f t="shared" si="86"/>
        <v>13903555671.275311</v>
      </c>
      <c r="BJ485">
        <f t="shared" si="87"/>
        <v>-6563568806.6424761</v>
      </c>
    </row>
    <row r="486" spans="4:62" x14ac:dyDescent="0.3">
      <c r="D486">
        <f t="shared" si="88"/>
        <v>134988659232.0587</v>
      </c>
      <c r="E486">
        <f t="shared" si="89"/>
        <v>-65406912883.490181</v>
      </c>
      <c r="F486">
        <f t="shared" si="90"/>
        <v>-12972.000298871353</v>
      </c>
      <c r="G486">
        <f t="shared" si="91"/>
        <v>-26771.98844314901</v>
      </c>
      <c r="H486">
        <f>SQRT((Xs-D486)^2+(Ys-E486)^2)</f>
        <v>150000007914.05759</v>
      </c>
      <c r="I486">
        <f>G*Ms*Me/H486^2</f>
        <v>3.5235281208345973E+22</v>
      </c>
      <c r="J486">
        <f>(Xs-D486)/H486*I486</f>
        <v>-3.1709087446877543E+22</v>
      </c>
      <c r="K486">
        <f>(Ys-E486)/H486*I486</f>
        <v>1.5364205645509035E+22</v>
      </c>
      <c r="L486">
        <f>J486/Me</f>
        <v>-5.3096261632413835E-3</v>
      </c>
      <c r="M486">
        <f>K486/Me</f>
        <v>2.5727069064817539E-3</v>
      </c>
      <c r="N486">
        <f>D486+F486*dt/2</f>
        <v>134848561628.83089</v>
      </c>
      <c r="O486">
        <f>E486+G486*dt/2</f>
        <v>-65696050358.676193</v>
      </c>
      <c r="P486">
        <f>(Xs-N486)/H486*I486</f>
        <v>-3.1676178258971534E+22</v>
      </c>
      <c r="Q486">
        <f>(Ys-O486)/H486*I486</f>
        <v>1.5432124576899275E+22</v>
      </c>
      <c r="R486">
        <f>F486+L486*dt/2</f>
        <v>-13029.34426143436</v>
      </c>
      <c r="S486">
        <f>G486+M486*dt/2</f>
        <v>-26744.203208559007</v>
      </c>
      <c r="T486">
        <f>P486/Me</f>
        <v>-5.3041155825471423E-3</v>
      </c>
      <c r="U486">
        <f>Q486/Me</f>
        <v>2.5840798018920419E-3</v>
      </c>
      <c r="V486">
        <f>R486*dt</f>
        <v>-281433836.04698217</v>
      </c>
      <c r="W486">
        <f>S486*dt</f>
        <v>-577674789.30487454</v>
      </c>
      <c r="X486">
        <f>T486*dt</f>
        <v>-114.56889658301827</v>
      </c>
      <c r="Y486">
        <f>U486*dt</f>
        <v>55.816123720868106</v>
      </c>
      <c r="AJ486">
        <f t="shared" si="92"/>
        <v>371579145.51725936</v>
      </c>
      <c r="AK486">
        <f t="shared" si="93"/>
        <v>-102114379.04292116</v>
      </c>
      <c r="AL486">
        <f t="shared" si="94"/>
        <v>-269.4315272729765</v>
      </c>
      <c r="AM486">
        <f t="shared" si="95"/>
        <v>-980.70415911334089</v>
      </c>
      <c r="AN486">
        <f>SQRT((Xe-AJ486)^2+(Ye-AK486)^2)</f>
        <v>385354911.46559685</v>
      </c>
      <c r="AO486">
        <f>G*Me*Mm/AN486^2</f>
        <v>1.9720311258422985E+20</v>
      </c>
      <c r="AP486">
        <f>(Xe-AJ486)/AN486*AO486</f>
        <v>-1.9015344527127924E+20</v>
      </c>
      <c r="AQ486">
        <f>(Ye-AK486)/AN486*AO486</f>
        <v>5.2256433712711844E+19</v>
      </c>
      <c r="AR486">
        <f>AP486/Mm</f>
        <v>-2.588178103597104E-3</v>
      </c>
      <c r="AS486">
        <f>AQ486/Mm</f>
        <v>7.1126219834914716E-4</v>
      </c>
      <c r="AT486">
        <f>AJ486+AL486*dt/2</f>
        <v>368669285.02271122</v>
      </c>
      <c r="AU486">
        <f>AK486+AM486*dt/2</f>
        <v>-112705983.96134524</v>
      </c>
      <c r="AV486">
        <f>(Xe-AT486)/AN486*AO486</f>
        <v>-1.8866434125408023E+20</v>
      </c>
      <c r="AW486">
        <f>(Xe- AU486)/AN486*AO486</f>
        <v>5.7676625320577573E+19</v>
      </c>
      <c r="AX486">
        <f>AL486+AR486*dt/2</f>
        <v>-297.38385079182524</v>
      </c>
      <c r="AY486">
        <f>AM486+AS486*dt/2</f>
        <v>-973.0225273711701</v>
      </c>
      <c r="AZ486">
        <f>AV486/Mm</f>
        <v>-2.5679099122646008E-3</v>
      </c>
      <c r="BA486">
        <f>AW486/Mm</f>
        <v>7.8503641378219094E-4</v>
      </c>
      <c r="BB486">
        <f>AX486*dt</f>
        <v>-6423491.1771034254</v>
      </c>
      <c r="BC486">
        <f>AY486*dt</f>
        <v>-21017286.591217276</v>
      </c>
      <c r="BD486">
        <f>AZ486*dt</f>
        <v>-55.466854104915377</v>
      </c>
      <c r="BE486">
        <f>BA486*dt</f>
        <v>16.956786537695326</v>
      </c>
      <c r="BG486">
        <f t="shared" si="84"/>
        <v>13498865923.20587</v>
      </c>
      <c r="BH486">
        <f t="shared" si="85"/>
        <v>-6540691288.3490181</v>
      </c>
      <c r="BI486">
        <f t="shared" si="86"/>
        <v>13870445068.723129</v>
      </c>
      <c r="BJ486">
        <f t="shared" si="87"/>
        <v>-6642805667.3919392</v>
      </c>
    </row>
    <row r="487" spans="4:62" x14ac:dyDescent="0.3">
      <c r="D487">
        <f t="shared" si="88"/>
        <v>134707225396.01172</v>
      </c>
      <c r="E487">
        <f t="shared" si="89"/>
        <v>-65984587672.795059</v>
      </c>
      <c r="F487">
        <f t="shared" si="90"/>
        <v>-13086.569195454371</v>
      </c>
      <c r="G487">
        <f t="shared" si="91"/>
        <v>-26716.17231942814</v>
      </c>
      <c r="H487">
        <f>SQRT((Xs-D487)^2+(Ys-E487)^2)</f>
        <v>150000007947.46872</v>
      </c>
      <c r="I487">
        <f>G*Ms*Me/H487^2</f>
        <v>3.5235281192649302E+22</v>
      </c>
      <c r="J487">
        <f>(Xs-D487)/H487*I487</f>
        <v>-3.1642978093523223E+22</v>
      </c>
      <c r="K487">
        <f>(Ys-E487)/H487*I487</f>
        <v>1.5499902518979763E+22</v>
      </c>
      <c r="L487">
        <f>J487/Me</f>
        <v>-5.2985562782188918E-3</v>
      </c>
      <c r="M487">
        <f>K487/Me</f>
        <v>2.5954290889115476E-3</v>
      </c>
      <c r="N487">
        <f>D487+F487*dt/2</f>
        <v>134565890448.70081</v>
      </c>
      <c r="O487">
        <f>E487+G487*dt/2</f>
        <v>-66273122333.844887</v>
      </c>
      <c r="P487">
        <f>(Xs-N487)/H487*I487</f>
        <v>-3.1609778251209931E+22</v>
      </c>
      <c r="Q487">
        <f>(Ys-O487)/H487*I487</f>
        <v>1.5567679848161485E+22</v>
      </c>
      <c r="R487">
        <f>F487+L487*dt/2</f>
        <v>-13143.793603259135</v>
      </c>
      <c r="S487">
        <f>G487+M487*dt/2</f>
        <v>-26688.141685267896</v>
      </c>
      <c r="T487">
        <f>P487/Me</f>
        <v>-5.2929970279989831E-3</v>
      </c>
      <c r="U487">
        <f>Q487/Me</f>
        <v>2.6067782733023249E-3</v>
      </c>
      <c r="V487">
        <f>R487*dt</f>
        <v>-283905941.83039731</v>
      </c>
      <c r="W487">
        <f>S487*dt</f>
        <v>-576463860.40178657</v>
      </c>
      <c r="X487">
        <f>T487*dt</f>
        <v>-114.32873580477803</v>
      </c>
      <c r="Y487">
        <f>U487*dt</f>
        <v>56.306410703330215</v>
      </c>
      <c r="AJ487">
        <f t="shared" si="92"/>
        <v>365155654.34015596</v>
      </c>
      <c r="AK487">
        <f t="shared" si="93"/>
        <v>-123131665.63413844</v>
      </c>
      <c r="AL487">
        <f t="shared" si="94"/>
        <v>-324.89838137789189</v>
      </c>
      <c r="AM487">
        <f t="shared" si="95"/>
        <v>-963.74737257564561</v>
      </c>
      <c r="AN487">
        <f>SQRT((Xe-AJ487)^2+(Ye-AK487)^2)</f>
        <v>385357053.88434857</v>
      </c>
      <c r="AO487">
        <f>G*Me*Mm/AN487^2</f>
        <v>1.972009198620902E+20</v>
      </c>
      <c r="AP487">
        <f>(Xe-AJ487)/AN487*AO487</f>
        <v>-1.868631447196324E+20</v>
      </c>
      <c r="AQ487">
        <f>(Ye-AK487)/AN487*AO487</f>
        <v>6.3010855730931335E+19</v>
      </c>
      <c r="AR487">
        <f>AP487/Mm</f>
        <v>-2.5433938304019652E-3</v>
      </c>
      <c r="AS487">
        <f>AQ487/Mm</f>
        <v>8.5764061155480236E-4</v>
      </c>
      <c r="AT487">
        <f>AJ487+AL487*dt/2</f>
        <v>361646751.8212747</v>
      </c>
      <c r="AU487">
        <f>AK487+AM487*dt/2</f>
        <v>-133540137.2579554</v>
      </c>
      <c r="AV487">
        <f>(Xe-AT487)/AN487*AO487</f>
        <v>-1.8506751441403675E+20</v>
      </c>
      <c r="AW487">
        <f>(Xe- AU487)/AN487*AO487</f>
        <v>6.8337241112710726E+19</v>
      </c>
      <c r="AX487">
        <f>AL487+AR487*dt/2</f>
        <v>-352.36703474623312</v>
      </c>
      <c r="AY487">
        <f>AM487+AS487*dt/2</f>
        <v>-954.48485397085369</v>
      </c>
      <c r="AZ487">
        <f>AV487/Mm</f>
        <v>-2.5189535104673572E-3</v>
      </c>
      <c r="BA487">
        <f>AW487/Mm</f>
        <v>9.3013803066164039E-4</v>
      </c>
      <c r="BB487">
        <f>AX487*dt</f>
        <v>-7611127.9505186351</v>
      </c>
      <c r="BC487">
        <f>AY487*dt</f>
        <v>-20616872.845770441</v>
      </c>
      <c r="BD487">
        <f>AZ487*dt</f>
        <v>-54.409395826094915</v>
      </c>
      <c r="BE487">
        <f>BA487*dt</f>
        <v>20.090981462291431</v>
      </c>
      <c r="BG487">
        <f t="shared" si="84"/>
        <v>13470722539.601171</v>
      </c>
      <c r="BH487">
        <f t="shared" si="85"/>
        <v>-6598458767.2795057</v>
      </c>
      <c r="BI487">
        <f t="shared" si="86"/>
        <v>13835878193.941328</v>
      </c>
      <c r="BJ487">
        <f t="shared" si="87"/>
        <v>-6721590432.9136438</v>
      </c>
    </row>
    <row r="488" spans="4:62" x14ac:dyDescent="0.3">
      <c r="D488">
        <f t="shared" si="88"/>
        <v>134423319454.18132</v>
      </c>
      <c r="E488">
        <f t="shared" si="89"/>
        <v>-66561051533.196846</v>
      </c>
      <c r="F488">
        <f t="shared" si="90"/>
        <v>-13200.897931259149</v>
      </c>
      <c r="G488">
        <f t="shared" si="91"/>
        <v>-26659.865908724809</v>
      </c>
      <c r="H488">
        <f>SQRT((Xs-D488)^2+(Ys-E488)^2)</f>
        <v>150000007980.95236</v>
      </c>
      <c r="I488">
        <f>G*Ms*Me/H488^2</f>
        <v>3.523528117691856E+22</v>
      </c>
      <c r="J488">
        <f>(Xs-D488)/H488*I488</f>
        <v>-3.1576288037959832E+22</v>
      </c>
      <c r="K488">
        <f>(Ys-E488)/H488*I488</f>
        <v>1.5635314942792356E+22</v>
      </c>
      <c r="L488">
        <f>J488/Me</f>
        <v>-5.2873891557199985E-3</v>
      </c>
      <c r="M488">
        <f>K488/Me</f>
        <v>2.6181036407890747E-3</v>
      </c>
      <c r="N488">
        <f>D488+F488*dt/2</f>
        <v>134280749756.52373</v>
      </c>
      <c r="O488">
        <f>E488+G488*dt/2</f>
        <v>-66848978085.01107</v>
      </c>
      <c r="P488">
        <f>(Xs-N488)/H488*I488</f>
        <v>-3.1542798150513218E+22</v>
      </c>
      <c r="Q488">
        <f>(Ys-O488)/H488*I488</f>
        <v>1.5702949425936937E+22</v>
      </c>
      <c r="R488">
        <f>F488+L488*dt/2</f>
        <v>-13258.001734140926</v>
      </c>
      <c r="S488">
        <f>G488+M488*dt/2</f>
        <v>-26631.590389404286</v>
      </c>
      <c r="T488">
        <f>P488/Me</f>
        <v>-5.281781337996185E-3</v>
      </c>
      <c r="U488">
        <f>Q488/Me</f>
        <v>2.629428905883613E-3</v>
      </c>
      <c r="V488">
        <f>R488*dt</f>
        <v>-286372837.45744401</v>
      </c>
      <c r="W488">
        <f>S488*dt</f>
        <v>-575242352.41113257</v>
      </c>
      <c r="X488">
        <f>T488*dt</f>
        <v>-114.0864769007176</v>
      </c>
      <c r="Y488">
        <f>U488*dt</f>
        <v>56.79566436708604</v>
      </c>
      <c r="AJ488">
        <f t="shared" si="92"/>
        <v>357544526.38963735</v>
      </c>
      <c r="AK488">
        <f t="shared" si="93"/>
        <v>-143748538.47990888</v>
      </c>
      <c r="AL488">
        <f t="shared" si="94"/>
        <v>-379.3077772039868</v>
      </c>
      <c r="AM488">
        <f t="shared" si="95"/>
        <v>-943.65639111335418</v>
      </c>
      <c r="AN488">
        <f>SQRT((Xe-AJ488)^2+(Ye-AK488)^2)</f>
        <v>385359222.88989002</v>
      </c>
      <c r="AO488">
        <f>G*Me*Mm/AN488^2</f>
        <v>1.9719869996616552E+20</v>
      </c>
      <c r="AP488">
        <f>(Xe-AJ488)/AN488*AO488</f>
        <v>-1.8296517014775362E+20</v>
      </c>
      <c r="AQ488">
        <f>(Ye-AK488)/AN488*AO488</f>
        <v>7.3560001231303188E+19</v>
      </c>
      <c r="AR488">
        <f>AP488/Mm</f>
        <v>-2.4903385075235283E-3</v>
      </c>
      <c r="AS488">
        <f>AQ488/Mm</f>
        <v>1.0012250065510166E-3</v>
      </c>
      <c r="AT488">
        <f>AJ488+AL488*dt/2</f>
        <v>353448002.39583427</v>
      </c>
      <c r="AU488">
        <f>AK488+AM488*dt/2</f>
        <v>-153940027.5039331</v>
      </c>
      <c r="AV488">
        <f>(Xe-AT488)/AN488*AO488</f>
        <v>-1.8086886841686449E+20</v>
      </c>
      <c r="AW488">
        <f>(Xe- AU488)/AN488*AO488</f>
        <v>7.8775260830348198E+19</v>
      </c>
      <c r="AX488">
        <f>AL488+AR488*dt/2</f>
        <v>-406.20343308524093</v>
      </c>
      <c r="AY488">
        <f>AM488+AS488*dt/2</f>
        <v>-932.84316104260324</v>
      </c>
      <c r="AZ488">
        <f>AV488/Mm</f>
        <v>-2.4618057495149649E-3</v>
      </c>
      <c r="BA488">
        <f>AW488/Mm</f>
        <v>1.0722098928861875E-3</v>
      </c>
      <c r="BB488">
        <f>AX488*dt</f>
        <v>-8773994.1546412036</v>
      </c>
      <c r="BC488">
        <f>AY488*dt</f>
        <v>-20149412.27852023</v>
      </c>
      <c r="BD488">
        <f>AZ488*dt</f>
        <v>-53.175004189523243</v>
      </c>
      <c r="BE488">
        <f>BA488*dt</f>
        <v>23.159733686341649</v>
      </c>
      <c r="BG488">
        <f t="shared" si="84"/>
        <v>13442331945.418133</v>
      </c>
      <c r="BH488">
        <f t="shared" si="85"/>
        <v>-6656105153.319685</v>
      </c>
      <c r="BI488">
        <f t="shared" si="86"/>
        <v>13799876471.80777</v>
      </c>
      <c r="BJ488">
        <f t="shared" si="87"/>
        <v>-6799853691.7995939</v>
      </c>
    </row>
    <row r="489" spans="4:62" x14ac:dyDescent="0.3">
      <c r="D489">
        <f t="shared" si="88"/>
        <v>134136946616.72388</v>
      </c>
      <c r="E489">
        <f t="shared" si="89"/>
        <v>-67136293885.607979</v>
      </c>
      <c r="F489">
        <f t="shared" si="90"/>
        <v>-13314.984408159868</v>
      </c>
      <c r="G489">
        <f t="shared" si="91"/>
        <v>-26603.070244357721</v>
      </c>
      <c r="H489">
        <f>SQRT((Xs-D489)^2+(Ys-E489)^2)</f>
        <v>150000008014.5083</v>
      </c>
      <c r="I489">
        <f>G*Ms*Me/H489^2</f>
        <v>3.5235281161153858E+22</v>
      </c>
      <c r="J489">
        <f>(Xs-D489)/H489*I489</f>
        <v>-3.1509018504064406E+22</v>
      </c>
      <c r="K489">
        <f>(Ys-E489)/H489*I489</f>
        <v>1.5770440431899507E+22</v>
      </c>
      <c r="L489">
        <f>J489/Me</f>
        <v>-5.2761250006805767E-3</v>
      </c>
      <c r="M489">
        <f>K489/Me</f>
        <v>2.6407301459979078E-3</v>
      </c>
      <c r="N489">
        <f>D489+F489*dt/2</f>
        <v>133993144785.11575</v>
      </c>
      <c r="O489">
        <f>E489+G489*dt/2</f>
        <v>-67423607044.24704</v>
      </c>
      <c r="P489">
        <f>(Xs-N489)/H489*I489</f>
        <v>-3.1475239186081232E+22</v>
      </c>
      <c r="Q489">
        <f>(Ys-O489)/H489*I489</f>
        <v>1.5837930827799801E+22</v>
      </c>
      <c r="R489">
        <f>F489+L489*dt/2</f>
        <v>-13371.966558167218</v>
      </c>
      <c r="S489">
        <f>G489+M489*dt/2</f>
        <v>-26574.550358780943</v>
      </c>
      <c r="T489">
        <f>P489/Me</f>
        <v>-5.2704687183659131E-3</v>
      </c>
      <c r="U489">
        <f>Q489/Me</f>
        <v>2.6520312839584392E-3</v>
      </c>
      <c r="V489">
        <f>R489*dt</f>
        <v>-288834477.65641189</v>
      </c>
      <c r="W489">
        <f>S489*dt</f>
        <v>-574010287.74966836</v>
      </c>
      <c r="X489">
        <f>T489*dt</f>
        <v>-113.84212431670372</v>
      </c>
      <c r="Y489">
        <f>U489*dt</f>
        <v>57.283875733502285</v>
      </c>
      <c r="AJ489">
        <f t="shared" si="92"/>
        <v>348770532.23499614</v>
      </c>
      <c r="AK489">
        <f t="shared" si="93"/>
        <v>-163897950.75842911</v>
      </c>
      <c r="AL489">
        <f t="shared" si="94"/>
        <v>-432.48278139351004</v>
      </c>
      <c r="AM489">
        <f t="shared" si="95"/>
        <v>-920.49665742701256</v>
      </c>
      <c r="AN489">
        <f>SQRT((Xe-AJ489)^2+(Ye-AK489)^2)</f>
        <v>385361417.91608423</v>
      </c>
      <c r="AO489">
        <f>G*Me*Mm/AN489^2</f>
        <v>1.971964534772386E+20</v>
      </c>
      <c r="AP489">
        <f>(Xe-AJ489)/AN489*AO489</f>
        <v>-1.7847223109680067E+20</v>
      </c>
      <c r="AQ489">
        <f>(Ye-AK489)/AN489*AO489</f>
        <v>8.3869565346023539E+19</v>
      </c>
      <c r="AR489">
        <f>AP489/Mm</f>
        <v>-2.4291851244970827E-3</v>
      </c>
      <c r="AS489">
        <f>AQ489/Mm</f>
        <v>1.1415484598614881E-3</v>
      </c>
      <c r="AT489">
        <f>AJ489+AL489*dt/2</f>
        <v>344099718.19594622</v>
      </c>
      <c r="AU489">
        <f>AK489+AM489*dt/2</f>
        <v>-173839314.65864086</v>
      </c>
      <c r="AV489">
        <f>(Xe-AT489)/AN489*AO489</f>
        <v>-1.7608209051569842E+20</v>
      </c>
      <c r="AW489">
        <f>(Xe- AU489)/AN489*AO489</f>
        <v>8.8956742247254737E+19</v>
      </c>
      <c r="AX489">
        <f>AL489+AR489*dt/2</f>
        <v>-458.71798073807855</v>
      </c>
      <c r="AY489">
        <f>AM489+AS489*dt/2</f>
        <v>-908.16793406050851</v>
      </c>
      <c r="AZ489">
        <f>AV489/Mm</f>
        <v>-2.3966529265781735E-3</v>
      </c>
      <c r="BA489">
        <f>AW489/Mm</f>
        <v>1.210790012893082E-3</v>
      </c>
      <c r="BB489">
        <f>AX489*dt</f>
        <v>-9908308.383942496</v>
      </c>
      <c r="BC489">
        <f>AY489*dt</f>
        <v>-19616427.375706986</v>
      </c>
      <c r="BD489">
        <f>AZ489*dt</f>
        <v>-51.767703214088549</v>
      </c>
      <c r="BE489">
        <f>BA489*dt</f>
        <v>26.153064278490572</v>
      </c>
      <c r="BG489">
        <f t="shared" si="84"/>
        <v>13413694661.672388</v>
      </c>
      <c r="BH489">
        <f t="shared" si="85"/>
        <v>-6713629388.5607977</v>
      </c>
      <c r="BI489">
        <f t="shared" si="86"/>
        <v>13762465193.907385</v>
      </c>
      <c r="BJ489">
        <f t="shared" si="87"/>
        <v>-6877527339.3192272</v>
      </c>
    </row>
    <row r="490" spans="4:62" x14ac:dyDescent="0.3">
      <c r="D490">
        <f t="shared" si="88"/>
        <v>133848112139.06746</v>
      </c>
      <c r="E490">
        <f t="shared" si="89"/>
        <v>-67710304173.357651</v>
      </c>
      <c r="F490">
        <f t="shared" si="90"/>
        <v>-13428.826532476571</v>
      </c>
      <c r="G490">
        <f t="shared" si="91"/>
        <v>-26545.78636862422</v>
      </c>
      <c r="H490">
        <f>SQRT((Xs-D490)^2+(Ys-E490)^2)</f>
        <v>150000008048.13641</v>
      </c>
      <c r="I490">
        <f>G*Ms*Me/H490^2</f>
        <v>3.5235281145355244E+22</v>
      </c>
      <c r="J490">
        <f>(Xs-D490)/H490*I490</f>
        <v>-3.1441170726348311E+22</v>
      </c>
      <c r="K490">
        <f>(Ys-E490)/H490*I490</f>
        <v>1.5905276506519617E+22</v>
      </c>
      <c r="L490">
        <f>J490/Me</f>
        <v>-5.2647640198171981E-3</v>
      </c>
      <c r="M490">
        <f>K490/Me</f>
        <v>2.6633081893033517E-3</v>
      </c>
      <c r="N490">
        <f>D490+F490*dt/2</f>
        <v>133703080812.51671</v>
      </c>
      <c r="O490">
        <f>E490+G490*dt/2</f>
        <v>-67996998666.138794</v>
      </c>
      <c r="P490">
        <f>(Xs-N490)/H490*I490</f>
        <v>-3.1407102597736883E+22</v>
      </c>
      <c r="Q490">
        <f>(Ys-O490)/H490*I490</f>
        <v>1.5972621576612723E+22</v>
      </c>
      <c r="R490">
        <f>F490+L490*dt/2</f>
        <v>-13485.685983890597</v>
      </c>
      <c r="S490">
        <f>G490+M490*dt/2</f>
        <v>-26517.022640179744</v>
      </c>
      <c r="T490">
        <f>P490/Me</f>
        <v>-5.2590593767141459E-3</v>
      </c>
      <c r="U490">
        <f>Q490/Me</f>
        <v>2.6745849927348833E-3</v>
      </c>
      <c r="V490">
        <f>R490*dt</f>
        <v>-291290817.25203687</v>
      </c>
      <c r="W490">
        <f>S490*dt</f>
        <v>-572767689.02788246</v>
      </c>
      <c r="X490">
        <f>T490*dt</f>
        <v>-113.59568253702555</v>
      </c>
      <c r="Y490">
        <f>U490*dt</f>
        <v>57.771035843073477</v>
      </c>
      <c r="AJ490">
        <f t="shared" si="92"/>
        <v>338862223.85105366</v>
      </c>
      <c r="AK490">
        <f t="shared" si="93"/>
        <v>-183514378.13413608</v>
      </c>
      <c r="AL490">
        <f t="shared" si="94"/>
        <v>-484.25048460759859</v>
      </c>
      <c r="AM490">
        <f t="shared" si="95"/>
        <v>-894.34359314852202</v>
      </c>
      <c r="AN490">
        <f>SQRT((Xe-AJ490)^2+(Ye-AK490)^2)</f>
        <v>385363638.31482631</v>
      </c>
      <c r="AO490">
        <f>G*Me*Mm/AN490^2</f>
        <v>1.9719418105995638E+20</v>
      </c>
      <c r="AP490">
        <f>(Xe-AJ490)/AN490*AO490</f>
        <v>-1.7339897198571078E+20</v>
      </c>
      <c r="AQ490">
        <f>(Ye-AK490)/AN490*AO490</f>
        <v>9.3906025143254548E+19</v>
      </c>
      <c r="AR490">
        <f>AP490/Mm</f>
        <v>-2.3601330064748982E-3</v>
      </c>
      <c r="AS490">
        <f>AQ490/Mm</f>
        <v>1.2781546909385402E-3</v>
      </c>
      <c r="AT490">
        <f>AJ490+AL490*dt/2</f>
        <v>333632318.61729157</v>
      </c>
      <c r="AU490">
        <f>AK490+AM490*dt/2</f>
        <v>-193173288.94014013</v>
      </c>
      <c r="AV490">
        <f>(Xe-AT490)/AN490*AO490</f>
        <v>-1.7072278052119498E+20</v>
      </c>
      <c r="AW490">
        <f>(Xe- AU490)/AN490*AO490</f>
        <v>9.8848580218378371E+19</v>
      </c>
      <c r="AX490">
        <f>AL490+AR490*dt/2</f>
        <v>-509.73992107752747</v>
      </c>
      <c r="AY490">
        <f>AM490+AS490*dt/2</f>
        <v>-880.53952248638575</v>
      </c>
      <c r="AZ490">
        <f>AV490/Mm</f>
        <v>-2.3237073706437318E-3</v>
      </c>
      <c r="BA490">
        <f>AW490/Mm</f>
        <v>1.3454277966296225E-3</v>
      </c>
      <c r="BB490">
        <f>AX490*dt</f>
        <v>-11010382.295274593</v>
      </c>
      <c r="BC490">
        <f>AY490*dt</f>
        <v>-19019653.685705934</v>
      </c>
      <c r="BD490">
        <f>AZ490*dt</f>
        <v>-50.192079205904605</v>
      </c>
      <c r="BE490">
        <f>BA490*dt</f>
        <v>29.061240407199847</v>
      </c>
      <c r="BG490">
        <f t="shared" si="84"/>
        <v>13384811213.906746</v>
      </c>
      <c r="BH490">
        <f t="shared" si="85"/>
        <v>-6771030417.3357649</v>
      </c>
      <c r="BI490">
        <f t="shared" si="86"/>
        <v>13723673437.757799</v>
      </c>
      <c r="BJ490">
        <f t="shared" si="87"/>
        <v>-6954544795.4699011</v>
      </c>
    </row>
    <row r="491" spans="4:62" x14ac:dyDescent="0.3">
      <c r="D491">
        <f t="shared" si="88"/>
        <v>133556821321.81543</v>
      </c>
      <c r="E491">
        <f t="shared" si="89"/>
        <v>-68283071862.385536</v>
      </c>
      <c r="F491">
        <f t="shared" si="90"/>
        <v>-13542.422215013596</v>
      </c>
      <c r="G491">
        <f t="shared" si="91"/>
        <v>-26488.015332781146</v>
      </c>
      <c r="H491">
        <f>SQRT((Xs-D491)^2+(Ys-E491)^2)</f>
        <v>150000008081.83658</v>
      </c>
      <c r="I491">
        <f>G*Ms*Me/H491^2</f>
        <v>3.5235281129522778E+22</v>
      </c>
      <c r="J491">
        <f>(Xs-D491)/H491*I491</f>
        <v>-3.1372745949934688E+22</v>
      </c>
      <c r="K491">
        <f>(Ys-E491)/H491*I491</f>
        <v>1.6039820692182341E+22</v>
      </c>
      <c r="L491">
        <f>J491/Me</f>
        <v>-5.253306421623357E-3</v>
      </c>
      <c r="M491">
        <f>K491/Me</f>
        <v>2.6858373563600703E-3</v>
      </c>
      <c r="N491">
        <f>D491+F491*dt/2</f>
        <v>133410563161.89328</v>
      </c>
      <c r="O491">
        <f>E491+G491*dt/2</f>
        <v>-68569142427.979576</v>
      </c>
      <c r="P491">
        <f>(Xs-N491)/H491*I491</f>
        <v>-3.1338389635903475E+22</v>
      </c>
      <c r="Q491">
        <f>(Ys-O491)/H491*I491</f>
        <v>1.6107019200572342E+22</v>
      </c>
      <c r="R491">
        <f>F491+L491*dt/2</f>
        <v>-13599.157924367128</v>
      </c>
      <c r="S491">
        <f>G491+M491*dt/2</f>
        <v>-26459.008289332458</v>
      </c>
      <c r="T491">
        <f>P491/Me</f>
        <v>-5.2475535224218812E-3</v>
      </c>
      <c r="U491">
        <f>Q491/Me</f>
        <v>2.6970896183141899E-3</v>
      </c>
      <c r="V491">
        <f>R491*dt</f>
        <v>-293741811.16632998</v>
      </c>
      <c r="W491">
        <f>S491*dt</f>
        <v>-571514579.04958105</v>
      </c>
      <c r="X491">
        <f>T491*dt</f>
        <v>-113.34715608431263</v>
      </c>
      <c r="Y491">
        <f>U491*dt</f>
        <v>58.257135755586503</v>
      </c>
      <c r="AJ491">
        <f t="shared" si="92"/>
        <v>327851841.55577904</v>
      </c>
      <c r="AK491">
        <f t="shared" si="93"/>
        <v>-202534031.81984201</v>
      </c>
      <c r="AL491">
        <f t="shared" si="94"/>
        <v>-534.44256381350317</v>
      </c>
      <c r="AM491">
        <f t="shared" si="95"/>
        <v>-865.28235274132214</v>
      </c>
      <c r="AN491">
        <f>SQRT((Xe-AJ491)^2+(Ye-AK491)^2)</f>
        <v>385365883.35855108</v>
      </c>
      <c r="AO491">
        <f>G*Me*Mm/AN491^2</f>
        <v>1.9719188346025532E+20</v>
      </c>
      <c r="AP491">
        <f>(Xe-AJ491)/AN491*AO491</f>
        <v>-1.6776192424939199E+20</v>
      </c>
      <c r="AQ491">
        <f>(Ye-AK491)/AN491*AO491</f>
        <v>1.0363674866930257E+20</v>
      </c>
      <c r="AR491">
        <f>AP491/Mm</f>
        <v>-2.2834071627792565E-3</v>
      </c>
      <c r="AS491">
        <f>AQ491/Mm</f>
        <v>1.4105995463359544E-3</v>
      </c>
      <c r="AT491">
        <f>AJ491+AL491*dt/2</f>
        <v>322079861.86659318</v>
      </c>
      <c r="AU491">
        <f>AK491+AM491*dt/2</f>
        <v>-211879081.22944829</v>
      </c>
      <c r="AV491">
        <f>(Xe-AT491)/AN491*AO491</f>
        <v>-1.6480839983180385E+20</v>
      </c>
      <c r="AW491">
        <f>(Xe- AU491)/AN491*AO491</f>
        <v>1.0841861435510035E+20</v>
      </c>
      <c r="AX491">
        <f>AL491+AR491*dt/2</f>
        <v>-559.10336117151917</v>
      </c>
      <c r="AY491">
        <f>AM491+AS491*dt/2</f>
        <v>-850.04787764089383</v>
      </c>
      <c r="AZ491">
        <f>AV491/Mm</f>
        <v>-2.243206748765535E-3</v>
      </c>
      <c r="BA491">
        <f>AW491/Mm</f>
        <v>1.4756855091207343E-3</v>
      </c>
      <c r="BB491">
        <f>AX491*dt</f>
        <v>-12076632.601304814</v>
      </c>
      <c r="BC491">
        <f>AY491*dt</f>
        <v>-18361034.157043308</v>
      </c>
      <c r="BD491">
        <f>AZ491*dt</f>
        <v>-48.453265773335559</v>
      </c>
      <c r="BE491">
        <f>BA491*dt</f>
        <v>31.874806997007862</v>
      </c>
      <c r="BG491">
        <f t="shared" si="84"/>
        <v>13355682132.181543</v>
      </c>
      <c r="BH491">
        <f t="shared" si="85"/>
        <v>-6828307186.238554</v>
      </c>
      <c r="BI491">
        <f t="shared" si="86"/>
        <v>13683533973.737322</v>
      </c>
      <c r="BJ491">
        <f t="shared" si="87"/>
        <v>-7030841218.0583963</v>
      </c>
    </row>
    <row r="492" spans="4:62" x14ac:dyDescent="0.3">
      <c r="D492">
        <f t="shared" si="88"/>
        <v>133263079510.64909</v>
      </c>
      <c r="E492">
        <f t="shared" si="89"/>
        <v>-68854586441.43512</v>
      </c>
      <c r="F492">
        <f t="shared" si="90"/>
        <v>-13655.769371097907</v>
      </c>
      <c r="G492">
        <f t="shared" si="91"/>
        <v>-26429.75819702556</v>
      </c>
      <c r="H492">
        <f>SQRT((Xs-D492)^2+(Ys-E492)^2)</f>
        <v>150000008115.60858</v>
      </c>
      <c r="I492">
        <f>G*Ms*Me/H492^2</f>
        <v>3.5235281113656569E+22</v>
      </c>
      <c r="J492">
        <f>(Xs-D492)/H492*I492</f>
        <v>-3.1303745430535618E+22</v>
      </c>
      <c r="K492">
        <f>(Ys-E492)/H492*I492</f>
        <v>1.6174070519774046E+22</v>
      </c>
      <c r="L492">
        <f>J492/Me</f>
        <v>-5.2417524163656422E-3</v>
      </c>
      <c r="M492">
        <f>K492/Me</f>
        <v>2.7083172337196994E-3</v>
      </c>
      <c r="N492">
        <f>D492+F492*dt/2</f>
        <v>133115597201.44124</v>
      </c>
      <c r="O492">
        <f>E492+G492*dt/2</f>
        <v>-69140027829.962997</v>
      </c>
      <c r="P492">
        <f>(Xs-N492)/H492*I492</f>
        <v>-3.1269101561581792E+22</v>
      </c>
      <c r="Q492">
        <f>(Ys-O492)/H492*I492</f>
        <v>1.6241121233254679E+22</v>
      </c>
      <c r="R492">
        <f>F492+L492*dt/2</f>
        <v>-13712.380297194657</v>
      </c>
      <c r="S492">
        <f>G492+M492*dt/2</f>
        <v>-26400.508370901385</v>
      </c>
      <c r="T492">
        <f>P492/Me</f>
        <v>-5.2359513666412911E-3</v>
      </c>
      <c r="U492">
        <f>Q492/Me</f>
        <v>2.7195447476983719E-3</v>
      </c>
      <c r="V492">
        <f>R492*dt</f>
        <v>-296187414.41940457</v>
      </c>
      <c r="W492">
        <f>S492*dt</f>
        <v>-570250980.81146991</v>
      </c>
      <c r="X492">
        <f>T492*dt</f>
        <v>-113.09654951945188</v>
      </c>
      <c r="Y492">
        <f>U492*dt</f>
        <v>58.742166550284836</v>
      </c>
      <c r="AJ492">
        <f t="shared" si="92"/>
        <v>315775208.95447421</v>
      </c>
      <c r="AK492">
        <f t="shared" si="93"/>
        <v>-220895065.97688532</v>
      </c>
      <c r="AL492">
        <f t="shared" si="94"/>
        <v>-582.89582958683877</v>
      </c>
      <c r="AM492">
        <f t="shared" si="95"/>
        <v>-833.40754574431423</v>
      </c>
      <c r="AN492">
        <f>SQRT((Xe-AJ492)^2+(Ye-AK492)^2)</f>
        <v>385368152.24298745</v>
      </c>
      <c r="AO492">
        <f>G*Me*Mm/AN492^2</f>
        <v>1.9718956150253417E+20</v>
      </c>
      <c r="AP492">
        <f>(Xe-AJ492)/AN492*AO492</f>
        <v>-1.6157945233585907E+20</v>
      </c>
      <c r="AQ492">
        <f>(Ye-AK492)/AN492*AO492</f>
        <v>1.1303010107226109E+20</v>
      </c>
      <c r="AR492">
        <f>AP492/Mm</f>
        <v>-2.1992575518695939E-3</v>
      </c>
      <c r="AS492">
        <f>AQ492/Mm</f>
        <v>1.53845244415763E-3</v>
      </c>
      <c r="AT492">
        <f>AJ492+AL492*dt/2</f>
        <v>309479933.99493635</v>
      </c>
      <c r="AU492">
        <f>AK492+AM492*dt/2</f>
        <v>-229895867.4709239</v>
      </c>
      <c r="AV492">
        <f>(Xe-AT492)/AN492*AO492</f>
        <v>-1.5835821440640392E+20</v>
      </c>
      <c r="AW492">
        <f>(Xe- AU492)/AN492*AO492</f>
        <v>1.176357336068918E+20</v>
      </c>
      <c r="AX492">
        <f>AL492+AR492*dt/2</f>
        <v>-606.64781114703044</v>
      </c>
      <c r="AY492">
        <f>AM492+AS492*dt/2</f>
        <v>-816.7922593474118</v>
      </c>
      <c r="AZ492">
        <f>AV492/Mm</f>
        <v>-2.1554132898653042E-3</v>
      </c>
      <c r="BA492">
        <f>AW492/Mm</f>
        <v>1.6011396979296556E-3</v>
      </c>
      <c r="BB492">
        <f>AX492*dt</f>
        <v>-13103592.720775858</v>
      </c>
      <c r="BC492">
        <f>AY492*dt</f>
        <v>-17642712.801904093</v>
      </c>
      <c r="BD492">
        <f>AZ492*dt</f>
        <v>-46.556927061090569</v>
      </c>
      <c r="BE492">
        <f>BA492*dt</f>
        <v>34.58461747528056</v>
      </c>
      <c r="BG492">
        <f t="shared" si="84"/>
        <v>13326307951.064909</v>
      </c>
      <c r="BH492">
        <f t="shared" si="85"/>
        <v>-6885458644.1435118</v>
      </c>
      <c r="BI492">
        <f t="shared" si="86"/>
        <v>13642083160.019382</v>
      </c>
      <c r="BJ492">
        <f t="shared" si="87"/>
        <v>-7106353710.1203976</v>
      </c>
    </row>
    <row r="493" spans="4:62" x14ac:dyDescent="0.3">
      <c r="D493">
        <f t="shared" si="88"/>
        <v>132966892096.22969</v>
      </c>
      <c r="E493">
        <f t="shared" si="89"/>
        <v>-69424837422.246582</v>
      </c>
      <c r="F493">
        <f t="shared" si="90"/>
        <v>-13768.86592061736</v>
      </c>
      <c r="G493">
        <f t="shared" si="91"/>
        <v>-26371.016030475275</v>
      </c>
      <c r="H493">
        <f>SQRT((Xs-D493)^2+(Ys-E493)^2)</f>
        <v>150000008149.4523</v>
      </c>
      <c r="I493">
        <f>G*Ms*Me/H493^2</f>
        <v>3.5235281097756659E+22</v>
      </c>
      <c r="J493">
        <f>(Xs-D493)/H493*I493</f>
        <v>-3.1234170434428995E+22</v>
      </c>
      <c r="K493">
        <f>(Ys-E493)/H493*I493</f>
        <v>1.6308023525583029E+22</v>
      </c>
      <c r="L493">
        <f>J493/Me</f>
        <v>-5.2301022160798714E-3</v>
      </c>
      <c r="M493">
        <f>K493/Me</f>
        <v>2.7307474088384171E-3</v>
      </c>
      <c r="N493">
        <f>D493+F493*dt/2</f>
        <v>132818188344.28702</v>
      </c>
      <c r="O493">
        <f>E493+G493*dt/2</f>
        <v>-69709644395.375717</v>
      </c>
      <c r="P493">
        <f>(Xs-N493)/H493*I493</f>
        <v>-3.1199239646326834E+22</v>
      </c>
      <c r="Q493">
        <f>(Ys-O493)/H493*I493</f>
        <v>1.6374925213660323E+22</v>
      </c>
      <c r="R493">
        <f>F493+L493*dt/2</f>
        <v>-13825.351024551022</v>
      </c>
      <c r="S493">
        <f>G493+M493*dt/2</f>
        <v>-26341.52395845982</v>
      </c>
      <c r="T493">
        <f>P493/Me</f>
        <v>-5.2242531222918337E-3</v>
      </c>
      <c r="U493">
        <f>Q493/Me</f>
        <v>2.7419499687977768E-3</v>
      </c>
      <c r="V493">
        <f>R493*dt</f>
        <v>-298627582.13030207</v>
      </c>
      <c r="W493">
        <f>S493*dt</f>
        <v>-568976917.50273216</v>
      </c>
      <c r="X493">
        <f>T493*dt</f>
        <v>-112.8438674415036</v>
      </c>
      <c r="Y493">
        <f>U493*dt</f>
        <v>59.226119326031977</v>
      </c>
      <c r="AJ493">
        <f t="shared" si="92"/>
        <v>302671616.23369837</v>
      </c>
      <c r="AK493">
        <f t="shared" si="93"/>
        <v>-238537778.7787894</v>
      </c>
      <c r="AL493">
        <f t="shared" si="94"/>
        <v>-629.45275664792939</v>
      </c>
      <c r="AM493">
        <f t="shared" si="95"/>
        <v>-798.8229282690337</v>
      </c>
      <c r="AN493">
        <f>SQRT((Xe-AJ493)^2+(Ye-AK493)^2)</f>
        <v>385370444.09014797</v>
      </c>
      <c r="AO493">
        <f>G*Me*Mm/AN493^2</f>
        <v>1.9718721608658597E+20</v>
      </c>
      <c r="AP493">
        <f>(Xe-AJ493)/AN493*AO493</f>
        <v>-1.5487169373993075E+20</v>
      </c>
      <c r="AQ493">
        <f>(Ye-AK493)/AN493*AO493</f>
        <v>1.2205554746140397E+20</v>
      </c>
      <c r="AR493">
        <f>AP493/Mm</f>
        <v>-2.1079582651412922E-3</v>
      </c>
      <c r="AS493">
        <f>AQ493/Mm</f>
        <v>1.6612977740765476E-3</v>
      </c>
      <c r="AT493">
        <f>AJ493+AL493*dt/2</f>
        <v>295873526.46190071</v>
      </c>
      <c r="AU493">
        <f>AK493+AM493*dt/2</f>
        <v>-247165066.40409496</v>
      </c>
      <c r="AV493">
        <f>(Xe-AT493)/AN493*AO493</f>
        <v>-1.5139323186677812E+20</v>
      </c>
      <c r="AW493">
        <f>(Xe- AU493)/AN493*AO493</f>
        <v>1.2646997740874655E+20</v>
      </c>
      <c r="AX493">
        <f>AL493+AR493*dt/2</f>
        <v>-652.21870591145534</v>
      </c>
      <c r="AY493">
        <f>AM493+AS493*dt/2</f>
        <v>-780.88091230900693</v>
      </c>
      <c r="AZ493">
        <f>AV493/Mm</f>
        <v>-2.060612928634519E-3</v>
      </c>
      <c r="BA493">
        <f>AW493/Mm</f>
        <v>1.7213825698754123E-3</v>
      </c>
      <c r="BB493">
        <f>AX493*dt</f>
        <v>-14087924.047687436</v>
      </c>
      <c r="BC493">
        <f>AY493*dt</f>
        <v>-16867027.705874551</v>
      </c>
      <c r="BD493">
        <f>AZ493*dt</f>
        <v>-44.509239258505609</v>
      </c>
      <c r="BE493">
        <f>BA493*dt</f>
        <v>37.181863509308904</v>
      </c>
      <c r="BG493">
        <f t="shared" si="84"/>
        <v>13296689209.622969</v>
      </c>
      <c r="BH493">
        <f t="shared" si="85"/>
        <v>-6942483742.224658</v>
      </c>
      <c r="BI493">
        <f t="shared" si="86"/>
        <v>13599360825.856667</v>
      </c>
      <c r="BJ493">
        <f t="shared" si="87"/>
        <v>-7181021521.0034475</v>
      </c>
    </row>
    <row r="494" spans="4:62" x14ac:dyDescent="0.3">
      <c r="D494">
        <f t="shared" si="88"/>
        <v>132668264514.0994</v>
      </c>
      <c r="E494">
        <f t="shared" si="89"/>
        <v>-69993814339.749313</v>
      </c>
      <c r="F494">
        <f t="shared" si="90"/>
        <v>-13881.709788058863</v>
      </c>
      <c r="G494">
        <f t="shared" si="91"/>
        <v>-26311.789911149244</v>
      </c>
      <c r="H494">
        <f>SQRT((Xs-D494)^2+(Ys-E494)^2)</f>
        <v>150000008183.36758</v>
      </c>
      <c r="I494">
        <f>G*Ms*Me/H494^2</f>
        <v>3.5235281081823136E+22</v>
      </c>
      <c r="J494">
        <f>(Xs-D494)/H494*I494</f>
        <v>-3.1164022238435365E+22</v>
      </c>
      <c r="K494">
        <f>(Ys-E494)/H494*I494</f>
        <v>1.6441677251344807E+22</v>
      </c>
      <c r="L494">
        <f>J494/Me</f>
        <v>-5.218356034567208E-3</v>
      </c>
      <c r="M494">
        <f>K494/Me</f>
        <v>2.7531274700845288E-3</v>
      </c>
      <c r="N494">
        <f>D494+F494*dt/2</f>
        <v>132518342048.38837</v>
      </c>
      <c r="O494">
        <f>E494+G494*dt/2</f>
        <v>-70277981670.789719</v>
      </c>
      <c r="P494">
        <f>(Xs-N494)/H494*I494</f>
        <v>-3.1128805172224606E+22</v>
      </c>
      <c r="Q494">
        <f>(Ys-O494)/H494*I494</f>
        <v>1.6508428686259665E+22</v>
      </c>
      <c r="R494">
        <f>F494+L494*dt/2</f>
        <v>-13938.068033232188</v>
      </c>
      <c r="S494">
        <f>G494+M494*dt/2</f>
        <v>-26282.056134472332</v>
      </c>
      <c r="T494">
        <f>P494/Me</f>
        <v>-5.2124590040563638E-3</v>
      </c>
      <c r="U494">
        <f>Q494/Me</f>
        <v>2.7643048704386578E-3</v>
      </c>
      <c r="V494">
        <f>R494*dt</f>
        <v>-301062269.51781529</v>
      </c>
      <c r="W494">
        <f>S494*dt</f>
        <v>-567692412.50460231</v>
      </c>
      <c r="X494">
        <f>T494*dt</f>
        <v>-112.58911448761745</v>
      </c>
      <c r="Y494">
        <f>U494*dt</f>
        <v>59.708985201475009</v>
      </c>
      <c r="AJ494">
        <f t="shared" si="92"/>
        <v>288583692.18601096</v>
      </c>
      <c r="AK494">
        <f t="shared" si="93"/>
        <v>-255404806.48466396</v>
      </c>
      <c r="AL494">
        <f t="shared" si="94"/>
        <v>-673.96199590643505</v>
      </c>
      <c r="AM494">
        <f t="shared" si="95"/>
        <v>-761.64106475972483</v>
      </c>
      <c r="AN494">
        <f>SQRT((Xe-AJ494)^2+(Ye-AK494)^2)</f>
        <v>385372757.95154357</v>
      </c>
      <c r="AO494">
        <f>G*Me*Mm/AN494^2</f>
        <v>1.9718484818429998E+20</v>
      </c>
      <c r="AP494">
        <f>(Xe-AJ494)/AN494*AO494</f>
        <v>-1.4766049327056591E+20</v>
      </c>
      <c r="AQ494">
        <f>(Ye-AK494)/AN494*AO494</f>
        <v>1.3068375216743123E+20</v>
      </c>
      <c r="AR494">
        <f>AP494/Mm</f>
        <v>-2.0098066322385452E-3</v>
      </c>
      <c r="AS494">
        <f>AQ494/Mm</f>
        <v>1.7787362483657441E-3</v>
      </c>
      <c r="AT494">
        <f>AJ494+AL494*dt/2</f>
        <v>281304902.63022149</v>
      </c>
      <c r="AU494">
        <f>AK494+AM494*dt/2</f>
        <v>-263630529.98406899</v>
      </c>
      <c r="AV494">
        <f>(Xe-AT494)/AN494*AO494</f>
        <v>-1.4393613293655319E+20</v>
      </c>
      <c r="AW494">
        <f>(Xe- AU494)/AN494*AO494</f>
        <v>1.348926330651312E+20</v>
      </c>
      <c r="AX494">
        <f>AL494+AR494*dt/2</f>
        <v>-695.66790753461134</v>
      </c>
      <c r="AY494">
        <f>AM494+AS494*dt/2</f>
        <v>-742.43071327737482</v>
      </c>
      <c r="AZ494">
        <f>AV494/Mm</f>
        <v>-1.9591143723499821E-3</v>
      </c>
      <c r="BA494">
        <f>AW494/Mm</f>
        <v>1.8360233165255367E-3</v>
      </c>
      <c r="BB494">
        <f>AX494*dt</f>
        <v>-15026426.802747605</v>
      </c>
      <c r="BC494">
        <f>AY494*dt</f>
        <v>-16036503.406791296</v>
      </c>
      <c r="BD494">
        <f>AZ494*dt</f>
        <v>-42.316870442759615</v>
      </c>
      <c r="BE494">
        <f>BA494*dt</f>
        <v>39.658103636951594</v>
      </c>
      <c r="BG494">
        <f t="shared" si="84"/>
        <v>13266826451.409939</v>
      </c>
      <c r="BH494">
        <f t="shared" si="85"/>
        <v>-6999381433.9749317</v>
      </c>
      <c r="BI494">
        <f t="shared" si="86"/>
        <v>13555410143.595949</v>
      </c>
      <c r="BJ494">
        <f t="shared" si="87"/>
        <v>-7254786240.4595957</v>
      </c>
    </row>
    <row r="495" spans="4:62" x14ac:dyDescent="0.3">
      <c r="D495">
        <f t="shared" si="88"/>
        <v>132367202244.58157</v>
      </c>
      <c r="E495">
        <f t="shared" si="89"/>
        <v>-70561506752.253922</v>
      </c>
      <c r="F495">
        <f t="shared" si="90"/>
        <v>-13994.298902546479</v>
      </c>
      <c r="G495">
        <f t="shared" si="91"/>
        <v>-26252.080925947768</v>
      </c>
      <c r="H495">
        <f>SQRT((Xs-D495)^2+(Ys-E495)^2)</f>
        <v>150000008217.35422</v>
      </c>
      <c r="I495">
        <f>G*Ms*Me/H495^2</f>
        <v>3.5235281065856092E+22</v>
      </c>
      <c r="J495">
        <f>(Xs-D495)/H495*I495</f>
        <v>-3.1093302129894476E+22</v>
      </c>
      <c r="K495">
        <f>(Ys-E495)/H495*I495</f>
        <v>1.6575029244287219E+22</v>
      </c>
      <c r="L495">
        <f>J495/Me</f>
        <v>-5.2065140873902337E-3</v>
      </c>
      <c r="M495">
        <f>K495/Me</f>
        <v>2.7754570067460176E-3</v>
      </c>
      <c r="N495">
        <f>D495+F495*dt/2</f>
        <v>132216063816.43407</v>
      </c>
      <c r="O495">
        <f>E495+G495*dt/2</f>
        <v>-70845029226.25415</v>
      </c>
      <c r="P495">
        <f>(Xs-N495)/H495*I495</f>
        <v>-3.1057799431868543E+22</v>
      </c>
      <c r="Q495">
        <f>(Ys-O495)/H495*I495</f>
        <v>1.6641629201037949E+22</v>
      </c>
      <c r="R495">
        <f>F495+L495*dt/2</f>
        <v>-14050.529254690295</v>
      </c>
      <c r="S495">
        <f>G495+M495*dt/2</f>
        <v>-26222.105990274911</v>
      </c>
      <c r="T495">
        <f>P495/Me</f>
        <v>-5.2005692283771839E-3</v>
      </c>
      <c r="U495">
        <f>Q495/Me</f>
        <v>2.7866090423707213E-3</v>
      </c>
      <c r="V495">
        <f>R495*dt</f>
        <v>-303491431.90131038</v>
      </c>
      <c r="W495">
        <f>S495*dt</f>
        <v>-566397489.38993812</v>
      </c>
      <c r="X495">
        <f>T495*dt</f>
        <v>-112.33229533294717</v>
      </c>
      <c r="Y495">
        <f>U495*dt</f>
        <v>60.190755315207582</v>
      </c>
      <c r="AJ495">
        <f t="shared" si="92"/>
        <v>273557265.38326335</v>
      </c>
      <c r="AK495">
        <f t="shared" si="93"/>
        <v>-271441309.89145523</v>
      </c>
      <c r="AL495">
        <f t="shared" si="94"/>
        <v>-716.27886634919469</v>
      </c>
      <c r="AM495">
        <f t="shared" si="95"/>
        <v>-721.98296112277319</v>
      </c>
      <c r="AN495">
        <f>SQRT((Xe-AJ495)^2+(Ye-AK495)^2)</f>
        <v>385375092.81161153</v>
      </c>
      <c r="AO495">
        <f>G*Me*Mm/AN495^2</f>
        <v>1.971824588361458E+20</v>
      </c>
      <c r="AP495">
        <f>(Xe-AJ495)/AN495*AO495</f>
        <v>-1.3996933176771894E+20</v>
      </c>
      <c r="AQ495">
        <f>(Ye-AK495)/AN495*AO495</f>
        <v>1.388866740805847E+20</v>
      </c>
      <c r="AR495">
        <f>AP495/Mm</f>
        <v>-1.9051222508196398E-3</v>
      </c>
      <c r="AS495">
        <f>AQ495/Mm</f>
        <v>1.8903861995451842E-3</v>
      </c>
      <c r="AT495">
        <f>AJ495+AL495*dt/2</f>
        <v>265821453.62669206</v>
      </c>
      <c r="AU495">
        <f>AK495+AM495*dt/2</f>
        <v>-279238725.8715812</v>
      </c>
      <c r="AV495">
        <f>(Xe-AT495)/AN495*AO495</f>
        <v>-1.3601119744168985E+20</v>
      </c>
      <c r="AW495">
        <f>(Xe- AU495)/AN495*AO495</f>
        <v>1.4287632905364518E+20</v>
      </c>
      <c r="AX495">
        <f>AL495+AR495*dt/2</f>
        <v>-736.85418665804684</v>
      </c>
      <c r="AY495">
        <f>AM495+AS495*dt/2</f>
        <v>-701.56679016768521</v>
      </c>
      <c r="AZ495">
        <f>AV495/Mm</f>
        <v>-1.8512480936666645E-3</v>
      </c>
      <c r="BA495">
        <f>AW495/Mm</f>
        <v>1.944689384151969E-3</v>
      </c>
      <c r="BB495">
        <f>AX495*dt</f>
        <v>-15916050.431813812</v>
      </c>
      <c r="BC495">
        <f>AY495*dt</f>
        <v>-15153842.667622</v>
      </c>
      <c r="BD495">
        <f>AZ495*dt</f>
        <v>-39.986958823199956</v>
      </c>
      <c r="BE495">
        <f>BA495*dt</f>
        <v>42.005290697682533</v>
      </c>
      <c r="BG495">
        <f t="shared" si="84"/>
        <v>13236720224.458157</v>
      </c>
      <c r="BH495">
        <f t="shared" si="85"/>
        <v>-7056150675.2253923</v>
      </c>
      <c r="BI495">
        <f t="shared" si="86"/>
        <v>13510277489.841419</v>
      </c>
      <c r="BJ495">
        <f t="shared" si="87"/>
        <v>-7327591985.116848</v>
      </c>
    </row>
    <row r="496" spans="4:62" x14ac:dyDescent="0.3">
      <c r="D496">
        <f t="shared" si="88"/>
        <v>132063710812.68027</v>
      </c>
      <c r="E496">
        <f t="shared" si="89"/>
        <v>-71127904241.64386</v>
      </c>
      <c r="F496">
        <f t="shared" si="90"/>
        <v>-14106.631197879427</v>
      </c>
      <c r="G496">
        <f t="shared" si="91"/>
        <v>-26191.89017063256</v>
      </c>
      <c r="H496">
        <f>SQRT((Xs-D496)^2+(Ys-E496)^2)</f>
        <v>150000008251.41211</v>
      </c>
      <c r="I496">
        <f>G*Ms*Me/H496^2</f>
        <v>3.5235281049855564E+22</v>
      </c>
      <c r="J496">
        <f>(Xs-D496)/H496*I496</f>
        <v>-3.1022011406641585E+22</v>
      </c>
      <c r="K496">
        <f>(Ys-E496)/H496*I496</f>
        <v>1.6708077057175372E+22</v>
      </c>
      <c r="L496">
        <f>J496/Me</f>
        <v>-5.1945765918689855E-3</v>
      </c>
      <c r="M496">
        <f>K496/Me</f>
        <v>2.797735609038073E-3</v>
      </c>
      <c r="N496">
        <f>D496+F496*dt/2</f>
        <v>131911359195.74316</v>
      </c>
      <c r="O496">
        <f>E496+G496*dt/2</f>
        <v>-71410776655.486694</v>
      </c>
      <c r="P496">
        <f>(Xs-N496)/H496*I496</f>
        <v>-3.0986223728335721E+22</v>
      </c>
      <c r="Q496">
        <f>(Ys-O496)/H496*I496</f>
        <v>1.677452431354017E+22</v>
      </c>
      <c r="R496">
        <f>F496+L496*dt/2</f>
        <v>-14162.732625071612</v>
      </c>
      <c r="S496">
        <f>G496+M496*dt/2</f>
        <v>-26161.674626054948</v>
      </c>
      <c r="T496">
        <f>P496/Me</f>
        <v>-5.1885840134520628E-3</v>
      </c>
      <c r="U496">
        <f>Q496/Me</f>
        <v>2.8088620752746434E-3</v>
      </c>
      <c r="V496">
        <f>R496*dt</f>
        <v>-305915024.70154685</v>
      </c>
      <c r="W496">
        <f>S496*dt</f>
        <v>-565092171.92278683</v>
      </c>
      <c r="X496">
        <f>T496*dt</f>
        <v>-112.07341469056456</v>
      </c>
      <c r="Y496">
        <f>U496*dt</f>
        <v>60.671420825932294</v>
      </c>
      <c r="AJ496">
        <f t="shared" si="92"/>
        <v>257641214.95144954</v>
      </c>
      <c r="AK496">
        <f t="shared" si="93"/>
        <v>-286595152.55907726</v>
      </c>
      <c r="AL496">
        <f t="shared" si="94"/>
        <v>-756.26582517239467</v>
      </c>
      <c r="AM496">
        <f t="shared" si="95"/>
        <v>-679.97767042509065</v>
      </c>
      <c r="AN496">
        <f>SQRT((Xe-AJ496)^2+(Ye-AK496)^2)</f>
        <v>385377447.59134489</v>
      </c>
      <c r="AO496">
        <f>G*Me*Mm/AN496^2</f>
        <v>1.9718004914745144E+20</v>
      </c>
      <c r="AP496">
        <f>(Xe-AJ496)/AN496*AO496</f>
        <v>-1.3182324950266982E+20</v>
      </c>
      <c r="AQ496">
        <f>(Ye-AK496)/AN496*AO496</f>
        <v>1.4663765775662209E+20</v>
      </c>
      <c r="AR496">
        <f>AP496/Mm</f>
        <v>-1.7942459439590282E-3</v>
      </c>
      <c r="AS496">
        <f>AQ496/Mm</f>
        <v>1.9958848204249639E-3</v>
      </c>
      <c r="AT496">
        <f>AJ496+AL496*dt/2</f>
        <v>249473544.03958768</v>
      </c>
      <c r="AU496">
        <f>AK496+AM496*dt/2</f>
        <v>-293938911.39966822</v>
      </c>
      <c r="AV496">
        <f>(Xe-AT496)/AN496*AO496</f>
        <v>-1.2764422511531411E+20</v>
      </c>
      <c r="AW496">
        <f>(Xe- AU496)/AN496*AO496</f>
        <v>1.5039512394506981E+20</v>
      </c>
      <c r="AX496">
        <f>AL496+AR496*dt/2</f>
        <v>-775.64368136715223</v>
      </c>
      <c r="AY496">
        <f>AM496+AS496*dt/2</f>
        <v>-658.422114364501</v>
      </c>
      <c r="AZ496">
        <f>AV496/Mm</f>
        <v>-1.7373652526924473E-3</v>
      </c>
      <c r="BA496">
        <f>AW496/Mm</f>
        <v>2.0470276840216387E-3</v>
      </c>
      <c r="BB496">
        <f>AX496*dt</f>
        <v>-16753903.517530488</v>
      </c>
      <c r="BC496">
        <f>AY496*dt</f>
        <v>-14221917.670273222</v>
      </c>
      <c r="BD496">
        <f>AZ496*dt</f>
        <v>-37.527089458156858</v>
      </c>
      <c r="BE496">
        <f>BA496*dt</f>
        <v>44.215797974867392</v>
      </c>
      <c r="BG496">
        <f t="shared" si="84"/>
        <v>13206371081.268026</v>
      </c>
      <c r="BH496">
        <f t="shared" si="85"/>
        <v>-7112790424.1643858</v>
      </c>
      <c r="BI496">
        <f t="shared" si="86"/>
        <v>13464012296.219477</v>
      </c>
      <c r="BJ496">
        <f t="shared" si="87"/>
        <v>-7399385576.7234631</v>
      </c>
    </row>
    <row r="497" spans="4:62" x14ac:dyDescent="0.3">
      <c r="D497">
        <f t="shared" si="88"/>
        <v>131757795787.97871</v>
      </c>
      <c r="E497">
        <f t="shared" si="89"/>
        <v>-71692996413.56665</v>
      </c>
      <c r="F497">
        <f t="shared" si="90"/>
        <v>-14218.704612569993</v>
      </c>
      <c r="G497">
        <f t="shared" si="91"/>
        <v>-26131.218749806627</v>
      </c>
      <c r="H497">
        <f>SQRT((Xs-D497)^2+(Ys-E497)^2)</f>
        <v>150000008285.54105</v>
      </c>
      <c r="I497">
        <f>G*Ms*Me/H497^2</f>
        <v>3.5235281033821663E+22</v>
      </c>
      <c r="J497">
        <f>(Xs-D497)/H497*I497</f>
        <v>-3.0950151376983764E+22</v>
      </c>
      <c r="K497">
        <f>(Ys-E497)/H497*I497</f>
        <v>1.6840818248356658E+22</v>
      </c>
      <c r="L497">
        <f>J497/Me</f>
        <v>-5.1825437670769865E-3</v>
      </c>
      <c r="M497">
        <f>K497/Me</f>
        <v>2.8199628681106256E-3</v>
      </c>
      <c r="N497">
        <f>D497+F497*dt/2</f>
        <v>131604233778.16296</v>
      </c>
      <c r="O497">
        <f>E497+G497*dt/2</f>
        <v>-71975213576.06456</v>
      </c>
      <c r="P497">
        <f>(Xs-N497)/H497*I497</f>
        <v>-3.0914079375163094E+22</v>
      </c>
      <c r="Q497">
        <f>(Ys-O497)/H497*I497</f>
        <v>1.6907111584916027E+22</v>
      </c>
      <c r="R497">
        <f>F497+L497*dt/2</f>
        <v>-14274.676085254425</v>
      </c>
      <c r="S497">
        <f>G497+M497*dt/2</f>
        <v>-26100.763150831033</v>
      </c>
      <c r="T497">
        <f>P497/Me</f>
        <v>-5.1765035792302565E-3</v>
      </c>
      <c r="U497">
        <f>Q497/Me</f>
        <v>2.8310635607695957E-3</v>
      </c>
      <c r="V497">
        <f>R497*dt</f>
        <v>-308333003.4414956</v>
      </c>
      <c r="W497">
        <f>S497*dt</f>
        <v>-563776484.05795038</v>
      </c>
      <c r="X497">
        <f>T497*dt</f>
        <v>-111.81247731137354</v>
      </c>
      <c r="Y497">
        <f>U497*dt</f>
        <v>61.150972912623267</v>
      </c>
      <c r="AJ497">
        <f t="shared" si="92"/>
        <v>240887311.43391904</v>
      </c>
      <c r="AK497">
        <f t="shared" si="93"/>
        <v>-300817070.22935051</v>
      </c>
      <c r="AL497">
        <f t="shared" si="94"/>
        <v>-793.79291463055154</v>
      </c>
      <c r="AM497">
        <f t="shared" si="95"/>
        <v>-635.76187245022322</v>
      </c>
      <c r="AN497">
        <f>SQRT((Xe-AJ497)^2+(Ye-AK497)^2)</f>
        <v>385379821.1521095</v>
      </c>
      <c r="AO497">
        <f>G*Me*Mm/AN497^2</f>
        <v>1.9717762028448943E+20</v>
      </c>
      <c r="AP497">
        <f>(Xe-AJ497)/AN497*AO497</f>
        <v>-1.2324876451307898E+20</v>
      </c>
      <c r="AQ497">
        <f>(Ye-AK497)/AN497*AO497</f>
        <v>1.5391151999461864E+20</v>
      </c>
      <c r="AR497">
        <f>AP497/Mm</f>
        <v>-1.6775386486059477E-3</v>
      </c>
      <c r="AS497">
        <f>AQ497/Mm</f>
        <v>2.0948893425155658E-3</v>
      </c>
      <c r="AT497">
        <f>AJ497+AL497*dt/2</f>
        <v>232314347.95590907</v>
      </c>
      <c r="AU497">
        <f>AK497+AM497*dt/2</f>
        <v>-307683298.45181292</v>
      </c>
      <c r="AV497">
        <f>(Xe-AT497)/AN497*AO497</f>
        <v>-1.1886245146657246E+20</v>
      </c>
      <c r="AW497">
        <f>(Xe- AU497)/AN497*AO497</f>
        <v>1.5742459065095946E+20</v>
      </c>
      <c r="AX497">
        <f>AL497+AR497*dt/2</f>
        <v>-811.9103320354958</v>
      </c>
      <c r="AY497">
        <f>AM497+AS497*dt/2</f>
        <v>-613.13706755105511</v>
      </c>
      <c r="AZ497">
        <f>AV497/Mm</f>
        <v>-1.6178365518793039E-3</v>
      </c>
      <c r="BA497">
        <f>AW497/Mm</f>
        <v>2.1427057390902334E-3</v>
      </c>
      <c r="BB497">
        <f>AX497*dt</f>
        <v>-17537263.171966709</v>
      </c>
      <c r="BC497">
        <f>AY497*dt</f>
        <v>-13243760.65910279</v>
      </c>
      <c r="BD497">
        <f>AZ497*dt</f>
        <v>-34.945269520592966</v>
      </c>
      <c r="BE497">
        <f>BA497*dt</f>
        <v>46.282443964349042</v>
      </c>
      <c r="BG497">
        <f t="shared" si="84"/>
        <v>13175779578.797871</v>
      </c>
      <c r="BH497">
        <f t="shared" si="85"/>
        <v>-7169299641.3566647</v>
      </c>
      <c r="BI497">
        <f t="shared" si="86"/>
        <v>13416666890.231791</v>
      </c>
      <c r="BJ497">
        <f t="shared" si="87"/>
        <v>-7470116711.5860147</v>
      </c>
    </row>
    <row r="498" spans="4:62" x14ac:dyDescent="0.3">
      <c r="D498">
        <f t="shared" si="88"/>
        <v>131449462784.53722</v>
      </c>
      <c r="E498">
        <f t="shared" si="89"/>
        <v>-72256772897.624603</v>
      </c>
      <c r="F498">
        <f t="shared" si="90"/>
        <v>-14330.517089881367</v>
      </c>
      <c r="G498">
        <f t="shared" si="91"/>
        <v>-26070.067776894004</v>
      </c>
      <c r="H498">
        <f>SQRT((Xs-D498)^2+(Ys-E498)^2)</f>
        <v>150000008319.74088</v>
      </c>
      <c r="I498">
        <f>G*Ms*Me/H498^2</f>
        <v>3.5235281017754459E+22</v>
      </c>
      <c r="J498">
        <f>(Xs-D498)/H498*I498</f>
        <v>-3.0877723359675788E+22</v>
      </c>
      <c r="K498">
        <f>(Ys-E498)/H498*I498</f>
        <v>1.6973250381805479E+22</v>
      </c>
      <c r="L498">
        <f>J498/Me</f>
        <v>-5.1704158338372044E-3</v>
      </c>
      <c r="M498">
        <f>K498/Me</f>
        <v>2.8421383760558402E-3</v>
      </c>
      <c r="N498">
        <f>D498+F498*dt/2</f>
        <v>131294693199.96649</v>
      </c>
      <c r="O498">
        <f>E498+G498*dt/2</f>
        <v>-72538329629.615051</v>
      </c>
      <c r="P498">
        <f>(Xs-N498)/H498*I498</f>
        <v>-3.0841367696323249E+22</v>
      </c>
      <c r="Q498">
        <f>(Ys-O498)/H498*I498</f>
        <v>1.7039388581964624E+22</v>
      </c>
      <c r="R498">
        <f>F498+L498*dt/2</f>
        <v>-14386.357580886808</v>
      </c>
      <c r="S498">
        <f>G498+M498*dt/2</f>
        <v>-26039.3726824326</v>
      </c>
      <c r="T498">
        <f>P498/Me</f>
        <v>-5.1643281474084476E-3</v>
      </c>
      <c r="U498">
        <f>Q498/Me</f>
        <v>2.8532130914207337E-3</v>
      </c>
      <c r="V498">
        <f>R498*dt</f>
        <v>-310745323.74715507</v>
      </c>
      <c r="W498">
        <f>S498*dt</f>
        <v>-562450449.94054413</v>
      </c>
      <c r="X498">
        <f>T498*dt</f>
        <v>-111.54948798402246</v>
      </c>
      <c r="Y498">
        <f>U498*dt</f>
        <v>61.629402774687847</v>
      </c>
      <c r="AJ498">
        <f t="shared" si="92"/>
        <v>223350048.26195234</v>
      </c>
      <c r="AK498">
        <f t="shared" si="93"/>
        <v>-314060830.8884533</v>
      </c>
      <c r="AL498">
        <f t="shared" si="94"/>
        <v>-828.73818415114454</v>
      </c>
      <c r="AM498">
        <f t="shared" si="95"/>
        <v>-589.47942848587422</v>
      </c>
      <c r="AN498">
        <f>SQRT((Xe-AJ498)^2+(Ye-AK498)^2)</f>
        <v>385382212.29963654</v>
      </c>
      <c r="AO498">
        <f>G*Me*Mm/AN498^2</f>
        <v>1.9717517347038432E+20</v>
      </c>
      <c r="AP498">
        <f>(Xe-AJ498)/AN498*AO498</f>
        <v>-1.1427378614046817E+20</v>
      </c>
      <c r="AQ498">
        <f>(Ye-AK498)/AN498*AO498</f>
        <v>1.6068463160551073E+20</v>
      </c>
      <c r="AR498">
        <f>AP498/Mm</f>
        <v>-1.5553802387432716E-3</v>
      </c>
      <c r="AS498">
        <f>AQ498/Mm</f>
        <v>2.1870781489793209E-3</v>
      </c>
      <c r="AT498">
        <f>AJ498+AL498*dt/2</f>
        <v>214399675.87311998</v>
      </c>
      <c r="AU498">
        <f>AK498+AM498*dt/2</f>
        <v>-320427208.71610075</v>
      </c>
      <c r="AV498">
        <f>(Xe-AT498)/AN498*AO498</f>
        <v>-1.0969445898921805E+20</v>
      </c>
      <c r="AW498">
        <f>(Xe- AU498)/AN498*AO498</f>
        <v>1.6394189572534092E+20</v>
      </c>
      <c r="AX498">
        <f>AL498+AR498*dt/2</f>
        <v>-845.53629072957187</v>
      </c>
      <c r="AY498">
        <f>AM498+AS498*dt/2</f>
        <v>-565.8589844768976</v>
      </c>
      <c r="AZ498">
        <f>AV498/Mm</f>
        <v>-1.4930510274835721E-3</v>
      </c>
      <c r="BA498">
        <f>AW498/Mm</f>
        <v>2.2314127633774453E-3</v>
      </c>
      <c r="BB498">
        <f>AX498*dt</f>
        <v>-18263583.879758753</v>
      </c>
      <c r="BC498">
        <f>AY498*dt</f>
        <v>-12222554.064700989</v>
      </c>
      <c r="BD498">
        <f>AZ498*dt</f>
        <v>-32.249902193645156</v>
      </c>
      <c r="BE498">
        <f>BA498*dt</f>
        <v>48.198515688952817</v>
      </c>
      <c r="BG498">
        <f t="shared" si="84"/>
        <v>13144946278.453722</v>
      </c>
      <c r="BH498">
        <f t="shared" si="85"/>
        <v>-7225677289.7624607</v>
      </c>
      <c r="BI498">
        <f t="shared" si="86"/>
        <v>13368296326.715673</v>
      </c>
      <c r="BJ498">
        <f t="shared" si="87"/>
        <v>-7539738120.6509142</v>
      </c>
    </row>
    <row r="499" spans="4:62" x14ac:dyDescent="0.3">
      <c r="D499">
        <f t="shared" si="88"/>
        <v>131138717460.79005</v>
      </c>
      <c r="E499">
        <f t="shared" si="89"/>
        <v>-72819223347.565155</v>
      </c>
      <c r="F499">
        <f t="shared" si="90"/>
        <v>-14442.066577865389</v>
      </c>
      <c r="G499">
        <f t="shared" si="91"/>
        <v>-26008.438374119316</v>
      </c>
      <c r="H499">
        <f>SQRT((Xs-D499)^2+(Ys-E499)^2)</f>
        <v>150000008354.01144</v>
      </c>
      <c r="I499">
        <f>G*Ms*Me/H499^2</f>
        <v>3.5235281001654019E+22</v>
      </c>
      <c r="J499">
        <f>(Xs-D499)/H499*I499</f>
        <v>-3.0804728683895959E+22</v>
      </c>
      <c r="K499">
        <f>(Ys-E499)/H499*I499</f>
        <v>1.7105371027167987E+22</v>
      </c>
      <c r="L499">
        <f>J499/Me</f>
        <v>-5.1581930147180099E-3</v>
      </c>
      <c r="M499">
        <f>K499/Me</f>
        <v>2.8642617259156036E-3</v>
      </c>
      <c r="N499">
        <f>D499+F499*dt/2</f>
        <v>130982743141.74911</v>
      </c>
      <c r="O499">
        <f>E499+G499*dt/2</f>
        <v>-73100114482.005646</v>
      </c>
      <c r="P499">
        <f>(Xs-N499)/H499*I499</f>
        <v>-3.0768090026200164E+22</v>
      </c>
      <c r="Q499">
        <f>(Ys-O499)/H499*I499</f>
        <v>1.7171352877179127E+22</v>
      </c>
      <c r="R499">
        <f>F499+L499*dt/2</f>
        <v>-14497.775062424344</v>
      </c>
      <c r="S499">
        <f>G499+M499*dt/2</f>
        <v>-25977.504347479429</v>
      </c>
      <c r="T499">
        <f>P499/Me</f>
        <v>-5.1520579414266847E-3</v>
      </c>
      <c r="U499">
        <f>Q499/Me</f>
        <v>2.8753102607466719E-3</v>
      </c>
      <c r="V499">
        <f>R499*dt</f>
        <v>-313151941.34836584</v>
      </c>
      <c r="W499">
        <f>S499*dt</f>
        <v>-561114093.90555573</v>
      </c>
      <c r="X499">
        <f>T499*dt</f>
        <v>-111.28445153481638</v>
      </c>
      <c r="Y499">
        <f>U499*dt</f>
        <v>62.106701632128114</v>
      </c>
      <c r="AJ499">
        <f t="shared" si="92"/>
        <v>205086464.3821936</v>
      </c>
      <c r="AK499">
        <f t="shared" si="93"/>
        <v>-326283384.95315427</v>
      </c>
      <c r="AL499">
        <f t="shared" si="94"/>
        <v>-860.98808634478974</v>
      </c>
      <c r="AM499">
        <f t="shared" si="95"/>
        <v>-541.28091279692137</v>
      </c>
      <c r="AN499">
        <f>SQRT((Xe-AJ499)^2+(Ye-AK499)^2)</f>
        <v>385384619.78817606</v>
      </c>
      <c r="AO499">
        <f>G*Me*Mm/AN499^2</f>
        <v>1.9717270998085557E+20</v>
      </c>
      <c r="AP499">
        <f>(Xe-AJ499)/AN499*AO499</f>
        <v>-1.049275240533872E+20</v>
      </c>
      <c r="AQ499">
        <f>(Ye-AK499)/AN499*AO499</f>
        <v>1.6693499410615029E+20</v>
      </c>
      <c r="AR499">
        <f>AP499/Mm</f>
        <v>-1.4281682871020442E-3</v>
      </c>
      <c r="AS499">
        <f>AQ499/Mm</f>
        <v>2.2721518185130022E-3</v>
      </c>
      <c r="AT499">
        <f>AJ499+AL499*dt/2</f>
        <v>195787793.04966986</v>
      </c>
      <c r="AU499">
        <f>AK499+AM499*dt/2</f>
        <v>-332129218.81136101</v>
      </c>
      <c r="AV499">
        <f>(Xe-AT499)/AN499*AO499</f>
        <v>-1.0017008400073866E+20</v>
      </c>
      <c r="AW499">
        <f>(Xe- AU499)/AN499*AO499</f>
        <v>1.6992587346338569E+20</v>
      </c>
      <c r="AX499">
        <f>AL499+AR499*dt/2</f>
        <v>-876.41230384549181</v>
      </c>
      <c r="AY499">
        <f>AM499+AS499*dt/2</f>
        <v>-516.74167315698094</v>
      </c>
      <c r="AZ499">
        <f>AV499/Mm</f>
        <v>-1.3634147815535409E-3</v>
      </c>
      <c r="BA499">
        <f>AW499/Mm</f>
        <v>2.3128606705238287E-3</v>
      </c>
      <c r="BB499">
        <f>AX499*dt</f>
        <v>-18930505.763062622</v>
      </c>
      <c r="BC499">
        <f>AY499*dt</f>
        <v>-11161620.140190788</v>
      </c>
      <c r="BD499">
        <f>AZ499*dt</f>
        <v>-29.449759281556485</v>
      </c>
      <c r="BE499">
        <f>BA499*dt</f>
        <v>49.957790483314696</v>
      </c>
      <c r="BG499">
        <f t="shared" si="84"/>
        <v>13113871746.079006</v>
      </c>
      <c r="BH499">
        <f t="shared" si="85"/>
        <v>-7281922334.7565155</v>
      </c>
      <c r="BI499">
        <f t="shared" si="86"/>
        <v>13318958210.461201</v>
      </c>
      <c r="BJ499">
        <f t="shared" si="87"/>
        <v>-7608205719.7096701</v>
      </c>
    </row>
    <row r="500" spans="4:62" x14ac:dyDescent="0.3">
      <c r="D500">
        <f t="shared" si="88"/>
        <v>130825565519.44168</v>
      </c>
      <c r="E500">
        <f t="shared" si="89"/>
        <v>-73380337441.470703</v>
      </c>
      <c r="F500">
        <f t="shared" si="90"/>
        <v>-14553.351029400206</v>
      </c>
      <c r="G500">
        <f t="shared" si="91"/>
        <v>-25946.331672487187</v>
      </c>
      <c r="H500">
        <f>SQRT((Xs-D500)^2+(Ys-E500)^2)</f>
        <v>150000008388.35254</v>
      </c>
      <c r="I500">
        <f>G*Ms*Me/H500^2</f>
        <v>3.5235280985520444E+22</v>
      </c>
      <c r="J500">
        <f>(Xs-D500)/H500*I500</f>
        <v>-3.0731168689221769E+22</v>
      </c>
      <c r="K500">
        <f>(Ys-E500)/H500*I500</f>
        <v>1.7237177759806685E+22</v>
      </c>
      <c r="L500">
        <f>J500/Me</f>
        <v>-5.1458755340290973E-3</v>
      </c>
      <c r="M500">
        <f>K500/Me</f>
        <v>2.886332511688996E-3</v>
      </c>
      <c r="N500">
        <f>D500+F500*dt/2</f>
        <v>130668389328.32416</v>
      </c>
      <c r="O500">
        <f>E500+G500*dt/2</f>
        <v>-73660557823.533569</v>
      </c>
      <c r="P500">
        <f>(Xs-N500)/H500*I500</f>
        <v>-3.0694247709564746E+22</v>
      </c>
      <c r="Q500">
        <f>(Ys-O500)/H500*I500</f>
        <v>1.7303002048791338E+22</v>
      </c>
      <c r="R500">
        <f>F500+L500*dt/2</f>
        <v>-14608.92648516772</v>
      </c>
      <c r="S500">
        <f>G500+M500*dt/2</f>
        <v>-25915.159281360946</v>
      </c>
      <c r="T500">
        <f>P500/Me</f>
        <v>-5.1396931864642909E-3</v>
      </c>
      <c r="U500">
        <f>Q500/Me</f>
        <v>2.8973546632269486E-3</v>
      </c>
      <c r="V500">
        <f>R500*dt</f>
        <v>-315552812.07962275</v>
      </c>
      <c r="W500">
        <f>S500*dt</f>
        <v>-559767440.47739649</v>
      </c>
      <c r="X500">
        <f>T500*dt</f>
        <v>-111.01737282762869</v>
      </c>
      <c r="Y500">
        <f>U500*dt</f>
        <v>62.582860725702091</v>
      </c>
      <c r="AJ500">
        <f t="shared" si="92"/>
        <v>186155958.61913097</v>
      </c>
      <c r="AK500">
        <f t="shared" si="93"/>
        <v>-337445005.09334505</v>
      </c>
      <c r="AL500">
        <f t="shared" si="94"/>
        <v>-890.43784562634619</v>
      </c>
      <c r="AM500">
        <f t="shared" si="95"/>
        <v>-491.32312231360669</v>
      </c>
      <c r="AN500">
        <f>SQRT((Xe-AJ500)^2+(Ye-AK500)^2)</f>
        <v>385387042.32479751</v>
      </c>
      <c r="AO500">
        <f>G*Me*Mm/AN500^2</f>
        <v>1.9717023113981034E+20</v>
      </c>
      <c r="AP500">
        <f>(Xe-AJ500)/AN500*AO500</f>
        <v>-9.5240393054142136E+19</v>
      </c>
      <c r="AQ500">
        <f>(Ye-AK500)/AN500*AO500</f>
        <v>1.7264231109035455E+20</v>
      </c>
      <c r="AR500">
        <f>AP500/Mm</f>
        <v>-1.2963167694860778E-3</v>
      </c>
      <c r="AS500">
        <f>AQ500/Mm</f>
        <v>2.3498340967790191E-3</v>
      </c>
      <c r="AT500">
        <f>AJ500+AL500*dt/2</f>
        <v>176539229.88636643</v>
      </c>
      <c r="AU500">
        <f>AK500+AM500*dt/2</f>
        <v>-342751294.81433201</v>
      </c>
      <c r="AV500">
        <f>(Xe-AT500)/AN500*AO500</f>
        <v>-9.0320319416975016E+19</v>
      </c>
      <c r="AW500">
        <f>(Xe- AU500)/AN500*AO500</f>
        <v>1.7535709455704942E+20</v>
      </c>
      <c r="AX500">
        <f>AL500+AR500*dt/2</f>
        <v>-904.4380667367958</v>
      </c>
      <c r="AY500">
        <f>AM500+AS500*dt/2</f>
        <v>-465.9449140683933</v>
      </c>
      <c r="AZ500">
        <f>AV500/Mm</f>
        <v>-1.2293496585950049E-3</v>
      </c>
      <c r="BA500">
        <f>AW500/Mm</f>
        <v>2.386785008262548E-3</v>
      </c>
      <c r="BB500">
        <f>AX500*dt</f>
        <v>-19535862.241514791</v>
      </c>
      <c r="BC500">
        <f>AY500*dt</f>
        <v>-10064410.143877296</v>
      </c>
      <c r="BD500">
        <f>AZ500*dt</f>
        <v>-26.553952625652109</v>
      </c>
      <c r="BE500">
        <f>BA500*dt</f>
        <v>51.554556178471039</v>
      </c>
      <c r="BG500">
        <f t="shared" si="84"/>
        <v>13082556551.944168</v>
      </c>
      <c r="BH500">
        <f t="shared" si="85"/>
        <v>-7338033744.1470699</v>
      </c>
      <c r="BI500">
        <f t="shared" si="86"/>
        <v>13268712510.563299</v>
      </c>
      <c r="BJ500">
        <f t="shared" si="87"/>
        <v>-7675478749.2404146</v>
      </c>
    </row>
    <row r="501" spans="4:62" x14ac:dyDescent="0.3">
      <c r="D501">
        <f t="shared" si="88"/>
        <v>130510012707.36206</v>
      </c>
      <c r="E501">
        <f t="shared" si="89"/>
        <v>-73940104881.948105</v>
      </c>
      <c r="F501">
        <f t="shared" si="90"/>
        <v>-14664.368402227836</v>
      </c>
      <c r="G501">
        <f t="shared" si="91"/>
        <v>-25883.748811761485</v>
      </c>
      <c r="H501">
        <f>SQRT((Xs-D501)^2+(Ys-E501)^2)</f>
        <v>150000008422.76407</v>
      </c>
      <c r="I501">
        <f>G*Ms*Me/H501^2</f>
        <v>3.5235280969353776E+22</v>
      </c>
      <c r="J501">
        <f>(Xs-D501)/H501*I501</f>
        <v>-3.0657044725605192E+22</v>
      </c>
      <c r="K501">
        <f>(Ys-E501)/H501*I501</f>
        <v>1.7368668160844896E+22</v>
      </c>
      <c r="L501">
        <f>J501/Me</f>
        <v>-5.1334636178173463E-3</v>
      </c>
      <c r="M501">
        <f>K501/Me</f>
        <v>2.9083503283397348E-3</v>
      </c>
      <c r="N501">
        <f>D501+F501*dt/2</f>
        <v>130351637528.618</v>
      </c>
      <c r="O501">
        <f>E501+G501*dt/2</f>
        <v>-74219649369.115128</v>
      </c>
      <c r="P501">
        <f>(Xs-N501)/H501*I501</f>
        <v>-3.0619842101550061E+22</v>
      </c>
      <c r="Q501">
        <f>(Ys-O501)/H501*I501</f>
        <v>1.7434333680816087E+22</v>
      </c>
      <c r="R501">
        <f>F501+L501*dt/2</f>
        <v>-14719.809809300263</v>
      </c>
      <c r="S501">
        <f>G501+M501*dt/2</f>
        <v>-25852.338628215417</v>
      </c>
      <c r="T501">
        <f>P501/Me</f>
        <v>-5.1272341094357101E-3</v>
      </c>
      <c r="U501">
        <f>Q501/Me</f>
        <v>2.9193458943094584E-3</v>
      </c>
      <c r="V501">
        <f>R501*dt</f>
        <v>-317947891.88088566</v>
      </c>
      <c r="W501">
        <f>S501*dt</f>
        <v>-558410514.36945295</v>
      </c>
      <c r="X501">
        <f>T501*dt</f>
        <v>-110.74825676381134</v>
      </c>
      <c r="Y501">
        <f>U501*dt</f>
        <v>63.057871317084299</v>
      </c>
      <c r="AJ501">
        <f t="shared" si="92"/>
        <v>166620096.37761617</v>
      </c>
      <c r="AK501">
        <f t="shared" si="93"/>
        <v>-347509415.23722231</v>
      </c>
      <c r="AL501">
        <f t="shared" si="94"/>
        <v>-916.99179825199826</v>
      </c>
      <c r="AM501">
        <f t="shared" si="95"/>
        <v>-439.76856613513564</v>
      </c>
      <c r="AN501">
        <f>SQRT((Xe-AJ501)^2+(Ye-AK501)^2)</f>
        <v>385389478.57382184</v>
      </c>
      <c r="AO501">
        <f>G*Me*Mm/AN501^2</f>
        <v>1.9716773831480266E+20</v>
      </c>
      <c r="AP501">
        <f>(Xe-AJ501)/AN501*AO501</f>
        <v>-8.5243913980584083E+19</v>
      </c>
      <c r="AQ501">
        <f>(Ye-AK501)/AN501*AO501</f>
        <v>1.77788054045949E+20</v>
      </c>
      <c r="AR501">
        <f>AP501/Mm</f>
        <v>-1.1602547159464281E-3</v>
      </c>
      <c r="AS501">
        <f>AQ501/Mm</f>
        <v>2.4198727922410371E-3</v>
      </c>
      <c r="AT501">
        <f>AJ501+AL501*dt/2</f>
        <v>156716584.9564946</v>
      </c>
      <c r="AU501">
        <f>AK501+AM501*dt/2</f>
        <v>-352258915.75148177</v>
      </c>
      <c r="AV501">
        <f>(Xe-AT501)/AN501*AO501</f>
        <v>-8.0177213780300022E+19</v>
      </c>
      <c r="AW501">
        <f>(Xe- AU501)/AN501*AO501</f>
        <v>1.8021792908557635E+20</v>
      </c>
      <c r="AX501">
        <f>AL501+AR501*dt/2</f>
        <v>-929.52254918421966</v>
      </c>
      <c r="AY501">
        <f>AM501+AS501*dt/2</f>
        <v>-413.63393997893246</v>
      </c>
      <c r="AZ501">
        <f>AV501/Mm</f>
        <v>-1.0912918712440453E-3</v>
      </c>
      <c r="BA501">
        <f>AW501/Mm</f>
        <v>2.4529458157829909E-3</v>
      </c>
      <c r="BB501">
        <f>AX501*dt</f>
        <v>-20077687.062379144</v>
      </c>
      <c r="BC501">
        <f>AY501*dt</f>
        <v>-8934493.1035449412</v>
      </c>
      <c r="BD501">
        <f>AZ501*dt</f>
        <v>-23.57190441887138</v>
      </c>
      <c r="BE501">
        <f>BA501*dt</f>
        <v>52.983629620912602</v>
      </c>
      <c r="BG501">
        <f t="shared" si="84"/>
        <v>13051001270.736206</v>
      </c>
      <c r="BH501">
        <f t="shared" si="85"/>
        <v>-7394010488.1948109</v>
      </c>
      <c r="BI501">
        <f t="shared" si="86"/>
        <v>13217621367.113823</v>
      </c>
      <c r="BJ501">
        <f t="shared" si="87"/>
        <v>-7741519903.4320335</v>
      </c>
    </row>
    <row r="502" spans="4:62" x14ac:dyDescent="0.3">
      <c r="D502">
        <f t="shared" si="88"/>
        <v>130192064815.48117</v>
      </c>
      <c r="E502">
        <f t="shared" si="89"/>
        <v>-74498515396.317551</v>
      </c>
      <c r="F502">
        <f t="shared" si="90"/>
        <v>-14775.116658991647</v>
      </c>
      <c r="G502">
        <f t="shared" si="91"/>
        <v>-25820.690940444401</v>
      </c>
      <c r="H502">
        <f>SQRT((Xs-D502)^2+(Ys-E502)^2)</f>
        <v>150000008457.24582</v>
      </c>
      <c r="I502">
        <f>G*Ms*Me/H502^2</f>
        <v>3.523528095315412E+22</v>
      </c>
      <c r="J502">
        <f>(Xs-D502)/H502*I502</f>
        <v>-3.0582358153348063E+22</v>
      </c>
      <c r="K502">
        <f>(Ys-E502)/H502*I502</f>
        <v>1.7499839817211198E+22</v>
      </c>
      <c r="L502">
        <f>J502/Me</f>
        <v>-5.1209574938627031E-3</v>
      </c>
      <c r="M502">
        <f>K502/Me</f>
        <v>2.9303147718036165E-3</v>
      </c>
      <c r="N502">
        <f>D502+F502*dt/2</f>
        <v>130032493555.56406</v>
      </c>
      <c r="O502">
        <f>E502+G502*dt/2</f>
        <v>-74777378858.47435</v>
      </c>
      <c r="P502">
        <f>(Xs-N502)/H502*I502</f>
        <v>-3.0544874567626595E+22</v>
      </c>
      <c r="Q502">
        <f>(Ys-O502)/H502*I502</f>
        <v>1.7565345363095647E+22</v>
      </c>
      <c r="R502">
        <f>F502+L502*dt/2</f>
        <v>-14830.422999925364</v>
      </c>
      <c r="S502">
        <f>G502+M502*dt/2</f>
        <v>-25789.043540908922</v>
      </c>
      <c r="T502">
        <f>P502/Me</f>
        <v>-5.1146809389863686E-3</v>
      </c>
      <c r="U502">
        <f>Q502/Me</f>
        <v>2.9412835504178912E-3</v>
      </c>
      <c r="V502">
        <f>R502*dt</f>
        <v>-320337136.79838789</v>
      </c>
      <c r="W502">
        <f>S502*dt</f>
        <v>-557043340.48363268</v>
      </c>
      <c r="X502">
        <f>T502*dt</f>
        <v>-110.47710828210556</v>
      </c>
      <c r="Y502">
        <f>U502*dt</f>
        <v>63.531724689026447</v>
      </c>
      <c r="AJ502">
        <f t="shared" si="92"/>
        <v>146542409.31523702</v>
      </c>
      <c r="AK502">
        <f t="shared" si="93"/>
        <v>-356443908.34076726</v>
      </c>
      <c r="AL502">
        <f t="shared" si="94"/>
        <v>-940.56370267086959</v>
      </c>
      <c r="AM502">
        <f t="shared" si="95"/>
        <v>-386.78493651422303</v>
      </c>
      <c r="AN502">
        <f>SQRT((Xe-AJ502)^2+(Ye-AK502)^2)</f>
        <v>385391927.16137135</v>
      </c>
      <c r="AO502">
        <f>G*Me*Mm/AN502^2</f>
        <v>1.9716523291237201E+20</v>
      </c>
      <c r="AP502">
        <f>(Xe-AJ502)/AN502*AO502</f>
        <v>-7.4970611027046105E+19</v>
      </c>
      <c r="AQ502">
        <f>(Ye-AK502)/AN502*AO502</f>
        <v>1.8235552240505704E+20</v>
      </c>
      <c r="AR502">
        <f>AP502/Mm</f>
        <v>-1.0204248132169062E-3</v>
      </c>
      <c r="AS502">
        <f>AQ502/Mm</f>
        <v>2.4820405935083302E-3</v>
      </c>
      <c r="AT502">
        <f>AJ502+AL502*dt/2</f>
        <v>136384321.32639164</v>
      </c>
      <c r="AU502">
        <f>AK502+AM502*dt/2</f>
        <v>-360621185.65512085</v>
      </c>
      <c r="AV502">
        <f>(Xe-AT502)/AN502*AO502</f>
        <v>-6.9773766871495221E+19</v>
      </c>
      <c r="AW502">
        <f>(Xe- AU502)/AN502*AO502</f>
        <v>1.8449260363737671E+20</v>
      </c>
      <c r="AX502">
        <f>AL502+AR502*dt/2</f>
        <v>-951.58429065361213</v>
      </c>
      <c r="AY502">
        <f>AM502+AS502*dt/2</f>
        <v>-359.9788981043331</v>
      </c>
      <c r="AZ502">
        <f>AV502/Mm</f>
        <v>-9.496905794405229E-4</v>
      </c>
      <c r="BA502">
        <f>AW502/Mm</f>
        <v>2.5111284012165063E-3</v>
      </c>
      <c r="BB502">
        <f>AX502*dt</f>
        <v>-20554220.67811802</v>
      </c>
      <c r="BC502">
        <f>AY502*dt</f>
        <v>-7775544.1990535948</v>
      </c>
      <c r="BD502">
        <f>AZ502*dt</f>
        <v>-20.513316515915296</v>
      </c>
      <c r="BE502">
        <f>BA502*dt</f>
        <v>54.240373466276537</v>
      </c>
      <c r="BG502">
        <f t="shared" si="84"/>
        <v>13019206481.548117</v>
      </c>
      <c r="BH502">
        <f t="shared" si="85"/>
        <v>-7449851539.6317549</v>
      </c>
      <c r="BI502">
        <f t="shared" si="86"/>
        <v>13165748890.863354</v>
      </c>
      <c r="BJ502">
        <f t="shared" si="87"/>
        <v>-7806295447.9725218</v>
      </c>
    </row>
    <row r="503" spans="4:62" x14ac:dyDescent="0.3">
      <c r="D503">
        <f t="shared" si="88"/>
        <v>129871727678.68279</v>
      </c>
      <c r="E503">
        <f t="shared" si="89"/>
        <v>-75055558736.801178</v>
      </c>
      <c r="F503">
        <f t="shared" si="90"/>
        <v>-14885.593767273753</v>
      </c>
      <c r="G503">
        <f t="shared" si="91"/>
        <v>-25757.159215755375</v>
      </c>
      <c r="H503">
        <f>SQRT((Xs-D503)^2+(Ys-E503)^2)</f>
        <v>150000008491.79761</v>
      </c>
      <c r="I503">
        <f>G*Ms*Me/H503^2</f>
        <v>3.5235280936921568E+22</v>
      </c>
      <c r="J503">
        <f>(Xs-D503)/H503*I503</f>
        <v>-3.0507110343077028E+22</v>
      </c>
      <c r="K503">
        <f>(Ys-E503)/H503*I503</f>
        <v>1.7630690321683691E+22</v>
      </c>
      <c r="L503">
        <f>J503/Me</f>
        <v>-5.1083573916739832E-3</v>
      </c>
      <c r="M503">
        <f>K503/Me</f>
        <v>2.9522254389959292E-3</v>
      </c>
      <c r="N503">
        <f>D503+F503*dt/2</f>
        <v>129710963265.99623</v>
      </c>
      <c r="O503">
        <f>E503+G503*dt/2</f>
        <v>-75333736056.331329</v>
      </c>
      <c r="P503">
        <f>(Xs-N503)/H503*I503</f>
        <v>-3.0469346483577117E+22</v>
      </c>
      <c r="Q503">
        <f>(Ys-O503)/H503*I503</f>
        <v>1.7696034691343914E+22</v>
      </c>
      <c r="R503">
        <f>F503+L503*dt/2</f>
        <v>-14940.764027103833</v>
      </c>
      <c r="S503">
        <f>G503+M503*dt/2</f>
        <v>-25725.275181014218</v>
      </c>
      <c r="T503">
        <f>P503/Me</f>
        <v>-5.1020339054884652E-3</v>
      </c>
      <c r="U503">
        <f>Q503/Me</f>
        <v>2.9631672289591282E-3</v>
      </c>
      <c r="V503">
        <f>R503*dt</f>
        <v>-322720502.98544276</v>
      </c>
      <c r="W503">
        <f>S503*dt</f>
        <v>-555665943.9099071</v>
      </c>
      <c r="X503">
        <f>T503*dt</f>
        <v>-110.20393235855084</v>
      </c>
      <c r="Y503">
        <f>U503*dt</f>
        <v>64.004412145517165</v>
      </c>
      <c r="AJ503">
        <f t="shared" si="92"/>
        <v>125988188.637119</v>
      </c>
      <c r="AK503">
        <f t="shared" si="93"/>
        <v>-364219452.53982085</v>
      </c>
      <c r="AL503">
        <f t="shared" si="94"/>
        <v>-961.07701918678492</v>
      </c>
      <c r="AM503">
        <f t="shared" si="95"/>
        <v>-332.5445630479465</v>
      </c>
      <c r="AN503">
        <f>SQRT((Xe-AJ503)^2+(Ye-AK503)^2)</f>
        <v>385394386.68002039</v>
      </c>
      <c r="AO503">
        <f>G*Me*Mm/AN503^2</f>
        <v>1.9716271637328023E+20</v>
      </c>
      <c r="AP503">
        <f>(Xe-AJ503)/AN503*AO503</f>
        <v>-6.4453905820033524E+19</v>
      </c>
      <c r="AQ503">
        <f>(Ye-AK503)/AN503*AO503</f>
        <v>1.8632989763382791E+20</v>
      </c>
      <c r="AR503">
        <f>AP503/Mm</f>
        <v>-8.7728196297854255E-4</v>
      </c>
      <c r="AS503">
        <f>AQ503/Mm</f>
        <v>2.5361358055509447E-3</v>
      </c>
      <c r="AT503">
        <f>AJ503+AL503*dt/2</f>
        <v>115608556.82990173</v>
      </c>
      <c r="AU503">
        <f>AK503+AM503*dt/2</f>
        <v>-367810933.82073867</v>
      </c>
      <c r="AV503">
        <f>(Xe-AT503)/AN503*AO503</f>
        <v>-5.9143822246438117E+19</v>
      </c>
      <c r="AW503">
        <f>(Xe- AU503)/AN503*AO503</f>
        <v>1.8816725237905274E+20</v>
      </c>
      <c r="AX503">
        <f>AL503+AR503*dt/2</f>
        <v>-970.55166438695323</v>
      </c>
      <c r="AY503">
        <f>AM503+AS503*dt/2</f>
        <v>-305.15429634799631</v>
      </c>
      <c r="AZ503">
        <f>AV503/Mm</f>
        <v>-8.0500642774517645E-4</v>
      </c>
      <c r="BA503">
        <f>AW503/Mm</f>
        <v>2.5611440367368002E-3</v>
      </c>
      <c r="BB503">
        <f>AX503*dt</f>
        <v>-20963915.950758189</v>
      </c>
      <c r="BC503">
        <f>AY503*dt</f>
        <v>-6591332.8011167198</v>
      </c>
      <c r="BD503">
        <f>AZ503*dt</f>
        <v>-17.388138839295813</v>
      </c>
      <c r="BE503">
        <f>BA503*dt</f>
        <v>55.320711193514889</v>
      </c>
      <c r="BG503">
        <f t="shared" si="84"/>
        <v>12987172767.868279</v>
      </c>
      <c r="BH503">
        <f t="shared" si="85"/>
        <v>-7505555873.6801176</v>
      </c>
      <c r="BI503">
        <f t="shared" si="86"/>
        <v>13113160956.505398</v>
      </c>
      <c r="BJ503">
        <f t="shared" si="87"/>
        <v>-7869775326.2199383</v>
      </c>
    </row>
    <row r="504" spans="4:62" x14ac:dyDescent="0.3">
      <c r="D504">
        <f t="shared" si="88"/>
        <v>129549007175.69734</v>
      </c>
      <c r="E504">
        <f t="shared" si="89"/>
        <v>-75611224680.71109</v>
      </c>
      <c r="F504">
        <f t="shared" si="90"/>
        <v>-14995.797699632303</v>
      </c>
      <c r="G504">
        <f t="shared" si="91"/>
        <v>-25693.154803609857</v>
      </c>
      <c r="H504">
        <f>SQRT((Xs-D504)^2+(Ys-E504)^2)</f>
        <v>150000008526.41928</v>
      </c>
      <c r="I504">
        <f>G*Ms*Me/H504^2</f>
        <v>3.523528092065617E+22</v>
      </c>
      <c r="J504">
        <f>(Xs-D504)/H504*I504</f>
        <v>-3.0431302675718346E+22</v>
      </c>
      <c r="K504">
        <f>(Ys-E504)/H504*I504</f>
        <v>1.7761217272934142E+22</v>
      </c>
      <c r="L504">
        <f>J504/Me</f>
        <v>-5.0956635424846521E-3</v>
      </c>
      <c r="M504">
        <f>K504/Me</f>
        <v>2.9740819278188447E-3</v>
      </c>
      <c r="N504">
        <f>D504+F504*dt/2</f>
        <v>129387052560.54131</v>
      </c>
      <c r="O504">
        <f>E504+G504*dt/2</f>
        <v>-75888710752.590073</v>
      </c>
      <c r="P504">
        <f>(Xs-N504)/H504*I504</f>
        <v>-3.0393259235471375E+22</v>
      </c>
      <c r="Q504">
        <f>(Ys-O504)/H504*I504</f>
        <v>1.7826399267190517E+22</v>
      </c>
      <c r="R504">
        <f>F504+L504*dt/2</f>
        <v>-15050.830865891137</v>
      </c>
      <c r="S504">
        <f>G504+M504*dt/2</f>
        <v>-25661.034718789415</v>
      </c>
      <c r="T504">
        <f>P504/Me</f>
        <v>-5.0892932410367339E-3</v>
      </c>
      <c r="U504">
        <f>Q504/Me</f>
        <v>2.984996528330629E-3</v>
      </c>
      <c r="V504">
        <f>R504*dt</f>
        <v>-325097946.70324856</v>
      </c>
      <c r="W504">
        <f>S504*dt</f>
        <v>-554278349.92585135</v>
      </c>
      <c r="X504">
        <f>T504*dt</f>
        <v>-109.92873400639346</v>
      </c>
      <c r="Y504">
        <f>U504*dt</f>
        <v>64.475925011941584</v>
      </c>
      <c r="AJ504">
        <f t="shared" si="92"/>
        <v>105024272.68636081</v>
      </c>
      <c r="AK504">
        <f t="shared" si="93"/>
        <v>-370810785.34093755</v>
      </c>
      <c r="AL504">
        <f t="shared" si="94"/>
        <v>-978.46515802608076</v>
      </c>
      <c r="AM504">
        <f t="shared" si="95"/>
        <v>-277.22385185443159</v>
      </c>
      <c r="AN504">
        <f>SQRT((Xe-AJ504)^2+(Ye-AK504)^2)</f>
        <v>385396855.69353306</v>
      </c>
      <c r="AO504">
        <f>G*Me*Mm/AN504^2</f>
        <v>1.9716019016765912E+20</v>
      </c>
      <c r="AP504">
        <f>(Xe-AJ504)/AN504*AO504</f>
        <v>-5.3728008594675311E+19</v>
      </c>
      <c r="AQ504">
        <f>(Ye-AK504)/AN504*AO504</f>
        <v>1.8969829118734307E+20</v>
      </c>
      <c r="AR504">
        <f>AP504/Mm</f>
        <v>-7.3129180066251948E-4</v>
      </c>
      <c r="AS504">
        <f>AQ504/Mm</f>
        <v>2.581983002413816E-3</v>
      </c>
      <c r="AT504">
        <f>AJ504+AL504*dt/2</f>
        <v>94456848.979679137</v>
      </c>
      <c r="AU504">
        <f>AK504+AM504*dt/2</f>
        <v>-373804802.94096541</v>
      </c>
      <c r="AV504">
        <f>(Xe-AT504)/AN504*AO504</f>
        <v>-4.8321957048555889E+19</v>
      </c>
      <c r="AW504">
        <f>(Xe- AU504)/AN504*AO504</f>
        <v>1.9122996190718991E+20</v>
      </c>
      <c r="AX504">
        <f>AL504+AR504*dt/2</f>
        <v>-986.36310947323602</v>
      </c>
      <c r="AY504">
        <f>AM504+AS504*dt/2</f>
        <v>-249.33843542836237</v>
      </c>
      <c r="AZ504">
        <f>AV504/Mm</f>
        <v>-6.5771004557718638E-4</v>
      </c>
      <c r="BA504">
        <f>AW504/Mm</f>
        <v>2.6028305690375649E-3</v>
      </c>
      <c r="BB504">
        <f>AX504*dt</f>
        <v>-21305443.164621897</v>
      </c>
      <c r="BC504">
        <f>AY504*dt</f>
        <v>-5385710.2052526269</v>
      </c>
      <c r="BD504">
        <f>AZ504*dt</f>
        <v>-14.206536984467226</v>
      </c>
      <c r="BE504">
        <f>BA504*dt</f>
        <v>56.221140291211398</v>
      </c>
      <c r="BG504">
        <f t="shared" si="84"/>
        <v>12954900717.569735</v>
      </c>
      <c r="BH504">
        <f t="shared" si="85"/>
        <v>-7561122468.0711088</v>
      </c>
      <c r="BI504">
        <f t="shared" si="86"/>
        <v>13059924990.256096</v>
      </c>
      <c r="BJ504">
        <f t="shared" si="87"/>
        <v>-7931933253.4120464</v>
      </c>
    </row>
    <row r="505" spans="4:62" x14ac:dyDescent="0.3">
      <c r="D505">
        <f t="shared" si="88"/>
        <v>129223909228.99409</v>
      </c>
      <c r="E505">
        <f t="shared" si="89"/>
        <v>-76165503030.636948</v>
      </c>
      <c r="F505">
        <f t="shared" si="90"/>
        <v>-15105.726433638696</v>
      </c>
      <c r="G505">
        <f t="shared" si="91"/>
        <v>-25628.678878597915</v>
      </c>
      <c r="H505">
        <f>SQRT((Xs-D505)^2+(Ys-E505)^2)</f>
        <v>150000008561.11066</v>
      </c>
      <c r="I505">
        <f>G*Ms*Me/H505^2</f>
        <v>3.5235280904358036E+22</v>
      </c>
      <c r="J505">
        <f>(Xs-D505)/H505*I505</f>
        <v>-3.0354936542472677E+22</v>
      </c>
      <c r="K505">
        <f>(Ys-E505)/H505*I505</f>
        <v>1.7891418275572097E+22</v>
      </c>
      <c r="L505">
        <f>J505/Me</f>
        <v>-5.0828761792486056E-3</v>
      </c>
      <c r="M505">
        <f>K505/Me</f>
        <v>2.9958838371688039E-3</v>
      </c>
      <c r="N505">
        <f>D505+F505*dt/2</f>
        <v>129060767383.5108</v>
      </c>
      <c r="O505">
        <f>E505+G505*dt/2</f>
        <v>-76442292762.525803</v>
      </c>
      <c r="P505">
        <f>(Xs-N505)/H505*I505</f>
        <v>-3.0316614219640823E+22</v>
      </c>
      <c r="Q505">
        <f>(Ys-O505)/H505*I505</f>
        <v>1.7956436698224866E+22</v>
      </c>
      <c r="R505">
        <f>F505+L505*dt/2</f>
        <v>-15160.621496374581</v>
      </c>
      <c r="S505">
        <f>G505+M505*dt/2</f>
        <v>-25596.323333156492</v>
      </c>
      <c r="T505">
        <f>P505/Me</f>
        <v>-5.0764591794442097E-3</v>
      </c>
      <c r="U505">
        <f>Q505/Me</f>
        <v>3.0067710479278072E-3</v>
      </c>
      <c r="V505">
        <f>R505*dt</f>
        <v>-327469424.32169092</v>
      </c>
      <c r="W505">
        <f>S505*dt</f>
        <v>-552880583.99618018</v>
      </c>
      <c r="X505">
        <f>T505*dt</f>
        <v>-109.65151827599493</v>
      </c>
      <c r="Y505">
        <f>U505*dt</f>
        <v>64.946254635240635</v>
      </c>
      <c r="AJ505">
        <f t="shared" si="92"/>
        <v>83718829.521738917</v>
      </c>
      <c r="AK505">
        <f t="shared" si="93"/>
        <v>-376196495.5461902</v>
      </c>
      <c r="AL505">
        <f t="shared" si="94"/>
        <v>-992.67169501054798</v>
      </c>
      <c r="AM505">
        <f t="shared" si="95"/>
        <v>-221.0027115632202</v>
      </c>
      <c r="AN505">
        <f>SQRT((Xe-AJ505)^2+(Ye-AK505)^2)</f>
        <v>385399332.74167025</v>
      </c>
      <c r="AO505">
        <f>G*Me*Mm/AN505^2</f>
        <v>1.9715765579008839E+20</v>
      </c>
      <c r="AP505">
        <f>(Xe-AJ505)/AN505*AO505</f>
        <v>-4.2827806827210539E+19</v>
      </c>
      <c r="AQ505">
        <f>(Ye-AK505)/AN505*AO505</f>
        <v>1.9244978617554793E+20</v>
      </c>
      <c r="AR505">
        <f>AP505/Mm</f>
        <v>-5.8292917962720204E-4</v>
      </c>
      <c r="AS505">
        <f>AQ505/Mm</f>
        <v>2.6194335943316716E-3</v>
      </c>
      <c r="AT505">
        <f>AJ505+AL505*dt/2</f>
        <v>72997975.215625003</v>
      </c>
      <c r="AU505">
        <f>AK505+AM505*dt/2</f>
        <v>-378583324.83107299</v>
      </c>
      <c r="AV505">
        <f>(Xe-AT505)/AN505*AO505</f>
        <v>-3.7343369456694157E+19</v>
      </c>
      <c r="AW505">
        <f>(Xe- AU505)/AN505*AO505</f>
        <v>1.9367080973890227E+20</v>
      </c>
      <c r="AX505">
        <f>AL505+AR505*dt/2</f>
        <v>-998.96733015052178</v>
      </c>
      <c r="AY505">
        <f>AM505+AS505*dt/2</f>
        <v>-192.71282874443816</v>
      </c>
      <c r="AZ505">
        <f>AV505/Mm</f>
        <v>-5.0828051526737657E-4</v>
      </c>
      <c r="BA505">
        <f>AW505/Mm</f>
        <v>2.6360529432271984E-3</v>
      </c>
      <c r="BB505">
        <f>AX505*dt</f>
        <v>-21577694.331251271</v>
      </c>
      <c r="BC505">
        <f>AY505*dt</f>
        <v>-4162597.1008798643</v>
      </c>
      <c r="BD505">
        <f>AZ505*dt</f>
        <v>-10.978859129775334</v>
      </c>
      <c r="BE505">
        <f>BA505*dt</f>
        <v>56.938743573707484</v>
      </c>
      <c r="BG505">
        <f t="shared" si="84"/>
        <v>12922390922.89941</v>
      </c>
      <c r="BH505">
        <f t="shared" si="85"/>
        <v>-7616550303.063695</v>
      </c>
      <c r="BI505">
        <f t="shared" si="86"/>
        <v>13006109752.421148</v>
      </c>
      <c r="BJ505">
        <f t="shared" si="87"/>
        <v>-7992746798.6098852</v>
      </c>
    </row>
    <row r="506" spans="4:62" x14ac:dyDescent="0.3">
      <c r="D506">
        <f t="shared" si="88"/>
        <v>128896439804.67241</v>
      </c>
      <c r="E506">
        <f t="shared" si="89"/>
        <v>-76718383614.633133</v>
      </c>
      <c r="F506">
        <f t="shared" si="90"/>
        <v>-15215.377951914692</v>
      </c>
      <c r="G506">
        <f t="shared" si="91"/>
        <v>-25563.732623962675</v>
      </c>
      <c r="H506">
        <f>SQRT((Xs-D506)^2+(Ys-E506)^2)</f>
        <v>150000008595.87158</v>
      </c>
      <c r="I506">
        <f>G*Ms*Me/H506^2</f>
        <v>3.5235280888027228E+22</v>
      </c>
      <c r="J506">
        <f>(Xs-D506)/H506*I506</f>
        <v>-3.027801334478941E+22</v>
      </c>
      <c r="K506">
        <f>(Ys-E506)/H506*I506</f>
        <v>1.8021290940188808E+22</v>
      </c>
      <c r="L506">
        <f>J506/Me</f>
        <v>-5.0699955366358684E-3</v>
      </c>
      <c r="M506">
        <f>K506/Me</f>
        <v>3.0176307669438724E-3</v>
      </c>
      <c r="N506">
        <f>D506+F506*dt/2</f>
        <v>128732113722.79173</v>
      </c>
      <c r="O506">
        <f>E506+G506*dt/2</f>
        <v>-76994471926.971924</v>
      </c>
      <c r="P506">
        <f>(Xs-N506)/H506*I506</f>
        <v>-3.0239412842652815E+22</v>
      </c>
      <c r="Q506">
        <f>(Ys-O506)/H506*I506</f>
        <v>1.8086144598040044E+22</v>
      </c>
      <c r="R506">
        <f>F506+L506*dt/2</f>
        <v>-15270.133903710359</v>
      </c>
      <c r="S506">
        <f>G506+M506*dt/2</f>
        <v>-25531.142211679682</v>
      </c>
      <c r="T506">
        <f>P506/Me</f>
        <v>-5.0635319562379122E-3</v>
      </c>
      <c r="U506">
        <f>Q506/Me</f>
        <v>3.0284903881513804E-3</v>
      </c>
      <c r="V506">
        <f>R506*dt</f>
        <v>-329834892.32014376</v>
      </c>
      <c r="W506">
        <f>S506*dt</f>
        <v>-551472671.77228117</v>
      </c>
      <c r="X506">
        <f>T506*dt</f>
        <v>-109.3722902547389</v>
      </c>
      <c r="Y506">
        <f>U506*dt</f>
        <v>65.415392384069818</v>
      </c>
      <c r="AJ506">
        <f t="shared" si="92"/>
        <v>62141135.190487646</v>
      </c>
      <c r="AK506">
        <f t="shared" si="93"/>
        <v>-380359092.64707005</v>
      </c>
      <c r="AL506">
        <f t="shared" si="94"/>
        <v>-1003.6505541403233</v>
      </c>
      <c r="AM506">
        <f t="shared" si="95"/>
        <v>-164.06396798951272</v>
      </c>
      <c r="AN506">
        <f>SQRT((Xe-AJ506)^2+(Ye-AK506)^2)</f>
        <v>385401816.34505165</v>
      </c>
      <c r="AO506">
        <f>G*Me*Mm/AN506^2</f>
        <v>1.9715511475461797E+20</v>
      </c>
      <c r="AP506">
        <f>(Xe-AJ506)/AN506*AO506</f>
        <v>-3.1788751686873367E+19</v>
      </c>
      <c r="AQ506">
        <f>(Ye-AK506)/AN506*AO506</f>
        <v>1.945754726066389E+20</v>
      </c>
      <c r="AR506">
        <f>AP506/Mm</f>
        <v>-4.3267662565500703E-4</v>
      </c>
      <c r="AS506">
        <f>AQ506/Mm</f>
        <v>2.6483663074266897E-3</v>
      </c>
      <c r="AT506">
        <f>AJ506+AL506*dt/2</f>
        <v>51301709.205772154</v>
      </c>
      <c r="AU506">
        <f>AK506+AM506*dt/2</f>
        <v>-382130983.50135678</v>
      </c>
      <c r="AV506">
        <f>(Xe-AT506)/AN506*AO506</f>
        <v>-2.6243764135549886E+19</v>
      </c>
      <c r="AW506">
        <f>(Xe- AU506)/AN506*AO506</f>
        <v>1.9548189631792932E+20</v>
      </c>
      <c r="AX506">
        <f>AL506+AR506*dt/2</f>
        <v>-1008.3234616973973</v>
      </c>
      <c r="AY506">
        <f>AM506+AS506*dt/2</f>
        <v>-135.46161186930448</v>
      </c>
      <c r="AZ506">
        <f>AV506/Mm</f>
        <v>-3.5720381292432128E-4</v>
      </c>
      <c r="BA506">
        <f>AW506/Mm</f>
        <v>2.6607036384637172E-3</v>
      </c>
      <c r="BB506">
        <f>AX506*dt</f>
        <v>-21779786.772663783</v>
      </c>
      <c r="BC506">
        <f>AY506*dt</f>
        <v>-2925970.8163769767</v>
      </c>
      <c r="BD506">
        <f>AZ506*dt</f>
        <v>-7.7156023591653398</v>
      </c>
      <c r="BE506">
        <f>BA506*dt</f>
        <v>57.471198590816293</v>
      </c>
      <c r="BG506">
        <f t="shared" si="84"/>
        <v>12889643980.467241</v>
      </c>
      <c r="BH506">
        <f t="shared" si="85"/>
        <v>-7671838361.4633131</v>
      </c>
      <c r="BI506">
        <f t="shared" si="86"/>
        <v>12951785115.657728</v>
      </c>
      <c r="BJ506">
        <f t="shared" si="87"/>
        <v>-8052197454.110383</v>
      </c>
    </row>
    <row r="507" spans="4:62" x14ac:dyDescent="0.3">
      <c r="D507">
        <f t="shared" si="88"/>
        <v>128566604912.35226</v>
      </c>
      <c r="E507">
        <f t="shared" si="89"/>
        <v>-77269856286.405411</v>
      </c>
      <c r="F507">
        <f t="shared" si="90"/>
        <v>-15324.750242169432</v>
      </c>
      <c r="G507">
        <f t="shared" si="91"/>
        <v>-25498.317231578603</v>
      </c>
      <c r="H507">
        <f>SQRT((Xs-D507)^2+(Ys-E507)^2)</f>
        <v>150000008630.70184</v>
      </c>
      <c r="I507">
        <f>G*Ms*Me/H507^2</f>
        <v>3.5235280871663839E+22</v>
      </c>
      <c r="J507">
        <f>(Xs-D507)/H507*I507</f>
        <v>-3.0200534494341061E+22</v>
      </c>
      <c r="K507">
        <f>(Ys-E507)/H507*I507</f>
        <v>1.8150832883401115E+22</v>
      </c>
      <c r="L507">
        <f>J507/Me</f>
        <v>-5.0570218510283087E-3</v>
      </c>
      <c r="M507">
        <f>K507/Me</f>
        <v>3.0393223180510908E-3</v>
      </c>
      <c r="N507">
        <f>D507+F507*dt/2</f>
        <v>128401097609.73683</v>
      </c>
      <c r="O507">
        <f>E507+G507*dt/2</f>
        <v>-77545238112.506454</v>
      </c>
      <c r="P507">
        <f>(Xs-N507)/H507*I507</f>
        <v>-3.0161656521284915E+22</v>
      </c>
      <c r="Q507">
        <f>(Ys-O507)/H507*I507</f>
        <v>1.8215520586276595E+22</v>
      </c>
      <c r="R507">
        <f>F507+L507*dt/2</f>
        <v>-15379.366078160538</v>
      </c>
      <c r="S507">
        <f>G507+M507*dt/2</f>
        <v>-25465.492550543651</v>
      </c>
      <c r="T507">
        <f>P507/Me</f>
        <v>-5.0505118086545397E-3</v>
      </c>
      <c r="U507">
        <f>Q507/Me</f>
        <v>3.0501541504147009E-3</v>
      </c>
      <c r="V507">
        <f>R507*dt</f>
        <v>-332194307.28826761</v>
      </c>
      <c r="W507">
        <f>S507*dt</f>
        <v>-550054639.09174287</v>
      </c>
      <c r="X507">
        <f>T507*dt</f>
        <v>-109.09105506693805</v>
      </c>
      <c r="Y507">
        <f>U507*dt</f>
        <v>65.883329648957542</v>
      </c>
      <c r="AJ507">
        <f t="shared" si="92"/>
        <v>40361348.417823866</v>
      </c>
      <c r="AK507">
        <f t="shared" si="93"/>
        <v>-383285063.46344703</v>
      </c>
      <c r="AL507">
        <f t="shared" si="94"/>
        <v>-1011.3661564994886</v>
      </c>
      <c r="AM507">
        <f t="shared" si="95"/>
        <v>-106.59276939869642</v>
      </c>
      <c r="AN507">
        <f>SQRT((Xe-AJ507)^2+(Ye-AK507)^2)</f>
        <v>385404305.01005512</v>
      </c>
      <c r="AO507">
        <f>G*Me*Mm/AN507^2</f>
        <v>1.971525685897525E+20</v>
      </c>
      <c r="AP507">
        <f>(Xe-AJ507)/AN507*AO507</f>
        <v>-2.064674267743925E+19</v>
      </c>
      <c r="AQ507">
        <f>(Ye-AK507)/AN507*AO507</f>
        <v>1.9606847609533936E+20</v>
      </c>
      <c r="AR507">
        <f>AP507/Mm</f>
        <v>-2.8102276680875524E-4</v>
      </c>
      <c r="AS507">
        <f>AQ507/Mm</f>
        <v>2.6686875744567763E-3</v>
      </c>
      <c r="AT507">
        <f>AJ507+AL507*dt/2</f>
        <v>29438593.927629389</v>
      </c>
      <c r="AU507">
        <f>AK507+AM507*dt/2</f>
        <v>-384436265.37295294</v>
      </c>
      <c r="AV507">
        <f>(Xe-AT507)/AN507*AO507</f>
        <v>-1.5059236062117683E+19</v>
      </c>
      <c r="AW507">
        <f>(Xe- AU507)/AN507*AO507</f>
        <v>1.9665737043428196E+20</v>
      </c>
      <c r="AX507">
        <f>AL507+AR507*dt/2</f>
        <v>-1014.4012023810232</v>
      </c>
      <c r="AY507">
        <f>AM507+AS507*dt/2</f>
        <v>-77.770943594563235</v>
      </c>
      <c r="AZ507">
        <f>AV507/Mm</f>
        <v>-2.0497122719637516E-4</v>
      </c>
      <c r="BA507">
        <f>AW507/Mm</f>
        <v>2.6767030139414993E-3</v>
      </c>
      <c r="BB507">
        <f>AX507*dt</f>
        <v>-21911065.971430101</v>
      </c>
      <c r="BC507">
        <f>AY507*dt</f>
        <v>-1679852.3816425658</v>
      </c>
      <c r="BD507">
        <f>AZ507*dt</f>
        <v>-4.4273785074417038</v>
      </c>
      <c r="BE507">
        <f>BA507*dt</f>
        <v>57.816785101136382</v>
      </c>
      <c r="BG507">
        <f t="shared" si="84"/>
        <v>12856660491.235226</v>
      </c>
      <c r="BH507">
        <f t="shared" si="85"/>
        <v>-7726985628.6405411</v>
      </c>
      <c r="BI507">
        <f t="shared" si="86"/>
        <v>12897021839.653049</v>
      </c>
      <c r="BJ507">
        <f t="shared" si="87"/>
        <v>-8110270692.1039877</v>
      </c>
    </row>
    <row r="508" spans="4:62" x14ac:dyDescent="0.3">
      <c r="D508">
        <f t="shared" si="88"/>
        <v>128234410605.064</v>
      </c>
      <c r="E508">
        <f t="shared" si="89"/>
        <v>-77819910925.497147</v>
      </c>
      <c r="F508">
        <f t="shared" si="90"/>
        <v>-15433.841297236369</v>
      </c>
      <c r="G508">
        <f t="shared" si="91"/>
        <v>-25432.433901929646</v>
      </c>
      <c r="H508">
        <f>SQRT((Xs-D508)^2+(Ys-E508)^2)</f>
        <v>150000008665.60129</v>
      </c>
      <c r="I508">
        <f>G*Ms*Me/H508^2</f>
        <v>3.5235280855267948E+22</v>
      </c>
      <c r="J508">
        <f>(Xs-D508)/H508*I508</f>
        <v>-3.0122501412997288E+22</v>
      </c>
      <c r="K508">
        <f>(Ys-E508)/H508*I508</f>
        <v>1.8280041727895158E+22</v>
      </c>
      <c r="L508">
        <f>J508/Me</f>
        <v>-5.0439553605152853E-3</v>
      </c>
      <c r="M508">
        <f>K508/Me</f>
        <v>3.0609580924137905E-3</v>
      </c>
      <c r="N508">
        <f>D508+F508*dt/2</f>
        <v>128067725119.05385</v>
      </c>
      <c r="O508">
        <f>E508+G508*dt/2</f>
        <v>-78094581211.637985</v>
      </c>
      <c r="P508">
        <f>(Xs-N508)/H508*I508</f>
        <v>-3.0083346682498855E+22</v>
      </c>
      <c r="Q508">
        <f>(Ys-O508)/H508*I508</f>
        <v>1.8344562288666222E+22</v>
      </c>
      <c r="R508">
        <f>F508+L508*dt/2</f>
        <v>-15488.316015129934</v>
      </c>
      <c r="S508">
        <f>G508+M508*dt/2</f>
        <v>-25399.375554531576</v>
      </c>
      <c r="T508">
        <f>P508/Me</f>
        <v>-5.0373989756361103E-3</v>
      </c>
      <c r="U508">
        <f>Q508/Me</f>
        <v>3.0717619371510752E-3</v>
      </c>
      <c r="V508">
        <f>R508*dt</f>
        <v>-334547625.92680657</v>
      </c>
      <c r="W508">
        <f>S508*dt</f>
        <v>-548626511.97788203</v>
      </c>
      <c r="X508">
        <f>T508*dt</f>
        <v>-108.80781787373998</v>
      </c>
      <c r="Y508">
        <f>U508*dt</f>
        <v>66.350057842463229</v>
      </c>
      <c r="AJ508">
        <f t="shared" si="92"/>
        <v>18450282.446393766</v>
      </c>
      <c r="AK508">
        <f t="shared" si="93"/>
        <v>-384964915.84508961</v>
      </c>
      <c r="AL508">
        <f t="shared" si="94"/>
        <v>-1015.7935350069304</v>
      </c>
      <c r="AM508">
        <f t="shared" si="95"/>
        <v>-48.775984297560036</v>
      </c>
      <c r="AN508">
        <f>SQRT((Xe-AJ508)^2+(Ye-AK508)^2)</f>
        <v>385406797.23373932</v>
      </c>
      <c r="AO508">
        <f>G*Me*Mm/AN508^2</f>
        <v>1.9715001883341344E+20</v>
      </c>
      <c r="AP508">
        <f>(Xe-AJ508)/AN508*AO508</f>
        <v>-9.438010844376193E+18</v>
      </c>
      <c r="AQ508">
        <f>(Ye-AK508)/AN508*AO508</f>
        <v>1.9692397994484243E+20</v>
      </c>
      <c r="AR508">
        <f>AP508/Mm</f>
        <v>-1.284607437644779E-4</v>
      </c>
      <c r="AS508">
        <f>AQ508/Mm</f>
        <v>2.680331835372838E-3</v>
      </c>
      <c r="AT508">
        <f>AJ508+AL508*dt/2</f>
        <v>7479712.2683189176</v>
      </c>
      <c r="AU508">
        <f>AK508+AM508*dt/2</f>
        <v>-385491696.47550327</v>
      </c>
      <c r="AV508">
        <f>(Xe-AT508)/AN508*AO508</f>
        <v>-3.8261531066699525E+18</v>
      </c>
      <c r="AW508">
        <f>(Xe- AU508)/AN508*AO508</f>
        <v>1.9719344797693877E+20</v>
      </c>
      <c r="AX508">
        <f>AL508+AR508*dt/2</f>
        <v>-1017.1809110395867</v>
      </c>
      <c r="AY508">
        <f>AM508+AS508*dt/2</f>
        <v>-19.828400475533385</v>
      </c>
      <c r="AZ508">
        <f>AV508/Mm</f>
        <v>-5.2077761081665338E-5</v>
      </c>
      <c r="BA508">
        <f>AW508/Mm</f>
        <v>2.6839995641341876E-3</v>
      </c>
      <c r="BB508">
        <f>AX508*dt</f>
        <v>-21971107.678455073</v>
      </c>
      <c r="BC508">
        <f>AY508*dt</f>
        <v>-428293.45027152111</v>
      </c>
      <c r="BD508">
        <f>AZ508*dt</f>
        <v>-1.1248796393639713</v>
      </c>
      <c r="BE508">
        <f>BA508*dt</f>
        <v>57.974390585298451</v>
      </c>
      <c r="BG508">
        <f t="shared" si="84"/>
        <v>12823441060.506399</v>
      </c>
      <c r="BH508">
        <f t="shared" si="85"/>
        <v>-7781991092.549715</v>
      </c>
      <c r="BI508">
        <f t="shared" si="86"/>
        <v>12841891342.952793</v>
      </c>
      <c r="BJ508">
        <f t="shared" si="87"/>
        <v>-8166956008.394805</v>
      </c>
    </row>
    <row r="509" spans="4:62" x14ac:dyDescent="0.3">
      <c r="D509">
        <f t="shared" si="88"/>
        <v>127899862979.13719</v>
      </c>
      <c r="E509">
        <f t="shared" si="89"/>
        <v>-78368537437.475021</v>
      </c>
      <c r="F509">
        <f t="shared" si="90"/>
        <v>-15542.649115110109</v>
      </c>
      <c r="G509">
        <f t="shared" si="91"/>
        <v>-25366.083844087181</v>
      </c>
      <c r="H509">
        <f>SQRT((Xs-D509)^2+(Ys-E509)^2)</f>
        <v>150000008700.5697</v>
      </c>
      <c r="I509">
        <f>G*Ms*Me/H509^2</f>
        <v>3.5235280838839656E+22</v>
      </c>
      <c r="J509">
        <f>(Xs-D509)/H509*I509</f>
        <v>-3.0043915532798859E+22</v>
      </c>
      <c r="K509">
        <f>(Ys-E509)/H509*I509</f>
        <v>1.8408915102470018E+22</v>
      </c>
      <c r="L509">
        <f>J509/Me</f>
        <v>-5.0307963048892932E-3</v>
      </c>
      <c r="M509">
        <f>K509/Me</f>
        <v>3.0825376929789045E-3</v>
      </c>
      <c r="N509">
        <f>D509+F509*dt/2</f>
        <v>127732002368.694</v>
      </c>
      <c r="O509">
        <f>E509+G509*dt/2</f>
        <v>-78642491142.991165</v>
      </c>
      <c r="P509">
        <f>(Xs-N509)/H509*I509</f>
        <v>-3.0004484763414363E+22</v>
      </c>
      <c r="Q509">
        <f>(Ys-O509)/H509*I509</f>
        <v>1.847326733707536E+22</v>
      </c>
      <c r="R509">
        <f>F509+L509*dt/2</f>
        <v>-15596.981715202914</v>
      </c>
      <c r="S509">
        <f>G509+M509*dt/2</f>
        <v>-25332.792437003009</v>
      </c>
      <c r="T509">
        <f>P509/Me</f>
        <v>-5.0241936978255792E-3</v>
      </c>
      <c r="U509">
        <f>Q509/Me</f>
        <v>3.0933133518210583E-3</v>
      </c>
      <c r="V509">
        <f>R509*dt</f>
        <v>-336894805.04838294</v>
      </c>
      <c r="W509">
        <f>S509*dt</f>
        <v>-547188316.63926494</v>
      </c>
      <c r="X509">
        <f>T509*dt</f>
        <v>-108.52258387303252</v>
      </c>
      <c r="Y509">
        <f>U509*dt</f>
        <v>66.815568399334865</v>
      </c>
      <c r="AJ509">
        <f t="shared" si="92"/>
        <v>-3520825.2320613079</v>
      </c>
      <c r="AK509">
        <f t="shared" si="93"/>
        <v>-385393209.29536116</v>
      </c>
      <c r="AL509">
        <f t="shared" si="94"/>
        <v>-1016.9184146462943</v>
      </c>
      <c r="AM509">
        <f t="shared" si="95"/>
        <v>9.1984062877384147</v>
      </c>
      <c r="AN509">
        <f>SQRT((Xe-AJ509)^2+(Ye-AK509)^2)</f>
        <v>385409291.50877094</v>
      </c>
      <c r="AO509">
        <f>G*Me*Mm/AN509^2</f>
        <v>1.9714746702789621E+20</v>
      </c>
      <c r="AP509">
        <f>(Xe-AJ509)/AN509*AO509</f>
        <v>1.8009990720034191E+18</v>
      </c>
      <c r="AQ509">
        <f>(Ye-AK509)/AN509*AO509</f>
        <v>1.9713924053282256E+20</v>
      </c>
      <c r="AR509">
        <f>AP509/Mm</f>
        <v>2.4513394201761522E-5</v>
      </c>
      <c r="AS509">
        <f>AQ509/Mm</f>
        <v>2.6832617467377508E-3</v>
      </c>
      <c r="AT509">
        <f>AJ509+AL509*dt/2</f>
        <v>-14503544.110241286</v>
      </c>
      <c r="AU509">
        <f>AK509+AM509*dt/2</f>
        <v>-385293866.50745356</v>
      </c>
      <c r="AV509">
        <f>(Xe-AT509)/AN509*AO509</f>
        <v>7.4189622493736919E+18</v>
      </c>
      <c r="AW509">
        <f>(Xe- AU509)/AN509*AO509</f>
        <v>1.9708842396084319E+20</v>
      </c>
      <c r="AX509">
        <f>AL509+AR509*dt/2</f>
        <v>-1016.6536699889153</v>
      </c>
      <c r="AY509">
        <f>AM509+AS509*dt/2</f>
        <v>38.177633152506118</v>
      </c>
      <c r="AZ509">
        <f>AV509/Mm</f>
        <v>1.0097947800971406E-4</v>
      </c>
      <c r="BA509">
        <f>AW509/Mm</f>
        <v>2.6825700824941227E-3</v>
      </c>
      <c r="BB509">
        <f>AX509*dt</f>
        <v>-21959719.271760572</v>
      </c>
      <c r="BC509">
        <f>AY509*dt</f>
        <v>824636.8760941322</v>
      </c>
      <c r="BD509">
        <f>AZ509*dt</f>
        <v>2.1811567250098238</v>
      </c>
      <c r="BE509">
        <f>BA509*dt</f>
        <v>57.943513781873051</v>
      </c>
      <c r="BG509">
        <f t="shared" si="84"/>
        <v>12789986297.913719</v>
      </c>
      <c r="BH509">
        <f t="shared" si="85"/>
        <v>-7836853743.7475023</v>
      </c>
      <c r="BI509">
        <f t="shared" si="86"/>
        <v>12786465472.681658</v>
      </c>
      <c r="BJ509">
        <f t="shared" si="87"/>
        <v>-8222246953.0428638</v>
      </c>
    </row>
    <row r="510" spans="4:62" x14ac:dyDescent="0.3">
      <c r="D510">
        <f t="shared" si="88"/>
        <v>127562968174.08881</v>
      </c>
      <c r="E510">
        <f t="shared" si="89"/>
        <v>-78915725754.114288</v>
      </c>
      <c r="F510">
        <f t="shared" si="90"/>
        <v>-15651.171698983142</v>
      </c>
      <c r="G510">
        <f t="shared" si="91"/>
        <v>-25299.268275687846</v>
      </c>
      <c r="H510">
        <f>SQRT((Xs-D510)^2+(Ys-E510)^2)</f>
        <v>150000008735.60699</v>
      </c>
      <c r="I510">
        <f>G*Ms*Me/H510^2</f>
        <v>3.5235280822379005E+22</v>
      </c>
      <c r="J510">
        <f>(Xs-D510)/H510*I510</f>
        <v>-2.996477829593125E+22</v>
      </c>
      <c r="K510">
        <f>(Ys-E510)/H510*I510</f>
        <v>1.8537450642081206E+22</v>
      </c>
      <c r="L510">
        <f>J510/Me</f>
        <v>-5.0175449256415353E-3</v>
      </c>
      <c r="M510">
        <f>K510/Me</f>
        <v>3.1040607237242473E-3</v>
      </c>
      <c r="N510">
        <f>D510+F510*dt/2</f>
        <v>127393935519.73979</v>
      </c>
      <c r="O510">
        <f>E510+G510*dt/2</f>
        <v>-79188957851.491714</v>
      </c>
      <c r="P510">
        <f>(Xs-N510)/H510*I510</f>
        <v>-2.9925072211282699E+22</v>
      </c>
      <c r="Q510">
        <f>(Ys-O510)/H510*I510</f>
        <v>1.8601633369548579E+22</v>
      </c>
      <c r="R510">
        <f>F510+L510*dt/2</f>
        <v>-15705.36118418007</v>
      </c>
      <c r="S510">
        <f>G510+M510*dt/2</f>
        <v>-25265.744419871622</v>
      </c>
      <c r="T510">
        <f>P510/Me</f>
        <v>-5.0108962175624073E-3</v>
      </c>
      <c r="U510">
        <f>Q510/Me</f>
        <v>3.1148079989197219E-3</v>
      </c>
      <c r="V510">
        <f>R510*dt</f>
        <v>-339235801.57828951</v>
      </c>
      <c r="W510">
        <f>S510*dt</f>
        <v>-545740079.46922708</v>
      </c>
      <c r="X510">
        <f>T510*dt</f>
        <v>-108.23535829934799</v>
      </c>
      <c r="Y510">
        <f>U510*dt</f>
        <v>67.27985277666599</v>
      </c>
      <c r="AJ510">
        <f t="shared" si="92"/>
        <v>-25480544.50382188</v>
      </c>
      <c r="AK510">
        <f t="shared" si="93"/>
        <v>-384568572.41926706</v>
      </c>
      <c r="AL510">
        <f t="shared" si="94"/>
        <v>-1014.7372579212845</v>
      </c>
      <c r="AM510">
        <f t="shared" si="95"/>
        <v>67.141920069611473</v>
      </c>
      <c r="AN510">
        <f>SQRT((Xe-AJ510)^2+(Ye-AK510)^2)</f>
        <v>385411786.32834297</v>
      </c>
      <c r="AO510">
        <f>G*Me*Mm/AN510^2</f>
        <v>1.971449147148385E+20</v>
      </c>
      <c r="AP510">
        <f>(Xe-AJ510)/AN510*AO510</f>
        <v>1.3033747153788576E+19</v>
      </c>
      <c r="AQ510">
        <f>(Ye-AK510)/AN510*AO510</f>
        <v>1.9671359595374196E+20</v>
      </c>
      <c r="AR510">
        <f>AP510/Mm</f>
        <v>1.774023023518249E-4</v>
      </c>
      <c r="AS510">
        <f>AQ510/Mm</f>
        <v>2.6774682993567708E-3</v>
      </c>
      <c r="AT510">
        <f>AJ510+AL510*dt/2</f>
        <v>-36439706.889371753</v>
      </c>
      <c r="AU510">
        <f>AK510+AM510*dt/2</f>
        <v>-383843439.68251526</v>
      </c>
      <c r="AV510">
        <f>(Xe-AT510)/AN510*AO510</f>
        <v>1.8639551673748611E+19</v>
      </c>
      <c r="AW510">
        <f>(Xe- AU510)/AN510*AO510</f>
        <v>1.9634267779136363E+20</v>
      </c>
      <c r="AX510">
        <f>AL510+AR510*dt/2</f>
        <v>-1012.8213130558847</v>
      </c>
      <c r="AY510">
        <f>AM510+AS510*dt/2</f>
        <v>96.058577702664593</v>
      </c>
      <c r="AZ510">
        <f>AV510/Mm</f>
        <v>2.537028947019002E-4</v>
      </c>
      <c r="BA510">
        <f>AW510/Mm</f>
        <v>2.6724197331068956E-3</v>
      </c>
      <c r="BB510">
        <f>AX510*dt</f>
        <v>-21876940.362007111</v>
      </c>
      <c r="BC510">
        <f>AY510*dt</f>
        <v>2074865.2783775553</v>
      </c>
      <c r="BD510">
        <f>AZ510*dt</f>
        <v>5.4799825255610441</v>
      </c>
      <c r="BE510">
        <f>BA510*dt</f>
        <v>57.724266235108942</v>
      </c>
      <c r="BG510">
        <f t="shared" si="84"/>
        <v>12756296817.40888</v>
      </c>
      <c r="BH510">
        <f t="shared" si="85"/>
        <v>-7891572575.4114285</v>
      </c>
      <c r="BI510">
        <f t="shared" si="86"/>
        <v>12730816272.905058</v>
      </c>
      <c r="BJ510">
        <f t="shared" si="87"/>
        <v>-8276141147.8306952</v>
      </c>
    </row>
    <row r="511" spans="4:62" x14ac:dyDescent="0.3">
      <c r="D511">
        <f t="shared" si="88"/>
        <v>127223732372.51051</v>
      </c>
      <c r="E511">
        <f t="shared" si="89"/>
        <v>-79461465833.583511</v>
      </c>
      <c r="F511">
        <f t="shared" si="90"/>
        <v>-15759.407057282489</v>
      </c>
      <c r="G511">
        <f t="shared" si="91"/>
        <v>-25231.988422911181</v>
      </c>
      <c r="H511">
        <f>SQRT((Xs-D511)^2+(Ys-E511)^2)</f>
        <v>150000008770.71286</v>
      </c>
      <c r="I511">
        <f>G*Ms*Me/H511^2</f>
        <v>3.5235280805886142E+22</v>
      </c>
      <c r="J511">
        <f>(Xs-D511)/H511*I511</f>
        <v>-2.9885091154698411E+22</v>
      </c>
      <c r="K511">
        <f>(Ys-E511)/H511*I511</f>
        <v>1.8665645987884142E+22</v>
      </c>
      <c r="L511">
        <f>J511/Me</f>
        <v>-5.0042014659575371E-3</v>
      </c>
      <c r="M511">
        <f>K511/Me</f>
        <v>3.1255267896657972E-3</v>
      </c>
      <c r="N511">
        <f>D511+F511*dt/2</f>
        <v>127053530776.29185</v>
      </c>
      <c r="O511">
        <f>E511+G511*dt/2</f>
        <v>-79733971308.550949</v>
      </c>
      <c r="P511">
        <f>(Xs-N511)/H511*I511</f>
        <v>-2.9845110483460309E+22</v>
      </c>
      <c r="Q511">
        <f>(Ys-O511)/H511*I511</f>
        <v>1.8729658030352062E+22</v>
      </c>
      <c r="R511">
        <f>F511+L511*dt/2</f>
        <v>-15813.452433114831</v>
      </c>
      <c r="S511">
        <f>G511+M511*dt/2</f>
        <v>-25198.23273358279</v>
      </c>
      <c r="T511">
        <f>P511/Me</f>
        <v>-4.9975067788781491E-3</v>
      </c>
      <c r="U511">
        <f>Q511/Me</f>
        <v>3.1362454839839351E-3</v>
      </c>
      <c r="V511">
        <f>R511*dt</f>
        <v>-341570572.55528033</v>
      </c>
      <c r="W511">
        <f>S511*dt</f>
        <v>-544281827.04538822</v>
      </c>
      <c r="X511">
        <f>T511*dt</f>
        <v>-107.94614642376803</v>
      </c>
      <c r="Y511">
        <f>U511*dt</f>
        <v>67.742902454052995</v>
      </c>
      <c r="AJ511">
        <f t="shared" si="92"/>
        <v>-47357484.865828991</v>
      </c>
      <c r="AK511">
        <f t="shared" si="93"/>
        <v>-382493707.14088953</v>
      </c>
      <c r="AL511">
        <f t="shared" si="94"/>
        <v>-1009.2572753957235</v>
      </c>
      <c r="AM511">
        <f t="shared" si="95"/>
        <v>124.86618630472042</v>
      </c>
      <c r="AN511">
        <f>SQRT((Xe-AJ511)^2+(Ye-AK511)^2)</f>
        <v>385414280.19106632</v>
      </c>
      <c r="AO511">
        <f>G*Me*Mm/AN511^2</f>
        <v>1.9714236343021548E+20</v>
      </c>
      <c r="AP511">
        <f>(Xe-AJ511)/AN511*AO511</f>
        <v>2.4223717107554636E+19</v>
      </c>
      <c r="AQ511">
        <f>(Ye-AK511)/AN511*AO511</f>
        <v>1.9564846789163552E+20</v>
      </c>
      <c r="AR511">
        <f>AP511/Mm</f>
        <v>3.2970895750040335E-4</v>
      </c>
      <c r="AS511">
        <f>AQ511/Mm</f>
        <v>2.6629708437680075E-3</v>
      </c>
      <c r="AT511">
        <f>AJ511+AL511*dt/2</f>
        <v>-58257463.440102801</v>
      </c>
      <c r="AU511">
        <f>AK511+AM511*dt/2</f>
        <v>-381145152.32879853</v>
      </c>
      <c r="AV511">
        <f>(Xe-AT511)/AN511*AO511</f>
        <v>2.9799139835549495E+19</v>
      </c>
      <c r="AW511">
        <f>(Xe- AU511)/AN511*AO511</f>
        <v>1.9495867175139128E+20</v>
      </c>
      <c r="AX511">
        <f>AL511+AR511*dt/2</f>
        <v>-1005.6964186547191</v>
      </c>
      <c r="AY511">
        <f>AM511+AS511*dt/2</f>
        <v>153.6262714174149</v>
      </c>
      <c r="AZ511">
        <f>AV511/Mm</f>
        <v>4.055960233503402E-4</v>
      </c>
      <c r="BA511">
        <f>AW511/Mm</f>
        <v>2.6535820300992415E-3</v>
      </c>
      <c r="BB511">
        <f>AX511*dt</f>
        <v>-21723042.642941933</v>
      </c>
      <c r="BC511">
        <f>AY511*dt</f>
        <v>3318327.4626161619</v>
      </c>
      <c r="BD511">
        <f>AZ511*dt</f>
        <v>8.7608741043673479</v>
      </c>
      <c r="BE511">
        <f>BA511*dt</f>
        <v>57.317371850143616</v>
      </c>
      <c r="BG511">
        <f t="shared" si="84"/>
        <v>12722373237.251051</v>
      </c>
      <c r="BH511">
        <f t="shared" si="85"/>
        <v>-7946146583.3583508</v>
      </c>
      <c r="BI511">
        <f t="shared" si="86"/>
        <v>12675015752.385221</v>
      </c>
      <c r="BJ511">
        <f t="shared" si="87"/>
        <v>-8328640290.4992399</v>
      </c>
    </row>
    <row r="512" spans="4:62" x14ac:dyDescent="0.3">
      <c r="D512">
        <f t="shared" si="88"/>
        <v>126882161799.95523</v>
      </c>
      <c r="E512">
        <f t="shared" si="89"/>
        <v>-80005747660.628906</v>
      </c>
      <c r="F512">
        <f t="shared" si="90"/>
        <v>-15867.353203706258</v>
      </c>
      <c r="G512">
        <f t="shared" si="91"/>
        <v>-25164.245520457127</v>
      </c>
      <c r="H512">
        <f>SQRT((Xs-D512)^2+(Ys-E512)^2)</f>
        <v>150000008805.88724</v>
      </c>
      <c r="I512">
        <f>G*Ms*Me/H512^2</f>
        <v>3.5235280789361087E+22</v>
      </c>
      <c r="J512">
        <f>(Xs-D512)/H512*I512</f>
        <v>-2.9804855571495799E+22</v>
      </c>
      <c r="K512">
        <f>(Ys-E512)/H512*I512</f>
        <v>1.8793498787277315E+22</v>
      </c>
      <c r="L512">
        <f>J512/Me</f>
        <v>-4.9907661707126252E-3</v>
      </c>
      <c r="M512">
        <f>K512/Me</f>
        <v>3.146935496864922E-3</v>
      </c>
      <c r="N512">
        <f>D512+F512*dt/2</f>
        <v>126710794385.35521</v>
      </c>
      <c r="O512">
        <f>E512+G512*dt/2</f>
        <v>-80277521512.249847</v>
      </c>
      <c r="P512">
        <f>(Xs-N512)/H512*I512</f>
        <v>-2.9764601047381793E+22</v>
      </c>
      <c r="Q512">
        <f>(Ys-O512)/H512*I512</f>
        <v>1.8857338970016651E+22</v>
      </c>
      <c r="R512">
        <f>F512+L512*dt/2</f>
        <v>-15921.253478349954</v>
      </c>
      <c r="S512">
        <f>G512+M512*dt/2</f>
        <v>-25130.258617090985</v>
      </c>
      <c r="T512">
        <f>P512/Me</f>
        <v>-4.9840256274919278E-3</v>
      </c>
      <c r="U512">
        <f>Q512/Me</f>
        <v>3.1576254135995728E-3</v>
      </c>
      <c r="V512">
        <f>R512*dt</f>
        <v>-343899075.13235903</v>
      </c>
      <c r="W512">
        <f>S512*dt</f>
        <v>-542813586.12916529</v>
      </c>
      <c r="X512">
        <f>T512*dt</f>
        <v>-107.65495355382564</v>
      </c>
      <c r="Y512">
        <f>U512*dt</f>
        <v>68.20470893375078</v>
      </c>
      <c r="AJ512">
        <f t="shared" si="92"/>
        <v>-69080527.508770928</v>
      </c>
      <c r="AK512">
        <f t="shared" si="93"/>
        <v>-379175379.67827338</v>
      </c>
      <c r="AL512">
        <f t="shared" si="94"/>
        <v>-1000.4964012913562</v>
      </c>
      <c r="AM512">
        <f t="shared" si="95"/>
        <v>182.18355815486404</v>
      </c>
      <c r="AN512">
        <f>SQRT((Xe-AJ512)^2+(Ye-AK512)^2)</f>
        <v>385416771.60582</v>
      </c>
      <c r="AO512">
        <f>G*Me*Mm/AN512^2</f>
        <v>1.9713981469937906E+20</v>
      </c>
      <c r="AP512">
        <f>(Xe-AJ512)/AN512*AO512</f>
        <v>3.533453496502904E+19</v>
      </c>
      <c r="AQ512">
        <f>(Ye-AK512)/AN512*AO512</f>
        <v>1.9394735671957651E+20</v>
      </c>
      <c r="AR512">
        <f>AP512/Mm</f>
        <v>4.809382736495037E-4</v>
      </c>
      <c r="AS512">
        <f>AQ512/Mm</f>
        <v>2.6398170235412619E-3</v>
      </c>
      <c r="AT512">
        <f>AJ512+AL512*dt/2</f>
        <v>-79885888.64271757</v>
      </c>
      <c r="AU512">
        <f>AK512+AM512*dt/2</f>
        <v>-377207797.25020087</v>
      </c>
      <c r="AV512">
        <f>(Xe-AT512)/AN512*AO512</f>
        <v>4.0861452962994921E+19</v>
      </c>
      <c r="AW512">
        <f>(Xe- AU512)/AN512*AO512</f>
        <v>1.9294094271828679E+20</v>
      </c>
      <c r="AX512">
        <f>AL512+AR512*dt/2</f>
        <v>-995.30226793594147</v>
      </c>
      <c r="AY512">
        <f>AM512+AS512*dt/2</f>
        <v>210.69358200910966</v>
      </c>
      <c r="AZ512">
        <f>AV512/Mm</f>
        <v>5.5616514173124974E-4</v>
      </c>
      <c r="BA512">
        <f>AW512/Mm</f>
        <v>2.626118724898418E-3</v>
      </c>
      <c r="BB512">
        <f>AX512*dt</f>
        <v>-21498528.987416334</v>
      </c>
      <c r="BC512">
        <f>AY512*dt</f>
        <v>4550981.3713967688</v>
      </c>
      <c r="BD512">
        <f>AZ512*dt</f>
        <v>12.013167061394995</v>
      </c>
      <c r="BE512">
        <f>BA512*dt</f>
        <v>56.724164457805827</v>
      </c>
      <c r="BG512">
        <f t="shared" si="84"/>
        <v>12688216179.995523</v>
      </c>
      <c r="BH512">
        <f t="shared" si="85"/>
        <v>-8000574766.062891</v>
      </c>
      <c r="BI512">
        <f t="shared" si="86"/>
        <v>12619135652.486753</v>
      </c>
      <c r="BJ512">
        <f t="shared" si="87"/>
        <v>-8379750145.7411642</v>
      </c>
    </row>
    <row r="513" spans="4:62" x14ac:dyDescent="0.3">
      <c r="D513">
        <f t="shared" si="88"/>
        <v>126538262724.82288</v>
      </c>
      <c r="E513">
        <f t="shared" si="89"/>
        <v>-80548561246.758072</v>
      </c>
      <c r="F513">
        <f t="shared" si="90"/>
        <v>-15975.008157260083</v>
      </c>
      <c r="G513">
        <f t="shared" si="91"/>
        <v>-25096.040811523377</v>
      </c>
      <c r="H513">
        <f>SQRT((Xs-D513)^2+(Ys-E513)^2)</f>
        <v>150000008841.12985</v>
      </c>
      <c r="I513">
        <f>G*Ms*Me/H513^2</f>
        <v>3.5235280772803976E+22</v>
      </c>
      <c r="J513">
        <f>(Xs-D513)/H513*I513</f>
        <v>-2.9724073018783867E+22</v>
      </c>
      <c r="K513">
        <f>(Ys-E513)/H513*I513</f>
        <v>1.8921006693945606E+22</v>
      </c>
      <c r="L513">
        <f>J513/Me</f>
        <v>-4.9772392864674926E-3</v>
      </c>
      <c r="M513">
        <f>K513/Me</f>
        <v>3.1682864524356339E-3</v>
      </c>
      <c r="N513">
        <f>D513+F513*dt/2</f>
        <v>126365732636.72447</v>
      </c>
      <c r="O513">
        <f>E513+G513*dt/2</f>
        <v>-80819598487.522522</v>
      </c>
      <c r="P513">
        <f>(Xs-N513)/H513*I513</f>
        <v>-2.9683545380533247E+22</v>
      </c>
      <c r="Q513">
        <f>(Ys-O513)/H513*I513</f>
        <v>1.8984673845381152E+22</v>
      </c>
      <c r="R513">
        <f>F513+L513*dt/2</f>
        <v>-16028.762341553931</v>
      </c>
      <c r="S513">
        <f>G513+M513*dt/2</f>
        <v>-25061.823317837072</v>
      </c>
      <c r="T513">
        <f>P513/Me</f>
        <v>-4.9704530108059686E-3</v>
      </c>
      <c r="U513">
        <f>Q513/Me</f>
        <v>3.1789473954087662E-3</v>
      </c>
      <c r="V513">
        <f>R513*dt</f>
        <v>-346221266.5775649</v>
      </c>
      <c r="W513">
        <f>S513*dt</f>
        <v>-541335383.6652807</v>
      </c>
      <c r="X513">
        <f>T513*dt</f>
        <v>-107.36178503340892</v>
      </c>
      <c r="Y513">
        <f>U513*dt</f>
        <v>68.665263740829346</v>
      </c>
      <c r="AJ513">
        <f t="shared" si="92"/>
        <v>-90579056.49618727</v>
      </c>
      <c r="AK513">
        <f t="shared" si="93"/>
        <v>-374624398.3068766</v>
      </c>
      <c r="AL513">
        <f t="shared" si="94"/>
        <v>-988.48323422996123</v>
      </c>
      <c r="AM513">
        <f t="shared" si="95"/>
        <v>238.90772261266989</v>
      </c>
      <c r="AN513">
        <f>SQRT((Xe-AJ513)^2+(Ye-AK513)^2)</f>
        <v>385419259.09654385</v>
      </c>
      <c r="AO513">
        <f>G*Me*Mm/AN513^2</f>
        <v>1.971372700321559E+20</v>
      </c>
      <c r="AP513">
        <f>(Xe-AJ513)/AN513*AO513</f>
        <v>4.6330087296633741E+19</v>
      </c>
      <c r="AQ513">
        <f>(Ye-AK513)/AN513*AO513</f>
        <v>1.9161582984403311E+20</v>
      </c>
      <c r="AR513">
        <f>AP513/Mm</f>
        <v>6.3059871099270092E-4</v>
      </c>
      <c r="AS513">
        <f>AQ513/Mm</f>
        <v>2.6080826166330895E-3</v>
      </c>
      <c r="AT513">
        <f>AJ513+AL513*dt/2</f>
        <v>-101254675.42587085</v>
      </c>
      <c r="AU513">
        <f>AK513+AM513*dt/2</f>
        <v>-372044194.90265977</v>
      </c>
      <c r="AV513">
        <f>(Xe-AT513)/AN513*AO513</f>
        <v>5.1790536721591648E+19</v>
      </c>
      <c r="AW513">
        <f>(Xe- AU513)/AN513*AO513</f>
        <v>1.9029608713987424E+20</v>
      </c>
      <c r="AX513">
        <f>AL513+AR513*dt/2</f>
        <v>-981.67276815124001</v>
      </c>
      <c r="AY513">
        <f>AM513+AS513*dt/2</f>
        <v>267.07501487230724</v>
      </c>
      <c r="AZ513">
        <f>AV513/Mm</f>
        <v>7.0492087548103505E-4</v>
      </c>
      <c r="BA513">
        <f>AW513/Mm</f>
        <v>2.5901196017404956E-3</v>
      </c>
      <c r="BB513">
        <f>AX513*dt</f>
        <v>-21204131.792066783</v>
      </c>
      <c r="BC513">
        <f>AY513*dt</f>
        <v>5768820.3212418361</v>
      </c>
      <c r="BD513">
        <f>AZ513*dt</f>
        <v>15.226290910390357</v>
      </c>
      <c r="BE513">
        <f>BA513*dt</f>
        <v>55.946583397594708</v>
      </c>
      <c r="BG513">
        <f t="shared" si="84"/>
        <v>12653826272.482288</v>
      </c>
      <c r="BH513">
        <f t="shared" si="85"/>
        <v>-8054856124.675807</v>
      </c>
      <c r="BI513">
        <f t="shared" si="86"/>
        <v>12563247215.986101</v>
      </c>
      <c r="BJ513">
        <f t="shared" si="87"/>
        <v>-8429480522.9826832</v>
      </c>
    </row>
    <row r="514" spans="4:62" x14ac:dyDescent="0.3">
      <c r="D514">
        <f t="shared" si="88"/>
        <v>126192041458.24532</v>
      </c>
      <c r="E514">
        <f t="shared" si="89"/>
        <v>-81089896630.423355</v>
      </c>
      <c r="F514">
        <f t="shared" si="90"/>
        <v>-16082.369942293491</v>
      </c>
      <c r="G514">
        <f t="shared" si="91"/>
        <v>-25027.375547782547</v>
      </c>
      <c r="H514">
        <f>SQRT((Xs-D514)^2+(Ys-E514)^2)</f>
        <v>150000008876.44055</v>
      </c>
      <c r="I514">
        <f>G*Ms*Me/H514^2</f>
        <v>3.5235280756214879E+22</v>
      </c>
      <c r="J514">
        <f>(Xs-D514)/H514*I514</f>
        <v>-2.9642744979060783E+22</v>
      </c>
      <c r="K514">
        <f>(Ys-E514)/H514*I514</f>
        <v>1.9048167367903231E+22</v>
      </c>
      <c r="L514">
        <f>J514/Me</f>
        <v>-4.9636210614636272E-3</v>
      </c>
      <c r="M514">
        <f>K514/Me</f>
        <v>3.1895792645517799E-3</v>
      </c>
      <c r="N514">
        <f>D514+F514*dt/2</f>
        <v>126018351862.86855</v>
      </c>
      <c r="O514">
        <f>E514+G514*dt/2</f>
        <v>-81360192286.339401</v>
      </c>
      <c r="P514">
        <f>(Xs-N514)/H514*I514</f>
        <v>-2.9601944970424949E+22</v>
      </c>
      <c r="Q514">
        <f>(Ys-O514)/H514*I514</f>
        <v>1.9111660319635203E+22</v>
      </c>
      <c r="R514">
        <f>F514+L514*dt/2</f>
        <v>-16135.977049757299</v>
      </c>
      <c r="S514">
        <f>G514+M514*dt/2</f>
        <v>-24992.928091725389</v>
      </c>
      <c r="T514">
        <f>P514/Me</f>
        <v>-4.9567891779010295E-3</v>
      </c>
      <c r="U514">
        <f>Q514/Me</f>
        <v>3.2002110381170799E-3</v>
      </c>
      <c r="V514">
        <f>R514*dt</f>
        <v>-348537104.27475768</v>
      </c>
      <c r="W514">
        <f>S514*dt</f>
        <v>-539847246.78126836</v>
      </c>
      <c r="X514">
        <f>T514*dt</f>
        <v>-107.06664624266223</v>
      </c>
      <c r="Y514">
        <f>U514*dt</f>
        <v>69.124558423328921</v>
      </c>
      <c r="AJ514">
        <f t="shared" si="92"/>
        <v>-111783188.28825405</v>
      </c>
      <c r="AK514">
        <f t="shared" si="93"/>
        <v>-368855577.98563474</v>
      </c>
      <c r="AL514">
        <f t="shared" si="94"/>
        <v>-973.25694331957084</v>
      </c>
      <c r="AM514">
        <f t="shared" si="95"/>
        <v>294.85430601026462</v>
      </c>
      <c r="AN514">
        <f>SQRT((Xe-AJ514)^2+(Ye-AK514)^2)</f>
        <v>385421741.20695883</v>
      </c>
      <c r="AO514">
        <f>G*Me*Mm/AN514^2</f>
        <v>1.9713473091802084E+20</v>
      </c>
      <c r="AP514">
        <f>(Xe-AJ514)/AN514*AO514</f>
        <v>5.7174638554005774E+19</v>
      </c>
      <c r="AQ514">
        <f>(Ye-AK514)/AN514*AO514</f>
        <v>1.8866150333425015E+20</v>
      </c>
      <c r="AR514">
        <f>AP514/Mm</f>
        <v>7.7820387306391412E-4</v>
      </c>
      <c r="AS514">
        <f>AQ514/Mm</f>
        <v>2.5678712853443603E-3</v>
      </c>
      <c r="AT514">
        <f>AJ514+AL514*dt/2</f>
        <v>-122294363.27610542</v>
      </c>
      <c r="AU514">
        <f>AK514+AM514*dt/2</f>
        <v>-365671151.48072386</v>
      </c>
      <c r="AV514">
        <f>(Xe-AT514)/AN514*AO514</f>
        <v>6.2550873029968167E+19</v>
      </c>
      <c r="AW514">
        <f>(Xe- AU514)/AN514*AO514</f>
        <v>1.8703273932055446E+20</v>
      </c>
      <c r="AX514">
        <f>AL514+AR514*dt/2</f>
        <v>-964.85234149048051</v>
      </c>
      <c r="AY514">
        <f>AM514+AS514*dt/2</f>
        <v>322.58731589198374</v>
      </c>
      <c r="AZ514">
        <f>AV514/Mm</f>
        <v>8.5137978807633269E-4</v>
      </c>
      <c r="BA514">
        <f>AW514/Mm</f>
        <v>2.5457021821226958E-3</v>
      </c>
      <c r="BB514">
        <f>AX514*dt</f>
        <v>-20840810.576194379</v>
      </c>
      <c r="BC514">
        <f>AY514*dt</f>
        <v>6967886.0232668491</v>
      </c>
      <c r="BD514">
        <f>AZ514*dt</f>
        <v>18.389803422448786</v>
      </c>
      <c r="BE514">
        <f>BA514*dt</f>
        <v>54.987167133850228</v>
      </c>
      <c r="BG514">
        <f t="shared" si="84"/>
        <v>12619204145.824532</v>
      </c>
      <c r="BH514">
        <f t="shared" si="85"/>
        <v>-8108989663.0423355</v>
      </c>
      <c r="BI514">
        <f t="shared" si="86"/>
        <v>12507420957.536278</v>
      </c>
      <c r="BJ514">
        <f t="shared" si="87"/>
        <v>-8477845241.0279703</v>
      </c>
    </row>
    <row r="515" spans="4:62" x14ac:dyDescent="0.3">
      <c r="D515">
        <f t="shared" si="88"/>
        <v>125843504353.97055</v>
      </c>
      <c r="E515">
        <f t="shared" si="89"/>
        <v>-81629743877.20462</v>
      </c>
      <c r="F515">
        <f t="shared" si="90"/>
        <v>-16189.436588536153</v>
      </c>
      <c r="G515">
        <f t="shared" si="91"/>
        <v>-24958.250989359218</v>
      </c>
      <c r="H515">
        <f>SQRT((Xs-D515)^2+(Ys-E515)^2)</f>
        <v>150000008911.81915</v>
      </c>
      <c r="I515">
        <f>G*Ms*Me/H515^2</f>
        <v>3.523528073959388E+22</v>
      </c>
      <c r="J515">
        <f>(Xs-D515)/H515*I515</f>
        <v>-2.9560872944835355E+22</v>
      </c>
      <c r="K515">
        <f>(Ys-E515)/H515*I515</f>
        <v>1.9174978475536729E+22</v>
      </c>
      <c r="L515">
        <f>J515/Me</f>
        <v>-4.9499117456187798E-3</v>
      </c>
      <c r="M515">
        <f>K515/Me</f>
        <v>3.2108135424542411E-3</v>
      </c>
      <c r="N515">
        <f>D515+F515*dt/2</f>
        <v>125668658438.81436</v>
      </c>
      <c r="O515">
        <f>E515+G515*dt/2</f>
        <v>-81899292987.889694</v>
      </c>
      <c r="P515">
        <f>(Xs-N515)/H515*I515</f>
        <v>-2.9519801314564182E+22</v>
      </c>
      <c r="Q515">
        <f>(Ys-O515)/H515*I515</f>
        <v>1.9238296062362202E+22</v>
      </c>
      <c r="R515">
        <f>F515+L515*dt/2</f>
        <v>-16242.895635388835</v>
      </c>
      <c r="S515">
        <f>G515+M515*dt/2</f>
        <v>-24923.57420310071</v>
      </c>
      <c r="T515">
        <f>P515/Me</f>
        <v>-4.943034379531845E-3</v>
      </c>
      <c r="U515">
        <f>Q515/Me</f>
        <v>3.2214159515007034E-3</v>
      </c>
      <c r="V515">
        <f>R515*dt</f>
        <v>-350846545.72439885</v>
      </c>
      <c r="W515">
        <f>S515*dt</f>
        <v>-538349202.78697538</v>
      </c>
      <c r="X515">
        <f>T515*dt</f>
        <v>-106.76954259788785</v>
      </c>
      <c r="Y515">
        <f>U515*dt</f>
        <v>69.582584552415199</v>
      </c>
      <c r="AJ515">
        <f t="shared" si="92"/>
        <v>-132623998.86444843</v>
      </c>
      <c r="AK515">
        <f t="shared" si="93"/>
        <v>-361887691.96236789</v>
      </c>
      <c r="AL515">
        <f t="shared" si="94"/>
        <v>-954.867139897122</v>
      </c>
      <c r="AM515">
        <f t="shared" si="95"/>
        <v>349.84147314411484</v>
      </c>
      <c r="AN515">
        <f>SQRT((Xe-AJ515)^2+(Ye-AK515)^2)</f>
        <v>385424216.50519949</v>
      </c>
      <c r="AO515">
        <f>G*Me*Mm/AN515^2</f>
        <v>1.9713219882136066E+20</v>
      </c>
      <c r="AP515">
        <f>(Xe-AJ515)/AN515*AO515</f>
        <v>6.7832947160645419E+19</v>
      </c>
      <c r="AQ515">
        <f>(Ye-AK515)/AN515*AO515</f>
        <v>1.8509401689856308E+20</v>
      </c>
      <c r="AR515">
        <f>AP515/Mm</f>
        <v>9.2327408684694996E-4</v>
      </c>
      <c r="AS515">
        <f>AQ515/Mm</f>
        <v>2.519314235722922E-3</v>
      </c>
      <c r="AT515">
        <f>AJ515+AL515*dt/2</f>
        <v>-142936563.97533736</v>
      </c>
      <c r="AU515">
        <f>AK515+AM515*dt/2</f>
        <v>-358109404.05241144</v>
      </c>
      <c r="AV515">
        <f>(Xe-AT515)/AN515*AO515</f>
        <v>7.3107495434315088E+19</v>
      </c>
      <c r="AW515">
        <f>(Xe- AU515)/AN515*AO515</f>
        <v>1.8316154309029154E+20</v>
      </c>
      <c r="AX515">
        <f>AL515+AR515*dt/2</f>
        <v>-944.89577975917496</v>
      </c>
      <c r="AY515">
        <f>AM515+AS515*dt/2</f>
        <v>377.05006688992239</v>
      </c>
      <c r="AZ515">
        <f>AV515/Mm</f>
        <v>9.9506595119525088E-4</v>
      </c>
      <c r="BA515">
        <f>AW515/Mm</f>
        <v>2.4930113391900305E-3</v>
      </c>
      <c r="BB515">
        <f>AX515*dt</f>
        <v>-20409748.842798181</v>
      </c>
      <c r="BC515">
        <f>AY515*dt</f>
        <v>8144281.4448223235</v>
      </c>
      <c r="BD515">
        <f>AZ515*dt</f>
        <v>21.493424545817419</v>
      </c>
      <c r="BE515">
        <f>BA515*dt</f>
        <v>53.849044926504661</v>
      </c>
      <c r="BG515">
        <f t="shared" si="84"/>
        <v>12584350435.397055</v>
      </c>
      <c r="BH515">
        <f t="shared" si="85"/>
        <v>-8162974387.7204618</v>
      </c>
      <c r="BI515">
        <f t="shared" si="86"/>
        <v>12451726436.532606</v>
      </c>
      <c r="BJ515">
        <f t="shared" si="87"/>
        <v>-8524862079.6828299</v>
      </c>
    </row>
    <row r="516" spans="4:62" x14ac:dyDescent="0.3">
      <c r="D516">
        <f t="shared" si="88"/>
        <v>125492657808.24615</v>
      </c>
      <c r="E516">
        <f t="shared" si="89"/>
        <v>-82168093079.991592</v>
      </c>
      <c r="F516">
        <f t="shared" si="90"/>
        <v>-16296.20613113404</v>
      </c>
      <c r="G516">
        <f t="shared" si="91"/>
        <v>-24888.668404806802</v>
      </c>
      <c r="H516">
        <f>SQRT((Xs-D516)^2+(Ys-E516)^2)</f>
        <v>150000008947.2655</v>
      </c>
      <c r="I516">
        <f>G*Ms*Me/H516^2</f>
        <v>3.5235280722941054E+22</v>
      </c>
      <c r="J516">
        <f>(Xs-D516)/H516*I516</f>
        <v>-2.9478458418599601E+22</v>
      </c>
      <c r="K516">
        <f>(Ys-E516)/H516*I516</f>
        <v>1.9301437689647776E+22</v>
      </c>
      <c r="L516">
        <f>J516/Me</f>
        <v>-4.9361115905223706E-3</v>
      </c>
      <c r="M516">
        <f>K516/Me</f>
        <v>3.2319888964581003E-3</v>
      </c>
      <c r="N516">
        <f>D516+F516*dt/2</f>
        <v>125316658782.02991</v>
      </c>
      <c r="O516">
        <f>E516+G516*dt/2</f>
        <v>-82436890698.763504</v>
      </c>
      <c r="P516">
        <f>(Xs-N516)/H516*I516</f>
        <v>-2.9437115920427656E+22</v>
      </c>
      <c r="Q516">
        <f>(Ys-O516)/H516*I516</f>
        <v>1.9364578749582087E+22</v>
      </c>
      <c r="R516">
        <f>F516+L516*dt/2</f>
        <v>-16349.516136311682</v>
      </c>
      <c r="S516">
        <f>G516+M516*dt/2</f>
        <v>-24853.762924725055</v>
      </c>
      <c r="T516">
        <f>P516/Me</f>
        <v>-4.9291888681225141E-3</v>
      </c>
      <c r="U516">
        <f>Q516/Me</f>
        <v>3.2425617464136112E-3</v>
      </c>
      <c r="V516">
        <f>R516*dt</f>
        <v>-353149548.54433233</v>
      </c>
      <c r="W516">
        <f>S516*dt</f>
        <v>-536841279.17406118</v>
      </c>
      <c r="X516">
        <f>T516*dt</f>
        <v>-106.4704795514463</v>
      </c>
      <c r="Y516">
        <f>U516*dt</f>
        <v>70.039333722533996</v>
      </c>
      <c r="AJ516">
        <f t="shared" si="92"/>
        <v>-153033747.7072466</v>
      </c>
      <c r="AK516">
        <f t="shared" si="93"/>
        <v>-353743410.51754558</v>
      </c>
      <c r="AL516">
        <f t="shared" si="94"/>
        <v>-933.37371535130455</v>
      </c>
      <c r="AM516">
        <f t="shared" si="95"/>
        <v>403.69051807061953</v>
      </c>
      <c r="AN516">
        <f>SQRT((Xe-AJ516)^2+(Ye-AK516)^2)</f>
        <v>385426683.58834469</v>
      </c>
      <c r="AO516">
        <f>G*Me*Mm/AN516^2</f>
        <v>1.9712967517684259E+20</v>
      </c>
      <c r="AP516">
        <f>(Xe-AJ516)/AN516*AO516</f>
        <v>7.8270379974119326E+19</v>
      </c>
      <c r="AQ516">
        <f>(Ye-AK516)/AN516*AO516</f>
        <v>1.8092500229109976E+20</v>
      </c>
      <c r="AR516">
        <f>AP516/Mm</f>
        <v>1.0653379607202848E-3</v>
      </c>
      <c r="AS516">
        <f>AQ516/Mm</f>
        <v>2.4625697875472947E-3</v>
      </c>
      <c r="AT516">
        <f>AJ516+AL516*dt/2</f>
        <v>-163114183.83304068</v>
      </c>
      <c r="AU516">
        <f>AK516+AM516*dt/2</f>
        <v>-349383552.92238289</v>
      </c>
      <c r="AV516">
        <f>(Xe-AT516)/AN516*AO516</f>
        <v>8.3426102667260822E+19</v>
      </c>
      <c r="AW516">
        <f>(Xe- AU516)/AN516*AO516</f>
        <v>1.7869511695065029E+20</v>
      </c>
      <c r="AX516">
        <f>AL516+AR516*dt/2</f>
        <v>-921.86806537552548</v>
      </c>
      <c r="AY516">
        <f>AM516+AS516*dt/2</f>
        <v>430.28627177613032</v>
      </c>
      <c r="AZ516">
        <f>AV516/Mm</f>
        <v>1.1355124903669636E-3</v>
      </c>
      <c r="BA516">
        <f>AW516/Mm</f>
        <v>2.4322188233381011E-3</v>
      </c>
      <c r="BB516">
        <f>AX516*dt</f>
        <v>-19912350.21211135</v>
      </c>
      <c r="BC516">
        <f>AY516*dt</f>
        <v>9294183.4703644142</v>
      </c>
      <c r="BD516">
        <f>AZ516*dt</f>
        <v>24.527069791926415</v>
      </c>
      <c r="BE516">
        <f>BA516*dt</f>
        <v>52.535926584102981</v>
      </c>
      <c r="BG516">
        <f t="shared" si="84"/>
        <v>12549265780.824615</v>
      </c>
      <c r="BH516">
        <f t="shared" si="85"/>
        <v>-8216809307.9991589</v>
      </c>
      <c r="BI516">
        <f t="shared" si="86"/>
        <v>12396232033.117369</v>
      </c>
      <c r="BJ516">
        <f t="shared" si="87"/>
        <v>-8570552718.5167046</v>
      </c>
    </row>
    <row r="517" spans="4:62" x14ac:dyDescent="0.3">
      <c r="D517">
        <f t="shared" si="88"/>
        <v>125139508259.70183</v>
      </c>
      <c r="E517">
        <f t="shared" si="89"/>
        <v>-82704934359.165649</v>
      </c>
      <c r="F517">
        <f t="shared" si="90"/>
        <v>-16402.676610685488</v>
      </c>
      <c r="G517">
        <f t="shared" si="91"/>
        <v>-24818.62907108427</v>
      </c>
      <c r="H517">
        <f>SQRT((Xs-D517)^2+(Ys-E517)^2)</f>
        <v>150000008982.77933</v>
      </c>
      <c r="I517">
        <f>G*Ms*Me/H517^2</f>
        <v>3.5235280706256524E+22</v>
      </c>
      <c r="J517">
        <f>(Xs-D517)/H517*I517</f>
        <v>-2.939550291280123E+22</v>
      </c>
      <c r="K517">
        <f>(Ys-E517)/H517*I517</f>
        <v>1.9427542689495952E+22</v>
      </c>
      <c r="L517">
        <f>J517/Me</f>
        <v>-4.9222208494308821E-3</v>
      </c>
      <c r="M517">
        <f>K517/Me</f>
        <v>3.2531049379598042E-3</v>
      </c>
      <c r="N517">
        <f>D517+F517*dt/2</f>
        <v>124962359352.30643</v>
      </c>
      <c r="O517">
        <f>E517+G517*dt/2</f>
        <v>-82972975553.133362</v>
      </c>
      <c r="P517">
        <f>(Xs-N517)/H517*I517</f>
        <v>-2.9353890305433984E+22</v>
      </c>
      <c r="Q517">
        <f>(Ys-O517)/H517*I517</f>
        <v>1.9490506063793994E+22</v>
      </c>
      <c r="R517">
        <f>F517+L517*dt/2</f>
        <v>-16455.836595859342</v>
      </c>
      <c r="S517">
        <f>G517+M517*dt/2</f>
        <v>-24783.495537754305</v>
      </c>
      <c r="T517">
        <f>P517/Me</f>
        <v>-4.9152528977618858E-3</v>
      </c>
      <c r="U517">
        <f>Q517/Me</f>
        <v>3.2636480347947075E-3</v>
      </c>
      <c r="V517">
        <f>R517*dt</f>
        <v>-355446070.4705618</v>
      </c>
      <c r="W517">
        <f>S517*dt</f>
        <v>-535323503.615493</v>
      </c>
      <c r="X517">
        <f>T517*dt</f>
        <v>-106.16946259165674</v>
      </c>
      <c r="Y517">
        <f>U517*dt</f>
        <v>70.494797551565682</v>
      </c>
      <c r="AJ517">
        <f t="shared" si="92"/>
        <v>-172946097.91935796</v>
      </c>
      <c r="AK517">
        <f t="shared" si="93"/>
        <v>-344449227.04718119</v>
      </c>
      <c r="AL517">
        <f t="shared" si="94"/>
        <v>-908.84664555937809</v>
      </c>
      <c r="AM517">
        <f t="shared" si="95"/>
        <v>456.22644465472251</v>
      </c>
      <c r="AN517">
        <f>SQRT((Xe-AJ517)^2+(Ye-AK517)^2)</f>
        <v>385429141.08683157</v>
      </c>
      <c r="AO517">
        <f>G*Me*Mm/AN517^2</f>
        <v>1.9712716138490315E+20</v>
      </c>
      <c r="AP517">
        <f>(Xe-AJ517)/AN517*AO517</f>
        <v>8.8453024748738511E+19</v>
      </c>
      <c r="AQ517">
        <f>(Ye-AK517)/AN517*AO517</f>
        <v>1.761680452535837E+20</v>
      </c>
      <c r="AR517">
        <f>AP517/Mm</f>
        <v>1.2039339151863142E-3</v>
      </c>
      <c r="AS517">
        <f>AQ517/Mm</f>
        <v>2.3978228563166421E-3</v>
      </c>
      <c r="AT517">
        <f>AJ517+AL517*dt/2</f>
        <v>-182761641.69139925</v>
      </c>
      <c r="AU517">
        <f>AK517+AM517*dt/2</f>
        <v>-339521981.44491017</v>
      </c>
      <c r="AV517">
        <f>(Xe-AT517)/AN517*AO517</f>
        <v>9.3473170023109067E+19</v>
      </c>
      <c r="AW517">
        <f>(Xe- AU517)/AN517*AO517</f>
        <v>1.7364801281316392E+20</v>
      </c>
      <c r="AX517">
        <f>AL517+AR517*dt/2</f>
        <v>-895.84415927536588</v>
      </c>
      <c r="AY517">
        <f>AM517+AS517*dt/2</f>
        <v>482.12293150294227</v>
      </c>
      <c r="AZ517">
        <f>AV517/Mm</f>
        <v>1.2722631008998102E-3</v>
      </c>
      <c r="BA517">
        <f>AW517/Mm</f>
        <v>2.3635227006011147E-3</v>
      </c>
      <c r="BB517">
        <f>AX517*dt</f>
        <v>-19350233.840347905</v>
      </c>
      <c r="BC517">
        <f>AY517*dt</f>
        <v>10413855.320463553</v>
      </c>
      <c r="BD517">
        <f>AZ517*dt</f>
        <v>27.480882979435901</v>
      </c>
      <c r="BE517">
        <f>BA517*dt</f>
        <v>51.052090332984079</v>
      </c>
      <c r="BG517">
        <f t="shared" si="84"/>
        <v>12513950825.970182</v>
      </c>
      <c r="BH517">
        <f t="shared" si="85"/>
        <v>-8270493435.9165649</v>
      </c>
      <c r="BI517">
        <f t="shared" si="86"/>
        <v>12341004728.050825</v>
      </c>
      <c r="BJ517">
        <f t="shared" si="87"/>
        <v>-8614942662.963747</v>
      </c>
    </row>
    <row r="518" spans="4:62" x14ac:dyDescent="0.3">
      <c r="D518">
        <f t="shared" si="88"/>
        <v>124784062189.23126</v>
      </c>
      <c r="E518">
        <f t="shared" si="89"/>
        <v>-83240257862.781143</v>
      </c>
      <c r="F518">
        <f t="shared" si="90"/>
        <v>-16508.846073277145</v>
      </c>
      <c r="G518">
        <f t="shared" si="91"/>
        <v>-24748.134273532705</v>
      </c>
      <c r="H518">
        <f>SQRT((Xs-D518)^2+(Ys-E518)^2)</f>
        <v>150000009018.3605</v>
      </c>
      <c r="I518">
        <f>G*Ms*Me/H518^2</f>
        <v>3.5235280689540356E+22</v>
      </c>
      <c r="J518">
        <f>(Xs-D518)/H518*I518</f>
        <v>-2.9312007949815787E+22</v>
      </c>
      <c r="K518">
        <f>(Ys-E518)/H518*I518</f>
        <v>1.9553291160841223E+22</v>
      </c>
      <c r="L518">
        <f>J518/Me</f>
        <v>-4.9082397772631922E-3</v>
      </c>
      <c r="M518">
        <f>K518/Me</f>
        <v>3.274161279444277E-3</v>
      </c>
      <c r="N518">
        <f>D518+F518*dt/2</f>
        <v>124605766651.63986</v>
      </c>
      <c r="O518">
        <f>E518+G518*dt/2</f>
        <v>-83507537712.935303</v>
      </c>
      <c r="P518">
        <f>(Xs-N518)/H518*I518</f>
        <v>-2.9270125996915663E+22</v>
      </c>
      <c r="Q518">
        <f>(Ys-O518)/H518*I518</f>
        <v>1.9616075694018734E+22</v>
      </c>
      <c r="R518">
        <f>F518+L518*dt/2</f>
        <v>-16561.855062871589</v>
      </c>
      <c r="S518">
        <f>G518+M518*dt/2</f>
        <v>-24712.773331714707</v>
      </c>
      <c r="T518">
        <f>P518/Me</f>
        <v>-4.9012267241988717E-3</v>
      </c>
      <c r="U518">
        <f>Q518/Me</f>
        <v>3.2846744296749384E-3</v>
      </c>
      <c r="V518">
        <f>R518*dt</f>
        <v>-357736069.35802633</v>
      </c>
      <c r="W518">
        <f>S518*dt</f>
        <v>-533795903.96503764</v>
      </c>
      <c r="X518">
        <f>T518*dt</f>
        <v>-105.86649724269563</v>
      </c>
      <c r="Y518">
        <f>U518*dt</f>
        <v>70.948967680978669</v>
      </c>
      <c r="AJ518">
        <f t="shared" si="92"/>
        <v>-192296331.75970587</v>
      </c>
      <c r="AK518">
        <f t="shared" si="93"/>
        <v>-334035371.72671765</v>
      </c>
      <c r="AL518">
        <f t="shared" si="94"/>
        <v>-881.36576257994216</v>
      </c>
      <c r="AM518">
        <f t="shared" si="95"/>
        <v>507.27853498770662</v>
      </c>
      <c r="AN518">
        <f>SQRT((Xe-AJ518)^2+(Ye-AK518)^2)</f>
        <v>385431587.66873962</v>
      </c>
      <c r="AO518">
        <f>G*Me*Mm/AN518^2</f>
        <v>1.9712465880736996E+20</v>
      </c>
      <c r="AP518">
        <f>(Xe-AJ518)/AN518*AO518</f>
        <v>9.8347800234316988E+19</v>
      </c>
      <c r="AQ518">
        <f>(Ye-AK518)/AN518*AO518</f>
        <v>1.7083864111784808E+20</v>
      </c>
      <c r="AR518">
        <f>AP518/Mm</f>
        <v>1.3386116814253027E-3</v>
      </c>
      <c r="AS518">
        <f>AQ518/Mm</f>
        <v>2.3252843489566907E-3</v>
      </c>
      <c r="AT518">
        <f>AJ518+AL518*dt/2</f>
        <v>-201815081.99556926</v>
      </c>
      <c r="AU518">
        <f>AK518+AM518*dt/2</f>
        <v>-328556763.54885042</v>
      </c>
      <c r="AV518">
        <f>(Xe-AT518)/AN518*AO518</f>
        <v>1.0321605818864376E+20</v>
      </c>
      <c r="AW518">
        <f>(Xe- AU518)/AN518*AO518</f>
        <v>1.6803666846601259E+20</v>
      </c>
      <c r="AX518">
        <f>AL518+AR518*dt/2</f>
        <v>-866.90875642054891</v>
      </c>
      <c r="AY518">
        <f>AM518+AS518*dt/2</f>
        <v>532.39160595643887</v>
      </c>
      <c r="AZ518">
        <f>AV518/Mm</f>
        <v>1.4048735291771301E-3</v>
      </c>
      <c r="BA518">
        <f>AW518/Mm</f>
        <v>2.2871467056759572E-3</v>
      </c>
      <c r="BB518">
        <f>AX518*dt</f>
        <v>-18725229.138683856</v>
      </c>
      <c r="BC518">
        <f>AY518*dt</f>
        <v>11499658.688659079</v>
      </c>
      <c r="BD518">
        <f>AZ518*dt</f>
        <v>30.345268230226011</v>
      </c>
      <c r="BE518">
        <f>BA518*dt</f>
        <v>49.402368842600673</v>
      </c>
      <c r="BG518">
        <f t="shared" si="84"/>
        <v>12478406218.923126</v>
      </c>
      <c r="BH518">
        <f t="shared" si="85"/>
        <v>-8324025786.2781143</v>
      </c>
      <c r="BI518">
        <f t="shared" si="86"/>
        <v>12286109887.16342</v>
      </c>
      <c r="BJ518">
        <f t="shared" si="87"/>
        <v>-8658061158.0048313</v>
      </c>
    </row>
    <row r="519" spans="4:62" x14ac:dyDescent="0.3">
      <c r="D519">
        <f t="shared" si="88"/>
        <v>124426326119.87323</v>
      </c>
      <c r="E519">
        <f t="shared" si="89"/>
        <v>-83774053766.746185</v>
      </c>
      <c r="F519">
        <f t="shared" si="90"/>
        <v>-16614.712570519841</v>
      </c>
      <c r="G519">
        <f t="shared" si="91"/>
        <v>-24677.185305851726</v>
      </c>
      <c r="H519">
        <f>SQRT((Xs-D519)^2+(Ys-E519)^2)</f>
        <v>150000009054.00882</v>
      </c>
      <c r="I519">
        <f>G*Ms*Me/H519^2</f>
        <v>3.5235280672792647E+22</v>
      </c>
      <c r="J519">
        <f>(Xs-D519)/H519*I519</f>
        <v>-2.9227975061918802E+22</v>
      </c>
      <c r="K519">
        <f>(Ys-E519)/H519*I519</f>
        <v>1.9678680795986495E+22</v>
      </c>
      <c r="L519">
        <f>J519/Me</f>
        <v>-4.894168630595914E-3</v>
      </c>
      <c r="M519">
        <f>K519/Me</f>
        <v>3.2951575344920452E-3</v>
      </c>
      <c r="N519">
        <f>D519+F519*dt/2</f>
        <v>124246887224.11162</v>
      </c>
      <c r="O519">
        <f>E519+G519*dt/2</f>
        <v>-84040567368.049377</v>
      </c>
      <c r="P519">
        <f>(Xs-N519)/H519*I519</f>
        <v>-2.918582453209117E+22</v>
      </c>
      <c r="Q519">
        <f>(Ys-O519)/H519*I519</f>
        <v>1.9741285335841246E+22</v>
      </c>
      <c r="R519">
        <f>F519+L519*dt/2</f>
        <v>-16667.569591730276</v>
      </c>
      <c r="S519">
        <f>G519+M519*dt/2</f>
        <v>-24641.597604479211</v>
      </c>
      <c r="T519">
        <f>P519/Me</f>
        <v>-4.8871106048377711E-3</v>
      </c>
      <c r="U519">
        <f>Q519/Me</f>
        <v>3.3056405451844014E-3</v>
      </c>
      <c r="V519">
        <f>R519*dt</f>
        <v>-360019503.18137395</v>
      </c>
      <c r="W519">
        <f>S519*dt</f>
        <v>-532258508.25675094</v>
      </c>
      <c r="X519">
        <f>T519*dt</f>
        <v>-105.56158906449585</v>
      </c>
      <c r="Y519">
        <f>U519*dt</f>
        <v>71.401835775983074</v>
      </c>
      <c r="AJ519">
        <f t="shared" si="92"/>
        <v>-211021560.89838973</v>
      </c>
      <c r="AK519">
        <f t="shared" si="93"/>
        <v>-322535713.03805858</v>
      </c>
      <c r="AL519">
        <f t="shared" si="94"/>
        <v>-851.02049434971616</v>
      </c>
      <c r="AM519">
        <f t="shared" si="95"/>
        <v>556.68090383030733</v>
      </c>
      <c r="AN519">
        <f>SQRT((Xe-AJ519)^2+(Ye-AK519)^2)</f>
        <v>385434022.04393125</v>
      </c>
      <c r="AO519">
        <f>G*Me*Mm/AN519^2</f>
        <v>1.9712216876323176E+20</v>
      </c>
      <c r="AP519">
        <f>(Xe-AJ519)/AN519*AO519</f>
        <v>1.0792256355447469E+20</v>
      </c>
      <c r="AQ519">
        <f>(Ye-AK519)/AN519*AO519</f>
        <v>1.6495414421514361E+20</v>
      </c>
      <c r="AR519">
        <f>AP519/Mm</f>
        <v>1.4689337628212152E-3</v>
      </c>
      <c r="AS519">
        <f>AQ519/Mm</f>
        <v>2.2451904752299389E-3</v>
      </c>
      <c r="AT519">
        <f>AJ519+AL519*dt/2</f>
        <v>-220212582.23736668</v>
      </c>
      <c r="AU519">
        <f>AK519+AM519*dt/2</f>
        <v>-316523559.27669126</v>
      </c>
      <c r="AV519">
        <f>(Xe-AT519)/AN519*AO519</f>
        <v>1.1262311917714824E+20</v>
      </c>
      <c r="AW519">
        <f>(Xe- AU519)/AN519*AO519</f>
        <v>1.6187935392524111E+20</v>
      </c>
      <c r="AX519">
        <f>AL519+AR519*dt/2</f>
        <v>-835.15600971124707</v>
      </c>
      <c r="AY519">
        <f>AM519+AS519*dt/2</f>
        <v>580.92896096279071</v>
      </c>
      <c r="AZ519">
        <f>AV519/Mm</f>
        <v>1.5329130145249521E-3</v>
      </c>
      <c r="BA519">
        <f>AW519/Mm</f>
        <v>2.2033395117087395E-3</v>
      </c>
      <c r="BB519">
        <f>AX519*dt</f>
        <v>-18039369.809762936</v>
      </c>
      <c r="BC519">
        <f>AY519*dt</f>
        <v>12548065.556796279</v>
      </c>
      <c r="BD519">
        <f>AZ519*dt</f>
        <v>33.110921113738968</v>
      </c>
      <c r="BE519">
        <f>BA519*dt</f>
        <v>47.592133452908776</v>
      </c>
      <c r="BG519">
        <f t="shared" si="84"/>
        <v>12442632611.987324</v>
      </c>
      <c r="BH519">
        <f t="shared" si="85"/>
        <v>-8377405376.6746187</v>
      </c>
      <c r="BI519">
        <f t="shared" si="86"/>
        <v>12231611051.088934</v>
      </c>
      <c r="BJ519">
        <f t="shared" si="87"/>
        <v>-8699941089.712677</v>
      </c>
    </row>
    <row r="520" spans="4:62" x14ac:dyDescent="0.3">
      <c r="D520">
        <f t="shared" si="88"/>
        <v>124066306616.69185</v>
      </c>
      <c r="E520">
        <f t="shared" si="89"/>
        <v>-84306312275.00293</v>
      </c>
      <c r="F520">
        <f t="shared" si="90"/>
        <v>-16720.274159584336</v>
      </c>
      <c r="G520">
        <f t="shared" si="91"/>
        <v>-24605.783470075745</v>
      </c>
      <c r="H520">
        <f>SQRT((Xs-D520)^2+(Ys-E520)^2)</f>
        <v>150000009089.72406</v>
      </c>
      <c r="I520">
        <f>G*Ms*Me/H520^2</f>
        <v>3.5235280656013497E+22</v>
      </c>
      <c r="J520">
        <f>(Xs-D520)/H520*I520</f>
        <v>-2.9143405791257635E+22</v>
      </c>
      <c r="K520">
        <f>(Ys-E520)/H520*I520</f>
        <v>1.9803709293819941E+22</v>
      </c>
      <c r="L520">
        <f>J520/Me</f>
        <v>-4.8800076676586797E-3</v>
      </c>
      <c r="M520">
        <f>K520/Me</f>
        <v>3.3160933177863263E-3</v>
      </c>
      <c r="N520">
        <f>D520+F520*dt/2</f>
        <v>123885727655.76834</v>
      </c>
      <c r="O520">
        <f>E520+G520*dt/2</f>
        <v>-84572054736.479752</v>
      </c>
      <c r="P520">
        <f>(Xs-N520)/H520*I520</f>
        <v>-2.9100987458036695E+22</v>
      </c>
      <c r="Q520">
        <f>(Ys-O520)/H520*I520</f>
        <v>1.9866132691452904E+22</v>
      </c>
      <c r="R520">
        <f>F520+L520*dt/2</f>
        <v>-16772.978242395049</v>
      </c>
      <c r="S520">
        <f>G520+M520*dt/2</f>
        <v>-24569.969662243653</v>
      </c>
      <c r="T520">
        <f>P520/Me</f>
        <v>-4.8729047987335385E-3</v>
      </c>
      <c r="U520">
        <f>Q520/Me</f>
        <v>3.3265459965594281E-3</v>
      </c>
      <c r="V520">
        <f>R520*dt</f>
        <v>-362296330.03573304</v>
      </c>
      <c r="W520">
        <f>S520*dt</f>
        <v>-530711344.70446289</v>
      </c>
      <c r="X520">
        <f>T520*dt</f>
        <v>-105.25474365264444</v>
      </c>
      <c r="Y520">
        <f>U520*dt</f>
        <v>71.853393525683643</v>
      </c>
      <c r="AJ520">
        <f t="shared" si="92"/>
        <v>-229060930.70815265</v>
      </c>
      <c r="AK520">
        <f t="shared" si="93"/>
        <v>-309987647.48126233</v>
      </c>
      <c r="AL520">
        <f t="shared" si="94"/>
        <v>-817.90957323597718</v>
      </c>
      <c r="AM520">
        <f t="shared" si="95"/>
        <v>604.27303728321613</v>
      </c>
      <c r="AN520">
        <f>SQRT((Xe-AJ520)^2+(Ye-AK520)^2)</f>
        <v>385436442.96803653</v>
      </c>
      <c r="AO520">
        <f>G*Me*Mm/AN520^2</f>
        <v>1.9711969252456749E+20</v>
      </c>
      <c r="AP520">
        <f>(Xe-AJ520)/AN520*AO520</f>
        <v>1.1714621451694622E+20</v>
      </c>
      <c r="AQ520">
        <f>(Ye-AK520)/AN520*AO520</f>
        <v>1.5853371125829878E+20</v>
      </c>
      <c r="AR520">
        <f>AP520/Mm</f>
        <v>1.5944768547290896E-3</v>
      </c>
      <c r="AS520">
        <f>AQ520/Mm</f>
        <v>2.1578019771103683E-3</v>
      </c>
      <c r="AT520">
        <f>AJ520+AL520*dt/2</f>
        <v>-237894354.09910122</v>
      </c>
      <c r="AU520">
        <f>AK520+AM520*dt/2</f>
        <v>-303461498.67860359</v>
      </c>
      <c r="AV520">
        <f>(Xe-AT520)/AN520*AO520</f>
        <v>1.2166379902285006E+20</v>
      </c>
      <c r="AW520">
        <f>(Xe- AU520)/AN520*AO520</f>
        <v>1.5519611184646436E+20</v>
      </c>
      <c r="AX520">
        <f>AL520+AR520*dt/2</f>
        <v>-800.68922320490299</v>
      </c>
      <c r="AY520">
        <f>AM520+AS520*dt/2</f>
        <v>627.57729863600809</v>
      </c>
      <c r="AZ520">
        <f>AV520/Mm</f>
        <v>1.6559656869858453E-3</v>
      </c>
      <c r="BA520">
        <f>AW520/Mm</f>
        <v>2.1123739192386599E-3</v>
      </c>
      <c r="BB520">
        <f>AX520*dt</f>
        <v>-17294887.221225906</v>
      </c>
      <c r="BC520">
        <f>AY520*dt</f>
        <v>13555669.650537774</v>
      </c>
      <c r="BD520">
        <f>AZ520*dt</f>
        <v>35.768858838894261</v>
      </c>
      <c r="BE520">
        <f>BA520*dt</f>
        <v>45.62727665555505</v>
      </c>
      <c r="BG520">
        <f t="shared" si="84"/>
        <v>12406630661.669186</v>
      </c>
      <c r="BH520">
        <f t="shared" si="85"/>
        <v>-8430631227.5002928</v>
      </c>
      <c r="BI520">
        <f t="shared" si="86"/>
        <v>12177569730.961033</v>
      </c>
      <c r="BJ520">
        <f t="shared" si="87"/>
        <v>-8740618874.9815559</v>
      </c>
    </row>
    <row r="521" spans="4:62" x14ac:dyDescent="0.3">
      <c r="D521">
        <f t="shared" si="88"/>
        <v>123704010286.65611</v>
      </c>
      <c r="E521">
        <f t="shared" si="89"/>
        <v>-84837023619.707397</v>
      </c>
      <c r="F521">
        <f t="shared" si="90"/>
        <v>-16825.52890323698</v>
      </c>
      <c r="G521">
        <f t="shared" si="91"/>
        <v>-24533.930076550063</v>
      </c>
      <c r="H521">
        <f>SQRT((Xs-D521)^2+(Ys-E521)^2)</f>
        <v>150000009125.5061</v>
      </c>
      <c r="I521">
        <f>G*Ms*Me/H521^2</f>
        <v>3.5235280639202957E+22</v>
      </c>
      <c r="J521">
        <f>(Xs-D521)/H521*I521</f>
        <v>-2.9058301689823121E+22</v>
      </c>
      <c r="K521">
        <f>(Ys-E521)/H521*I521</f>
        <v>1.9928374359857188E+22</v>
      </c>
      <c r="L521">
        <f>J521/Me</f>
        <v>-4.8657571483293905E-3</v>
      </c>
      <c r="M521">
        <f>K521/Me</f>
        <v>3.3369682451200918E-3</v>
      </c>
      <c r="N521">
        <f>D521+F521*dt/2</f>
        <v>123522294574.50116</v>
      </c>
      <c r="O521">
        <f>E521+G521*dt/2</f>
        <v>-85101990064.534134</v>
      </c>
      <c r="P521">
        <f>(Xs-N521)/H521*I521</f>
        <v>-2.9015616331657742E+22</v>
      </c>
      <c r="Q521">
        <f>(Ys-O521)/H521*I521</f>
        <v>1.9990615469693589E+22</v>
      </c>
      <c r="R521">
        <f>F521+L521*dt/2</f>
        <v>-16878.079080438936</v>
      </c>
      <c r="S521">
        <f>G521+M521*dt/2</f>
        <v>-24497.890819502765</v>
      </c>
      <c r="T521">
        <f>P521/Me</f>
        <v>-4.8586095665870297E-3</v>
      </c>
      <c r="U521">
        <f>Q521/Me</f>
        <v>3.3473904001496296E-3</v>
      </c>
      <c r="V521">
        <f>R521*dt</f>
        <v>-364566508.13748103</v>
      </c>
      <c r="W521">
        <f>S521*dt</f>
        <v>-529154441.70125973</v>
      </c>
      <c r="X521">
        <f>T521*dt</f>
        <v>-104.94596663827984</v>
      </c>
      <c r="Y521">
        <f>U521*dt</f>
        <v>72.303632643231992</v>
      </c>
      <c r="AJ521">
        <f t="shared" si="92"/>
        <v>-246355817.92937857</v>
      </c>
      <c r="AK521">
        <f t="shared" si="93"/>
        <v>-296431977.83072454</v>
      </c>
      <c r="AL521">
        <f t="shared" si="94"/>
        <v>-782.14071439708289</v>
      </c>
      <c r="AM521">
        <f t="shared" si="95"/>
        <v>649.90031393877121</v>
      </c>
      <c r="AN521">
        <f>SQRT((Xe-AJ521)^2+(Ye-AK521)^2)</f>
        <v>385438849.24626929</v>
      </c>
      <c r="AO521">
        <f>G*Me*Mm/AN521^2</f>
        <v>1.9711723131264919E+20</v>
      </c>
      <c r="AP521">
        <f>(Xe-AJ521)/AN521*AO521</f>
        <v>1.2598879651847194E+20</v>
      </c>
      <c r="AQ521">
        <f>(Ye-AK521)/AN521*AO521</f>
        <v>1.515982388822229E+20</v>
      </c>
      <c r="AR521">
        <f>AP521/Mm</f>
        <v>1.7148332178912745E-3</v>
      </c>
      <c r="AS521">
        <f>AQ521/Mm</f>
        <v>2.0634032786473783E-3</v>
      </c>
      <c r="AT521">
        <f>AJ521+AL521*dt/2</f>
        <v>-254802937.64486706</v>
      </c>
      <c r="AU521">
        <f>AK521+AM521*dt/2</f>
        <v>-289413054.44018579</v>
      </c>
      <c r="AV521">
        <f>(Xe-AT521)/AN521*AO521</f>
        <v>1.3030873690367094E+20</v>
      </c>
      <c r="AW521">
        <f>(Xe- AU521)/AN521*AO521</f>
        <v>1.4800869219214701E+20</v>
      </c>
      <c r="AX521">
        <f>AL521+AR521*dt/2</f>
        <v>-763.62051564385717</v>
      </c>
      <c r="AY521">
        <f>AM521+AS521*dt/2</f>
        <v>672.18506934816287</v>
      </c>
      <c r="AZ521">
        <f>AV521/Mm</f>
        <v>1.7736319164784393E-3</v>
      </c>
      <c r="BA521">
        <f>AW521/Mm</f>
        <v>2.0145459669544986E-3</v>
      </c>
      <c r="BB521">
        <f>AX521*dt</f>
        <v>-16494203.137907315</v>
      </c>
      <c r="BC521">
        <f>AY521*dt</f>
        <v>14519197.497920318</v>
      </c>
      <c r="BD521">
        <f>AZ521*dt</f>
        <v>38.310449395934285</v>
      </c>
      <c r="BE521">
        <f>BA521*dt</f>
        <v>43.514192886217174</v>
      </c>
      <c r="BG521">
        <f t="shared" si="84"/>
        <v>12370401028.665611</v>
      </c>
      <c r="BH521">
        <f t="shared" si="85"/>
        <v>-8483702361.9707394</v>
      </c>
      <c r="BI521">
        <f t="shared" si="86"/>
        <v>12124045210.736233</v>
      </c>
      <c r="BJ521">
        <f t="shared" si="87"/>
        <v>-8780134339.8014641</v>
      </c>
    </row>
    <row r="522" spans="4:62" x14ac:dyDescent="0.3">
      <c r="D522">
        <f t="shared" si="88"/>
        <v>123339443778.51863</v>
      </c>
      <c r="E522">
        <f t="shared" si="89"/>
        <v>-85366178061.408661</v>
      </c>
      <c r="F522">
        <f t="shared" si="90"/>
        <v>-16930.474869875259</v>
      </c>
      <c r="G522">
        <f t="shared" si="91"/>
        <v>-24461.626443906833</v>
      </c>
      <c r="H522">
        <f>SQRT((Xs-D522)^2+(Ys-E522)^2)</f>
        <v>150000009161.35468</v>
      </c>
      <c r="I522">
        <f>G*Ms*Me/H522^2</f>
        <v>3.5235280622361162E+22</v>
      </c>
      <c r="J522">
        <f>(Xs-D522)/H522*I522</f>
        <v>-2.8972664319421251E+22</v>
      </c>
      <c r="K522">
        <f>(Ys-E522)/H522*I522</f>
        <v>2.0052673706283529E+22</v>
      </c>
      <c r="L522">
        <f>J522/Me</f>
        <v>-4.8514173341294795E-3</v>
      </c>
      <c r="M522">
        <f>K522/Me</f>
        <v>3.3577819334031358E-3</v>
      </c>
      <c r="N522">
        <f>D522+F522*dt/2</f>
        <v>123156594649.92398</v>
      </c>
      <c r="O522">
        <f>E522+G522*dt/2</f>
        <v>-85630363627.002853</v>
      </c>
      <c r="P522">
        <f>(Xs-N522)/H522*I522</f>
        <v>-2.892971271966064E+22</v>
      </c>
      <c r="Q522">
        <f>(Ys-O522)/H522*I522</f>
        <v>2.0114731386093898E+22</v>
      </c>
      <c r="R522">
        <f>F522+L522*dt/2</f>
        <v>-16982.870177083856</v>
      </c>
      <c r="S522">
        <f>G522+M522*dt/2</f>
        <v>-24425.362399026078</v>
      </c>
      <c r="T522">
        <f>P522/Me</f>
        <v>-4.8442251707402273E-3</v>
      </c>
      <c r="U522">
        <f>Q522/Me</f>
        <v>3.3681733734249662E-3</v>
      </c>
      <c r="V522">
        <f>R522*dt</f>
        <v>-366829995.82501131</v>
      </c>
      <c r="W522">
        <f>S522*dt</f>
        <v>-527587827.81896329</v>
      </c>
      <c r="X522">
        <f>T522*dt</f>
        <v>-104.63526368798891</v>
      </c>
      <c r="Y522">
        <f>U522*dt</f>
        <v>72.752544865979274</v>
      </c>
      <c r="AJ522">
        <f t="shared" si="92"/>
        <v>-262850021.0672859</v>
      </c>
      <c r="AK522">
        <f t="shared" si="93"/>
        <v>-281912780.3328042</v>
      </c>
      <c r="AL522">
        <f t="shared" si="94"/>
        <v>-743.83026500114863</v>
      </c>
      <c r="AM522">
        <f t="shared" si="95"/>
        <v>693.41450682498839</v>
      </c>
      <c r="AN522">
        <f>SQRT((Xe-AJ522)^2+(Ye-AK522)^2)</f>
        <v>385441239.73706359</v>
      </c>
      <c r="AO522">
        <f>G*Me*Mm/AN522^2</f>
        <v>1.9711478629422839E+20</v>
      </c>
      <c r="AP522">
        <f>(Xe-AJ522)/AN522*AO522</f>
        <v>1.3442159371803551E+20</v>
      </c>
      <c r="AQ522">
        <f>(Ye-AK522)/AN522*AO522</f>
        <v>1.4417029554704648E+20</v>
      </c>
      <c r="AR522">
        <f>AP522/Mm</f>
        <v>1.829612001062141E-3</v>
      </c>
      <c r="AS522">
        <f>AQ522/Mm</f>
        <v>1.9623015590995844E-3</v>
      </c>
      <c r="AT522">
        <f>AJ522+AL522*dt/2</f>
        <v>-270883387.92929828</v>
      </c>
      <c r="AU522">
        <f>AK522+AM522*dt/2</f>
        <v>-274423903.65909433</v>
      </c>
      <c r="AV522">
        <f>(Xe-AT522)/AN522*AO522</f>
        <v>1.3852986037188116E+20</v>
      </c>
      <c r="AW522">
        <f>(Xe- AU522)/AN522*AO522</f>
        <v>1.4034048136803141E+20</v>
      </c>
      <c r="AX522">
        <f>AL522+AR522*dt/2</f>
        <v>-724.07045538967748</v>
      </c>
      <c r="AY522">
        <f>AM522+AS522*dt/2</f>
        <v>714.60736366326387</v>
      </c>
      <c r="AZ522">
        <f>AV522/Mm</f>
        <v>1.8855296089816409E-3</v>
      </c>
      <c r="BA522">
        <f>AW522/Mm</f>
        <v>1.910173967170701E-3</v>
      </c>
      <c r="BB522">
        <f>AX522*dt</f>
        <v>-15639921.836417034</v>
      </c>
      <c r="BC522">
        <f>AY522*dt</f>
        <v>15435519.055126499</v>
      </c>
      <c r="BD522">
        <f>AZ522*dt</f>
        <v>40.727439554003446</v>
      </c>
      <c r="BE522">
        <f>BA522*dt</f>
        <v>41.259757690887142</v>
      </c>
      <c r="BG522">
        <f t="shared" si="84"/>
        <v>12333944377.851864</v>
      </c>
      <c r="BH522">
        <f t="shared" si="85"/>
        <v>-8536617806.1408663</v>
      </c>
      <c r="BI522">
        <f t="shared" si="86"/>
        <v>12071094356.784578</v>
      </c>
      <c r="BJ522">
        <f t="shared" si="87"/>
        <v>-8818530586.473671</v>
      </c>
    </row>
    <row r="523" spans="4:62" x14ac:dyDescent="0.3">
      <c r="D523">
        <f t="shared" si="88"/>
        <v>122972613782.69362</v>
      </c>
      <c r="E523">
        <f t="shared" si="89"/>
        <v>-85893765889.227631</v>
      </c>
      <c r="F523">
        <f t="shared" si="90"/>
        <v>-17035.110133563248</v>
      </c>
      <c r="G523">
        <f t="shared" si="91"/>
        <v>-24388.873899040853</v>
      </c>
      <c r="H523">
        <f>SQRT((Xs-D523)^2+(Ys-E523)^2)</f>
        <v>150000009197.26962</v>
      </c>
      <c r="I523">
        <f>G*Ms*Me/H523^2</f>
        <v>3.523528060548819E+22</v>
      </c>
      <c r="J523">
        <f>(Xs-D523)/H523*I523</f>
        <v>-2.8886495251644329E+22</v>
      </c>
      <c r="K523">
        <f>(Ys-E523)/H523*I523</f>
        <v>2.0176605051995791E+22</v>
      </c>
      <c r="L523">
        <f>J523/Me</f>
        <v>-4.8369884882190767E-3</v>
      </c>
      <c r="M523">
        <f>K523/Me</f>
        <v>3.3785340006690875E-3</v>
      </c>
      <c r="N523">
        <f>D523+F523*dt/2</f>
        <v>122788634593.25113</v>
      </c>
      <c r="O523">
        <f>E523+G523*dt/2</f>
        <v>-86157165727.337265</v>
      </c>
      <c r="P523">
        <f>(Xs-N523)/H523*I523</f>
        <v>-2.8843278198523675E+22</v>
      </c>
      <c r="Q523">
        <f>(Ys-O523)/H523*I523</f>
        <v>2.023847816291692E+22</v>
      </c>
      <c r="R523">
        <f>F523+L523*dt/2</f>
        <v>-17087.349609236015</v>
      </c>
      <c r="S523">
        <f>G523+M523*dt/2</f>
        <v>-24352.385731833627</v>
      </c>
      <c r="T523">
        <f>P523/Me</f>
        <v>-4.8297518751714121E-3</v>
      </c>
      <c r="U523">
        <f>Q523/Me</f>
        <v>3.3888945349827395E-3</v>
      </c>
      <c r="V523">
        <f>R523*dt</f>
        <v>-369086751.55949789</v>
      </c>
      <c r="W523">
        <f>S523*dt</f>
        <v>-526011531.80760634</v>
      </c>
      <c r="X523">
        <f>T523*dt</f>
        <v>-104.3226405037025</v>
      </c>
      <c r="Y523">
        <f>U523*dt</f>
        <v>73.200121955627168</v>
      </c>
      <c r="AJ523">
        <f t="shared" si="92"/>
        <v>-278489942.90370291</v>
      </c>
      <c r="AK523">
        <f t="shared" si="93"/>
        <v>-266477261.27767771</v>
      </c>
      <c r="AL523">
        <f t="shared" si="94"/>
        <v>-703.10282544714516</v>
      </c>
      <c r="AM523">
        <f t="shared" si="95"/>
        <v>734.67426451587551</v>
      </c>
      <c r="AN523">
        <f>SQRT((Xe-AJ523)^2+(Ye-AK523)^2)</f>
        <v>385443613.35551977</v>
      </c>
      <c r="AO523">
        <f>G*Me*Mm/AN523^2</f>
        <v>1.9711235857801825E+20</v>
      </c>
      <c r="AP523">
        <f>(Xe-AJ523)/AN523*AO523</f>
        <v>1.4241722416444445E+20</v>
      </c>
      <c r="AQ523">
        <f>(Ye-AK523)/AN523*AO523</f>
        <v>1.3627404802633415E+20</v>
      </c>
      <c r="AR523">
        <f>AP523/Mm</f>
        <v>1.9384405085673669E-3</v>
      </c>
      <c r="AS523">
        <f>AQ523/Mm</f>
        <v>1.854825752366056E-3</v>
      </c>
      <c r="AT523">
        <f>AJ523+AL523*dt/2</f>
        <v>-286083453.41853207</v>
      </c>
      <c r="AU523">
        <f>AK523+AM523*dt/2</f>
        <v>-258542779.22090626</v>
      </c>
      <c r="AV523">
        <f>(Xe-AT523)/AN523*AO523</f>
        <v>1.4630047638500825E+20</v>
      </c>
      <c r="AW523">
        <f>(Xe- AU523)/AN523*AO523</f>
        <v>1.322164260600762E+20</v>
      </c>
      <c r="AX523">
        <f>AL523+AR523*dt/2</f>
        <v>-682.16766795461763</v>
      </c>
      <c r="AY523">
        <f>AM523+AS523*dt/2</f>
        <v>754.70638264142895</v>
      </c>
      <c r="AZ523">
        <f>AV523/Mm</f>
        <v>1.9912954455561216E-3</v>
      </c>
      <c r="BA523">
        <f>AW523/Mm</f>
        <v>1.7995974691721274E-3</v>
      </c>
      <c r="BB523">
        <f>AX523*dt</f>
        <v>-14734821.627819741</v>
      </c>
      <c r="BC523">
        <f>AY523*dt</f>
        <v>16301657.865054864</v>
      </c>
      <c r="BD523">
        <f>AZ523*dt</f>
        <v>43.011981624012229</v>
      </c>
      <c r="BE523">
        <f>BA523*dt</f>
        <v>38.871305334117949</v>
      </c>
      <c r="BG523">
        <f t="shared" si="84"/>
        <v>12297261378.269361</v>
      </c>
      <c r="BH523">
        <f t="shared" si="85"/>
        <v>-8589376588.9227629</v>
      </c>
      <c r="BI523">
        <f t="shared" si="86"/>
        <v>12018771435.365658</v>
      </c>
      <c r="BJ523">
        <f t="shared" si="87"/>
        <v>-8855853850.2004414</v>
      </c>
    </row>
    <row r="524" spans="4:62" x14ac:dyDescent="0.3">
      <c r="D524">
        <f t="shared" si="88"/>
        <v>122603527031.13412</v>
      </c>
      <c r="E524">
        <f t="shared" si="89"/>
        <v>-86419777421.035233</v>
      </c>
      <c r="F524">
        <f t="shared" si="90"/>
        <v>-17139.432774066951</v>
      </c>
      <c r="G524">
        <f t="shared" si="91"/>
        <v>-24315.673777085227</v>
      </c>
      <c r="H524">
        <f>SQRT((Xs-D524)^2+(Ys-E524)^2)</f>
        <v>150000009233.25073</v>
      </c>
      <c r="I524">
        <f>G*Ms*Me/H524^2</f>
        <v>3.523528058858413E+22</v>
      </c>
      <c r="J524">
        <f>(Xs-D524)/H524*I524</f>
        <v>-2.8799796067842212E+22</v>
      </c>
      <c r="K524">
        <f>(Ys-E524)/H524*I524</f>
        <v>2.0300166122644269E+22</v>
      </c>
      <c r="L524">
        <f>J524/Me</f>
        <v>-4.8224708753921985E-3</v>
      </c>
      <c r="M524">
        <f>K524/Me</f>
        <v>3.3992240660824292E-3</v>
      </c>
      <c r="N524">
        <f>D524+F524*dt/2</f>
        <v>122418421157.17419</v>
      </c>
      <c r="O524">
        <f>E524+G524*dt/2</f>
        <v>-86682386697.827759</v>
      </c>
      <c r="P524">
        <f>(Xs-N524)/H524*I524</f>
        <v>-2.8756314354468239E+22</v>
      </c>
      <c r="Q524">
        <f>(Ys-O524)/H524*I524</f>
        <v>2.0361853529200097E+22</v>
      </c>
      <c r="R524">
        <f>F524+L524*dt/2</f>
        <v>-17191.515459521186</v>
      </c>
      <c r="S524">
        <f>G524+M524*dt/2</f>
        <v>-24278.962157171536</v>
      </c>
      <c r="T524">
        <f>P524/Me</f>
        <v>-4.8151899454903276E-3</v>
      </c>
      <c r="U524">
        <f>Q524/Me</f>
        <v>3.4095535045546043E-3</v>
      </c>
      <c r="V524">
        <f>R524*dt</f>
        <v>-371336733.92565763</v>
      </c>
      <c r="W524">
        <f>S524*dt</f>
        <v>-524425582.5949052</v>
      </c>
      <c r="X524">
        <f>T524*dt</f>
        <v>-104.00810282259107</v>
      </c>
      <c r="Y524">
        <f>U524*dt</f>
        <v>73.646355698379452</v>
      </c>
      <c r="AJ524">
        <f t="shared" si="92"/>
        <v>-293224764.53152263</v>
      </c>
      <c r="AK524">
        <f t="shared" si="93"/>
        <v>-250175603.41262284</v>
      </c>
      <c r="AL524">
        <f t="shared" si="94"/>
        <v>-660.0908438231329</v>
      </c>
      <c r="AM524">
        <f t="shared" si="95"/>
        <v>773.5455698499934</v>
      </c>
      <c r="AN524">
        <f>SQRT((Xe-AJ524)^2+(Ye-AK524)^2)</f>
        <v>385445969.07664871</v>
      </c>
      <c r="AO524">
        <f>G*Me*Mm/AN524^2</f>
        <v>1.9710994921138235E+20</v>
      </c>
      <c r="AP524">
        <f>(Xe-AJ524)/AN524*AO524</f>
        <v>1.4994972857748193E+20</v>
      </c>
      <c r="AQ524">
        <f>(Ye-AK524)/AN524*AO524</f>
        <v>1.2793518272020885E+20</v>
      </c>
      <c r="AR524">
        <f>AP524/Mm</f>
        <v>2.0409654087039869E-3</v>
      </c>
      <c r="AS524">
        <f>AQ524/Mm</f>
        <v>1.7413254759794316E-3</v>
      </c>
      <c r="AT524">
        <f>AJ524+AL524*dt/2</f>
        <v>-300353745.64481246</v>
      </c>
      <c r="AU524">
        <f>AK524+AM524*dt/2</f>
        <v>-241821311.25824291</v>
      </c>
      <c r="AV524">
        <f>(Xe-AT524)/AN524*AO524</f>
        <v>1.5359535784307176E+20</v>
      </c>
      <c r="AW524">
        <f>(Xe- AU524)/AN524*AO524</f>
        <v>1.2366295202029609E+20</v>
      </c>
      <c r="AX524">
        <f>AL524+AR524*dt/2</f>
        <v>-638.0484174091298</v>
      </c>
      <c r="AY524">
        <f>AM524+AS524*dt/2</f>
        <v>792.35188499057131</v>
      </c>
      <c r="AZ524">
        <f>AV524/Mm</f>
        <v>2.0905860602024192E-3</v>
      </c>
      <c r="BA524">
        <f>AW524/Mm</f>
        <v>1.6831761538083038E-3</v>
      </c>
      <c r="BB524">
        <f>AX524*dt</f>
        <v>-13781845.816037204</v>
      </c>
      <c r="BC524">
        <f>AY524*dt</f>
        <v>17114800.71579634</v>
      </c>
      <c r="BD524">
        <f>AZ524*dt</f>
        <v>45.156658900372257</v>
      </c>
      <c r="BE524">
        <f>BA524*dt</f>
        <v>36.356604922259358</v>
      </c>
      <c r="BG524">
        <f t="shared" si="84"/>
        <v>12260352703.113413</v>
      </c>
      <c r="BH524">
        <f t="shared" si="85"/>
        <v>-8641977742.1035233</v>
      </c>
      <c r="BI524">
        <f t="shared" si="86"/>
        <v>11967127938.58189</v>
      </c>
      <c r="BJ524">
        <f t="shared" si="87"/>
        <v>-8892153345.5161457</v>
      </c>
    </row>
    <row r="525" spans="4:62" x14ac:dyDescent="0.3">
      <c r="D525">
        <f t="shared" si="88"/>
        <v>122232190297.20847</v>
      </c>
      <c r="E525">
        <f t="shared" si="89"/>
        <v>-86944203003.630142</v>
      </c>
      <c r="F525">
        <f t="shared" si="90"/>
        <v>-17243.440876889541</v>
      </c>
      <c r="G525">
        <f t="shared" si="91"/>
        <v>-24242.027421386847</v>
      </c>
      <c r="H525">
        <f>SQRT((Xs-D525)^2+(Ys-E525)^2)</f>
        <v>150000009269.29782</v>
      </c>
      <c r="I525">
        <f>G*Ms*Me/H525^2</f>
        <v>3.5235280571649078E+22</v>
      </c>
      <c r="J525">
        <f>(Xs-D525)/H525*I525</f>
        <v>-2.8712568359093298E+22</v>
      </c>
      <c r="K525">
        <f>(Ys-E525)/H525*I525</f>
        <v>2.0423354650674439E+22</v>
      </c>
      <c r="L525">
        <f>J525/Me</f>
        <v>-4.807864762071885E-3</v>
      </c>
      <c r="M525">
        <f>K525/Me</f>
        <v>3.4198517499454853E-3</v>
      </c>
      <c r="N525">
        <f>D525+F525*dt/2</f>
        <v>122045961135.73805</v>
      </c>
      <c r="O525">
        <f>E525+G525*dt/2</f>
        <v>-87206016899.781113</v>
      </c>
      <c r="P525">
        <f>(Xs-N525)/H525*I525</f>
        <v>-2.8668822783429683E+22</v>
      </c>
      <c r="Q525">
        <f>(Ys-O525)/H525*I525</f>
        <v>2.0484855220796899E+22</v>
      </c>
      <c r="R525">
        <f>F525+L525*dt/2</f>
        <v>-17295.365816319918</v>
      </c>
      <c r="S525">
        <f>G525+M525*dt/2</f>
        <v>-24205.093022487436</v>
      </c>
      <c r="T525">
        <f>P525/Me</f>
        <v>-4.8005396489333024E-3</v>
      </c>
      <c r="U525">
        <f>Q525/Me</f>
        <v>3.4301499030135463E-3</v>
      </c>
      <c r="V525">
        <f>R525*dt</f>
        <v>-373579901.63251024</v>
      </c>
      <c r="W525">
        <f>S525*dt</f>
        <v>-522830009.28572863</v>
      </c>
      <c r="X525">
        <f>T525*dt</f>
        <v>-103.69165641695933</v>
      </c>
      <c r="Y525">
        <f>U525*dt</f>
        <v>74.091237905092598</v>
      </c>
      <c r="AJ525">
        <f t="shared" si="92"/>
        <v>-307006610.34755981</v>
      </c>
      <c r="AK525">
        <f t="shared" si="93"/>
        <v>-233060802.69682649</v>
      </c>
      <c r="AL525">
        <f t="shared" si="94"/>
        <v>-614.93418492276066</v>
      </c>
      <c r="AM525">
        <f t="shared" si="95"/>
        <v>809.90217477225281</v>
      </c>
      <c r="AN525">
        <f>SQRT((Xe-AJ525)^2+(Ye-AK525)^2)</f>
        <v>385448305.93840665</v>
      </c>
      <c r="AO525">
        <f>G*Me*Mm/AN525^2</f>
        <v>1.9710755917723756E+20</v>
      </c>
      <c r="AP525">
        <f>(Xe-AJ525)/AN525*AO525</f>
        <v>1.569946544960418E+20</v>
      </c>
      <c r="AQ525">
        <f>(Ye-AK525)/AN525*AO525</f>
        <v>1.1918082204984438E+20</v>
      </c>
      <c r="AR525">
        <f>AP525/Mm</f>
        <v>2.1368538790804653E-3</v>
      </c>
      <c r="AS525">
        <f>AQ525/Mm</f>
        <v>1.6221698931515498E-3</v>
      </c>
      <c r="AT525">
        <f>AJ525+AL525*dt/2</f>
        <v>-313647899.5447256</v>
      </c>
      <c r="AU525">
        <f>AK525+AM525*dt/2</f>
        <v>-224313859.20928615</v>
      </c>
      <c r="AV525">
        <f>(Xe-AT525)/AN525*AO525</f>
        <v>1.6039082535287436E+20</v>
      </c>
      <c r="AW525">
        <f>(Xe- AU525)/AN525*AO525</f>
        <v>1.1470787806610348E+20</v>
      </c>
      <c r="AX525">
        <f>AL525+AR525*dt/2</f>
        <v>-591.85616302869164</v>
      </c>
      <c r="AY525">
        <f>AM525+AS525*dt/2</f>
        <v>827.42160961828949</v>
      </c>
      <c r="AZ525">
        <f>AV525/Mm</f>
        <v>2.183079152754517E-3</v>
      </c>
      <c r="BA525">
        <f>AW525/Mm</f>
        <v>1.5612886629386617E-3</v>
      </c>
      <c r="BB525">
        <f>AX525*dt</f>
        <v>-12784093.121419739</v>
      </c>
      <c r="BC525">
        <f>AY525*dt</f>
        <v>17872306.767755054</v>
      </c>
      <c r="BD525">
        <f>AZ525*dt</f>
        <v>47.154509699497567</v>
      </c>
      <c r="BE525">
        <f>BA525*dt</f>
        <v>33.72383511947509</v>
      </c>
      <c r="BG525">
        <f t="shared" si="84"/>
        <v>12223219029.720846</v>
      </c>
      <c r="BH525">
        <f t="shared" si="85"/>
        <v>-8694420300.3630142</v>
      </c>
      <c r="BI525">
        <f t="shared" si="86"/>
        <v>11916212419.373287</v>
      </c>
      <c r="BJ525">
        <f t="shared" si="87"/>
        <v>-8927481103.0598412</v>
      </c>
    </row>
    <row r="526" spans="4:62" x14ac:dyDescent="0.3">
      <c r="D526">
        <f t="shared" si="88"/>
        <v>121858610395.57596</v>
      </c>
      <c r="E526">
        <f t="shared" si="89"/>
        <v>-87467033012.915878</v>
      </c>
      <c r="F526">
        <f t="shared" si="90"/>
        <v>-17347.1325333065</v>
      </c>
      <c r="G526">
        <f t="shared" si="91"/>
        <v>-24167.936183481754</v>
      </c>
      <c r="H526">
        <f>SQRT((Xs-D526)^2+(Ys-E526)^2)</f>
        <v>150000009305.41068</v>
      </c>
      <c r="I526">
        <f>G*Ms*Me/H526^2</f>
        <v>3.5235280554683122E+22</v>
      </c>
      <c r="J526">
        <f>(Xs-D526)/H526*I526</f>
        <v>-2.8624813726175314E+22</v>
      </c>
      <c r="K526">
        <f>(Ys-E526)/H526*I526</f>
        <v>2.0546168375368581E+22</v>
      </c>
      <c r="L526">
        <f>J526/Me</f>
        <v>-4.7931704163053099E-3</v>
      </c>
      <c r="M526">
        <f>K526/Me</f>
        <v>3.4404166737053883E-3</v>
      </c>
      <c r="N526">
        <f>D526+F526*dt/2</f>
        <v>121671261364.21625</v>
      </c>
      <c r="O526">
        <f>E526+G526*dt/2</f>
        <v>-87728046723.697479</v>
      </c>
      <c r="P526">
        <f>(Xs-N526)/H526*I526</f>
        <v>-2.8580805091028049E+22</v>
      </c>
      <c r="Q526">
        <f>(Ys-O526)/H526*I526</f>
        <v>2.0607480980418379E+22</v>
      </c>
      <c r="R526">
        <f>F526+L526*dt/2</f>
        <v>-17398.898773802597</v>
      </c>
      <c r="S526">
        <f>G526+M526*dt/2</f>
        <v>-24130.779683405737</v>
      </c>
      <c r="T526">
        <f>P526/Me</f>
        <v>-4.785801254358347E-3</v>
      </c>
      <c r="U526">
        <f>Q526/Me</f>
        <v>3.4506833523808402E-3</v>
      </c>
      <c r="V526">
        <f>R526*dt</f>
        <v>-375816213.51413608</v>
      </c>
      <c r="W526">
        <f>S526*dt</f>
        <v>-521224841.16156393</v>
      </c>
      <c r="X526">
        <f>T526*dt</f>
        <v>-103.3733070941403</v>
      </c>
      <c r="Y526">
        <f>U526*dt</f>
        <v>74.534760411426149</v>
      </c>
      <c r="AJ526">
        <f t="shared" si="92"/>
        <v>-319790703.46897954</v>
      </c>
      <c r="AK526">
        <f t="shared" si="93"/>
        <v>-215188495.92907143</v>
      </c>
      <c r="AL526">
        <f t="shared" si="94"/>
        <v>-567.7796752232631</v>
      </c>
      <c r="AM526">
        <f t="shared" si="95"/>
        <v>843.6260098917279</v>
      </c>
      <c r="AN526">
        <f>SQRT((Xe-AJ526)^2+(Ye-AK526)^2)</f>
        <v>385450623.04450983</v>
      </c>
      <c r="AO526">
        <f>G*Me*Mm/AN526^2</f>
        <v>1.9710518939118312E+20</v>
      </c>
      <c r="AP526">
        <f>(Xe-AJ526)/AN526*AO526</f>
        <v>1.6352913552176107E+20</v>
      </c>
      <c r="AQ526">
        <f>(Ye-AK526)/AN526*AO526</f>
        <v>1.1003943620556977E+20</v>
      </c>
      <c r="AR526">
        <f>AP526/Mm</f>
        <v>2.2257946852015931E-3</v>
      </c>
      <c r="AS526">
        <f>AQ526/Mm</f>
        <v>1.497746511577103E-3</v>
      </c>
      <c r="AT526">
        <f>AJ526+AL526*dt/2</f>
        <v>-325922723.96139079</v>
      </c>
      <c r="AU526">
        <f>AK526+AM526*dt/2</f>
        <v>-206077335.02224076</v>
      </c>
      <c r="AV526">
        <f>(Xe-AT526)/AN526*AO526</f>
        <v>1.6666482395562767E+20</v>
      </c>
      <c r="AW526">
        <f>(Xe- AU526)/AN526*AO526</f>
        <v>1.0538032557311133E+20</v>
      </c>
      <c r="AX526">
        <f>AL526+AR526*dt/2</f>
        <v>-543.74109262308593</v>
      </c>
      <c r="AY526">
        <f>AM526+AS526*dt/2</f>
        <v>859.80167221676061</v>
      </c>
      <c r="AZ526">
        <f>AV526/Mm</f>
        <v>2.2684745332193774E-3</v>
      </c>
      <c r="BA526">
        <f>AW526/Mm</f>
        <v>1.4343313675392857E-3</v>
      </c>
      <c r="BB526">
        <f>AX526*dt</f>
        <v>-11744807.600658657</v>
      </c>
      <c r="BC526">
        <f>AY526*dt</f>
        <v>18571716.119882029</v>
      </c>
      <c r="BD526">
        <f>AZ526*dt</f>
        <v>48.999049917538549</v>
      </c>
      <c r="BE526">
        <f>BA526*dt</f>
        <v>30.981557538848573</v>
      </c>
      <c r="BG526">
        <f t="shared" si="84"/>
        <v>12185861039.557596</v>
      </c>
      <c r="BH526">
        <f t="shared" si="85"/>
        <v>-8746703301.2915878</v>
      </c>
      <c r="BI526">
        <f t="shared" si="86"/>
        <v>11866070336.088617</v>
      </c>
      <c r="BJ526">
        <f t="shared" si="87"/>
        <v>-8961891797.2206593</v>
      </c>
    </row>
    <row r="527" spans="4:62" x14ac:dyDescent="0.3">
      <c r="D527">
        <f t="shared" si="88"/>
        <v>121482794182.06183</v>
      </c>
      <c r="E527">
        <f t="shared" si="89"/>
        <v>-87988257854.077438</v>
      </c>
      <c r="F527">
        <f t="shared" si="90"/>
        <v>-17450.505840400641</v>
      </c>
      <c r="G527">
        <f t="shared" si="91"/>
        <v>-24093.401423070329</v>
      </c>
      <c r="H527">
        <f>SQRT((Xs-D527)^2+(Ys-E527)^2)</f>
        <v>150000009341.58911</v>
      </c>
      <c r="I527">
        <f>G*Ms*Me/H527^2</f>
        <v>3.5235280537686355E+22</v>
      </c>
      <c r="J527">
        <f>(Xs-D527)/H527*I527</f>
        <v>-2.8536533779535916E+22</v>
      </c>
      <c r="K527">
        <f>(Ys-E527)/H527*I527</f>
        <v>2.0668605042887253E+22</v>
      </c>
      <c r="L527">
        <f>J527/Me</f>
        <v>-4.7783881077588606E-3</v>
      </c>
      <c r="M527">
        <f>K527/Me</f>
        <v>3.4609184599610266E-3</v>
      </c>
      <c r="N527">
        <f>D527+F527*dt/2</f>
        <v>121294328718.9855</v>
      </c>
      <c r="O527">
        <f>E527+G527*dt/2</f>
        <v>-88248466589.446594</v>
      </c>
      <c r="P527">
        <f>(Xs-N527)/H527*I527</f>
        <v>-2.8492262892538587E+22</v>
      </c>
      <c r="Q527">
        <f>(Ys-O527)/H527*I527</f>
        <v>2.0729728557674568E+22</v>
      </c>
      <c r="R527">
        <f>F527+L527*dt/2</f>
        <v>-17502.112431964437</v>
      </c>
      <c r="S527">
        <f>G527+M527*dt/2</f>
        <v>-24056.023503702749</v>
      </c>
      <c r="T527">
        <f>P527/Me</f>
        <v>-4.7709750322402185E-3</v>
      </c>
      <c r="U527">
        <f>Q527/Me</f>
        <v>3.4711534758329818E-3</v>
      </c>
      <c r="V527">
        <f>R527*dt</f>
        <v>-378045628.53043181</v>
      </c>
      <c r="W527">
        <f>S527*dt</f>
        <v>-519610107.67997938</v>
      </c>
      <c r="X527">
        <f>T527*dt</f>
        <v>-103.05306069638873</v>
      </c>
      <c r="Y527">
        <f>U527*dt</f>
        <v>74.976915077992402</v>
      </c>
      <c r="AJ527">
        <f t="shared" si="92"/>
        <v>-331535511.06963819</v>
      </c>
      <c r="AK527">
        <f t="shared" si="93"/>
        <v>-196616779.80918941</v>
      </c>
      <c r="AL527">
        <f t="shared" si="94"/>
        <v>-518.78062530572458</v>
      </c>
      <c r="AM527">
        <f t="shared" si="95"/>
        <v>874.60756743057652</v>
      </c>
      <c r="AN527">
        <f>SQRT((Xe-AJ527)^2+(Ye-AK527)^2)</f>
        <v>385452919.56702244</v>
      </c>
      <c r="AO527">
        <f>G*Me*Mm/AN527^2</f>
        <v>1.9710284069886116E+20</v>
      </c>
      <c r="AP527">
        <f>(Xe-AJ527)/AN527*AO527</f>
        <v>1.6953196540261764E+20</v>
      </c>
      <c r="AQ527">
        <f>(Ye-AK527)/AN527*AO527</f>
        <v>1.0054075053572201E+20</v>
      </c>
      <c r="AR527">
        <f>AP527/Mm</f>
        <v>2.3074991888201663E-3</v>
      </c>
      <c r="AS527">
        <f>AQ527/Mm</f>
        <v>1.3684599229035253E-3</v>
      </c>
      <c r="AT527">
        <f>AJ527+AL527*dt/2</f>
        <v>-337138341.82293999</v>
      </c>
      <c r="AU527">
        <f>AK527+AM527*dt/2</f>
        <v>-187171018.08093917</v>
      </c>
      <c r="AV527">
        <f>(Xe-AT527)/AN527*AO527</f>
        <v>1.7239699457056696E+20</v>
      </c>
      <c r="AW527">
        <f>(Xe- AU527)/AN527*AO527</f>
        <v>9.571062375579245E+19</v>
      </c>
      <c r="AX527">
        <f>AL527+AR527*dt/2</f>
        <v>-493.85963406646681</v>
      </c>
      <c r="AY527">
        <f>AM527+AS527*dt/2</f>
        <v>889.38693459793456</v>
      </c>
      <c r="AZ527">
        <f>AV527/Mm</f>
        <v>2.3464950941958205E-3</v>
      </c>
      <c r="BA527">
        <f>AW527/Mm</f>
        <v>1.3027170784781876E-3</v>
      </c>
      <c r="BB527">
        <f>AX527*dt</f>
        <v>-10667368.095835684</v>
      </c>
      <c r="BC527">
        <f>AY527*dt</f>
        <v>19210757.787315387</v>
      </c>
      <c r="BD527">
        <f>AZ527*dt</f>
        <v>50.684294034629723</v>
      </c>
      <c r="BE527">
        <f>BA527*dt</f>
        <v>28.138688895128851</v>
      </c>
      <c r="BG527">
        <f t="shared" ref="BG527:BG590" si="96">D527/10</f>
        <v>12148279418.206182</v>
      </c>
      <c r="BH527">
        <f t="shared" ref="BH527:BH590" si="97">E527/10</f>
        <v>-8798825785.4077435</v>
      </c>
      <c r="BI527">
        <f t="shared" ref="BI527:BI590" si="98">BG527+AJ527</f>
        <v>11816743907.136545</v>
      </c>
      <c r="BJ527">
        <f t="shared" ref="BJ527:BJ590" si="99">BH527+AK527</f>
        <v>-8995442565.2169323</v>
      </c>
    </row>
    <row r="528" spans="4:62" x14ac:dyDescent="0.3">
      <c r="D528">
        <f t="shared" ref="D528:D591" si="100">D527+V527</f>
        <v>121104748553.5314</v>
      </c>
      <c r="E528">
        <f t="shared" ref="E528:E591" si="101">E527+W527</f>
        <v>-88507867961.757416</v>
      </c>
      <c r="F528">
        <f t="shared" ref="F528:F591" si="102">F527+X527</f>
        <v>-17553.558901097029</v>
      </c>
      <c r="G528">
        <f t="shared" ref="G528:G591" si="103">G527+Y527</f>
        <v>-24018.424507992335</v>
      </c>
      <c r="H528">
        <f>SQRT((Xs-D528)^2+(Ys-E528)^2)</f>
        <v>150000009377.83289</v>
      </c>
      <c r="I528">
        <f>G*Ms*Me/H528^2</f>
        <v>3.5235280520658899E+22</v>
      </c>
      <c r="J528">
        <f>(Xs-D528)/H528*I528</f>
        <v>-2.8447730139263196E+22</v>
      </c>
      <c r="K528">
        <f>(Ys-E528)/H528*I528</f>
        <v>2.079066240631069E+22</v>
      </c>
      <c r="L528">
        <f>J528/Me</f>
        <v>-4.7635181077131938E-3</v>
      </c>
      <c r="M528">
        <f>K528/Me</f>
        <v>3.4813567324699746E-3</v>
      </c>
      <c r="N528">
        <f>D528+F528*dt/2</f>
        <v>120915170117.39955</v>
      </c>
      <c r="O528">
        <f>E528+G528*dt/2</f>
        <v>-88767266946.443726</v>
      </c>
      <c r="P528">
        <f>(Xs-N528)/H528*I528</f>
        <v>-2.8403197812862152E+22</v>
      </c>
      <c r="Q528">
        <f>(Ys-O528)/H528*I528</f>
        <v>2.0851595709115848E+22</v>
      </c>
      <c r="R528">
        <f>F528+L528*dt/2</f>
        <v>-17605.004896660332</v>
      </c>
      <c r="S528">
        <f>G528+M528*dt/2</f>
        <v>-23980.825855281659</v>
      </c>
      <c r="T528">
        <f>P528/Me</f>
        <v>-4.7560612546654639E-3</v>
      </c>
      <c r="U528">
        <f>Q528/Me</f>
        <v>3.4915598977086145E-3</v>
      </c>
      <c r="V528">
        <f>R528*dt</f>
        <v>-380268105.76786315</v>
      </c>
      <c r="W528">
        <f>S528*dt</f>
        <v>-517985838.47408384</v>
      </c>
      <c r="X528">
        <f>T528*dt</f>
        <v>-102.73092310077402</v>
      </c>
      <c r="Y528">
        <f>U528*dt</f>
        <v>75.417693790506078</v>
      </c>
      <c r="AJ528">
        <f t="shared" ref="AJ528:AJ591" si="104">AJ527+BB527</f>
        <v>-342202879.16547388</v>
      </c>
      <c r="AK528">
        <f t="shared" ref="AK528:AK591" si="105">AK527+BC527</f>
        <v>-177406022.02187401</v>
      </c>
      <c r="AL528">
        <f t="shared" ref="AL528:AL591" si="106">AL527+BD527</f>
        <v>-468.09633127109487</v>
      </c>
      <c r="AM528">
        <f t="shared" ref="AM528:AM591" si="107">AM527+BE527</f>
        <v>902.74625632570542</v>
      </c>
      <c r="AN528">
        <f>SQRT((Xe-AJ528)^2+(Ye-AK528)^2)</f>
        <v>385455194.7487095</v>
      </c>
      <c r="AO528">
        <f>G*Me*Mm/AN528^2</f>
        <v>1.9710051387355827E+20</v>
      </c>
      <c r="AP528">
        <f>(Xe-AJ528)/AN528*AO528</f>
        <v>1.7498366671773047E+20</v>
      </c>
      <c r="AQ528">
        <f>(Ye-AK528)/AN528*AO528</f>
        <v>9.0715648877351731E+19</v>
      </c>
      <c r="AR528">
        <f>AP528/Mm</f>
        <v>2.3817022828056412E-3</v>
      </c>
      <c r="AS528">
        <f>AQ528/Mm</f>
        <v>1.2347304869654515E-3</v>
      </c>
      <c r="AT528">
        <f>AJ528+AL528*dt/2</f>
        <v>-347258319.54320168</v>
      </c>
      <c r="AU528">
        <f>AK528+AM528*dt/2</f>
        <v>-167656362.45355639</v>
      </c>
      <c r="AV528">
        <f>(Xe-AT528)/AN528*AO528</f>
        <v>1.7756873992437616E+20</v>
      </c>
      <c r="AW528">
        <f>(Xe- AU528)/AN528*AO528</f>
        <v>8.5730211043882009E+19</v>
      </c>
      <c r="AX528">
        <f>AL528+AR528*dt/2</f>
        <v>-442.37394661679394</v>
      </c>
      <c r="AY528">
        <f>AM528+AS528*dt/2</f>
        <v>916.08134558493225</v>
      </c>
      <c r="AZ528">
        <f>AV528/Mm</f>
        <v>2.4168877082397732E-3</v>
      </c>
      <c r="BA528">
        <f>AW528/Mm</f>
        <v>1.1668737041497482E-3</v>
      </c>
      <c r="BB528">
        <f>AX528*dt</f>
        <v>-9555277.24692275</v>
      </c>
      <c r="BC528">
        <f>AY528*dt</f>
        <v>19787357.064634535</v>
      </c>
      <c r="BD528">
        <f>AZ528*dt</f>
        <v>52.204774497979102</v>
      </c>
      <c r="BE528">
        <f>BA528*dt</f>
        <v>25.204472009634561</v>
      </c>
      <c r="BG528">
        <f t="shared" si="96"/>
        <v>12110474855.35314</v>
      </c>
      <c r="BH528">
        <f t="shared" si="97"/>
        <v>-8850786796.1757412</v>
      </c>
      <c r="BI528">
        <f t="shared" si="98"/>
        <v>11768271976.187666</v>
      </c>
      <c r="BJ528">
        <f t="shared" si="99"/>
        <v>-9028192818.1976147</v>
      </c>
    </row>
    <row r="529" spans="4:62" x14ac:dyDescent="0.3">
      <c r="D529">
        <f t="shared" si="100"/>
        <v>120724480447.76353</v>
      </c>
      <c r="E529">
        <f t="shared" si="101"/>
        <v>-89025853800.231506</v>
      </c>
      <c r="F529">
        <f t="shared" si="102"/>
        <v>-17656.289824197804</v>
      </c>
      <c r="G529">
        <f t="shared" si="103"/>
        <v>-23943.006814201828</v>
      </c>
      <c r="H529">
        <f>SQRT((Xs-D529)^2+(Ys-E529)^2)</f>
        <v>150000009414.14182</v>
      </c>
      <c r="I529">
        <f>G*Ms*Me/H529^2</f>
        <v>3.5235280503600828E+22</v>
      </c>
      <c r="J529">
        <f>(Xs-D529)/H529*I529</f>
        <v>-2.8358404435055871E+22</v>
      </c>
      <c r="K529">
        <f>(Ys-E529)/H529*I529</f>
        <v>2.0912338225679978E+22</v>
      </c>
      <c r="L529">
        <f>J529/Me</f>
        <v>-4.7485606890582503E-3</v>
      </c>
      <c r="M529">
        <f>K529/Me</f>
        <v>3.5017311161553879E-3</v>
      </c>
      <c r="N529">
        <f>D529+F529*dt/2</f>
        <v>120533792517.6622</v>
      </c>
      <c r="O529">
        <f>E529+G529*dt/2</f>
        <v>-89284438273.82489</v>
      </c>
      <c r="P529">
        <f>(Xs-N529)/H529*I529</f>
        <v>-2.8313611486495311E+22</v>
      </c>
      <c r="Q529">
        <f>(Ys-O529)/H529*I529</f>
        <v>2.0973080198274018E+22</v>
      </c>
      <c r="R529">
        <f>F529+L529*dt/2</f>
        <v>-17707.574279639633</v>
      </c>
      <c r="S529">
        <f>G529+M529*dt/2</f>
        <v>-23905.188118147351</v>
      </c>
      <c r="T529">
        <f>P529/Me</f>
        <v>-4.7410601953274132E-3</v>
      </c>
      <c r="U529">
        <f>Q529/Me</f>
        <v>3.5119022435154078E-3</v>
      </c>
      <c r="V529">
        <f>R529*dt</f>
        <v>-382483604.44021606</v>
      </c>
      <c r="W529">
        <f>S529*dt</f>
        <v>-516352063.35198277</v>
      </c>
      <c r="X529">
        <f>T529*dt</f>
        <v>-102.40690021907213</v>
      </c>
      <c r="Y529">
        <f>U529*dt</f>
        <v>75.857088459932811</v>
      </c>
      <c r="AJ529">
        <f t="shared" si="104"/>
        <v>-351758156.41239661</v>
      </c>
      <c r="AK529">
        <f t="shared" si="105"/>
        <v>-157618664.95723948</v>
      </c>
      <c r="AL529">
        <f t="shared" si="106"/>
        <v>-415.89155677311578</v>
      </c>
      <c r="AM529">
        <f t="shared" si="107"/>
        <v>927.95072833533993</v>
      </c>
      <c r="AN529">
        <f>SQRT((Xe-AJ529)^2+(Ye-AK529)^2)</f>
        <v>385457447.90514892</v>
      </c>
      <c r="AO529">
        <f>G*Me*Mm/AN529^2</f>
        <v>1.9709820961405315E+20</v>
      </c>
      <c r="AP529">
        <f>(Xe-AJ529)/AN529*AO529</f>
        <v>1.7986655394212017E+20</v>
      </c>
      <c r="AQ529">
        <f>(Ye-AK529)/AN529*AO529</f>
        <v>8.0596073142874702E+19</v>
      </c>
      <c r="AR529">
        <f>AP529/Mm</f>
        <v>2.4481632495184451E-3</v>
      </c>
      <c r="AS529">
        <f>AQ529/Mm</f>
        <v>1.0969929650588635E-3</v>
      </c>
      <c r="AT529">
        <f>AJ529+AL529*dt/2</f>
        <v>-356249785.22554624</v>
      </c>
      <c r="AU529">
        <f>AK529+AM529*dt/2</f>
        <v>-147596797.09121782</v>
      </c>
      <c r="AV529">
        <f>(Xe-AT529)/AN529*AO529</f>
        <v>1.8216328475413067E+20</v>
      </c>
      <c r="AW529">
        <f>(Xe- AU529)/AN529*AO529</f>
        <v>7.5471532874897981E+19</v>
      </c>
      <c r="AX529">
        <f>AL529+AR529*dt/2</f>
        <v>-389.45139367831655</v>
      </c>
      <c r="AY529">
        <f>AM529+AS529*dt/2</f>
        <v>939.79825235797568</v>
      </c>
      <c r="AZ529">
        <f>AV529/Mm</f>
        <v>2.4794240472863845E-3</v>
      </c>
      <c r="BA529">
        <f>AW529/Mm</f>
        <v>1.0272428593289503E-3</v>
      </c>
      <c r="BB529">
        <f>AX529*dt</f>
        <v>-8412150.1034516376</v>
      </c>
      <c r="BC529">
        <f>AY529*dt</f>
        <v>20299642.250932276</v>
      </c>
      <c r="BD529">
        <f>AZ529*dt</f>
        <v>53.555559421385908</v>
      </c>
      <c r="BE529">
        <f>BA529*dt</f>
        <v>22.188445761505324</v>
      </c>
      <c r="BG529">
        <f t="shared" si="96"/>
        <v>12072448044.776354</v>
      </c>
      <c r="BH529">
        <f t="shared" si="97"/>
        <v>-8902585380.0231514</v>
      </c>
      <c r="BI529">
        <f t="shared" si="98"/>
        <v>11720689888.363956</v>
      </c>
      <c r="BJ529">
        <f t="shared" si="99"/>
        <v>-9060204044.9803905</v>
      </c>
    </row>
    <row r="530" spans="4:62" x14ac:dyDescent="0.3">
      <c r="D530">
        <f t="shared" si="100"/>
        <v>120341996843.32332</v>
      </c>
      <c r="E530">
        <f t="shared" si="101"/>
        <v>-89542205863.583496</v>
      </c>
      <c r="F530">
        <f t="shared" si="102"/>
        <v>-17758.696724416877</v>
      </c>
      <c r="G530">
        <f t="shared" si="103"/>
        <v>-23867.149725741896</v>
      </c>
      <c r="H530">
        <f>SQRT((Xs-D530)^2+(Ys-E530)^2)</f>
        <v>150000009450.51572</v>
      </c>
      <c r="I530">
        <f>G*Ms*Me/H530^2</f>
        <v>3.5235280486512235E+22</v>
      </c>
      <c r="J530">
        <f>(Xs-D530)/H530*I530</f>
        <v>-2.8268558306193418E+22</v>
      </c>
      <c r="K530">
        <f>(Ys-E530)/H530*I530</f>
        <v>2.1033630268038213E+22</v>
      </c>
      <c r="L530">
        <f>J530/Me</f>
        <v>-4.7335161262882482E-3</v>
      </c>
      <c r="M530">
        <f>K530/Me</f>
        <v>3.5220412371128954E-3</v>
      </c>
      <c r="N530">
        <f>D530+F530*dt/2</f>
        <v>120150202918.69962</v>
      </c>
      <c r="O530">
        <f>E530+G530*dt/2</f>
        <v>-89799971080.621506</v>
      </c>
      <c r="P530">
        <f>(Xs-N530)/H530*I530</f>
        <v>-2.8223505557500396E+22</v>
      </c>
      <c r="Q530">
        <f>(Ys-O530)/H530*I530</f>
        <v>2.1094179795703389E+22</v>
      </c>
      <c r="R530">
        <f>F530+L530*dt/2</f>
        <v>-17809.818698580792</v>
      </c>
      <c r="S530">
        <f>G530+M530*dt/2</f>
        <v>-23829.111680381076</v>
      </c>
      <c r="T530">
        <f>P530/Me</f>
        <v>-4.7259721295211648E-3</v>
      </c>
      <c r="U530">
        <f>Q530/Me</f>
        <v>3.5321801399369373E-3</v>
      </c>
      <c r="V530">
        <f>R530*dt</f>
        <v>-384692083.88934511</v>
      </c>
      <c r="W530">
        <f>S530*dt</f>
        <v>-514708812.29623127</v>
      </c>
      <c r="X530">
        <f>T530*dt</f>
        <v>-102.08099799765716</v>
      </c>
      <c r="Y530">
        <f>U530*dt</f>
        <v>76.295091022637848</v>
      </c>
      <c r="AJ530">
        <f t="shared" si="104"/>
        <v>-360170306.51584822</v>
      </c>
      <c r="AK530">
        <f t="shared" si="105"/>
        <v>-137319022.7063072</v>
      </c>
      <c r="AL530">
        <f t="shared" si="106"/>
        <v>-362.33599735172987</v>
      </c>
      <c r="AM530">
        <f t="shared" si="107"/>
        <v>950.1391740968453</v>
      </c>
      <c r="AN530">
        <f>SQRT((Xe-AJ530)^2+(Ye-AK530)^2)</f>
        <v>385459678.4265967</v>
      </c>
      <c r="AO530">
        <f>G*Me*Mm/AN530^2</f>
        <v>1.9709592854271692E+20</v>
      </c>
      <c r="AP530">
        <f>(Xe-AJ530)/AN530*AO530</f>
        <v>1.8416479068841014E+20</v>
      </c>
      <c r="AQ530">
        <f>(Ye-AK530)/AN530*AO530</f>
        <v>7.0214919488737272E+19</v>
      </c>
      <c r="AR530">
        <f>AP530/Mm</f>
        <v>2.5066665399266384E-3</v>
      </c>
      <c r="AS530">
        <f>AQ530/Mm</f>
        <v>9.5569510669303484E-4</v>
      </c>
      <c r="AT530">
        <f>AJ530+AL530*dt/2</f>
        <v>-364083535.28724688</v>
      </c>
      <c r="AU530">
        <f>AK530+AM530*dt/2</f>
        <v>-127057519.62606128</v>
      </c>
      <c r="AV530">
        <f>(Xe-AT530)/AN530*AO530</f>
        <v>1.8616573009002847E+20</v>
      </c>
      <c r="AW530">
        <f>(Xe- AU530)/AN530*AO530</f>
        <v>6.4967936234611597E+19</v>
      </c>
      <c r="AX530">
        <f>AL530+AR530*dt/2</f>
        <v>-335.26399872052218</v>
      </c>
      <c r="AY530">
        <f>AM530+AS530*dt/2</f>
        <v>960.46068124913006</v>
      </c>
      <c r="AZ530">
        <f>AV530/Mm</f>
        <v>2.5339013214921526E-3</v>
      </c>
      <c r="BA530">
        <f>AW530/Mm</f>
        <v>8.8427842976196533E-4</v>
      </c>
      <c r="BB530">
        <f>AX530*dt</f>
        <v>-7241702.3723632796</v>
      </c>
      <c r="BC530">
        <f>AY530*dt</f>
        <v>20745950.714981209</v>
      </c>
      <c r="BD530">
        <f>AZ530*dt</f>
        <v>54.7322685442305</v>
      </c>
      <c r="BE530">
        <f>BA530*dt</f>
        <v>19.10041408285845</v>
      </c>
      <c r="BG530">
        <f t="shared" si="96"/>
        <v>12034199684.332333</v>
      </c>
      <c r="BH530">
        <f t="shared" si="97"/>
        <v>-8954220586.3583488</v>
      </c>
      <c r="BI530">
        <f t="shared" si="98"/>
        <v>11674029377.816484</v>
      </c>
      <c r="BJ530">
        <f t="shared" si="99"/>
        <v>-9091539609.0646553</v>
      </c>
    </row>
    <row r="531" spans="4:62" x14ac:dyDescent="0.3">
      <c r="D531">
        <f t="shared" si="100"/>
        <v>119957304759.43398</v>
      </c>
      <c r="E531">
        <f t="shared" si="101"/>
        <v>-90056914675.87973</v>
      </c>
      <c r="F531">
        <f t="shared" si="102"/>
        <v>-17860.777722414536</v>
      </c>
      <c r="G531">
        <f t="shared" si="103"/>
        <v>-23790.854634719257</v>
      </c>
      <c r="H531">
        <f>SQRT((Xs-D531)^2+(Ys-E531)^2)</f>
        <v>150000009486.95438</v>
      </c>
      <c r="I531">
        <f>G*Ms*Me/H531^2</f>
        <v>3.5235280469393221E+22</v>
      </c>
      <c r="J531">
        <f>(Xs-D531)/H531*I531</f>
        <v>-2.8178193401505997E+22</v>
      </c>
      <c r="K531">
        <f>(Ys-E531)/H531*I531</f>
        <v>2.1154536307471438E+22</v>
      </c>
      <c r="L531">
        <f>J531/Me</f>
        <v>-4.7183846954966507E-3</v>
      </c>
      <c r="M531">
        <f>K531/Me</f>
        <v>3.5422867226174541E-3</v>
      </c>
      <c r="N531">
        <f>D531+F531*dt/2</f>
        <v>119764408360.03189</v>
      </c>
      <c r="O531">
        <f>E531+G531*dt/2</f>
        <v>-90313855905.934692</v>
      </c>
      <c r="P531">
        <f>(Xs-N531)/H531*I531</f>
        <v>-2.8132881679475341E+22</v>
      </c>
      <c r="Q531">
        <f>(Ys-O531)/H531*I531</f>
        <v>2.1214892279021731E+22</v>
      </c>
      <c r="R531">
        <f>F531+L531*dt/2</f>
        <v>-17911.7362771259</v>
      </c>
      <c r="S531">
        <f>G531+M531*dt/2</f>
        <v>-23752.597938114988</v>
      </c>
      <c r="T531">
        <f>P531/Me</f>
        <v>-4.7107973341385364E-3</v>
      </c>
      <c r="U531">
        <f>Q531/Me</f>
        <v>3.5523932148395394E-3</v>
      </c>
      <c r="V531">
        <f>R531*dt</f>
        <v>-386893503.58591944</v>
      </c>
      <c r="W531">
        <f>S531*dt</f>
        <v>-513056115.46328372</v>
      </c>
      <c r="X531">
        <f>T531*dt</f>
        <v>-101.75322241739238</v>
      </c>
      <c r="Y531">
        <f>U531*dt</f>
        <v>76.731693440534045</v>
      </c>
      <c r="AJ531">
        <f t="shared" si="104"/>
        <v>-367412008.88821149</v>
      </c>
      <c r="AK531">
        <f t="shared" si="105"/>
        <v>-116573071.99132599</v>
      </c>
      <c r="AL531">
        <f t="shared" si="106"/>
        <v>-307.60372880749935</v>
      </c>
      <c r="AM531">
        <f t="shared" si="107"/>
        <v>969.23958817970379</v>
      </c>
      <c r="AN531">
        <f>SQRT((Xe-AJ531)^2+(Ye-AK531)^2)</f>
        <v>385461885.77960086</v>
      </c>
      <c r="AO531">
        <f>G*Me*Mm/AN531^2</f>
        <v>1.9709367120387054E+20</v>
      </c>
      <c r="AP531">
        <f>(Xe-AJ531)/AN531*AO531</f>
        <v>1.8786444094130717E+20</v>
      </c>
      <c r="AQ531">
        <f>(Ye-AK531)/AN531*AO531</f>
        <v>5.9605931403087233E+19</v>
      </c>
      <c r="AR531">
        <f>AP531/Mm</f>
        <v>2.5570224709583118E-3</v>
      </c>
      <c r="AS531">
        <f>AQ531/Mm</f>
        <v>8.1129619440706725E-4</v>
      </c>
      <c r="AT531">
        <f>AJ531+AL531*dt/2</f>
        <v>-370734129.15933245</v>
      </c>
      <c r="AU531">
        <f>AK531+AM531*dt/2</f>
        <v>-106105284.43898518</v>
      </c>
      <c r="AV531">
        <f>(Xe-AT531)/AN531*AO531</f>
        <v>1.8956310144334814E+20</v>
      </c>
      <c r="AW531">
        <f>(Xe- AU531)/AN531*AO531</f>
        <v>5.4253561287685767E+19</v>
      </c>
      <c r="AX531">
        <f>AL531+AR531*dt/2</f>
        <v>-279.98788612114959</v>
      </c>
      <c r="AY531">
        <f>AM531+AS531*dt/2</f>
        <v>978.00158707930007</v>
      </c>
      <c r="AZ531">
        <f>AV531/Mm</f>
        <v>2.5801429351211122E-3</v>
      </c>
      <c r="BA531">
        <f>AW531/Mm</f>
        <v>7.3844509715102443E-4</v>
      </c>
      <c r="BB531">
        <f>AX531*dt</f>
        <v>-6047738.3402168313</v>
      </c>
      <c r="BC531">
        <f>AY531*dt</f>
        <v>21124834.28091288</v>
      </c>
      <c r="BD531">
        <f>AZ531*dt</f>
        <v>55.731087398616026</v>
      </c>
      <c r="BE531">
        <f>BA531*dt</f>
        <v>15.950414098462128</v>
      </c>
      <c r="BG531">
        <f t="shared" si="96"/>
        <v>11995730475.943398</v>
      </c>
      <c r="BH531">
        <f t="shared" si="97"/>
        <v>-9005691467.5879726</v>
      </c>
      <c r="BI531">
        <f t="shared" si="98"/>
        <v>11628318467.055185</v>
      </c>
      <c r="BJ531">
        <f t="shared" si="99"/>
        <v>-9122264539.579298</v>
      </c>
    </row>
    <row r="532" spans="4:62" x14ac:dyDescent="0.3">
      <c r="D532">
        <f t="shared" si="100"/>
        <v>119570411255.84805</v>
      </c>
      <c r="E532">
        <f t="shared" si="101"/>
        <v>-90569970791.343018</v>
      </c>
      <c r="F532">
        <f t="shared" si="102"/>
        <v>-17962.530944831928</v>
      </c>
      <c r="G532">
        <f t="shared" si="103"/>
        <v>-23714.122941278722</v>
      </c>
      <c r="H532">
        <f>SQRT((Xs-D532)^2+(Ys-E532)^2)</f>
        <v>150000009523.45755</v>
      </c>
      <c r="I532">
        <f>G*Ms*Me/H532^2</f>
        <v>3.5235280452243891E+22</v>
      </c>
      <c r="J532">
        <f>(Xs-D532)/H532*I532</f>
        <v>-2.8087311379344189E+22</v>
      </c>
      <c r="K532">
        <f>(Ys-E532)/H532*I532</f>
        <v>2.127505412514956E+22</v>
      </c>
      <c r="L532">
        <f>J532/Me</f>
        <v>-4.7031666743710962E-3</v>
      </c>
      <c r="M532">
        <f>K532/Me</f>
        <v>3.5624672011302008E-3</v>
      </c>
      <c r="N532">
        <f>D532+F532*dt/2</f>
        <v>119376415921.64388</v>
      </c>
      <c r="O532">
        <f>E532+G532*dt/2</f>
        <v>-90826083319.108826</v>
      </c>
      <c r="P532">
        <f>(Xs-N532)/H532*I532</f>
        <v>-2.8041741515523329E+22</v>
      </c>
      <c r="Q532">
        <f>(Ys-O532)/H532*I532</f>
        <v>2.1335215432951013E+22</v>
      </c>
      <c r="R532">
        <f>F532+L532*dt/2</f>
        <v>-18013.325144915136</v>
      </c>
      <c r="S532">
        <f>G532+M532*dt/2</f>
        <v>-23675.648295506515</v>
      </c>
      <c r="T532">
        <f>P532/Me</f>
        <v>-4.6955360876629821E-3</v>
      </c>
      <c r="U532">
        <f>Q532/Me</f>
        <v>3.5725410972791377E-3</v>
      </c>
      <c r="V532">
        <f>R532*dt</f>
        <v>-389087823.13016695</v>
      </c>
      <c r="W532">
        <f>S532*dt</f>
        <v>-511394003.18294072</v>
      </c>
      <c r="X532">
        <f>T532*dt</f>
        <v>-101.42357949352041</v>
      </c>
      <c r="Y532">
        <f>U532*dt</f>
        <v>77.166887701229371</v>
      </c>
      <c r="AJ532">
        <f t="shared" si="104"/>
        <v>-373459747.2284283</v>
      </c>
      <c r="AK532">
        <f t="shared" si="105"/>
        <v>-95448237.710413113</v>
      </c>
      <c r="AL532">
        <f t="shared" si="106"/>
        <v>-251.87264140888334</v>
      </c>
      <c r="AM532">
        <f t="shared" si="107"/>
        <v>985.19000227816593</v>
      </c>
      <c r="AN532">
        <f>SQRT((Xe-AJ532)^2+(Ye-AK532)^2)</f>
        <v>385464069.50835907</v>
      </c>
      <c r="AO532">
        <f>G*Me*Mm/AN532^2</f>
        <v>1.9709143806240404E+20</v>
      </c>
      <c r="AP532">
        <f>(Xe-AJ532)/AN532*AO532</f>
        <v>1.9095351412014458E+20</v>
      </c>
      <c r="AQ532">
        <f>(Ye-AK532)/AN532*AO532</f>
        <v>4.8803590059279311E+19</v>
      </c>
      <c r="AR532">
        <f>AP532/Mm</f>
        <v>2.5990678388477552E-3</v>
      </c>
      <c r="AS532">
        <f>AQ532/Mm</f>
        <v>6.642655513717069E-4</v>
      </c>
      <c r="AT532">
        <f>AJ532+AL532*dt/2</f>
        <v>-376179971.75564426</v>
      </c>
      <c r="AU532">
        <f>AK532+AM532*dt/2</f>
        <v>-84808185.685808927</v>
      </c>
      <c r="AV532">
        <f>(Xe-AT532)/AN532*AO532</f>
        <v>1.9234439074479456E+20</v>
      </c>
      <c r="AW532">
        <f>(Xe- AU532)/AN532*AO532</f>
        <v>4.3363230449983603E+19</v>
      </c>
      <c r="AX532">
        <f>AL532+AR532*dt/2</f>
        <v>-223.80270874932759</v>
      </c>
      <c r="AY532">
        <f>AM532+AS532*dt/2</f>
        <v>992.36407023298034</v>
      </c>
      <c r="AZ532">
        <f>AV532/Mm</f>
        <v>2.6179990573675588E-3</v>
      </c>
      <c r="BA532">
        <f>AW532/Mm</f>
        <v>5.9021682931786575E-4</v>
      </c>
      <c r="BB532">
        <f>AX532*dt</f>
        <v>-4834138.5089854756</v>
      </c>
      <c r="BC532">
        <f>AY532*dt</f>
        <v>21435063.917032376</v>
      </c>
      <c r="BD532">
        <f>AZ532*dt</f>
        <v>56.548779639139269</v>
      </c>
      <c r="BE532">
        <f>BA532*dt</f>
        <v>12.748683513265901</v>
      </c>
      <c r="BG532">
        <f t="shared" si="96"/>
        <v>11957041125.584805</v>
      </c>
      <c r="BH532">
        <f t="shared" si="97"/>
        <v>-9056997079.1343021</v>
      </c>
      <c r="BI532">
        <f t="shared" si="98"/>
        <v>11583581378.356377</v>
      </c>
      <c r="BJ532">
        <f t="shared" si="99"/>
        <v>-9152445316.8447151</v>
      </c>
    </row>
    <row r="533" spans="4:62" x14ac:dyDescent="0.3">
      <c r="D533">
        <f t="shared" si="100"/>
        <v>119181323432.71788</v>
      </c>
      <c r="E533">
        <f t="shared" si="101"/>
        <v>-91081364794.525955</v>
      </c>
      <c r="F533">
        <f t="shared" si="102"/>
        <v>-18063.954524325447</v>
      </c>
      <c r="G533">
        <f t="shared" si="103"/>
        <v>-23636.956053577491</v>
      </c>
      <c r="H533">
        <f>SQRT((Xs-D533)^2+(Ys-E533)^2)</f>
        <v>150000009560.02509</v>
      </c>
      <c r="I533">
        <f>G*Ms*Me/H533^2</f>
        <v>3.5235280435064328E+22</v>
      </c>
      <c r="J533">
        <f>(Xs-D533)/H533*I533</f>
        <v>-2.7995913907548526E+22</v>
      </c>
      <c r="K533">
        <f>(Ys-E533)/H533*I533</f>
        <v>2.1395181509366969E+22</v>
      </c>
      <c r="L533">
        <f>J533/Me</f>
        <v>-4.6878623421882995E-3</v>
      </c>
      <c r="M533">
        <f>K533/Me</f>
        <v>3.5825823023052524E-3</v>
      </c>
      <c r="N533">
        <f>D533+F533*dt/2</f>
        <v>118986232723.85516</v>
      </c>
      <c r="O533">
        <f>E533+G533*dt/2</f>
        <v>-91336643919.904587</v>
      </c>
      <c r="P533">
        <f>(Xs-N533)/H533*I533</f>
        <v>-2.7950086738222227E+22</v>
      </c>
      <c r="Q533">
        <f>(Ys-O533)/H533*I533</f>
        <v>2.1455147049358052E+22</v>
      </c>
      <c r="R533">
        <f>F533+L533*dt/2</f>
        <v>-18114.583437621081</v>
      </c>
      <c r="S533">
        <f>G533+M533*dt/2</f>
        <v>-23598.264164712593</v>
      </c>
      <c r="T533">
        <f>P533/Me</f>
        <v>-4.6801886701644717E-3</v>
      </c>
      <c r="U533">
        <f>Q533/Me</f>
        <v>3.592623417508046E-3</v>
      </c>
      <c r="V533">
        <f>R533*dt</f>
        <v>-391275002.25261533</v>
      </c>
      <c r="W533">
        <f>S533*dt</f>
        <v>-509722505.95779198</v>
      </c>
      <c r="X533">
        <f>T533*dt</f>
        <v>-101.09207527555259</v>
      </c>
      <c r="Y533">
        <f>U533*dt</f>
        <v>77.600665818173795</v>
      </c>
      <c r="AJ533">
        <f t="shared" si="104"/>
        <v>-378293885.73741376</v>
      </c>
      <c r="AK533">
        <f t="shared" si="105"/>
        <v>-74013173.793380737</v>
      </c>
      <c r="AL533">
        <f t="shared" si="106"/>
        <v>-195.32386176974407</v>
      </c>
      <c r="AM533">
        <f t="shared" si="107"/>
        <v>997.93868579143179</v>
      </c>
      <c r="AN533">
        <f>SQRT((Xe-AJ533)^2+(Ye-AK533)^2)</f>
        <v>385466229.23581856</v>
      </c>
      <c r="AO533">
        <f>G*Me*Mm/AN533^2</f>
        <v>1.9708922950265976E+20</v>
      </c>
      <c r="AP533">
        <f>(Xe-AJ533)/AN533*AO533</f>
        <v>1.9342200382472828E+20</v>
      </c>
      <c r="AQ533">
        <f>(Ye-AK533)/AN533*AO533</f>
        <v>3.7843002290765603E+19</v>
      </c>
      <c r="AR533">
        <f>AP533/Mm</f>
        <v>2.6326664465050804E-3</v>
      </c>
      <c r="AS533">
        <f>AQ533/Mm</f>
        <v>5.1508101661583774E-4</v>
      </c>
      <c r="AT533">
        <f>AJ533+AL533*dt/2</f>
        <v>-380403383.44452703</v>
      </c>
      <c r="AU533">
        <f>AK533+AM533*dt/2</f>
        <v>-63235435.986833274</v>
      </c>
      <c r="AV533">
        <f>(Xe-AT533)/AN533*AO533</f>
        <v>1.9450059189859618E+20</v>
      </c>
      <c r="AW533">
        <f>(Xe- AU533)/AN533*AO533</f>
        <v>3.2332335262203138E+19</v>
      </c>
      <c r="AX533">
        <f>AL533+AR533*dt/2</f>
        <v>-166.8910641474892</v>
      </c>
      <c r="AY533">
        <f>AM533+AS533*dt/2</f>
        <v>1003.5015607708829</v>
      </c>
      <c r="AZ533">
        <f>AV533/Mm</f>
        <v>2.6473471062827842E-3</v>
      </c>
      <c r="BA533">
        <f>AW533/Mm</f>
        <v>4.4007534044103902E-4</v>
      </c>
      <c r="BB533">
        <f>AX533*dt</f>
        <v>-3604846.9855857668</v>
      </c>
      <c r="BC533">
        <f>AY533*dt</f>
        <v>21675633.71265107</v>
      </c>
      <c r="BD533">
        <f>AZ533*dt</f>
        <v>57.18269749570814</v>
      </c>
      <c r="BE533">
        <f>BA533*dt</f>
        <v>9.5056273535264424</v>
      </c>
      <c r="BG533">
        <f t="shared" si="96"/>
        <v>11918132343.271788</v>
      </c>
      <c r="BH533">
        <f t="shared" si="97"/>
        <v>-9108136479.4525948</v>
      </c>
      <c r="BI533">
        <f t="shared" si="98"/>
        <v>11539838457.534374</v>
      </c>
      <c r="BJ533">
        <f t="shared" si="99"/>
        <v>-9182149653.2459755</v>
      </c>
    </row>
    <row r="534" spans="4:62" x14ac:dyDescent="0.3">
      <c r="D534">
        <f t="shared" si="100"/>
        <v>118790048430.46527</v>
      </c>
      <c r="E534">
        <f t="shared" si="101"/>
        <v>-91591087300.483749</v>
      </c>
      <c r="F534">
        <f t="shared" si="102"/>
        <v>-18165.046599600999</v>
      </c>
      <c r="G534">
        <f t="shared" si="103"/>
        <v>-23559.355387759319</v>
      </c>
      <c r="H534">
        <f>SQRT((Xs-D534)^2+(Ys-E534)^2)</f>
        <v>150000009596.65677</v>
      </c>
      <c r="I534">
        <f>G*Ms*Me/H534^2</f>
        <v>3.5235280417854629E+22</v>
      </c>
      <c r="J534">
        <f>(Xs-D534)/H534*I534</f>
        <v>-2.7904002663418935E+22</v>
      </c>
      <c r="K534">
        <f>(Ys-E534)/H534*I534</f>
        <v>2.1514916255583212E+22</v>
      </c>
      <c r="L534">
        <f>J534/Me</f>
        <v>-4.6724719798089303E-3</v>
      </c>
      <c r="M534">
        <f>K534/Me</f>
        <v>3.6026316569965191E-3</v>
      </c>
      <c r="N534">
        <f>D534+F534*dt/2</f>
        <v>118593865927.18958</v>
      </c>
      <c r="O534">
        <f>E534+G534*dt/2</f>
        <v>-91845528338.671555</v>
      </c>
      <c r="P534">
        <f>(Xs-N534)/H534*I534</f>
        <v>-2.7857919029593952E+22</v>
      </c>
      <c r="Q534">
        <f>(Ys-O534)/H534*I534</f>
        <v>2.1574684927295066E+22</v>
      </c>
      <c r="R534">
        <f>F534+L534*dt/2</f>
        <v>-18215.509296982935</v>
      </c>
      <c r="S534">
        <f>G534+M534*dt/2</f>
        <v>-23520.446965863757</v>
      </c>
      <c r="T534">
        <f>P534/Me</f>
        <v>-4.6647553632943655E-3</v>
      </c>
      <c r="U534">
        <f>Q534/Me</f>
        <v>3.6126398069817591E-3</v>
      </c>
      <c r="V534">
        <f>R534*dt</f>
        <v>-393455000.81483138</v>
      </c>
      <c r="W534">
        <f>S534*dt</f>
        <v>-508041654.46265715</v>
      </c>
      <c r="X534">
        <f>T534*dt</f>
        <v>-100.7587158471583</v>
      </c>
      <c r="Y534">
        <f>U534*dt</f>
        <v>78.033019830805998</v>
      </c>
      <c r="AJ534">
        <f t="shared" si="104"/>
        <v>-381898732.72299951</v>
      </c>
      <c r="AK534">
        <f t="shared" si="105"/>
        <v>-52337540.080729663</v>
      </c>
      <c r="AL534">
        <f t="shared" si="106"/>
        <v>-138.14116427403593</v>
      </c>
      <c r="AM534">
        <f t="shared" si="107"/>
        <v>1007.4443131449582</v>
      </c>
      <c r="AN534">
        <f>SQRT((Xe-AJ534)^2+(Ye-AK534)^2)</f>
        <v>385468364.66451436</v>
      </c>
      <c r="AO534">
        <f>G*Me*Mm/AN534^2</f>
        <v>1.9708704582758226E+20</v>
      </c>
      <c r="AP534">
        <f>(Xe-AJ534)/AN534*AO534</f>
        <v>1.9526192014014163E+20</v>
      </c>
      <c r="AQ534">
        <f>(Ye-AK534)/AN534*AO534</f>
        <v>2.6759786550502564E+19</v>
      </c>
      <c r="AR534">
        <f>AP534/Mm</f>
        <v>2.6577095432168451E-3</v>
      </c>
      <c r="AS534">
        <f>AQ534/Mm</f>
        <v>3.642273928202336E-4</v>
      </c>
      <c r="AT534">
        <f>AJ534+AL534*dt/2</f>
        <v>-383390657.29715908</v>
      </c>
      <c r="AU534">
        <f>AK534+AM534*dt/2</f>
        <v>-41457141.498764113</v>
      </c>
      <c r="AV534">
        <f>(Xe-AT534)/AN534*AO534</f>
        <v>1.9602472983835017E+20</v>
      </c>
      <c r="AW534">
        <f>(Xe- AU534)/AN534*AO534</f>
        <v>2.1196721431494595E+19</v>
      </c>
      <c r="AX534">
        <f>AL534+AR534*dt/2</f>
        <v>-109.437901207294</v>
      </c>
      <c r="AY534">
        <f>AM534+AS534*dt/2</f>
        <v>1011.3779689874167</v>
      </c>
      <c r="AZ534">
        <f>AV534/Mm</f>
        <v>2.6680921442541194E-3</v>
      </c>
      <c r="BA534">
        <f>AW534/Mm</f>
        <v>2.8850852635762343E-4</v>
      </c>
      <c r="BB534">
        <f>AX534*dt</f>
        <v>-2363858.6660775505</v>
      </c>
      <c r="BC534">
        <f>AY534*dt</f>
        <v>21845764.130128201</v>
      </c>
      <c r="BD534">
        <f>AZ534*dt</f>
        <v>57.63079031588898</v>
      </c>
      <c r="BE534">
        <f>BA534*dt</f>
        <v>6.2317841693246665</v>
      </c>
      <c r="BG534">
        <f t="shared" si="96"/>
        <v>11879004843.046528</v>
      </c>
      <c r="BH534">
        <f t="shared" si="97"/>
        <v>-9159108730.0483742</v>
      </c>
      <c r="BI534">
        <f t="shared" si="98"/>
        <v>11497106110.323528</v>
      </c>
      <c r="BJ534">
        <f t="shared" si="99"/>
        <v>-9211446270.1291046</v>
      </c>
    </row>
    <row r="535" spans="4:62" x14ac:dyDescent="0.3">
      <c r="D535">
        <f t="shared" si="100"/>
        <v>118396593429.65044</v>
      </c>
      <c r="E535">
        <f t="shared" si="101"/>
        <v>-92099128954.946411</v>
      </c>
      <c r="F535">
        <f t="shared" si="102"/>
        <v>-18265.805315448157</v>
      </c>
      <c r="G535">
        <f t="shared" si="103"/>
        <v>-23481.322367928511</v>
      </c>
      <c r="H535">
        <f>SQRT((Xs-D535)^2+(Ys-E535)^2)</f>
        <v>150000009633.35233</v>
      </c>
      <c r="I535">
        <f>G*Ms*Me/H535^2</f>
        <v>3.523528040061492E+22</v>
      </c>
      <c r="J535">
        <f>(Xs-D535)/H535*I535</f>
        <v>-2.7811579333683951E+22</v>
      </c>
      <c r="K535">
        <f>(Ys-E535)/H535*I535</f>
        <v>2.1634256166463449E+22</v>
      </c>
      <c r="L535">
        <f>J535/Me</f>
        <v>-4.6569958696724631E-3</v>
      </c>
      <c r="M535">
        <f>K535/Me</f>
        <v>3.6226148972644755E-3</v>
      </c>
      <c r="N535">
        <f>D535+F535*dt/2</f>
        <v>118199322732.24359</v>
      </c>
      <c r="O535">
        <f>E535+G535*dt/2</f>
        <v>-92352727236.520035</v>
      </c>
      <c r="P535">
        <f>(Xs-N535)/H535*I535</f>
        <v>-2.7765240081073601E+22</v>
      </c>
      <c r="Q535">
        <f>(Ys-O535)/H535*I535</f>
        <v>2.1693826873040082E+22</v>
      </c>
      <c r="R535">
        <f>F535+L535*dt/2</f>
        <v>-18316.100870840619</v>
      </c>
      <c r="S535">
        <f>G535+M535*dt/2</f>
        <v>-23442.198127038057</v>
      </c>
      <c r="T535">
        <f>P535/Me</f>
        <v>-4.6492364502802412E-3</v>
      </c>
      <c r="U535">
        <f>Q535/Me</f>
        <v>3.6325898983657202E-3</v>
      </c>
      <c r="V535">
        <f>R535*dt</f>
        <v>-395627778.81015736</v>
      </c>
      <c r="W535">
        <f>S535*dt</f>
        <v>-506351479.54402202</v>
      </c>
      <c r="X535">
        <f>T535*dt</f>
        <v>-100.42350732605321</v>
      </c>
      <c r="Y535">
        <f>U535*dt</f>
        <v>78.463941804699559</v>
      </c>
      <c r="AJ535">
        <f t="shared" si="104"/>
        <v>-384262591.38907707</v>
      </c>
      <c r="AK535">
        <f t="shared" si="105"/>
        <v>-30491775.950601462</v>
      </c>
      <c r="AL535">
        <f t="shared" si="106"/>
        <v>-80.510373958146943</v>
      </c>
      <c r="AM535">
        <f t="shared" si="107"/>
        <v>1013.6760973142829</v>
      </c>
      <c r="AN535">
        <f>SQRT((Xe-AJ535)^2+(Ye-AK535)^2)</f>
        <v>385470475.57714516</v>
      </c>
      <c r="AO535">
        <f>G*Me*Mm/AN535^2</f>
        <v>1.970848872581373E+20</v>
      </c>
      <c r="AP535">
        <f>(Xe-AJ535)/AN535*AO535</f>
        <v>1.9646731539697241E+20</v>
      </c>
      <c r="AQ535">
        <f>(Ye-AK535)/AN535*AO535</f>
        <v>1.5589957224420372E+19</v>
      </c>
      <c r="AR535">
        <f>AP535/Mm</f>
        <v>2.6741161752684415E-3</v>
      </c>
      <c r="AS535">
        <f>AQ535/Mm</f>
        <v>2.1219487170845747E-4</v>
      </c>
      <c r="AT535">
        <f>AJ535+AL535*dt/2</f>
        <v>-385132103.42782503</v>
      </c>
      <c r="AU535">
        <f>AK535+AM535*dt/2</f>
        <v>-19544074.099607207</v>
      </c>
      <c r="AV535">
        <f>(Xe-AT535)/AN535*AO535</f>
        <v>1.9691188299159729E+20</v>
      </c>
      <c r="AW535">
        <f>(Xe- AU535)/AN535*AO535</f>
        <v>9.9925724135385539E+18</v>
      </c>
      <c r="AX535">
        <f>AL535+AR535*dt/2</f>
        <v>-51.629919265247779</v>
      </c>
      <c r="AY535">
        <f>AM535+AS535*dt/2</f>
        <v>1015.9678019287342</v>
      </c>
      <c r="AZ535">
        <f>AV535/Mm</f>
        <v>2.6801671837702093E-3</v>
      </c>
      <c r="BA535">
        <f>AW535/Mm</f>
        <v>1.3600887999916364E-4</v>
      </c>
      <c r="BB535">
        <f>AX535*dt</f>
        <v>-1115206.2561293519</v>
      </c>
      <c r="BC535">
        <f>AY535*dt</f>
        <v>21944904.521660659</v>
      </c>
      <c r="BD535">
        <f>AZ535*dt</f>
        <v>57.891611169436523</v>
      </c>
      <c r="BE535">
        <f>BA535*dt</f>
        <v>2.9377918079819345</v>
      </c>
      <c r="BG535">
        <f t="shared" si="96"/>
        <v>11839659342.965044</v>
      </c>
      <c r="BH535">
        <f t="shared" si="97"/>
        <v>-9209912895.4946404</v>
      </c>
      <c r="BI535">
        <f t="shared" si="98"/>
        <v>11455396751.575968</v>
      </c>
      <c r="BJ535">
        <f t="shared" si="99"/>
        <v>-9240404671.4452419</v>
      </c>
    </row>
    <row r="536" spans="4:62" x14ac:dyDescent="0.3">
      <c r="D536">
        <f t="shared" si="100"/>
        <v>118000965650.84029</v>
      </c>
      <c r="E536">
        <f t="shared" si="101"/>
        <v>-92605480434.490433</v>
      </c>
      <c r="F536">
        <f t="shared" si="102"/>
        <v>-18366.22882277421</v>
      </c>
      <c r="G536">
        <f t="shared" si="103"/>
        <v>-23402.85842612381</v>
      </c>
      <c r="H536">
        <f>SQRT((Xs-D536)^2+(Ys-E536)^2)</f>
        <v>150000009670.1116</v>
      </c>
      <c r="I536">
        <f>G*Ms*Me/H536^2</f>
        <v>3.5235280383345271E+22</v>
      </c>
      <c r="J536">
        <f>(Xs-D536)/H536*I536</f>
        <v>-2.7718645614469701E+22</v>
      </c>
      <c r="K536">
        <f>(Ys-E536)/H536*I536</f>
        <v>2.1753199051918683E+22</v>
      </c>
      <c r="L536">
        <f>J536/Me</f>
        <v>-4.6414342957919793E-3</v>
      </c>
      <c r="M536">
        <f>K536/Me</f>
        <v>3.6425316563829004E-3</v>
      </c>
      <c r="N536">
        <f>D536+F536*dt/2</f>
        <v>117802610379.55432</v>
      </c>
      <c r="O536">
        <f>E536+G536*dt/2</f>
        <v>-92858231305.492569</v>
      </c>
      <c r="P536">
        <f>(Xs-N536)/H536*I536</f>
        <v>-2.7672051593478326E+22</v>
      </c>
      <c r="Q536">
        <f>(Ys-O536)/H536*I536</f>
        <v>2.1812570700137114E+22</v>
      </c>
      <c r="R536">
        <f>F536+L536*dt/2</f>
        <v>-18416.356313168762</v>
      </c>
      <c r="S536">
        <f>G536+M536*dt/2</f>
        <v>-23363.519084234875</v>
      </c>
      <c r="T536">
        <f>P536/Me</f>
        <v>-4.6336322159206836E-3</v>
      </c>
      <c r="U536">
        <f>Q536/Me</f>
        <v>3.6524733255420484E-3</v>
      </c>
      <c r="V536">
        <f>R536*dt</f>
        <v>-397793296.36444527</v>
      </c>
      <c r="W536">
        <f>S536*dt</f>
        <v>-504652012.2194733</v>
      </c>
      <c r="X536">
        <f>T536*dt</f>
        <v>-100.08645586388677</v>
      </c>
      <c r="Y536">
        <f>U536*dt</f>
        <v>78.893423831708247</v>
      </c>
      <c r="AJ536">
        <f t="shared" si="104"/>
        <v>-385377797.64520639</v>
      </c>
      <c r="AK536">
        <f t="shared" si="105"/>
        <v>-8546871.4289408028</v>
      </c>
      <c r="AL536">
        <f t="shared" si="106"/>
        <v>-22.61876278871042</v>
      </c>
      <c r="AM536">
        <f t="shared" si="107"/>
        <v>1016.6138891222648</v>
      </c>
      <c r="AN536">
        <f>SQRT((Xe-AJ536)^2+(Ye-AK536)^2)</f>
        <v>385472561.83688676</v>
      </c>
      <c r="AO536">
        <f>G*Me*Mm/AN536^2</f>
        <v>1.9708275393299825E+20</v>
      </c>
      <c r="AP536">
        <f>(Xe-AJ536)/AN536*AO536</f>
        <v>1.9703430330454989E+20</v>
      </c>
      <c r="AQ536">
        <f>(Ye-AK536)/AN536*AO536</f>
        <v>4.3698076737292831E+18</v>
      </c>
      <c r="AR536">
        <f>AP536/Mm</f>
        <v>2.6818334463665425E-3</v>
      </c>
      <c r="AS536">
        <f>AQ536/Mm</f>
        <v>5.9477442135964105E-5</v>
      </c>
      <c r="AT536">
        <f>AJ536+AL536*dt/2</f>
        <v>-385622080.28332448</v>
      </c>
      <c r="AU536">
        <f>AK536+AM536*dt/2</f>
        <v>2432558.5735796578</v>
      </c>
      <c r="AV536">
        <f>(Xe-AT536)/AN536*AO536</f>
        <v>1.9715919908138261E+20</v>
      </c>
      <c r="AW536">
        <f>(Xe- AU536)/AN536*AO536</f>
        <v>-1.2437080878074798E+18</v>
      </c>
      <c r="AX536">
        <f>AL536+AR536*dt/2</f>
        <v>6.3450384320482378</v>
      </c>
      <c r="AY536">
        <f>AM536+AS536*dt/2</f>
        <v>1017.2562454973332</v>
      </c>
      <c r="AZ536">
        <f>AV536/Mm</f>
        <v>2.6835334024960201E-3</v>
      </c>
      <c r="BA536">
        <f>AW536/Mm</f>
        <v>-1.6928107905369262E-5</v>
      </c>
      <c r="BB536">
        <f>AX536*dt</f>
        <v>137052.83013224194</v>
      </c>
      <c r="BC536">
        <f>AY536*dt</f>
        <v>21972734.902742397</v>
      </c>
      <c r="BD536">
        <f>AZ536*dt</f>
        <v>57.964321493914035</v>
      </c>
      <c r="BE536">
        <f>BA536*dt</f>
        <v>-0.36564713075597605</v>
      </c>
      <c r="BG536">
        <f t="shared" si="96"/>
        <v>11800096565.084028</v>
      </c>
      <c r="BH536">
        <f t="shared" si="97"/>
        <v>-9260548043.4490433</v>
      </c>
      <c r="BI536">
        <f t="shared" si="98"/>
        <v>11414718767.438822</v>
      </c>
      <c r="BJ536">
        <f t="shared" si="99"/>
        <v>-9269094914.877985</v>
      </c>
    </row>
    <row r="537" spans="4:62" x14ac:dyDescent="0.3">
      <c r="D537">
        <f t="shared" si="100"/>
        <v>117603172354.47585</v>
      </c>
      <c r="E537">
        <f t="shared" si="101"/>
        <v>-93110132446.7099</v>
      </c>
      <c r="F537">
        <f t="shared" si="102"/>
        <v>-18466.315278638096</v>
      </c>
      <c r="G537">
        <f t="shared" si="103"/>
        <v>-23323.965002292101</v>
      </c>
      <c r="H537">
        <f>SQRT((Xs-D537)^2+(Ys-E537)^2)</f>
        <v>150000009706.93439</v>
      </c>
      <c r="I537">
        <f>G*Ms*Me/H537^2</f>
        <v>3.5235280366045793E+22</v>
      </c>
      <c r="J537">
        <f>(Xs-D537)/H537*I537</f>
        <v>-2.7625203211268847E+22</v>
      </c>
      <c r="K537">
        <f>(Ys-E537)/H537*I537</f>
        <v>2.1871742729146058E+22</v>
      </c>
      <c r="L537">
        <f>J537/Me</f>
        <v>-4.6257875437489696E-3</v>
      </c>
      <c r="M537">
        <f>K537/Me</f>
        <v>3.6623815688456222E-3</v>
      </c>
      <c r="N537">
        <f>D537+F537*dt/2</f>
        <v>117403736149.46655</v>
      </c>
      <c r="O537">
        <f>E537+G537*dt/2</f>
        <v>-93362031268.73465</v>
      </c>
      <c r="P537">
        <f>(Xs-N537)/H537*I537</f>
        <v>-2.7578355276976226E+22</v>
      </c>
      <c r="Q537">
        <f>(Ys-O537)/H537*I537</f>
        <v>2.1930914229436358E+22</v>
      </c>
      <c r="R537">
        <f>F537+L537*dt/2</f>
        <v>-18516.273784110585</v>
      </c>
      <c r="S537">
        <f>G537+M537*dt/2</f>
        <v>-23284.41128134857</v>
      </c>
      <c r="T537">
        <f>P537/Me</f>
        <v>-4.6179429465800781E-3</v>
      </c>
      <c r="U537">
        <f>Q537/Me</f>
        <v>3.6722897236162689E-3</v>
      </c>
      <c r="V537">
        <f>R537*dt</f>
        <v>-399951513.73678863</v>
      </c>
      <c r="W537">
        <f>S537*dt</f>
        <v>-502943283.67712909</v>
      </c>
      <c r="X537">
        <f>T537*dt</f>
        <v>-99.747567646129681</v>
      </c>
      <c r="Y537">
        <f>U537*dt</f>
        <v>79.321458030111415</v>
      </c>
      <c r="AJ537">
        <f t="shared" si="104"/>
        <v>-385240744.81507415</v>
      </c>
      <c r="AK537">
        <f t="shared" si="105"/>
        <v>13425863.473801594</v>
      </c>
      <c r="AL537">
        <f t="shared" si="106"/>
        <v>35.345558705203615</v>
      </c>
      <c r="AM537">
        <f t="shared" si="107"/>
        <v>1016.2482419915088</v>
      </c>
      <c r="AN537">
        <f>SQRT((Xe-AJ537)^2+(Ye-AK537)^2)</f>
        <v>385474623.38744199</v>
      </c>
      <c r="AO537">
        <f>G*Me*Mm/AN537^2</f>
        <v>1.9708064590850222E+20</v>
      </c>
      <c r="AP537">
        <f>(Xe-AJ537)/AN537*AO537</f>
        <v>1.969610713961741E+20</v>
      </c>
      <c r="AQ537">
        <f>(Ye-AK537)/AN537*AO537</f>
        <v>-6.8642076151319132E+18</v>
      </c>
      <c r="AR537">
        <f>AP537/Mm</f>
        <v>2.6808366870310889E-3</v>
      </c>
      <c r="AS537">
        <f>AQ537/Mm</f>
        <v>-9.3428713966679086E-5</v>
      </c>
      <c r="AT537">
        <f>AJ537+AL537*dt/2</f>
        <v>-384859012.78105795</v>
      </c>
      <c r="AU537">
        <f>AK537+AM537*dt/2</f>
        <v>24401344.487309888</v>
      </c>
      <c r="AV537">
        <f>(Xe-AT537)/AN537*AO537</f>
        <v>1.9676590421456624E+20</v>
      </c>
      <c r="AW537">
        <f>(Xe- AU537)/AN537*AO537</f>
        <v>-1.2475614322765226E+19</v>
      </c>
      <c r="AX537">
        <f>AL537+AR537*dt/2</f>
        <v>64.298594925139383</v>
      </c>
      <c r="AY537">
        <f>AM537+AS537*dt/2</f>
        <v>1015.2392118806687</v>
      </c>
      <c r="AZ537">
        <f>AV537/Mm</f>
        <v>2.6781802669738155E-3</v>
      </c>
      <c r="BA537">
        <f>AW537/Mm</f>
        <v>-1.6980555768021267E-4</v>
      </c>
      <c r="BB537">
        <f>AX537*dt</f>
        <v>1388849.6503830107</v>
      </c>
      <c r="BC537">
        <f>AY537*dt</f>
        <v>21929166.976622444</v>
      </c>
      <c r="BD537">
        <f>AZ537*dt</f>
        <v>57.848693766634412</v>
      </c>
      <c r="BE537">
        <f>BA537*dt</f>
        <v>-3.6678000458925935</v>
      </c>
      <c r="BG537">
        <f t="shared" si="96"/>
        <v>11760317235.447584</v>
      </c>
      <c r="BH537">
        <f t="shared" si="97"/>
        <v>-9311013244.67099</v>
      </c>
      <c r="BI537">
        <f t="shared" si="98"/>
        <v>11375076490.632509</v>
      </c>
      <c r="BJ537">
        <f t="shared" si="99"/>
        <v>-9297587381.1971893</v>
      </c>
    </row>
    <row r="538" spans="4:62" x14ac:dyDescent="0.3">
      <c r="D538">
        <f t="shared" si="100"/>
        <v>117203220840.73906</v>
      </c>
      <c r="E538">
        <f t="shared" si="101"/>
        <v>-93613075730.387024</v>
      </c>
      <c r="F538">
        <f t="shared" si="102"/>
        <v>-18566.062846284225</v>
      </c>
      <c r="G538">
        <f t="shared" si="103"/>
        <v>-23244.643544261991</v>
      </c>
      <c r="H538">
        <f>SQRT((Xs-D538)^2+(Ys-E538)^2)</f>
        <v>150000009743.82043</v>
      </c>
      <c r="I538">
        <f>G*Ms*Me/H538^2</f>
        <v>3.523528034871659E+22</v>
      </c>
      <c r="J538">
        <f>(Xs-D538)/H538*I538</f>
        <v>-2.7531253838909266E+22</v>
      </c>
      <c r="K538">
        <f>(Ys-E538)/H538*I538</f>
        <v>2.1989885022668885E+22</v>
      </c>
      <c r="L538">
        <f>J538/Me</f>
        <v>-4.6100559006880884E-3</v>
      </c>
      <c r="M538">
        <f>K538/Me</f>
        <v>3.6821642703732224E-3</v>
      </c>
      <c r="N538">
        <f>D538+F538*dt/2</f>
        <v>117002707361.99919</v>
      </c>
      <c r="O538">
        <f>E538+G538*dt/2</f>
        <v>-93864117880.665054</v>
      </c>
      <c r="P538">
        <f>(Xs-N538)/H538*I538</f>
        <v>-2.748415285105492E+22</v>
      </c>
      <c r="Q538">
        <f>(Ys-O538)/H538*I538</f>
        <v>2.2048855289134188E+22</v>
      </c>
      <c r="R538">
        <f>F538+L538*dt/2</f>
        <v>-18615.851450011658</v>
      </c>
      <c r="S538">
        <f>G538+M538*dt/2</f>
        <v>-23204.876170141961</v>
      </c>
      <c r="T538">
        <f>P538/Me</f>
        <v>-4.602168930183342E-3</v>
      </c>
      <c r="U538">
        <f>Q538/Me</f>
        <v>3.6920387289240096E-3</v>
      </c>
      <c r="V538">
        <f>R538*dt</f>
        <v>-402102391.32025182</v>
      </c>
      <c r="W538">
        <f>S538*dt</f>
        <v>-501225325.27506638</v>
      </c>
      <c r="X538">
        <f>T538*dt</f>
        <v>-99.406848891960195</v>
      </c>
      <c r="Y538">
        <f>U538*dt</f>
        <v>79.748036544758605</v>
      </c>
      <c r="AJ538">
        <f t="shared" si="104"/>
        <v>-383851895.16469115</v>
      </c>
      <c r="AK538">
        <f t="shared" si="105"/>
        <v>35355030.450424038</v>
      </c>
      <c r="AL538">
        <f t="shared" si="106"/>
        <v>93.194252471838027</v>
      </c>
      <c r="AM538">
        <f t="shared" si="107"/>
        <v>1012.5804419456163</v>
      </c>
      <c r="AN538">
        <f>SQRT((Xe-AJ538)^2+(Ye-AK538)^2)</f>
        <v>385476660.25282967</v>
      </c>
      <c r="AO538">
        <f>G*Me*Mm/AN538^2</f>
        <v>1.9707856315887272E+20</v>
      </c>
      <c r="AP538">
        <f>(Xe-AJ538)/AN538*AO538</f>
        <v>1.9624788674689224E+20</v>
      </c>
      <c r="AQ538">
        <f>(Ye-AK538)/AN538*AO538</f>
        <v>-1.8075591391286092E+19</v>
      </c>
      <c r="AR538">
        <f>AP538/Mm</f>
        <v>2.6711295324199297E-3</v>
      </c>
      <c r="AS538">
        <f>AQ538/Mm</f>
        <v>-2.4602683260223346E-4</v>
      </c>
      <c r="AT538">
        <f>AJ538+AL538*dt/2</f>
        <v>-382845397.23799533</v>
      </c>
      <c r="AU538">
        <f>AK538+AM538*dt/2</f>
        <v>46290899.223436691</v>
      </c>
      <c r="AV538">
        <f>(Xe-AT538)/AN538*AO538</f>
        <v>1.9573330522829783E+20</v>
      </c>
      <c r="AW538">
        <f>(Xe- AU538)/AN538*AO538</f>
        <v>-2.3666657017064137E+19</v>
      </c>
      <c r="AX538">
        <f>AL538+AR538*dt/2</f>
        <v>122.04245142197327</v>
      </c>
      <c r="AY538">
        <f>AM538+AS538*dt/2</f>
        <v>1009.9233521535122</v>
      </c>
      <c r="AZ538">
        <f>AV538/Mm</f>
        <v>2.6641255645610158E-3</v>
      </c>
      <c r="BA538">
        <f>AW538/Mm</f>
        <v>-3.2212681389770157E-4</v>
      </c>
      <c r="BB538">
        <f>AX538*dt</f>
        <v>2636116.9507146226</v>
      </c>
      <c r="BC538">
        <f>AY538*dt</f>
        <v>21814344.406515863</v>
      </c>
      <c r="BD538">
        <f>AZ538*dt</f>
        <v>57.545112194517941</v>
      </c>
      <c r="BE538">
        <f>BA538*dt</f>
        <v>-6.9579391801903538</v>
      </c>
      <c r="BG538">
        <f t="shared" si="96"/>
        <v>11720322084.073906</v>
      </c>
      <c r="BH538">
        <f t="shared" si="97"/>
        <v>-9361307573.038702</v>
      </c>
      <c r="BI538">
        <f t="shared" si="98"/>
        <v>11336470188.909214</v>
      </c>
      <c r="BJ538">
        <f t="shared" si="99"/>
        <v>-9325952542.5882778</v>
      </c>
    </row>
    <row r="539" spans="4:62" x14ac:dyDescent="0.3">
      <c r="D539">
        <f t="shared" si="100"/>
        <v>116801118449.41881</v>
      </c>
      <c r="E539">
        <f t="shared" si="101"/>
        <v>-94114301055.662094</v>
      </c>
      <c r="F539">
        <f t="shared" si="102"/>
        <v>-18665.469695176187</v>
      </c>
      <c r="G539">
        <f t="shared" si="103"/>
        <v>-23164.895507717232</v>
      </c>
      <c r="H539">
        <f>SQRT((Xs-D539)^2+(Ys-E539)^2)</f>
        <v>150000009780.76956</v>
      </c>
      <c r="I539">
        <f>G*Ms*Me/H539^2</f>
        <v>3.5235280331357758E+22</v>
      </c>
      <c r="J539">
        <f>(Xs-D539)/H539*I539</f>
        <v>-2.743679922152256E+22</v>
      </c>
      <c r="K539">
        <f>(Ys-E539)/H539*I539</f>
        <v>2.2107623764376532E+22</v>
      </c>
      <c r="L539">
        <f>J539/Me</f>
        <v>-4.594239655311882E-3</v>
      </c>
      <c r="M539">
        <f>K539/Me</f>
        <v>3.7018793979197136E-3</v>
      </c>
      <c r="N539">
        <f>D539+F539*dt/2</f>
        <v>116599531376.71091</v>
      </c>
      <c r="O539">
        <f>E539+G539*dt/2</f>
        <v>-94364481927.145447</v>
      </c>
      <c r="P539">
        <f>(Xs-N539)/H539*I539</f>
        <v>-2.7389446044489957E+22</v>
      </c>
      <c r="Q539">
        <f>(Ys-O539)/H539*I539</f>
        <v>2.2166391714812954E+22</v>
      </c>
      <c r="R539">
        <f>F539+L539*dt/2</f>
        <v>-18715.087483453557</v>
      </c>
      <c r="S539">
        <f>G539+M539*dt/2</f>
        <v>-23124.9152102197</v>
      </c>
      <c r="T539">
        <f>P539/Me</f>
        <v>-4.5863104562106419E-3</v>
      </c>
      <c r="U539">
        <f>Q539/Me</f>
        <v>3.7117199790376678E-3</v>
      </c>
      <c r="V539">
        <f>R539*dt</f>
        <v>-404245889.64259684</v>
      </c>
      <c r="W539">
        <f>S539*dt</f>
        <v>-499498168.54074556</v>
      </c>
      <c r="X539">
        <f>T539*dt</f>
        <v>-99.064305854149865</v>
      </c>
      <c r="Y539">
        <f>U539*dt</f>
        <v>80.173151547213621</v>
      </c>
      <c r="AJ539">
        <f t="shared" si="104"/>
        <v>-381215778.2139765</v>
      </c>
      <c r="AK539">
        <f t="shared" si="105"/>
        <v>57169374.856939897</v>
      </c>
      <c r="AL539">
        <f t="shared" si="106"/>
        <v>150.73936466635598</v>
      </c>
      <c r="AM539">
        <f t="shared" si="107"/>
        <v>1005.6225027654259</v>
      </c>
      <c r="AN539">
        <f>SQRT((Xe-AJ539)^2+(Ye-AK539)^2)</f>
        <v>385478672.53691351</v>
      </c>
      <c r="AO539">
        <f>G*Me*Mm/AN539^2</f>
        <v>1.9707650557670775E+20</v>
      </c>
      <c r="AP539">
        <f>(Xe-AJ539)/AN539*AO539</f>
        <v>1.9489709494608003E+20</v>
      </c>
      <c r="AQ539">
        <f>(Ye-AK539)/AN539*AO539</f>
        <v>-2.9227922127732519E+19</v>
      </c>
      <c r="AR539">
        <f>AP539/Mm</f>
        <v>2.6527439083446308E-3</v>
      </c>
      <c r="AS539">
        <f>AQ539/Mm</f>
        <v>-3.9782118045096659E-4</v>
      </c>
      <c r="AT539">
        <f>AJ539+AL539*dt/2</f>
        <v>-379587793.07557988</v>
      </c>
      <c r="AU539">
        <f>AK539+AM539*dt/2</f>
        <v>68030097.886806503</v>
      </c>
      <c r="AV539">
        <f>(Xe-AT539)/AN539*AO539</f>
        <v>1.9406478528781923E+20</v>
      </c>
      <c r="AW539">
        <f>(Xe- AU539)/AN539*AO539</f>
        <v>-3.4780481828834058E+19</v>
      </c>
      <c r="AX539">
        <f>AL539+AR539*dt/2</f>
        <v>179.38899887647798</v>
      </c>
      <c r="AY539">
        <f>AM539+AS539*dt/2</f>
        <v>1001.3260340165555</v>
      </c>
      <c r="AZ539">
        <f>AV539/Mm</f>
        <v>2.6414153435118989E-3</v>
      </c>
      <c r="BA539">
        <f>AW539/Mm</f>
        <v>-4.733970576947605E-4</v>
      </c>
      <c r="BB539">
        <f>AX539*dt</f>
        <v>3874802.3757319245</v>
      </c>
      <c r="BC539">
        <f>AY539*dt</f>
        <v>21628642.334757596</v>
      </c>
      <c r="BD539">
        <f>AZ539*dt</f>
        <v>57.054571419857012</v>
      </c>
      <c r="BE539">
        <f>BA539*dt</f>
        <v>-10.225376446206827</v>
      </c>
      <c r="BG539">
        <f t="shared" si="96"/>
        <v>11680111844.941881</v>
      </c>
      <c r="BH539">
        <f t="shared" si="97"/>
        <v>-9411430105.5662098</v>
      </c>
      <c r="BI539">
        <f t="shared" si="98"/>
        <v>11298896066.727905</v>
      </c>
      <c r="BJ539">
        <f t="shared" si="99"/>
        <v>-9354260730.7092705</v>
      </c>
    </row>
    <row r="540" spans="4:62" x14ac:dyDescent="0.3">
      <c r="D540">
        <f t="shared" si="100"/>
        <v>116396872559.77621</v>
      </c>
      <c r="E540">
        <f t="shared" si="101"/>
        <v>-94613799224.202835</v>
      </c>
      <c r="F540">
        <f t="shared" si="102"/>
        <v>-18764.534001030337</v>
      </c>
      <c r="G540">
        <f t="shared" si="103"/>
        <v>-23084.722356170019</v>
      </c>
      <c r="H540">
        <f>SQRT((Xs-D540)^2+(Ys-E540)^2)</f>
        <v>150000009817.78149</v>
      </c>
      <c r="I540">
        <f>G*Ms*Me/H540^2</f>
        <v>3.5235280313969411E+22</v>
      </c>
      <c r="J540">
        <f>(Xs-D540)/H540*I540</f>
        <v>-2.7341841092512452E+22</v>
      </c>
      <c r="K540">
        <f>(Ys-E540)/H540*I540</f>
        <v>2.2224956793564263E+22</v>
      </c>
      <c r="L540">
        <f>J540/Me</f>
        <v>-4.578339097875494E-3</v>
      </c>
      <c r="M540">
        <f>K540/Me</f>
        <v>3.7215265896792132E-3</v>
      </c>
      <c r="N540">
        <f>D540+F540*dt/2</f>
        <v>116194215592.56509</v>
      </c>
      <c r="O540">
        <f>E540+G540*dt/2</f>
        <v>-94863114225.649475</v>
      </c>
      <c r="P540">
        <f>(Xs-N540)/H540*I540</f>
        <v>-2.729423659531317E+22</v>
      </c>
      <c r="Q540">
        <f>(Ys-O540)/H540*I540</f>
        <v>2.2283521349480767E+22</v>
      </c>
      <c r="R540">
        <f>F540+L540*dt/2</f>
        <v>-18813.980063287392</v>
      </c>
      <c r="S540">
        <f>G540+M540*dt/2</f>
        <v>-23044.529869001482</v>
      </c>
      <c r="T540">
        <f>P540/Me</f>
        <v>-4.5703678156920908E-3</v>
      </c>
      <c r="U540">
        <f>Q540/Me</f>
        <v>3.7313331127730685E-3</v>
      </c>
      <c r="V540">
        <f>R540*dt</f>
        <v>-406381969.36700767</v>
      </c>
      <c r="W540">
        <f>S540*dt</f>
        <v>-497761845.17043203</v>
      </c>
      <c r="X540">
        <f>T540*dt</f>
        <v>-98.719944818949159</v>
      </c>
      <c r="Y540">
        <f>U540*dt</f>
        <v>80.596795235898284</v>
      </c>
      <c r="AJ540">
        <f t="shared" si="104"/>
        <v>-377340975.83824456</v>
      </c>
      <c r="AK540">
        <f t="shared" si="105"/>
        <v>78798017.191697493</v>
      </c>
      <c r="AL540">
        <f t="shared" si="106"/>
        <v>207.79393608621299</v>
      </c>
      <c r="AM540">
        <f t="shared" si="107"/>
        <v>995.39712631921907</v>
      </c>
      <c r="AN540">
        <f>SQRT((Xe-AJ540)^2+(Ye-AK540)^2)</f>
        <v>385480660.42267501</v>
      </c>
      <c r="AO540">
        <f>G*Me*Mm/AN540^2</f>
        <v>1.970744729737295E+20</v>
      </c>
      <c r="AP540">
        <f>(Xe-AJ540)/AN540*AO540</f>
        <v>1.9291311232883976E+20</v>
      </c>
      <c r="AQ540">
        <f>(Ye-AK540)/AN540*AO540</f>
        <v>-4.0284972253604651E+19</v>
      </c>
      <c r="AR540">
        <f>AP540/Mm</f>
        <v>2.6257399255320505E-3</v>
      </c>
      <c r="AS540">
        <f>AQ540/Mm</f>
        <v>-5.4831866412963996E-4</v>
      </c>
      <c r="AT540">
        <f>AJ540+AL540*dt/2</f>
        <v>-375096801.32851344</v>
      </c>
      <c r="AU540">
        <f>AK540+AM540*dt/2</f>
        <v>89548306.155945063</v>
      </c>
      <c r="AV540">
        <f>(Xe-AT540)/AN540*AO540</f>
        <v>1.917657927505206E+20</v>
      </c>
      <c r="AW540">
        <f>(Xe- AU540)/AN540*AO540</f>
        <v>-4.5780987357504709E+19</v>
      </c>
      <c r="AX540">
        <f>AL540+AR540*dt/2</f>
        <v>236.15192728195913</v>
      </c>
      <c r="AY540">
        <f>AM540+AS540*dt/2</f>
        <v>989.47528474661897</v>
      </c>
      <c r="AZ540">
        <f>AV540/Mm</f>
        <v>2.6101237614062963E-3</v>
      </c>
      <c r="BA540">
        <f>AW540/Mm</f>
        <v>-6.2312491299176137E-4</v>
      </c>
      <c r="BB540">
        <f>AX540*dt</f>
        <v>5100881.6292903172</v>
      </c>
      <c r="BC540">
        <f>AY540*dt</f>
        <v>21372666.150526971</v>
      </c>
      <c r="BD540">
        <f>AZ540*dt</f>
        <v>56.378673246376003</v>
      </c>
      <c r="BE540">
        <f>BA540*dt</f>
        <v>-13.459498120622046</v>
      </c>
      <c r="BG540">
        <f t="shared" si="96"/>
        <v>11639687255.977621</v>
      </c>
      <c r="BH540">
        <f t="shared" si="97"/>
        <v>-9461379922.4202843</v>
      </c>
      <c r="BI540">
        <f t="shared" si="98"/>
        <v>11262346280.139376</v>
      </c>
      <c r="BJ540">
        <f t="shared" si="99"/>
        <v>-9382581905.2285862</v>
      </c>
    </row>
    <row r="541" spans="4:62" x14ac:dyDescent="0.3">
      <c r="D541">
        <f t="shared" si="100"/>
        <v>115990490590.40921</v>
      </c>
      <c r="E541">
        <f t="shared" si="101"/>
        <v>-95111561069.37326</v>
      </c>
      <c r="F541">
        <f t="shared" si="102"/>
        <v>-18863.253945849287</v>
      </c>
      <c r="G541">
        <f t="shared" si="103"/>
        <v>-23004.125560934121</v>
      </c>
      <c r="H541">
        <f>SQRT((Xs-D541)^2+(Ys-E541)^2)</f>
        <v>150000009854.85611</v>
      </c>
      <c r="I541">
        <f>G*Ms*Me/H541^2</f>
        <v>3.5235280296551616E+22</v>
      </c>
      <c r="J541">
        <f>(Xs-D541)/H541*I541</f>
        <v>-2.72463811945229E+22</v>
      </c>
      <c r="K541">
        <f>(Ys-E541)/H541*I541</f>
        <v>2.234188195697281E+22</v>
      </c>
      <c r="L541">
        <f>J541/Me</f>
        <v>-4.5623545201813297E-3</v>
      </c>
      <c r="M541">
        <f>K541/Me</f>
        <v>3.741105485092567E-3</v>
      </c>
      <c r="N541">
        <f>D541+F541*dt/2</f>
        <v>115786767447.79404</v>
      </c>
      <c r="O541">
        <f>E541+G541*dt/2</f>
        <v>-95360005625.431351</v>
      </c>
      <c r="P541">
        <f>(Xs-N541)/H541*I541</f>
        <v>-2.719852625078066E+22</v>
      </c>
      <c r="Q541">
        <f>(Ys-O541)/H541*I541</f>
        <v>2.2400242043611003E+22</v>
      </c>
      <c r="R541">
        <f>F541+L541*dt/2</f>
        <v>-18912.527374667246</v>
      </c>
      <c r="S541">
        <f>G541+M541*dt/2</f>
        <v>-22963.72162169512</v>
      </c>
      <c r="T541">
        <f>P541/Me</f>
        <v>-4.5543413012023876E-3</v>
      </c>
      <c r="U541">
        <f>Q541/Me</f>
        <v>3.7508777701960819E-3</v>
      </c>
      <c r="V541">
        <f>R541*dt</f>
        <v>-408510591.29281253</v>
      </c>
      <c r="W541">
        <f>S541*dt</f>
        <v>-496016387.02861458</v>
      </c>
      <c r="X541">
        <f>T541*dt</f>
        <v>-98.373772105971568</v>
      </c>
      <c r="Y541">
        <f>U541*dt</f>
        <v>81.018959836235368</v>
      </c>
      <c r="AJ541">
        <f t="shared" si="104"/>
        <v>-372240094.20895422</v>
      </c>
      <c r="AK541">
        <f t="shared" si="105"/>
        <v>100170683.34222446</v>
      </c>
      <c r="AL541">
        <f t="shared" si="106"/>
        <v>264.17260933258899</v>
      </c>
      <c r="AM541">
        <f t="shared" si="107"/>
        <v>981.93762819859705</v>
      </c>
      <c r="AN541">
        <f>SQRT((Xe-AJ541)^2+(Ye-AK541)^2)</f>
        <v>385482624.17123199</v>
      </c>
      <c r="AO541">
        <f>G*Me*Mm/AN541^2</f>
        <v>1.9707246508179404E+20</v>
      </c>
      <c r="AP541">
        <f>(Xe-AJ541)/AN541*AO541</f>
        <v>1.9030241149196907E+20</v>
      </c>
      <c r="AQ541">
        <f>(Ye-AK541)/AN541*AO541</f>
        <v>-5.1210825747650421E+19</v>
      </c>
      <c r="AR541">
        <f>AP541/Mm</f>
        <v>2.5902056824822248E-3</v>
      </c>
      <c r="AS541">
        <f>AQ541/Mm</f>
        <v>-6.9703043075609655E-4</v>
      </c>
      <c r="AT541">
        <f>AJ541+AL541*dt/2</f>
        <v>-369387030.02816224</v>
      </c>
      <c r="AU541">
        <f>AK541+AM541*dt/2</f>
        <v>110775609.72676931</v>
      </c>
      <c r="AV541">
        <f>(Xe-AT541)/AN541*AO541</f>
        <v>1.8884382333289424E+20</v>
      </c>
      <c r="AW541">
        <f>(Xe- AU541)/AN541*AO541</f>
        <v>-5.6632442322733351E+19</v>
      </c>
      <c r="AX541">
        <f>AL541+AR541*dt/2</f>
        <v>292.14683070339703</v>
      </c>
      <c r="AY541">
        <f>AM541+AS541*dt/2</f>
        <v>974.40969954643117</v>
      </c>
      <c r="AZ541">
        <f>AV541/Mm</f>
        <v>2.5703528424240404E-3</v>
      </c>
      <c r="BA541">
        <f>AW541/Mm</f>
        <v>-7.7082404141463651E-4</v>
      </c>
      <c r="BB541">
        <f>AX541*dt</f>
        <v>6310371.5431933757</v>
      </c>
      <c r="BC541">
        <f>AY541*dt</f>
        <v>21047249.510202914</v>
      </c>
      <c r="BD541">
        <f>AZ541*dt</f>
        <v>55.51962139635927</v>
      </c>
      <c r="BE541">
        <f>BA541*dt</f>
        <v>-16.64979929455615</v>
      </c>
      <c r="BG541">
        <f t="shared" si="96"/>
        <v>11599049059.04092</v>
      </c>
      <c r="BH541">
        <f t="shared" si="97"/>
        <v>-9511156106.9373264</v>
      </c>
      <c r="BI541">
        <f t="shared" si="98"/>
        <v>11226808964.831966</v>
      </c>
      <c r="BJ541">
        <f t="shared" si="99"/>
        <v>-9410985423.5951023</v>
      </c>
    </row>
    <row r="542" spans="4:62" x14ac:dyDescent="0.3">
      <c r="D542">
        <f t="shared" si="100"/>
        <v>115581979999.11639</v>
      </c>
      <c r="E542">
        <f t="shared" si="101"/>
        <v>-95607577456.401871</v>
      </c>
      <c r="F542">
        <f t="shared" si="102"/>
        <v>-18961.62771795526</v>
      </c>
      <c r="G542">
        <f t="shared" si="103"/>
        <v>-22923.106601097887</v>
      </c>
      <c r="H542">
        <f>SQRT((Xs-D542)^2+(Ys-E542)^2)</f>
        <v>150000009891.9931</v>
      </c>
      <c r="I542">
        <f>G*Ms*Me/H542^2</f>
        <v>3.5235280279104519E+22</v>
      </c>
      <c r="J542">
        <f>(Xs-D542)/H542*I542</f>
        <v>-2.7150421279406259E+22</v>
      </c>
      <c r="K542">
        <f>(Ys-E542)/H542*I542</f>
        <v>2.2458397108828037E+22</v>
      </c>
      <c r="L542">
        <f>J542/Me</f>
        <v>-4.5462862155737204E-3</v>
      </c>
      <c r="M542">
        <f>K542/Me</f>
        <v>3.7606157248539912E-3</v>
      </c>
      <c r="N542">
        <f>D542+F542*dt/2</f>
        <v>115377194419.76248</v>
      </c>
      <c r="O542">
        <f>E542+G542*dt/2</f>
        <v>-95855147007.693726</v>
      </c>
      <c r="P542">
        <f>(Xs-N542)/H542*I542</f>
        <v>-2.7102316767340896E+22</v>
      </c>
      <c r="Q542">
        <f>(Ys-O542)/H542*I542</f>
        <v>2.2516551655181875E+22</v>
      </c>
      <c r="R542">
        <f>F542+L542*dt/2</f>
        <v>-19010.727609083457</v>
      </c>
      <c r="S542">
        <f>G542+M542*dt/2</f>
        <v>-22882.491951269465</v>
      </c>
      <c r="T542">
        <f>P542/Me</f>
        <v>-4.5382312068554748E-3</v>
      </c>
      <c r="U542">
        <f>Q542/Me</f>
        <v>3.7703535926292488E-3</v>
      </c>
      <c r="V542">
        <f>R542*dt</f>
        <v>-410631716.35620266</v>
      </c>
      <c r="W542">
        <f>S542*dt</f>
        <v>-494261826.14742047</v>
      </c>
      <c r="X542">
        <f>T542*dt</f>
        <v>-98.025794068078255</v>
      </c>
      <c r="Y542">
        <f>U542*dt</f>
        <v>81.43963760079177</v>
      </c>
      <c r="AJ542">
        <f t="shared" si="104"/>
        <v>-365929722.66576082</v>
      </c>
      <c r="AK542">
        <f t="shared" si="105"/>
        <v>121217932.85242738</v>
      </c>
      <c r="AL542">
        <f t="shared" si="106"/>
        <v>319.69223072894829</v>
      </c>
      <c r="AM542">
        <f t="shared" si="107"/>
        <v>965.28782890404091</v>
      </c>
      <c r="AN542">
        <f>SQRT((Xe-AJ542)^2+(Ye-AK542)^2)</f>
        <v>385484564.1206094</v>
      </c>
      <c r="AO542">
        <f>G*Me*Mm/AN542^2</f>
        <v>1.9707048155415357E+20</v>
      </c>
      <c r="AP542">
        <f>(Xe-AJ542)/AN542*AO542</f>
        <v>1.8707350014190587E+20</v>
      </c>
      <c r="AQ542">
        <f>(Ye-AK542)/AN542*AO542</f>
        <v>-6.1969994712298652E+19</v>
      </c>
      <c r="AR542">
        <f>AP542/Mm</f>
        <v>2.5462569775677943E-3</v>
      </c>
      <c r="AS542">
        <f>AQ542/Mm</f>
        <v>-8.434734546386096E-4</v>
      </c>
      <c r="AT542">
        <f>AJ542+AL542*dt/2</f>
        <v>-362477046.57388818</v>
      </c>
      <c r="AU542">
        <f>AK542+AM542*dt/2</f>
        <v>131643041.40459102</v>
      </c>
      <c r="AV542">
        <f>(Xe-AT542)/AN542*AO542</f>
        <v>1.8530839563862163E+20</v>
      </c>
      <c r="AW542">
        <f>(Xe- AU542)/AN542*AO542</f>
        <v>-6.7299601534081573E+19</v>
      </c>
      <c r="AX542">
        <f>AL542+AR542*dt/2</f>
        <v>347.19180608668046</v>
      </c>
      <c r="AY542">
        <f>AM542+AS542*dt/2</f>
        <v>956.17831559394392</v>
      </c>
      <c r="AZ542">
        <f>AV542/Mm</f>
        <v>2.5222321442578146E-3</v>
      </c>
      <c r="BA542">
        <f>AW542/Mm</f>
        <v>-9.160147207578817E-4</v>
      </c>
      <c r="BB542">
        <f>AX542*dt</f>
        <v>7499343.0114722978</v>
      </c>
      <c r="BC542">
        <f>AY542*dt</f>
        <v>20653451.61682919</v>
      </c>
      <c r="BD542">
        <f>AZ542*dt</f>
        <v>54.480214315968794</v>
      </c>
      <c r="BE542">
        <f>BA542*dt</f>
        <v>-19.785917968370246</v>
      </c>
      <c r="BG542">
        <f t="shared" si="96"/>
        <v>11558197999.91164</v>
      </c>
      <c r="BH542">
        <f t="shared" si="97"/>
        <v>-9560757745.6401863</v>
      </c>
      <c r="BI542">
        <f t="shared" si="98"/>
        <v>11192268277.24588</v>
      </c>
      <c r="BJ542">
        <f t="shared" si="99"/>
        <v>-9439539812.7877598</v>
      </c>
    </row>
    <row r="543" spans="4:62" x14ac:dyDescent="0.3">
      <c r="D543">
        <f t="shared" si="100"/>
        <v>115171348282.76019</v>
      </c>
      <c r="E543">
        <f t="shared" si="101"/>
        <v>-96101839282.549286</v>
      </c>
      <c r="F543">
        <f t="shared" si="102"/>
        <v>-19059.653512023338</v>
      </c>
      <c r="G543">
        <f t="shared" si="103"/>
        <v>-22841.666963497093</v>
      </c>
      <c r="H543">
        <f>SQRT((Xs-D543)^2+(Ys-E543)^2)</f>
        <v>150000009929.19229</v>
      </c>
      <c r="I543">
        <f>G*Ms*Me/H543^2</f>
        <v>3.5235280261628205E+22</v>
      </c>
      <c r="J543">
        <f>(Xs-D543)/H543*I543</f>
        <v>-2.7053963108190972E+22</v>
      </c>
      <c r="K543">
        <f>(Ys-E543)/H543*I543</f>
        <v>2.2574500110880152E+22</v>
      </c>
      <c r="L543">
        <f>J543/Me</f>
        <v>-4.5301344789335186E-3</v>
      </c>
      <c r="M543">
        <f>K543/Me</f>
        <v>3.780056950917641E-3</v>
      </c>
      <c r="N543">
        <f>D543+F543*dt/2</f>
        <v>114965504024.83034</v>
      </c>
      <c r="O543">
        <f>E543+G543*dt/2</f>
        <v>-96348529285.755051</v>
      </c>
      <c r="P543">
        <f>(Xs-N543)/H543*I543</f>
        <v>-2.7005609910602322E+22</v>
      </c>
      <c r="Q543">
        <f>(Ys-O543)/H543*I543</f>
        <v>2.2632448049715622E+22</v>
      </c>
      <c r="R543">
        <f>F543+L543*dt/2</f>
        <v>-19108.57896439582</v>
      </c>
      <c r="S543">
        <f>G543+M543*dt/2</f>
        <v>-22800.842348427184</v>
      </c>
      <c r="T543">
        <f>P543/Me</f>
        <v>-4.5220378282991164E-3</v>
      </c>
      <c r="U543">
        <f>Q543/Me</f>
        <v>3.7897602226583424E-3</v>
      </c>
      <c r="V543">
        <f>R543*dt</f>
        <v>-412745305.63094968</v>
      </c>
      <c r="W543">
        <f>S543*dt</f>
        <v>-492498194.72602719</v>
      </c>
      <c r="X543">
        <f>T543*dt</f>
        <v>-97.676017091260917</v>
      </c>
      <c r="Y543">
        <f>U543*dt</f>
        <v>81.858820809420195</v>
      </c>
      <c r="AJ543">
        <f t="shared" si="104"/>
        <v>-358430379.65428853</v>
      </c>
      <c r="AK543">
        <f t="shared" si="105"/>
        <v>141871384.46925658</v>
      </c>
      <c r="AL543">
        <f t="shared" si="106"/>
        <v>374.17244504491708</v>
      </c>
      <c r="AM543">
        <f t="shared" si="107"/>
        <v>945.50191093567071</v>
      </c>
      <c r="AN543">
        <f>SQRT((Xe-AJ543)^2+(Ye-AK543)^2)</f>
        <v>385486480.68426603</v>
      </c>
      <c r="AO543">
        <f>G*Me*Mm/AN543^2</f>
        <v>1.9706852196696834E+20</v>
      </c>
      <c r="AP543">
        <f>(Xe-AJ543)/AN543*AO543</f>
        <v>1.8323689334356728E+20</v>
      </c>
      <c r="AQ543">
        <f>(Ye-AK543)/AN543*AO543</f>
        <v>-7.2527534550980297E+19</v>
      </c>
      <c r="AR543">
        <f>AP543/Mm</f>
        <v>2.4940369313130157E-3</v>
      </c>
      <c r="AS543">
        <f>AQ543/Mm</f>
        <v>-9.8717210495413493E-4</v>
      </c>
      <c r="AT543">
        <f>AJ543+AL543*dt/2</f>
        <v>-354389317.24780345</v>
      </c>
      <c r="AU543">
        <f>AK543+AM543*dt/2</f>
        <v>152082805.10736182</v>
      </c>
      <c r="AV543">
        <f>(Xe-AT543)/AN543*AO543</f>
        <v>1.8117102012744647E+20</v>
      </c>
      <c r="AW543">
        <f>(Xe- AU543)/AN543*AO543</f>
        <v>-7.7747820276078445E+19</v>
      </c>
      <c r="AX543">
        <f>AL543+AR543*dt/2</f>
        <v>401.10804390309767</v>
      </c>
      <c r="AY543">
        <f>AM543+AS543*dt/2</f>
        <v>934.84045220216603</v>
      </c>
      <c r="AZ543">
        <f>AV543/Mm</f>
        <v>2.4659183357485567E-3</v>
      </c>
      <c r="BA543">
        <f>AW543/Mm</f>
        <v>-1.0582254018793853E-3</v>
      </c>
      <c r="BB543">
        <f>AX543*dt</f>
        <v>8663933.7483069096</v>
      </c>
      <c r="BC543">
        <f>AY543*dt</f>
        <v>20192553.767566785</v>
      </c>
      <c r="BD543">
        <f>AZ543*dt</f>
        <v>53.263836052168827</v>
      </c>
      <c r="BE543">
        <f>BA543*dt</f>
        <v>-22.857668680594724</v>
      </c>
      <c r="BG543">
        <f t="shared" si="96"/>
        <v>11517134828.27602</v>
      </c>
      <c r="BH543">
        <f t="shared" si="97"/>
        <v>-9610183928.2549286</v>
      </c>
      <c r="BI543">
        <f t="shared" si="98"/>
        <v>11158704448.621731</v>
      </c>
      <c r="BJ543">
        <f t="shared" si="99"/>
        <v>-9468312543.7856712</v>
      </c>
    </row>
    <row r="544" spans="4:62" x14ac:dyDescent="0.3">
      <c r="D544">
        <f t="shared" si="100"/>
        <v>114758602977.12924</v>
      </c>
      <c r="E544">
        <f t="shared" si="101"/>
        <v>-96594337477.275314</v>
      </c>
      <c r="F544">
        <f t="shared" si="102"/>
        <v>-19157.329529114599</v>
      </c>
      <c r="G544">
        <f t="shared" si="103"/>
        <v>-22759.808142687674</v>
      </c>
      <c r="H544">
        <f>SQRT((Xs-D544)^2+(Ys-E544)^2)</f>
        <v>150000009966.45343</v>
      </c>
      <c r="I544">
        <f>G*Ms*Me/H544^2</f>
        <v>3.5235280244122782E+22</v>
      </c>
      <c r="J544">
        <f>(Xs-D544)/H544*I544</f>
        <v>-2.6957008451049349E+22</v>
      </c>
      <c r="K544">
        <f>(Ys-E544)/H544*I544</f>
        <v>2.2690188832443053E+22</v>
      </c>
      <c r="L544">
        <f>J544/Me</f>
        <v>-4.5138996066726974E-3</v>
      </c>
      <c r="M544">
        <f>K544/Me</f>
        <v>3.7994288065041947E-3</v>
      </c>
      <c r="N544">
        <f>D544+F544*dt/2</f>
        <v>114551703818.2148</v>
      </c>
      <c r="O544">
        <f>E544+G544*dt/2</f>
        <v>-96840143405.216339</v>
      </c>
      <c r="P544">
        <f>(Xs-N544)/H544*I544</f>
        <v>-2.6908407455301056E+22</v>
      </c>
      <c r="Q544">
        <f>(Ys-O544)/H544*I544</f>
        <v>2.2747929100317738E+22</v>
      </c>
      <c r="R544">
        <f>F544+L544*dt/2</f>
        <v>-19206.079644866662</v>
      </c>
      <c r="S544">
        <f>G544+M544*dt/2</f>
        <v>-22718.774311577428</v>
      </c>
      <c r="T544">
        <f>P544/Me</f>
        <v>-4.5057614627094867E-3</v>
      </c>
      <c r="U544">
        <f>Q544/Me</f>
        <v>3.8090973041389376E-3</v>
      </c>
      <c r="V544">
        <f>R544*dt</f>
        <v>-414851320.32911992</v>
      </c>
      <c r="W544">
        <f>S544*dt</f>
        <v>-490725525.13007247</v>
      </c>
      <c r="X544">
        <f>T544*dt</f>
        <v>-97.324447594524912</v>
      </c>
      <c r="Y544">
        <f>U544*dt</f>
        <v>82.276501769401051</v>
      </c>
      <c r="AJ544">
        <f t="shared" si="104"/>
        <v>-349766445.9059816</v>
      </c>
      <c r="AK544">
        <f t="shared" si="105"/>
        <v>162063938.23682338</v>
      </c>
      <c r="AL544">
        <f t="shared" si="106"/>
        <v>427.4362810970859</v>
      </c>
      <c r="AM544">
        <f t="shared" si="107"/>
        <v>922.64424225507594</v>
      </c>
      <c r="AN544">
        <f>SQRT((Xe-AJ544)^2+(Ye-AK544)^2)</f>
        <v>385488374.34938407</v>
      </c>
      <c r="AO544">
        <f>G*Me*Mm/AN544^2</f>
        <v>1.970665858210602E+20</v>
      </c>
      <c r="AP544">
        <f>(Xe-AJ544)/AN544*AO544</f>
        <v>1.7880507926028059E+20</v>
      </c>
      <c r="AQ544">
        <f>(Ye-AK544)/AN544*AO544</f>
        <v>-8.2849157375884394E+19</v>
      </c>
      <c r="AR544">
        <f>AP544/Mm</f>
        <v>2.4337155200800406E-3</v>
      </c>
      <c r="AS544">
        <f>AQ544/Mm</f>
        <v>-1.1276596893410153E-3</v>
      </c>
      <c r="AT544">
        <f>AJ544+AL544*dt/2</f>
        <v>-345150134.07013309</v>
      </c>
      <c r="AU544">
        <f>AK544+AM544*dt/2</f>
        <v>172028496.05317819</v>
      </c>
      <c r="AV544">
        <f>(Xe-AT544)/AN544*AO544</f>
        <v>1.7644516162564008E+20</v>
      </c>
      <c r="AW544">
        <f>(Xe- AU544)/AN544*AO544</f>
        <v>-8.7943166738423136E+19</v>
      </c>
      <c r="AX544">
        <f>AL544+AR544*dt/2</f>
        <v>453.72040871395035</v>
      </c>
      <c r="AY544">
        <f>AM544+AS544*dt/2</f>
        <v>910.46551761019293</v>
      </c>
      <c r="AZ544">
        <f>AV544/Mm</f>
        <v>2.4015946866154901E-3</v>
      </c>
      <c r="BA544">
        <f>AW544/Mm</f>
        <v>-1.1969942389876565E-3</v>
      </c>
      <c r="BB544">
        <f>AX544*dt</f>
        <v>9800360.8282213267</v>
      </c>
      <c r="BC544">
        <f>AY544*dt</f>
        <v>19666055.180380166</v>
      </c>
      <c r="BD544">
        <f>AZ544*dt</f>
        <v>51.874445230894587</v>
      </c>
      <c r="BE544">
        <f>BA544*dt</f>
        <v>-25.855075562133383</v>
      </c>
      <c r="BG544">
        <f t="shared" si="96"/>
        <v>11475860297.712925</v>
      </c>
      <c r="BH544">
        <f t="shared" si="97"/>
        <v>-9659433747.7275314</v>
      </c>
      <c r="BI544">
        <f t="shared" si="98"/>
        <v>11126093851.806944</v>
      </c>
      <c r="BJ544">
        <f t="shared" si="99"/>
        <v>-9497369809.4907074</v>
      </c>
    </row>
    <row r="545" spans="4:62" x14ac:dyDescent="0.3">
      <c r="D545">
        <f t="shared" si="100"/>
        <v>114343751656.80013</v>
      </c>
      <c r="E545">
        <f t="shared" si="101"/>
        <v>-97085063002.40538</v>
      </c>
      <c r="F545">
        <f t="shared" si="102"/>
        <v>-19254.653976709124</v>
      </c>
      <c r="G545">
        <f t="shared" si="103"/>
        <v>-22677.531640918274</v>
      </c>
      <c r="H545">
        <f>SQRT((Xs-D545)^2+(Ys-E545)^2)</f>
        <v>150000010003.77634</v>
      </c>
      <c r="I545">
        <f>G*Ms*Me/H545^2</f>
        <v>3.5235280226588343E+22</v>
      </c>
      <c r="J545">
        <f>(Xs-D545)/H545*I545</f>
        <v>-2.6859559087265041E+22</v>
      </c>
      <c r="K545">
        <f>(Ys-E545)/H545*I545</f>
        <v>2.280546115043337E+22</v>
      </c>
      <c r="L545">
        <f>J545/Me</f>
        <v>-4.4975818967289078E-3</v>
      </c>
      <c r="M545">
        <f>K545/Me</f>
        <v>3.8187309361073958E-3</v>
      </c>
      <c r="N545">
        <f>D545+F545*dt/2</f>
        <v>114135801393.85167</v>
      </c>
      <c r="O545">
        <f>E545+G545*dt/2</f>
        <v>-97329980344.127304</v>
      </c>
      <c r="P545">
        <f>(Xs-N545)/H545*I545</f>
        <v>-2.6810711185268251E+22</v>
      </c>
      <c r="Q545">
        <f>(Ys-O545)/H545*I545</f>
        <v>2.2862992687715974E+22</v>
      </c>
      <c r="R545">
        <f>F545+L545*dt/2</f>
        <v>-19303.227861193795</v>
      </c>
      <c r="S545">
        <f>G545+M545*dt/2</f>
        <v>-22636.289346808313</v>
      </c>
      <c r="T545">
        <f>P545/Me</f>
        <v>-4.4894024087857084E-3</v>
      </c>
      <c r="U545">
        <f>Q545/Me</f>
        <v>3.8283644822029424E-3</v>
      </c>
      <c r="V545">
        <f>R545*dt</f>
        <v>-416949721.80178595</v>
      </c>
      <c r="W545">
        <f>S545*dt</f>
        <v>-488943849.89105958</v>
      </c>
      <c r="X545">
        <f>T545*dt</f>
        <v>-96.971092029771299</v>
      </c>
      <c r="Y545">
        <f>U545*dt</f>
        <v>82.692672815583549</v>
      </c>
      <c r="AJ545">
        <f t="shared" si="104"/>
        <v>-339966085.07776028</v>
      </c>
      <c r="AK545">
        <f t="shared" si="105"/>
        <v>181729993.41720355</v>
      </c>
      <c r="AL545">
        <f t="shared" si="106"/>
        <v>479.31072632798049</v>
      </c>
      <c r="AM545">
        <f t="shared" si="107"/>
        <v>896.78916669294256</v>
      </c>
      <c r="AN545">
        <f>SQRT((Xe-AJ545)^2+(Ye-AK545)^2)</f>
        <v>385490245.67492723</v>
      </c>
      <c r="AO545">
        <f>G*Me*Mm/AN545^2</f>
        <v>1.9706467254390319E+20</v>
      </c>
      <c r="AP545">
        <f>(Xe-AJ545)/AN545*AO545</f>
        <v>1.737924784960104E+20</v>
      </c>
      <c r="AQ545">
        <f>(Ye-AK545)/AN545*AO545</f>
        <v>-9.2901343279037448E+19</v>
      </c>
      <c r="AR545">
        <f>AP545/Mm</f>
        <v>2.3654890226760634E-3</v>
      </c>
      <c r="AS545">
        <f>AQ545/Mm</f>
        <v>-1.2644799684093839E-3</v>
      </c>
      <c r="AT545">
        <f>AJ545+AL545*dt/2</f>
        <v>-334789529.23341811</v>
      </c>
      <c r="AU545">
        <f>AK545+AM545*dt/2</f>
        <v>191415316.41748732</v>
      </c>
      <c r="AV545">
        <f>(Xe-AT545)/AN545*AO545</f>
        <v>1.7114619549970665E+20</v>
      </c>
      <c r="AW545">
        <f>(Xe- AU545)/AN545*AO545</f>
        <v>-9.7852532127386042E+19</v>
      </c>
      <c r="AX545">
        <f>AL545+AR545*dt/2</f>
        <v>504.85800777288199</v>
      </c>
      <c r="AY545">
        <f>AM545+AS545*dt/2</f>
        <v>883.13278303412119</v>
      </c>
      <c r="AZ545">
        <f>AV545/Mm</f>
        <v>2.3294704709365269E-3</v>
      </c>
      <c r="BA545">
        <f>AW545/Mm</f>
        <v>-1.3318705883678514E-3</v>
      </c>
      <c r="BB545">
        <f>AX545*dt</f>
        <v>10904932.967894251</v>
      </c>
      <c r="BC545">
        <f>AY545*dt</f>
        <v>19075668.113537017</v>
      </c>
      <c r="BD545">
        <f>AZ545*dt</f>
        <v>50.316562172228984</v>
      </c>
      <c r="BE545">
        <f>BA545*dt</f>
        <v>-28.768404708745589</v>
      </c>
      <c r="BG545">
        <f t="shared" si="96"/>
        <v>11434375165.680012</v>
      </c>
      <c r="BH545">
        <f t="shared" si="97"/>
        <v>-9708506300.2405376</v>
      </c>
      <c r="BI545">
        <f t="shared" si="98"/>
        <v>11094409080.602251</v>
      </c>
      <c r="BJ545">
        <f t="shared" si="99"/>
        <v>-9526776306.8233337</v>
      </c>
    </row>
    <row r="546" spans="4:62" x14ac:dyDescent="0.3">
      <c r="D546">
        <f t="shared" si="100"/>
        <v>113926801934.99834</v>
      </c>
      <c r="E546">
        <f t="shared" si="101"/>
        <v>-97574006852.296432</v>
      </c>
      <c r="F546">
        <f t="shared" si="102"/>
        <v>-19351.625068738897</v>
      </c>
      <c r="G546">
        <f t="shared" si="103"/>
        <v>-22594.838968102689</v>
      </c>
      <c r="H546">
        <f>SQRT((Xs-D546)^2+(Ys-E546)^2)</f>
        <v>150000010041.16077</v>
      </c>
      <c r="I546">
        <f>G*Ms*Me/H546^2</f>
        <v>3.5235280209025002E+22</v>
      </c>
      <c r="J546">
        <f>(Xs-D546)/H546*I546</f>
        <v>-2.6761616805200409E+22</v>
      </c>
      <c r="K546">
        <f>(Ys-E546)/H546*I546</f>
        <v>2.292031494940949E+22</v>
      </c>
      <c r="L546">
        <f>J546/Me</f>
        <v>-4.4811816485600146E-3</v>
      </c>
      <c r="M546">
        <f>K546/Me</f>
        <v>3.8379629855005842E-3</v>
      </c>
      <c r="N546">
        <f>D546+F546*dt/2</f>
        <v>113717804384.25595</v>
      </c>
      <c r="O546">
        <f>E546+G546*dt/2</f>
        <v>-97818031113.151947</v>
      </c>
      <c r="P546">
        <f>(Xs-N546)/H546*I546</f>
        <v>-2.671252289339742E+22</v>
      </c>
      <c r="Q546">
        <f>(Ys-O546)/H546*I546</f>
        <v>2.297763670029927E+22</v>
      </c>
      <c r="R546">
        <f>F546+L546*dt/2</f>
        <v>-19400.021830543345</v>
      </c>
      <c r="S546">
        <f>G546+M546*dt/2</f>
        <v>-22553.388967859282</v>
      </c>
      <c r="T546">
        <f>P546/Me</f>
        <v>-4.472960966744377E-3</v>
      </c>
      <c r="U546">
        <f>Q546/Me</f>
        <v>3.8475614032651151E-3</v>
      </c>
      <c r="V546">
        <f>R546*dt</f>
        <v>-419040471.53973627</v>
      </c>
      <c r="W546">
        <f>S546*dt</f>
        <v>-487153201.70576048</v>
      </c>
      <c r="X546">
        <f>T546*dt</f>
        <v>-96.615956881678542</v>
      </c>
      <c r="Y546">
        <f>U546*dt</f>
        <v>83.107326310526489</v>
      </c>
      <c r="AJ546">
        <f t="shared" si="104"/>
        <v>-329061152.10986602</v>
      </c>
      <c r="AK546">
        <f t="shared" si="105"/>
        <v>200805661.53074056</v>
      </c>
      <c r="AL546">
        <f t="shared" si="106"/>
        <v>529.62728850020949</v>
      </c>
      <c r="AM546">
        <f t="shared" si="107"/>
        <v>868.02076198419695</v>
      </c>
      <c r="AN546">
        <f>SQRT((Xe-AJ546)^2+(Ye-AK546)^2)</f>
        <v>385492095.28947634</v>
      </c>
      <c r="AO546">
        <f>G*Me*Mm/AN546^2</f>
        <v>1.9706278149184025E+20</v>
      </c>
      <c r="AP546">
        <f>(Xe-AJ546)/AN546*AO546</f>
        <v>1.6821539717172504E+20</v>
      </c>
      <c r="AQ546">
        <f>(Ye-AK546)/AN546*AO546</f>
        <v>-1.0265144910647673E+20</v>
      </c>
      <c r="AR546">
        <f>AP546/Mm</f>
        <v>2.2895793816758545E-3</v>
      </c>
      <c r="AS546">
        <f>AQ546/Mm</f>
        <v>-1.3971886362661866E-3</v>
      </c>
      <c r="AT546">
        <f>AJ546+AL546*dt/2</f>
        <v>-323341177.39406377</v>
      </c>
      <c r="AU546">
        <f>AK546+AM546*dt/2</f>
        <v>210180285.76016989</v>
      </c>
      <c r="AV546">
        <f>(Xe-AT546)/AN546*AO546</f>
        <v>1.6529135763542131E+20</v>
      </c>
      <c r="AW546">
        <f>(Xe- AU546)/AN546*AO546</f>
        <v>-1.074437381019356E+20</v>
      </c>
      <c r="AX546">
        <f>AL546+AR546*dt/2</f>
        <v>554.3547458223087</v>
      </c>
      <c r="AY546">
        <f>AM546+AS546*dt/2</f>
        <v>852.93112471252209</v>
      </c>
      <c r="AZ546">
        <f>AV546/Mm</f>
        <v>2.2497802863130707E-3</v>
      </c>
      <c r="BA546">
        <f>AW546/Mm</f>
        <v>-1.4624164706946454E-3</v>
      </c>
      <c r="BB546">
        <f>AX546*dt</f>
        <v>11974062.509761868</v>
      </c>
      <c r="BC546">
        <f>AY546*dt</f>
        <v>18423312.293790478</v>
      </c>
      <c r="BD546">
        <f>AZ546*dt</f>
        <v>48.595254184362325</v>
      </c>
      <c r="BE546">
        <f>BA546*dt</f>
        <v>-31.58819576700434</v>
      </c>
      <c r="BG546">
        <f t="shared" si="96"/>
        <v>11392680193.499834</v>
      </c>
      <c r="BH546">
        <f t="shared" si="97"/>
        <v>-9757400685.2296429</v>
      </c>
      <c r="BI546">
        <f t="shared" si="98"/>
        <v>11063619041.389969</v>
      </c>
      <c r="BJ546">
        <f t="shared" si="99"/>
        <v>-9556595023.6989021</v>
      </c>
    </row>
    <row r="547" spans="4:62" x14ac:dyDescent="0.3">
      <c r="D547">
        <f t="shared" si="100"/>
        <v>113507761463.4586</v>
      </c>
      <c r="E547">
        <f t="shared" si="101"/>
        <v>-98061160054.002197</v>
      </c>
      <c r="F547">
        <f t="shared" si="102"/>
        <v>-19448.241025620577</v>
      </c>
      <c r="G547">
        <f t="shared" si="103"/>
        <v>-22511.731641792161</v>
      </c>
      <c r="H547">
        <f>SQRT((Xs-D547)^2+(Ys-E547)^2)</f>
        <v>150000010078.60651</v>
      </c>
      <c r="I547">
        <f>G*Ms*Me/H547^2</f>
        <v>3.5235280191432853E+22</v>
      </c>
      <c r="J547">
        <f>(Xs-D547)/H547*I547</f>
        <v>-2.6663183402263695E+22</v>
      </c>
      <c r="K547">
        <f>(Ys-E547)/H547*I547</f>
        <v>2.3034748121610323E+22</v>
      </c>
      <c r="L547">
        <f>J547/Me</f>
        <v>-4.4646991631385954E-3</v>
      </c>
      <c r="M547">
        <f>K547/Me</f>
        <v>3.8571246017431887E-3</v>
      </c>
      <c r="N547">
        <f>D547+F547*dt/2</f>
        <v>113297720460.3819</v>
      </c>
      <c r="O547">
        <f>E547+G547*dt/2</f>
        <v>-98304286755.733551</v>
      </c>
      <c r="P547">
        <f>(Xs-N547)/H547*I547</f>
        <v>-2.6613844381611504E+22</v>
      </c>
      <c r="Q547">
        <f>(Ys-O547)/H547*I547</f>
        <v>2.3091859034156483E+22</v>
      </c>
      <c r="R547">
        <f>F547+L547*dt/2</f>
        <v>-19496.459776582473</v>
      </c>
      <c r="S547">
        <f>G547+M547*dt/2</f>
        <v>-22470.074696093336</v>
      </c>
      <c r="T547">
        <f>P547/Me</f>
        <v>-4.4564374383140488E-3</v>
      </c>
      <c r="U547">
        <f>Q547/Me</f>
        <v>3.8666877150295514E-3</v>
      </c>
      <c r="V547">
        <f>R547*dt</f>
        <v>-421123531.1741814</v>
      </c>
      <c r="W547">
        <f>S547*dt</f>
        <v>-485353613.43561608</v>
      </c>
      <c r="X547">
        <f>T547*dt</f>
        <v>-96.259048667583457</v>
      </c>
      <c r="Y547">
        <f>U547*dt</f>
        <v>83.520454644638306</v>
      </c>
      <c r="AJ547">
        <f t="shared" si="104"/>
        <v>-317087089.60010415</v>
      </c>
      <c r="AK547">
        <f t="shared" si="105"/>
        <v>219228973.82453105</v>
      </c>
      <c r="AL547">
        <f t="shared" si="106"/>
        <v>578.22254268457186</v>
      </c>
      <c r="AM547">
        <f t="shared" si="107"/>
        <v>836.43256621719263</v>
      </c>
      <c r="AN547">
        <f>SQRT((Xe-AJ547)^2+(Ye-AK547)^2)</f>
        <v>385493923.8888486</v>
      </c>
      <c r="AO547">
        <f>G*Me*Mm/AN547^2</f>
        <v>1.9706091195252176E+20</v>
      </c>
      <c r="AP547">
        <f>(Xe-AJ547)/AN547*AO547</f>
        <v>1.6209197388798339E+20</v>
      </c>
      <c r="AQ547">
        <f>(Ye-AK547)/AN547*AO547</f>
        <v>-1.1206781438333152E+20</v>
      </c>
      <c r="AR547">
        <f>AP547/Mm</f>
        <v>2.2062334815296501E-3</v>
      </c>
      <c r="AS547">
        <f>AQ547/Mm</f>
        <v>-1.5253547622612158E-3</v>
      </c>
      <c r="AT547">
        <f>AJ547+AL547*dt/2</f>
        <v>-310842286.1391108</v>
      </c>
      <c r="AU547">
        <f>AK547+AM547*dt/2</f>
        <v>228262445.53967673</v>
      </c>
      <c r="AV547">
        <f>(Xe-AT547)/AN547*AO547</f>
        <v>1.5889968838430202E+20</v>
      </c>
      <c r="AW547">
        <f>(Xe- AU547)/AN547*AO547</f>
        <v>-1.1668564118673711E+20</v>
      </c>
      <c r="AX547">
        <f>AL547+AR547*dt/2</f>
        <v>602.0498642850921</v>
      </c>
      <c r="AY547">
        <f>AM547+AS547*dt/2</f>
        <v>819.95873478477154</v>
      </c>
      <c r="AZ547">
        <f>AV547/Mm</f>
        <v>2.1627832909255755E-3</v>
      </c>
      <c r="BA547">
        <f>AW547/Mm</f>
        <v>-1.5882079921973201E-3</v>
      </c>
      <c r="BB547">
        <f>AX547*dt</f>
        <v>13004277.068557989</v>
      </c>
      <c r="BC547">
        <f>AY547*dt</f>
        <v>17711108.671351064</v>
      </c>
      <c r="BD547">
        <f>AZ547*dt</f>
        <v>46.716119083992432</v>
      </c>
      <c r="BE547">
        <f>BA547*dt</f>
        <v>-34.305292631462116</v>
      </c>
      <c r="BG547">
        <f t="shared" si="96"/>
        <v>11350776146.34586</v>
      </c>
      <c r="BH547">
        <f t="shared" si="97"/>
        <v>-9806116005.400219</v>
      </c>
      <c r="BI547">
        <f t="shared" si="98"/>
        <v>11033689056.745756</v>
      </c>
      <c r="BJ547">
        <f t="shared" si="99"/>
        <v>-9586887031.5756874</v>
      </c>
    </row>
    <row r="548" spans="4:62" x14ac:dyDescent="0.3">
      <c r="D548">
        <f t="shared" si="100"/>
        <v>113086637932.28442</v>
      </c>
      <c r="E548">
        <f t="shared" si="101"/>
        <v>-98546513667.43782</v>
      </c>
      <c r="F548">
        <f t="shared" si="102"/>
        <v>-19544.50007428816</v>
      </c>
      <c r="G548">
        <f t="shared" si="103"/>
        <v>-22428.211187147524</v>
      </c>
      <c r="H548">
        <f>SQRT((Xs-D548)^2+(Ys-E548)^2)</f>
        <v>150000010116.11331</v>
      </c>
      <c r="I548">
        <f>G*Ms*Me/H548^2</f>
        <v>3.523528017381202E+22</v>
      </c>
      <c r="J548">
        <f>(Xs-D548)/H548*I548</f>
        <v>-2.6564260684876057E+22</v>
      </c>
      <c r="K548">
        <f>(Ys-E548)/H548*I548</f>
        <v>2.3148758566994014E+22</v>
      </c>
      <c r="L548">
        <f>J548/Me</f>
        <v>-4.448134742946426E-3</v>
      </c>
      <c r="M548">
        <f>K548/Me</f>
        <v>3.8762154331872093E-3</v>
      </c>
      <c r="N548">
        <f>D548+F548*dt/2</f>
        <v>112875557331.48212</v>
      </c>
      <c r="O548">
        <f>E548+G548*dt/2</f>
        <v>-98788738348.259018</v>
      </c>
      <c r="P548">
        <f>(Xs-N548)/H548*I548</f>
        <v>-2.6514677460829813E+22</v>
      </c>
      <c r="Q548">
        <f>(Ys-O548)/H548*I548</f>
        <v>2.3205657593115016E+22</v>
      </c>
      <c r="R548">
        <f>F548+L548*dt/2</f>
        <v>-19592.539929511982</v>
      </c>
      <c r="S548">
        <f>G548+M548*dt/2</f>
        <v>-22386.348060469103</v>
      </c>
      <c r="T548">
        <f>P548/Me</f>
        <v>-4.4398321267297069E-3</v>
      </c>
      <c r="U548">
        <f>Q548/Me</f>
        <v>3.8857430664961511E-3</v>
      </c>
      <c r="V548">
        <f>R548*dt</f>
        <v>-423198862.47745883</v>
      </c>
      <c r="W548">
        <f>S548*dt</f>
        <v>-483545118.10613263</v>
      </c>
      <c r="X548">
        <f>T548*dt</f>
        <v>-95.900373937361664</v>
      </c>
      <c r="Y548">
        <f>U548*dt</f>
        <v>83.932050236316869</v>
      </c>
      <c r="AJ548">
        <f t="shared" si="104"/>
        <v>-304082812.53154618</v>
      </c>
      <c r="AK548">
        <f t="shared" si="105"/>
        <v>236940082.49588212</v>
      </c>
      <c r="AL548">
        <f t="shared" si="106"/>
        <v>624.93866176856432</v>
      </c>
      <c r="AM548">
        <f t="shared" si="107"/>
        <v>802.12727358573056</v>
      </c>
      <c r="AN548">
        <f>SQRT((Xe-AJ548)^2+(Ye-AK548)^2)</f>
        <v>385495732.23351109</v>
      </c>
      <c r="AO548">
        <f>G*Me*Mm/AN548^2</f>
        <v>1.9705906314755352E+20</v>
      </c>
      <c r="AP548">
        <f>(Xe-AJ548)/AN548*AO548</f>
        <v>1.5544212074556038E+20</v>
      </c>
      <c r="AQ548">
        <f>(Ye-AK548)/AN548*AO548</f>
        <v>-1.2111986404679506E+20</v>
      </c>
      <c r="AR548">
        <f>AP548/Mm</f>
        <v>2.1157223457950233E-3</v>
      </c>
      <c r="AS548">
        <f>AQ548/Mm</f>
        <v>-1.6485621892853553E-3</v>
      </c>
      <c r="AT548">
        <f>AJ548+AL548*dt/2</f>
        <v>-297333474.98444569</v>
      </c>
      <c r="AU548">
        <f>AK548+AM548*dt/2</f>
        <v>245603057.05060801</v>
      </c>
      <c r="AV548">
        <f>(Xe-AT548)/AN548*AO548</f>
        <v>1.5199197065909305E+20</v>
      </c>
      <c r="AW548">
        <f>(Xe- AU548)/AN548*AO548</f>
        <v>-1.2554823382389885E+20</v>
      </c>
      <c r="AX548">
        <f>AL548+AR548*dt/2</f>
        <v>647.78846310315055</v>
      </c>
      <c r="AY548">
        <f>AM548+AS548*dt/2</f>
        <v>784.32280194144869</v>
      </c>
      <c r="AZ548">
        <f>AV548/Mm</f>
        <v>2.068762360951314E-3</v>
      </c>
      <c r="BA548">
        <f>AW548/Mm</f>
        <v>-1.7088367200748446E-3</v>
      </c>
      <c r="BB548">
        <f>AX548*dt</f>
        <v>13992230.803028053</v>
      </c>
      <c r="BC548">
        <f>AY548*dt</f>
        <v>16941372.521935292</v>
      </c>
      <c r="BD548">
        <f>AZ548*dt</f>
        <v>44.685266996548386</v>
      </c>
      <c r="BE548">
        <f>BA548*dt</f>
        <v>-36.910873153616642</v>
      </c>
      <c r="BG548">
        <f t="shared" si="96"/>
        <v>11308663793.228443</v>
      </c>
      <c r="BH548">
        <f t="shared" si="97"/>
        <v>-9854651366.743782</v>
      </c>
      <c r="BI548">
        <f t="shared" si="98"/>
        <v>11004580980.696898</v>
      </c>
      <c r="BJ548">
        <f t="shared" si="99"/>
        <v>-9617711284.2479</v>
      </c>
    </row>
    <row r="549" spans="4:62" x14ac:dyDescent="0.3">
      <c r="D549">
        <f t="shared" si="100"/>
        <v>112663439069.80696</v>
      </c>
      <c r="E549">
        <f t="shared" si="101"/>
        <v>-99030058785.543961</v>
      </c>
      <c r="F549">
        <f t="shared" si="102"/>
        <v>-19640.400448225522</v>
      </c>
      <c r="G549">
        <f t="shared" si="103"/>
        <v>-22344.279136911209</v>
      </c>
      <c r="H549">
        <f>SQRT((Xs-D549)^2+(Ys-E549)^2)</f>
        <v>150000010153.68097</v>
      </c>
      <c r="I549">
        <f>G*Ms*Me/H549^2</f>
        <v>3.523528015616259E+22</v>
      </c>
      <c r="J549">
        <f>(Xs-D549)/H549*I549</f>
        <v>-2.6464850468438358E+22</v>
      </c>
      <c r="K549">
        <f>(Ys-E549)/H549*I549</f>
        <v>2.3262344193276469E+22</v>
      </c>
      <c r="L549">
        <f>J549/Me</f>
        <v>-4.4314886919689144E-3</v>
      </c>
      <c r="M549">
        <f>K549/Me</f>
        <v>3.8952351294836685E-3</v>
      </c>
      <c r="N549">
        <f>D549+F549*dt/2</f>
        <v>112451322744.96613</v>
      </c>
      <c r="O549">
        <f>E549+G549*dt/2</f>
        <v>-99271377000.222595</v>
      </c>
      <c r="P549">
        <f>(Xs-N549)/H549*I549</f>
        <v>-2.641502395093476E+22</v>
      </c>
      <c r="Q549">
        <f>(Ys-O549)/H549*I549</f>
        <v>2.3319030288779231E+22</v>
      </c>
      <c r="R549">
        <f>F549+L549*dt/2</f>
        <v>-19688.260526098788</v>
      </c>
      <c r="S549">
        <f>G549+M549*dt/2</f>
        <v>-22302.210597512785</v>
      </c>
      <c r="T549">
        <f>P549/Me</f>
        <v>-4.4231453367271868E-3</v>
      </c>
      <c r="U549">
        <f>Q549/Me</f>
        <v>3.9047271079670513E-3</v>
      </c>
      <c r="V549">
        <f>R549*dt</f>
        <v>-425266427.36373383</v>
      </c>
      <c r="W549">
        <f>S549*dt</f>
        <v>-481727748.90627617</v>
      </c>
      <c r="X549">
        <f>T549*dt</f>
        <v>-95.53993927330724</v>
      </c>
      <c r="Y549">
        <f>U549*dt</f>
        <v>84.342105532088311</v>
      </c>
      <c r="AJ549">
        <f t="shared" si="104"/>
        <v>-290090581.72851813</v>
      </c>
      <c r="AK549">
        <f t="shared" si="105"/>
        <v>253881455.01781741</v>
      </c>
      <c r="AL549">
        <f t="shared" si="106"/>
        <v>669.62392876511274</v>
      </c>
      <c r="AM549">
        <f t="shared" si="107"/>
        <v>765.21640043211391</v>
      </c>
      <c r="AN549">
        <f>SQRT((Xe-AJ549)^2+(Ye-AK549)^2)</f>
        <v>385497521.14579684</v>
      </c>
      <c r="AO549">
        <f>G*Me*Mm/AN549^2</f>
        <v>1.9705723423534629E+20</v>
      </c>
      <c r="AP549">
        <f>(Xe-AJ549)/AN549*AO549</f>
        <v>1.4828745861513498E+20</v>
      </c>
      <c r="AQ549">
        <f>(Ye-AK549)/AN549*AO549</f>
        <v>-1.2977820765424669E+20</v>
      </c>
      <c r="AR549">
        <f>AP549/Mm</f>
        <v>2.0183402560927585E-3</v>
      </c>
      <c r="AS549">
        <f>AQ549/Mm</f>
        <v>-1.7664108840921013E-3</v>
      </c>
      <c r="AT549">
        <f>AJ549+AL549*dt/2</f>
        <v>-282858643.2978549</v>
      </c>
      <c r="AU549">
        <f>AK549+AM549*dt/2</f>
        <v>262145792.14248425</v>
      </c>
      <c r="AV549">
        <f>(Xe-AT549)/AN549*AO549</f>
        <v>1.4459066237875184E+20</v>
      </c>
      <c r="AW549">
        <f>(Xe- AU549)/AN549*AO549</f>
        <v>-1.3400274173616475E+20</v>
      </c>
      <c r="AX549">
        <f>AL549+AR549*dt/2</f>
        <v>691.42200353091448</v>
      </c>
      <c r="AY549">
        <f>AM549+AS549*dt/2</f>
        <v>746.1391628839192</v>
      </c>
      <c r="AZ549">
        <f>AV549/Mm</f>
        <v>1.9680231710732521E-3</v>
      </c>
      <c r="BA549">
        <f>AW549/Mm</f>
        <v>-1.823911007706067E-3</v>
      </c>
      <c r="BB549">
        <f>AX549*dt</f>
        <v>14934715.276267752</v>
      </c>
      <c r="BC549">
        <f>AY549*dt</f>
        <v>16116605.918292655</v>
      </c>
      <c r="BD549">
        <f>AZ549*dt</f>
        <v>42.509300495182245</v>
      </c>
      <c r="BE549">
        <f>BA549*dt</f>
        <v>-39.396477766451049</v>
      </c>
      <c r="BG549">
        <f t="shared" si="96"/>
        <v>11266343906.980696</v>
      </c>
      <c r="BH549">
        <f t="shared" si="97"/>
        <v>-9903005878.5543957</v>
      </c>
      <c r="BI549">
        <f t="shared" si="98"/>
        <v>10976253325.252178</v>
      </c>
      <c r="BJ549">
        <f t="shared" si="99"/>
        <v>-9649124423.5365791</v>
      </c>
    </row>
    <row r="550" spans="4:62" x14ac:dyDescent="0.3">
      <c r="D550">
        <f t="shared" si="100"/>
        <v>112238172642.44322</v>
      </c>
      <c r="E550">
        <f t="shared" si="101"/>
        <v>-99511786534.450241</v>
      </c>
      <c r="F550">
        <f t="shared" si="102"/>
        <v>-19735.940387498831</v>
      </c>
      <c r="G550">
        <f t="shared" si="103"/>
        <v>-22259.937031379122</v>
      </c>
      <c r="H550">
        <f>SQRT((Xs-D550)^2+(Ys-E550)^2)</f>
        <v>150000010191.30927</v>
      </c>
      <c r="I550">
        <f>G*Ms*Me/H550^2</f>
        <v>3.5235280138484681E+22</v>
      </c>
      <c r="J550">
        <f>(Xs-D550)/H550*I550</f>
        <v>-2.6364954577297922E+22</v>
      </c>
      <c r="K550">
        <f>(Ys-E550)/H550*I550</f>
        <v>2.3375502915969751E+22</v>
      </c>
      <c r="L550">
        <f>J550/Me</f>
        <v>-4.4147613156895376E-3</v>
      </c>
      <c r="M550">
        <f>K550/Me</f>
        <v>3.9141833415890408E-3</v>
      </c>
      <c r="N550">
        <f>D550+F550*dt/2</f>
        <v>112025024486.25824</v>
      </c>
      <c r="O550">
        <f>E550+G550*dt/2</f>
        <v>-99752193854.38913</v>
      </c>
      <c r="P550">
        <f>(Xs-N550)/H550*I550</f>
        <v>-2.6314885680738511E+22</v>
      </c>
      <c r="Q550">
        <f>(Ys-O550)/H550*I550</f>
        <v>2.3431975040568844E+22</v>
      </c>
      <c r="R550">
        <f>F550+L550*dt/2</f>
        <v>-19783.619809708278</v>
      </c>
      <c r="S550">
        <f>G550+M550*dt/2</f>
        <v>-22217.663851289959</v>
      </c>
      <c r="T550">
        <f>P550/Me</f>
        <v>-4.406377374537594E-3</v>
      </c>
      <c r="U550">
        <f>Q550/Me</f>
        <v>3.9236394910530546E-3</v>
      </c>
      <c r="V550">
        <f>R550*dt</f>
        <v>-427326187.8896988</v>
      </c>
      <c r="W550">
        <f>S550*dt</f>
        <v>-479901539.18786311</v>
      </c>
      <c r="X550">
        <f>T550*dt</f>
        <v>-95.177751290012026</v>
      </c>
      <c r="Y550">
        <f>U550*dt</f>
        <v>84.750613006745979</v>
      </c>
      <c r="AJ550">
        <f t="shared" si="104"/>
        <v>-275155866.45225036</v>
      </c>
      <c r="AK550">
        <f t="shared" si="105"/>
        <v>269998060.93611008</v>
      </c>
      <c r="AL550">
        <f t="shared" si="106"/>
        <v>712.13322926029502</v>
      </c>
      <c r="AM550">
        <f t="shared" si="107"/>
        <v>725.81992266566283</v>
      </c>
      <c r="AN550">
        <f>SQRT((Xe-AJ550)^2+(Ye-AK550)^2)</f>
        <v>385499291.50693393</v>
      </c>
      <c r="AO550">
        <f>G*Me*Mm/AN550^2</f>
        <v>1.9705542431415629E+20</v>
      </c>
      <c r="AP550">
        <f>(Xe-AJ550)/AN550*AO550</f>
        <v>1.4065124686565669E+20</v>
      </c>
      <c r="AQ550">
        <f>(Ye-AK550)/AN550*AO550</f>
        <v>-1.3801473474512888E+20</v>
      </c>
      <c r="AR550">
        <f>AP550/Mm</f>
        <v>1.9144037956398078E-3</v>
      </c>
      <c r="AS550">
        <f>AQ550/Mm</f>
        <v>-1.8785182352678491E-3</v>
      </c>
      <c r="AT550">
        <f>AJ550+AL550*dt/2</f>
        <v>-267464827.57623917</v>
      </c>
      <c r="AU550">
        <f>AK550+AM550*dt/2</f>
        <v>277836916.10089922</v>
      </c>
      <c r="AV550">
        <f>(Xe-AT550)/AN550*AO550</f>
        <v>1.3671982348170011E+20</v>
      </c>
      <c r="AW550">
        <f>(Xe- AU550)/AN550*AO550</f>
        <v>-1.4202171728612521E+20</v>
      </c>
      <c r="AX550">
        <f>AL550+AR550*dt/2</f>
        <v>732.80879025320496</v>
      </c>
      <c r="AY550">
        <f>AM550+AS550*dt/2</f>
        <v>705.53192572477008</v>
      </c>
      <c r="AZ550">
        <f>AV550/Mm</f>
        <v>1.8608932010575759E-3</v>
      </c>
      <c r="BA550">
        <f>AW550/Mm</f>
        <v>-1.933057265361715E-3</v>
      </c>
      <c r="BB550">
        <f>AX550*dt</f>
        <v>15828669.869469227</v>
      </c>
      <c r="BC550">
        <f>AY550*dt</f>
        <v>15239489.595655033</v>
      </c>
      <c r="BD550">
        <f>AZ550*dt</f>
        <v>40.195293142843639</v>
      </c>
      <c r="BE550">
        <f>BA550*dt</f>
        <v>-41.75403693181304</v>
      </c>
      <c r="BG550">
        <f t="shared" si="96"/>
        <v>11223817264.244322</v>
      </c>
      <c r="BH550">
        <f t="shared" si="97"/>
        <v>-9951178653.4450245</v>
      </c>
      <c r="BI550">
        <f t="shared" si="98"/>
        <v>10948661397.792072</v>
      </c>
      <c r="BJ550">
        <f t="shared" si="99"/>
        <v>-9681180592.5089149</v>
      </c>
    </row>
    <row r="551" spans="4:62" x14ac:dyDescent="0.3">
      <c r="D551">
        <f t="shared" si="100"/>
        <v>111810846454.55353</v>
      </c>
      <c r="E551">
        <f t="shared" si="101"/>
        <v>-99991688073.638107</v>
      </c>
      <c r="F551">
        <f t="shared" si="102"/>
        <v>-19831.118138788843</v>
      </c>
      <c r="G551">
        <f t="shared" si="103"/>
        <v>-22175.186418372377</v>
      </c>
      <c r="H551">
        <f>SQRT((Xs-D551)^2+(Ys-E551)^2)</f>
        <v>150000010228.99796</v>
      </c>
      <c r="I551">
        <f>G*Ms*Me/H551^2</f>
        <v>3.5235280120778393E+22</v>
      </c>
      <c r="J551">
        <f>(Xs-D551)/H551*I551</f>
        <v>-2.6264574844715017E+22</v>
      </c>
      <c r="K551">
        <f>(Ys-E551)/H551*I551</f>
        <v>2.3488232658420338E+22</v>
      </c>
      <c r="L551">
        <f>J551/Me</f>
        <v>-4.397952921084229E-3</v>
      </c>
      <c r="M551">
        <f>K551/Me</f>
        <v>3.9330597217716572E-3</v>
      </c>
      <c r="N551">
        <f>D551+F551*dt/2</f>
        <v>111596670378.6546</v>
      </c>
      <c r="O551">
        <f>E551+G551*dt/2</f>
        <v>-100231180086.95653</v>
      </c>
      <c r="P551">
        <f>(Xs-N551)/H551*I551</f>
        <v>-2.6214264487949397E+22</v>
      </c>
      <c r="Q551">
        <f>(Ys-O551)/H551*I551</f>
        <v>2.3544489775757072E+22</v>
      </c>
      <c r="R551">
        <f>F551+L551*dt/2</f>
        <v>-19878.616030336554</v>
      </c>
      <c r="S551">
        <f>G551+M551*dt/2</f>
        <v>-22132.709373377242</v>
      </c>
      <c r="T551">
        <f>P551/Me</f>
        <v>-4.3895285478816803E-3</v>
      </c>
      <c r="U551">
        <f>Q551/Me</f>
        <v>3.9424798686800181E-3</v>
      </c>
      <c r="V551">
        <f>R551*dt</f>
        <v>-429378106.25526959</v>
      </c>
      <c r="W551">
        <f>S551*dt</f>
        <v>-478066522.46494842</v>
      </c>
      <c r="X551">
        <f>T551*dt</f>
        <v>-94.81381663424429</v>
      </c>
      <c r="Y551">
        <f>U551*dt</f>
        <v>85.157565163488385</v>
      </c>
      <c r="AJ551">
        <f t="shared" si="104"/>
        <v>-259327196.58278114</v>
      </c>
      <c r="AK551">
        <f t="shared" si="105"/>
        <v>285237550.5317651</v>
      </c>
      <c r="AL551">
        <f t="shared" si="106"/>
        <v>752.32852240313866</v>
      </c>
      <c r="AM551">
        <f t="shared" si="107"/>
        <v>684.06588573384977</v>
      </c>
      <c r="AN551">
        <f>SQRT((Xe-AJ551)^2+(Ye-AK551)^2)</f>
        <v>385501044.25389779</v>
      </c>
      <c r="AO551">
        <f>G*Me*Mm/AN551^2</f>
        <v>1.9705363242530596E+20</v>
      </c>
      <c r="AP551">
        <f>(Xe-AJ551)/AN551*AO551</f>
        <v>1.3255830777893341E+20</v>
      </c>
      <c r="AQ551">
        <f>(Ye-AK551)/AN551*AO551</f>
        <v>-1.4580270604756674E+20</v>
      </c>
      <c r="AR551">
        <f>AP551/Mm</f>
        <v>1.8042508204564229E-3</v>
      </c>
      <c r="AS551">
        <f>AQ551/Mm</f>
        <v>-1.9845202946449808E-3</v>
      </c>
      <c r="AT551">
        <f>AJ551+AL551*dt/2</f>
        <v>-251202048.54082724</v>
      </c>
      <c r="AU551">
        <f>AK551+AM551*dt/2</f>
        <v>292625462.0976907</v>
      </c>
      <c r="AV551">
        <f>(Xe-AT551)/AN551*AO551</f>
        <v>1.2840503774367542E+20</v>
      </c>
      <c r="AW551">
        <f>(Xe- AU551)/AN551*AO551</f>
        <v>-1.4957912852891219E+20</v>
      </c>
      <c r="AX551">
        <f>AL551+AR551*dt/2</f>
        <v>771.81443126406805</v>
      </c>
      <c r="AY551">
        <f>AM551+AS551*dt/2</f>
        <v>662.63306655168401</v>
      </c>
      <c r="AZ551">
        <f>AV551/Mm</f>
        <v>1.747720671616652E-3</v>
      </c>
      <c r="BA551">
        <f>AW551/Mm</f>
        <v>-2.0359211723004244E-3</v>
      </c>
      <c r="BB551">
        <f>AX551*dt</f>
        <v>16671191.71530387</v>
      </c>
      <c r="BC551">
        <f>AY551*dt</f>
        <v>14312874.237516375</v>
      </c>
      <c r="BD551">
        <f>AZ551*dt</f>
        <v>37.750766506919682</v>
      </c>
      <c r="BE551">
        <f>BA551*dt</f>
        <v>-43.975897321689168</v>
      </c>
      <c r="BG551">
        <f t="shared" si="96"/>
        <v>11181084645.455353</v>
      </c>
      <c r="BH551">
        <f t="shared" si="97"/>
        <v>-9999168807.3638115</v>
      </c>
      <c r="BI551">
        <f t="shared" si="98"/>
        <v>10921757448.872572</v>
      </c>
      <c r="BJ551">
        <f t="shared" si="99"/>
        <v>-9713931256.8320465</v>
      </c>
    </row>
    <row r="552" spans="4:62" x14ac:dyDescent="0.3">
      <c r="D552">
        <f t="shared" si="100"/>
        <v>111381468348.29826</v>
      </c>
      <c r="E552">
        <f t="shared" si="101"/>
        <v>-100469754596.10306</v>
      </c>
      <c r="F552">
        <f t="shared" si="102"/>
        <v>-19925.931955423086</v>
      </c>
      <c r="G552">
        <f t="shared" si="103"/>
        <v>-22090.028853208889</v>
      </c>
      <c r="H552">
        <f>SQRT((Xs-D552)^2+(Ys-E552)^2)</f>
        <v>150000010266.74677</v>
      </c>
      <c r="I552">
        <f>G*Ms*Me/H552^2</f>
        <v>3.5235280103043865E+22</v>
      </c>
      <c r="J552">
        <f>(Xs-D552)/H552*I552</f>
        <v>-2.6163713112829248E+22</v>
      </c>
      <c r="K552">
        <f>(Ys-E552)/H552*I552</f>
        <v>2.3600531351847274E+22</v>
      </c>
      <c r="L552">
        <f>J552/Me</f>
        <v>-4.3810638166157483E-3</v>
      </c>
      <c r="M552">
        <f>K552/Me</f>
        <v>3.9518639236180968E-3</v>
      </c>
      <c r="N552">
        <f>D552+F552*dt/2</f>
        <v>111166268283.17969</v>
      </c>
      <c r="O552">
        <f>E552+G552*dt/2</f>
        <v>-100708326907.71771</v>
      </c>
      <c r="P552">
        <f>(Xs-N552)/H552*I552</f>
        <v>-2.6113162219138228E+22</v>
      </c>
      <c r="Q552">
        <f>(Ys-O552)/H552*I552</f>
        <v>2.3656572429508698E+22</v>
      </c>
      <c r="R552">
        <f>F552+L552*dt/2</f>
        <v>-19973.247444642537</v>
      </c>
      <c r="S552">
        <f>G552+M552*dt/2</f>
        <v>-22047.348722833813</v>
      </c>
      <c r="T552">
        <f>P552/Me</f>
        <v>-4.3725991659642038E-3</v>
      </c>
      <c r="U552">
        <f>Q552/Me</f>
        <v>3.9612478950952273E-3</v>
      </c>
      <c r="V552">
        <f>R552*dt</f>
        <v>-431422144.80427879</v>
      </c>
      <c r="W552">
        <f>S552*dt</f>
        <v>-476222732.41321033</v>
      </c>
      <c r="X552">
        <f>T552*dt</f>
        <v>-94.448141984826805</v>
      </c>
      <c r="Y552">
        <f>U552*dt</f>
        <v>85.562954534056914</v>
      </c>
      <c r="AJ552">
        <f t="shared" si="104"/>
        <v>-242656004.86747727</v>
      </c>
      <c r="AK552">
        <f t="shared" si="105"/>
        <v>299550424.76928151</v>
      </c>
      <c r="AL552">
        <f t="shared" si="106"/>
        <v>790.07928891005838</v>
      </c>
      <c r="AM552">
        <f t="shared" si="107"/>
        <v>640.08998841216055</v>
      </c>
      <c r="AN552">
        <f>SQRT((Xe-AJ552)^2+(Ye-AK552)^2)</f>
        <v>385502780.3760981</v>
      </c>
      <c r="AO552">
        <f>G*Me*Mm/AN552^2</f>
        <v>1.9705185755657365E+20</v>
      </c>
      <c r="AP552">
        <f>(Xe-AJ552)/AN552*AO552</f>
        <v>1.2403494589518673E+20</v>
      </c>
      <c r="AQ552">
        <f>(Ye-AK552)/AN552*AO552</f>
        <v>-1.5311684023409803E+20</v>
      </c>
      <c r="AR552">
        <f>AP552/Mm</f>
        <v>1.688239361578695E-3</v>
      </c>
      <c r="AS552">
        <f>AQ552/Mm</f>
        <v>-2.0840729581339053E-3</v>
      </c>
      <c r="AT552">
        <f>AJ552+AL552*dt/2</f>
        <v>-234123148.54724863</v>
      </c>
      <c r="AU552">
        <f>AK552+AM552*dt/2</f>
        <v>306463396.64413285</v>
      </c>
      <c r="AV552">
        <f>(Xe-AT552)/AN552*AO552</f>
        <v>1.1967332965334273E+20</v>
      </c>
      <c r="AW552">
        <f>(Xe- AU552)/AN552*AO552</f>
        <v>-1.5665044366971224E+20</v>
      </c>
      <c r="AX552">
        <f>AL552+AR552*dt/2</f>
        <v>808.3122740151083</v>
      </c>
      <c r="AY552">
        <f>AM552+AS552*dt/2</f>
        <v>617.58200046431432</v>
      </c>
      <c r="AZ552">
        <f>AV552/Mm</f>
        <v>1.6288734130031676E-3</v>
      </c>
      <c r="BA552">
        <f>AW552/Mm</f>
        <v>-2.1321688263197529E-3</v>
      </c>
      <c r="BB552">
        <f>AX552*dt</f>
        <v>17459545.118726339</v>
      </c>
      <c r="BC552">
        <f>AY552*dt</f>
        <v>13339771.210029189</v>
      </c>
      <c r="BD552">
        <f>AZ552*dt</f>
        <v>35.183665720868419</v>
      </c>
      <c r="BE552">
        <f>BA552*dt</f>
        <v>-46.054846648506661</v>
      </c>
      <c r="BG552">
        <f t="shared" si="96"/>
        <v>11138146834.829826</v>
      </c>
      <c r="BH552">
        <f t="shared" si="97"/>
        <v>-10046975459.610306</v>
      </c>
      <c r="BI552">
        <f t="shared" si="98"/>
        <v>10895490829.962349</v>
      </c>
      <c r="BJ552">
        <f t="shared" si="99"/>
        <v>-9747425034.8410244</v>
      </c>
    </row>
    <row r="553" spans="4:62" x14ac:dyDescent="0.3">
      <c r="D553">
        <f t="shared" si="100"/>
        <v>110950046203.49399</v>
      </c>
      <c r="E553">
        <f t="shared" si="101"/>
        <v>-100945977328.51627</v>
      </c>
      <c r="F553">
        <f t="shared" si="102"/>
        <v>-20020.380097407913</v>
      </c>
      <c r="G553">
        <f t="shared" si="103"/>
        <v>-22004.465898674833</v>
      </c>
      <c r="H553">
        <f>SQRT((Xs-D553)^2+(Ys-E553)^2)</f>
        <v>150000010304.55554</v>
      </c>
      <c r="I553">
        <f>G*Ms*Me/H553^2</f>
        <v>3.523528008528116E+22</v>
      </c>
      <c r="J553">
        <f>(Xs-D553)/H553*I553</f>
        <v>-2.6062371232625627E+22</v>
      </c>
      <c r="K553">
        <f>(Ys-E553)/H553*I553</f>
        <v>2.3712396935380005E+22</v>
      </c>
      <c r="L553">
        <f>J553/Me</f>
        <v>-4.3640943122280019E-3</v>
      </c>
      <c r="M553">
        <f>K553/Me</f>
        <v>3.9705956020395184E-3</v>
      </c>
      <c r="N553">
        <f>D553+F553*dt/2</f>
        <v>110733826098.44199</v>
      </c>
      <c r="O553">
        <f>E553+G553*dt/2</f>
        <v>-101183625560.22195</v>
      </c>
      <c r="P553">
        <f>(Xs-N553)/H553*I553</f>
        <v>-2.6011580729704281E+22</v>
      </c>
      <c r="Q553">
        <f>(Ys-O553)/H553*I553</f>
        <v>2.3768220944917879E+22</v>
      </c>
      <c r="R553">
        <f>F553+L553*dt/2</f>
        <v>-20067.512315979977</v>
      </c>
      <c r="S553">
        <f>G553+M553*dt/2</f>
        <v>-21961.583466172808</v>
      </c>
      <c r="T553">
        <f>P553/Me</f>
        <v>-4.3555895394682314E-3</v>
      </c>
      <c r="U553">
        <f>Q553/Me</f>
        <v>3.9799432258737239E-3</v>
      </c>
      <c r="V553">
        <f>R553*dt</f>
        <v>-433458266.02516752</v>
      </c>
      <c r="W553">
        <f>S553*dt</f>
        <v>-474370202.86933267</v>
      </c>
      <c r="X553">
        <f>T553*dt</f>
        <v>-94.08073405251379</v>
      </c>
      <c r="Y553">
        <f>U553*dt</f>
        <v>85.966773678872443</v>
      </c>
      <c r="AJ553">
        <f t="shared" si="104"/>
        <v>-225196459.74875093</v>
      </c>
      <c r="AK553">
        <f t="shared" si="105"/>
        <v>312890195.97931069</v>
      </c>
      <c r="AL553">
        <f t="shared" si="106"/>
        <v>825.26295463092674</v>
      </c>
      <c r="AM553">
        <f t="shared" si="107"/>
        <v>594.03514176365388</v>
      </c>
      <c r="AN553">
        <f>SQRT((Xe-AJ553)^2+(Ye-AK553)^2)</f>
        <v>385504500.91191185</v>
      </c>
      <c r="AO553">
        <f>G*Me*Mm/AN553^2</f>
        <v>1.9705009864574006E+20</v>
      </c>
      <c r="AP553">
        <f>(Xe-AJ553)/AN553*AO553</f>
        <v>1.1510886255074497E+20</v>
      </c>
      <c r="AQ553">
        <f>(Ye-AK553)/AN553*AO553</f>
        <v>-1.5993339594521713E+20</v>
      </c>
      <c r="AR553">
        <f>AP553/Mm</f>
        <v>1.5667464618312912E-3</v>
      </c>
      <c r="AS553">
        <f>AQ553/Mm</f>
        <v>-2.1768530821453264E-3</v>
      </c>
      <c r="AT553">
        <f>AJ553+AL553*dt/2</f>
        <v>-216283619.83873692</v>
      </c>
      <c r="AU553">
        <f>AK553+AM553*dt/2</f>
        <v>319305775.51035815</v>
      </c>
      <c r="AV553">
        <f>(Xe-AT553)/AN553*AO553</f>
        <v>1.1055307661484158E+20</v>
      </c>
      <c r="AW553">
        <f>(Xe- AU553)/AN553*AO553</f>
        <v>-1.6321271065223623E+20</v>
      </c>
      <c r="AX553">
        <f>AL553+AR553*dt/2</f>
        <v>842.18381641870474</v>
      </c>
      <c r="AY553">
        <f>AM553+AS553*dt/2</f>
        <v>570.52512847648438</v>
      </c>
      <c r="AZ553">
        <f>AV553/Mm</f>
        <v>1.5047376699992047E-3</v>
      </c>
      <c r="BA553">
        <f>AW553/Mm</f>
        <v>-2.2214878270346568E-3</v>
      </c>
      <c r="BB553">
        <f>AX553*dt</f>
        <v>18191170.434644021</v>
      </c>
      <c r="BC553">
        <f>AY553*dt</f>
        <v>12323342.775092063</v>
      </c>
      <c r="BD553">
        <f>AZ553*dt</f>
        <v>32.502333671982818</v>
      </c>
      <c r="BE553">
        <f>BA553*dt</f>
        <v>-47.984137063948587</v>
      </c>
      <c r="BG553">
        <f t="shared" si="96"/>
        <v>11095004620.3494</v>
      </c>
      <c r="BH553">
        <f t="shared" si="97"/>
        <v>-10094597732.851627</v>
      </c>
      <c r="BI553">
        <f t="shared" si="98"/>
        <v>10869808160.600649</v>
      </c>
      <c r="BJ553">
        <f t="shared" si="99"/>
        <v>-9781707536.8723164</v>
      </c>
    </row>
    <row r="554" spans="4:62" x14ac:dyDescent="0.3">
      <c r="D554">
        <f t="shared" si="100"/>
        <v>110516587937.46883</v>
      </c>
      <c r="E554">
        <f t="shared" si="101"/>
        <v>-101420347531.3856</v>
      </c>
      <c r="F554">
        <f t="shared" si="102"/>
        <v>-20114.460831460427</v>
      </c>
      <c r="G554">
        <f t="shared" si="103"/>
        <v>-21918.49912499596</v>
      </c>
      <c r="H554">
        <f>SQRT((Xs-D554)^2+(Ys-E554)^2)</f>
        <v>150000010342.42401</v>
      </c>
      <c r="I554">
        <f>G*Ms*Me/H554^2</f>
        <v>3.5235280067490411E+22</v>
      </c>
      <c r="J554">
        <f>(Xs-D554)/H554*I554</f>
        <v>-2.5960551063900798E+22</v>
      </c>
      <c r="K554">
        <f>(Ys-E554)/H554*I554</f>
        <v>2.3823827356096383E+22</v>
      </c>
      <c r="L554">
        <f>J554/Me</f>
        <v>-4.347044719340388E-3</v>
      </c>
      <c r="M554">
        <f>K554/Me</f>
        <v>3.9892544132780275E-3</v>
      </c>
      <c r="N554">
        <f>D554+F554*dt/2</f>
        <v>110299351760.48906</v>
      </c>
      <c r="O554">
        <f>E554+G554*dt/2</f>
        <v>-101657067321.93556</v>
      </c>
      <c r="P554">
        <f>(Xs-N554)/H554*I554</f>
        <v>-2.5909521883841415E+22</v>
      </c>
      <c r="Q554">
        <f>(Ys-O554)/H554*I554</f>
        <v>2.387943327304602E+22</v>
      </c>
      <c r="R554">
        <f>F554+L554*dt/2</f>
        <v>-20161.408914429303</v>
      </c>
      <c r="S554">
        <f>G554+M554*dt/2</f>
        <v>-21875.415177332558</v>
      </c>
      <c r="T554">
        <f>P554/Me</f>
        <v>-4.3384999805494663E-3</v>
      </c>
      <c r="U554">
        <f>Q554/Me</f>
        <v>3.9985655179246519E-3</v>
      </c>
      <c r="V554">
        <f>R554*dt</f>
        <v>-435486432.55167294</v>
      </c>
      <c r="W554">
        <f>S554*dt</f>
        <v>-472508967.83038324</v>
      </c>
      <c r="X554">
        <f>T554*dt</f>
        <v>-93.711599579868476</v>
      </c>
      <c r="Y554">
        <f>U554*dt</f>
        <v>86.369015187172479</v>
      </c>
      <c r="AJ554">
        <f t="shared" si="104"/>
        <v>-207005289.31410691</v>
      </c>
      <c r="AK554">
        <f t="shared" si="105"/>
        <v>325213538.75440276</v>
      </c>
      <c r="AL554">
        <f t="shared" si="106"/>
        <v>857.76528830290954</v>
      </c>
      <c r="AM554">
        <f t="shared" si="107"/>
        <v>546.05100469970535</v>
      </c>
      <c r="AN554">
        <f>SQRT((Xe-AJ554)^2+(Ye-AK554)^2)</f>
        <v>385506206.94507438</v>
      </c>
      <c r="AO554">
        <f>G*Me*Mm/AN554^2</f>
        <v>1.9704835458427978E+20</v>
      </c>
      <c r="AP554">
        <f>(Xe-AJ554)/AN554*AO554</f>
        <v>1.0580906588463617E+20</v>
      </c>
      <c r="AQ554">
        <f>(Ye-AK554)/AN554*AO554</f>
        <v>-1.6623024881468709E+20</v>
      </c>
      <c r="AR554">
        <f>AP554/Mm</f>
        <v>1.4401669509274012E-3</v>
      </c>
      <c r="AS554">
        <f>AQ554/Mm</f>
        <v>-2.2625595319815854E-3</v>
      </c>
      <c r="AT554">
        <f>AJ554+AL554*dt/2</f>
        <v>-197741424.20043549</v>
      </c>
      <c r="AU554">
        <f>AK554+AM554*dt/2</f>
        <v>331110889.60515958</v>
      </c>
      <c r="AV554">
        <f>(Xe-AT554)/AN554*AO554</f>
        <v>1.0107391676160339E+20</v>
      </c>
      <c r="AW554">
        <f>(Xe- AU554)/AN554*AO554</f>
        <v>-1.6924463161997718E+20</v>
      </c>
      <c r="AX554">
        <f>AL554+AR554*dt/2</f>
        <v>873.31909137292553</v>
      </c>
      <c r="AY554">
        <f>AM554+AS554*dt/2</f>
        <v>521.61536175430422</v>
      </c>
      <c r="AZ554">
        <f>AV554/Mm</f>
        <v>1.3757168471703197E-3</v>
      </c>
      <c r="BA554">
        <f>AW554/Mm</f>
        <v>-2.3035882893695002E-3</v>
      </c>
      <c r="BB554">
        <f>AX554*dt</f>
        <v>18863692.373655193</v>
      </c>
      <c r="BC554">
        <f>AY554*dt</f>
        <v>11266891.813892972</v>
      </c>
      <c r="BD554">
        <f>AZ554*dt</f>
        <v>29.715483898878905</v>
      </c>
      <c r="BE554">
        <f>BA554*dt</f>
        <v>-49.757507050381207</v>
      </c>
      <c r="BG554">
        <f t="shared" si="96"/>
        <v>11051658793.746883</v>
      </c>
      <c r="BH554">
        <f t="shared" si="97"/>
        <v>-10142034753.138561</v>
      </c>
      <c r="BI554">
        <f t="shared" si="98"/>
        <v>10844653504.432777</v>
      </c>
      <c r="BJ554">
        <f t="shared" si="99"/>
        <v>-9816821214.3841591</v>
      </c>
    </row>
    <row r="555" spans="4:62" x14ac:dyDescent="0.3">
      <c r="D555">
        <f t="shared" si="100"/>
        <v>110081101504.91716</v>
      </c>
      <c r="E555">
        <f t="shared" si="101"/>
        <v>-101892856499.21599</v>
      </c>
      <c r="F555">
        <f t="shared" si="102"/>
        <v>-20208.172431040293</v>
      </c>
      <c r="G555">
        <f t="shared" si="103"/>
        <v>-21832.130109808786</v>
      </c>
      <c r="H555">
        <f>SQRT((Xs-D555)^2+(Ys-E555)^2)</f>
        <v>150000010380.35196</v>
      </c>
      <c r="I555">
        <f>G*Ms*Me/H555^2</f>
        <v>3.5235280049671724E+22</v>
      </c>
      <c r="J555">
        <f>(Xs-D555)/H555*I555</f>
        <v>-2.5858254475228757E+22</v>
      </c>
      <c r="K555">
        <f>(Ys-E555)/H555*I555</f>
        <v>2.3934820569060185E+22</v>
      </c>
      <c r="L555">
        <f>J555/Me</f>
        <v>-4.3299153508420552E-3</v>
      </c>
      <c r="M555">
        <f>K555/Me</f>
        <v>4.0078400149129575E-3</v>
      </c>
      <c r="N555">
        <f>D555+F555*dt/2</f>
        <v>109862853242.66193</v>
      </c>
      <c r="O555">
        <f>E555+G555*dt/2</f>
        <v>-102128643504.40192</v>
      </c>
      <c r="P555">
        <f>(Xs-N555)/H555*I555</f>
        <v>-2.5806987554503766E+22</v>
      </c>
      <c r="Q555">
        <f>(Ys-O555)/H555*I555</f>
        <v>2.3990207372959284E+22</v>
      </c>
      <c r="R555">
        <f>F555+L555*dt/2</f>
        <v>-20254.935516829388</v>
      </c>
      <c r="S555">
        <f>G555+M555*dt/2</f>
        <v>-21788.845437647728</v>
      </c>
      <c r="T555">
        <f>P555/Me</f>
        <v>-4.3213308028305034E-3</v>
      </c>
      <c r="U555">
        <f>Q555/Me</f>
        <v>4.0171144294975361E-3</v>
      </c>
      <c r="V555">
        <f>R555*dt</f>
        <v>-437506607.16351479</v>
      </c>
      <c r="W555">
        <f>S555*dt</f>
        <v>-470639061.45319092</v>
      </c>
      <c r="X555">
        <f>T555*dt</f>
        <v>-93.34074534113887</v>
      </c>
      <c r="Y555">
        <f>U555*dt</f>
        <v>86.769671677146775</v>
      </c>
      <c r="AJ555">
        <f t="shared" si="104"/>
        <v>-188141596.94045171</v>
      </c>
      <c r="AK555">
        <f t="shared" si="105"/>
        <v>336480430.56829572</v>
      </c>
      <c r="AL555">
        <f t="shared" si="106"/>
        <v>887.48077220178845</v>
      </c>
      <c r="AM555">
        <f t="shared" si="107"/>
        <v>496.29349764932414</v>
      </c>
      <c r="AN555">
        <f>SQRT((Xe-AJ555)^2+(Ye-AK555)^2)</f>
        <v>385507899.60094082</v>
      </c>
      <c r="AO555">
        <f>G*Me*Mm/AN555^2</f>
        <v>1.9704662422118492E+20</v>
      </c>
      <c r="AP555">
        <f>(Xe-AJ555)/AN555*AO555</f>
        <v>9.6165776605549871E+19</v>
      </c>
      <c r="AQ555">
        <f>(Ye-AK555)/AN555*AO555</f>
        <v>-1.7198696324668431E+20</v>
      </c>
      <c r="AR555">
        <f>AP555/Mm</f>
        <v>1.3089121628630715E-3</v>
      </c>
      <c r="AS555">
        <f>AQ555/Mm</f>
        <v>-2.340914158795213E-3</v>
      </c>
      <c r="AT555">
        <f>AJ555+AL555*dt/2</f>
        <v>-178556804.60067239</v>
      </c>
      <c r="AU555">
        <f>AK555+AM555*dt/2</f>
        <v>341840400.34290844</v>
      </c>
      <c r="AV555">
        <f>(Xe-AT555)/AN555*AO555</f>
        <v>9.1266652680022983E+19</v>
      </c>
      <c r="AW555">
        <f>(Xe- AU555)/AN555*AO555</f>
        <v>-1.747266320086171E+20</v>
      </c>
      <c r="AX555">
        <f>AL555+AR555*dt/2</f>
        <v>901.61702356070964</v>
      </c>
      <c r="AY555">
        <f>AM555+AS555*dt/2</f>
        <v>471.01162473433584</v>
      </c>
      <c r="AZ555">
        <f>AV555/Mm</f>
        <v>1.242230198448659E-3</v>
      </c>
      <c r="BA555">
        <f>AW555/Mm</f>
        <v>-2.3782037839746441E-3</v>
      </c>
      <c r="BB555">
        <f>AX555*dt</f>
        <v>19474927.70891133</v>
      </c>
      <c r="BC555">
        <f>AY555*dt</f>
        <v>10173851.094261654</v>
      </c>
      <c r="BD555">
        <f>AZ555*dt</f>
        <v>26.832172286491033</v>
      </c>
      <c r="BE555">
        <f>BA555*dt</f>
        <v>-51.369201733852314</v>
      </c>
      <c r="BG555">
        <f t="shared" si="96"/>
        <v>11008110150.491716</v>
      </c>
      <c r="BH555">
        <f t="shared" si="97"/>
        <v>-10189285649.921598</v>
      </c>
      <c r="BI555">
        <f t="shared" si="98"/>
        <v>10819968553.551264</v>
      </c>
      <c r="BJ555">
        <f t="shared" si="99"/>
        <v>-9852805219.353302</v>
      </c>
    </row>
    <row r="556" spans="4:62" x14ac:dyDescent="0.3">
      <c r="D556">
        <f t="shared" si="100"/>
        <v>109643594897.75365</v>
      </c>
      <c r="E556">
        <f t="shared" si="101"/>
        <v>-102363495560.66917</v>
      </c>
      <c r="F556">
        <f t="shared" si="102"/>
        <v>-20301.513176381432</v>
      </c>
      <c r="G556">
        <f t="shared" si="103"/>
        <v>-21745.36043813164</v>
      </c>
      <c r="H556">
        <f>SQRT((Xs-D556)^2+(Ys-E556)^2)</f>
        <v>150000010418.33914</v>
      </c>
      <c r="I556">
        <f>G*Ms*Me/H556^2</f>
        <v>3.52352800318252E+22</v>
      </c>
      <c r="J556">
        <f>(Xs-D556)/H556*I556</f>
        <v>-2.5755483343926602E+22</v>
      </c>
      <c r="K556">
        <f>(Ys-E556)/H556*I556</f>
        <v>2.4045374537358717E+22</v>
      </c>
      <c r="L556">
        <f>J556/Me</f>
        <v>-4.3127065210861685E-3</v>
      </c>
      <c r="M556">
        <f>K556/Me</f>
        <v>4.0263520658671663E-3</v>
      </c>
      <c r="N556">
        <f>D556+F556*dt/2</f>
        <v>109424338555.44873</v>
      </c>
      <c r="O556">
        <f>E556+G556*dt/2</f>
        <v>-102598345453.401</v>
      </c>
      <c r="P556">
        <f>(Xs-N556)/H556*I556</f>
        <v>-2.5703979623371376E+22</v>
      </c>
      <c r="Q556">
        <f>(Ys-O556)/H556*I556</f>
        <v>2.4100541211766084E+22</v>
      </c>
      <c r="R556">
        <f>F556+L556*dt/2</f>
        <v>-20348.090406809162</v>
      </c>
      <c r="S556">
        <f>G556+M556*dt/2</f>
        <v>-21701.875835820276</v>
      </c>
      <c r="T556">
        <f>P556/Me</f>
        <v>-4.3040823213950728E-3</v>
      </c>
      <c r="U556">
        <f>Q556/Me</f>
        <v>4.0355896201885602E-3</v>
      </c>
      <c r="V556">
        <f>R556*dt</f>
        <v>-439518752.7870779</v>
      </c>
      <c r="W556">
        <f>S556*dt</f>
        <v>-468760518.05371797</v>
      </c>
      <c r="X556">
        <f>T556*dt</f>
        <v>-92.968178142133567</v>
      </c>
      <c r="Y556">
        <f>U556*dt</f>
        <v>87.168735796072895</v>
      </c>
      <c r="AJ556">
        <f t="shared" si="104"/>
        <v>-168666669.23154038</v>
      </c>
      <c r="AK556">
        <f t="shared" si="105"/>
        <v>346654281.66255736</v>
      </c>
      <c r="AL556">
        <f t="shared" si="106"/>
        <v>914.31294448827953</v>
      </c>
      <c r="AM556">
        <f t="shared" si="107"/>
        <v>444.92429591547182</v>
      </c>
      <c r="AN556">
        <f>SQRT((Xe-AJ556)^2+(Ye-AK556)^2)</f>
        <v>385509580.04263073</v>
      </c>
      <c r="AO556">
        <f>G*Me*Mm/AN556^2</f>
        <v>1.9704490636690761E+20</v>
      </c>
      <c r="AP556">
        <f>(Xe-AJ556)/AN556*AO556</f>
        <v>8.6210329824415367E+19</v>
      </c>
      <c r="AQ556">
        <f>(Ye-AK556)/AN556*AO556</f>
        <v>-1.7718485871176722E+20</v>
      </c>
      <c r="AR556">
        <f>AP556/Mm</f>
        <v>1.1734085997606556E-3</v>
      </c>
      <c r="AS556">
        <f>AQ556/Mm</f>
        <v>-2.4116627019432043E-3</v>
      </c>
      <c r="AT556">
        <f>AJ556+AL556*dt/2</f>
        <v>-158792089.43106696</v>
      </c>
      <c r="AU556">
        <f>AK556+AM556*dt/2</f>
        <v>351459464.05844444</v>
      </c>
      <c r="AV556">
        <f>(Xe-AT556)/AN556*AO556</f>
        <v>8.1163151354864304E+19</v>
      </c>
      <c r="AW556">
        <f>(Xe- AU556)/AN556*AO556</f>
        <v>-1.7964092404526367E+20</v>
      </c>
      <c r="AX556">
        <f>AL556+AR556*dt/2</f>
        <v>926.98575736569455</v>
      </c>
      <c r="AY556">
        <f>AM556+AS556*dt/2</f>
        <v>418.87833873448523</v>
      </c>
      <c r="AZ556">
        <f>AV556/Mm</f>
        <v>1.1047114652901089E-3</v>
      </c>
      <c r="BA556">
        <f>AW556/Mm</f>
        <v>-2.4450922015144092E-3</v>
      </c>
      <c r="BB556">
        <f>AX556*dt</f>
        <v>20022892.359099001</v>
      </c>
      <c r="BC556">
        <f>AY556*dt</f>
        <v>9047772.1166648809</v>
      </c>
      <c r="BD556">
        <f>AZ556*dt</f>
        <v>23.861767650266351</v>
      </c>
      <c r="BE556">
        <f>BA556*dt</f>
        <v>-52.813991552711236</v>
      </c>
      <c r="BG556">
        <f t="shared" si="96"/>
        <v>10964359489.775364</v>
      </c>
      <c r="BH556">
        <f t="shared" si="97"/>
        <v>-10236349556.066917</v>
      </c>
      <c r="BI556">
        <f t="shared" si="98"/>
        <v>10795692820.543823</v>
      </c>
      <c r="BJ556">
        <f t="shared" si="99"/>
        <v>-9889695274.4043598</v>
      </c>
    </row>
    <row r="557" spans="4:62" x14ac:dyDescent="0.3">
      <c r="D557">
        <f t="shared" si="100"/>
        <v>109204076144.96657</v>
      </c>
      <c r="E557">
        <f t="shared" si="101"/>
        <v>-102832256078.72289</v>
      </c>
      <c r="F557">
        <f t="shared" si="102"/>
        <v>-20394.481354523567</v>
      </c>
      <c r="G557">
        <f t="shared" si="103"/>
        <v>-21658.191702335567</v>
      </c>
      <c r="H557">
        <f>SQRT((Xs-D557)^2+(Ys-E557)^2)</f>
        <v>150000010456.38528</v>
      </c>
      <c r="I557">
        <f>G*Ms*Me/H557^2</f>
        <v>3.5235280013950984E+22</v>
      </c>
      <c r="J557">
        <f>(Xs-D557)/H557*I557</f>
        <v>-2.5652239556020147E+22</v>
      </c>
      <c r="K557">
        <f>(Ys-E557)/H557*I557</f>
        <v>2.415548723214022E+22</v>
      </c>
      <c r="L557">
        <f>J557/Me</f>
        <v>-4.29541854588415E-3</v>
      </c>
      <c r="M557">
        <f>K557/Me</f>
        <v>4.0447902264132982E-3</v>
      </c>
      <c r="N557">
        <f>D557+F557*dt/2</f>
        <v>108983815746.33771</v>
      </c>
      <c r="O557">
        <f>E557+G557*dt/2</f>
        <v>-103066164549.10811</v>
      </c>
      <c r="P557">
        <f>(Xs-N557)/H557*I557</f>
        <v>-2.560049998081572E+22</v>
      </c>
      <c r="Q557">
        <f>(Ys-O557)/H557*I557</f>
        <v>2.4210432764654398E+22</v>
      </c>
      <c r="R557">
        <f>F557+L557*dt/2</f>
        <v>-20440.871874819117</v>
      </c>
      <c r="S557">
        <f>G557+M557*dt/2</f>
        <v>-21614.507967890302</v>
      </c>
      <c r="T557">
        <f>P557/Me</f>
        <v>-4.2867548527822704E-3</v>
      </c>
      <c r="U557">
        <f>Q557/Me</f>
        <v>4.0539907509468181E-3</v>
      </c>
      <c r="V557">
        <f>R557*dt</f>
        <v>-441522832.49609292</v>
      </c>
      <c r="W557">
        <f>S557*dt</f>
        <v>-466873372.10643053</v>
      </c>
      <c r="X557">
        <f>T557*dt</f>
        <v>-92.593904820097038</v>
      </c>
      <c r="Y557">
        <f>U557*dt</f>
        <v>87.566200220451265</v>
      </c>
      <c r="AJ557">
        <f t="shared" si="104"/>
        <v>-148643776.87244138</v>
      </c>
      <c r="AK557">
        <f t="shared" si="105"/>
        <v>355702053.77922225</v>
      </c>
      <c r="AL557">
        <f t="shared" si="106"/>
        <v>938.17471213854583</v>
      </c>
      <c r="AM557">
        <f t="shared" si="107"/>
        <v>392.11030436276059</v>
      </c>
      <c r="AN557">
        <f>SQRT((Xe-AJ557)^2+(Ye-AK557)^2)</f>
        <v>385511249.46706921</v>
      </c>
      <c r="AO557">
        <f>G*Me*Mm/AN557^2</f>
        <v>1.9704319979740869E+20</v>
      </c>
      <c r="AP557">
        <f>(Xe-AJ557)/AN557*AO557</f>
        <v>7.5975073270643491E+19</v>
      </c>
      <c r="AQ557">
        <f>(Ye-AK557)/AN557*AO557</f>
        <v>-1.8180707034634784E+20</v>
      </c>
      <c r="AR557">
        <f>AP557/Mm</f>
        <v>1.0340965464903156E-3</v>
      </c>
      <c r="AS557">
        <f>AQ557/Mm</f>
        <v>-2.4745756138062859E-3</v>
      </c>
      <c r="AT557">
        <f>AJ557+AL557*dt/2</f>
        <v>-138511489.98134509</v>
      </c>
      <c r="AU557">
        <f>AK557+AM557*dt/2</f>
        <v>359936845.06634009</v>
      </c>
      <c r="AV557">
        <f>(Xe-AT557)/AN557*AO557</f>
        <v>7.0796240660578509E+19</v>
      </c>
      <c r="AW557">
        <f>(Xe- AU557)/AN557*AO557</f>
        <v>-1.8397156444824866E+20</v>
      </c>
      <c r="AX557">
        <f>AL557+AR557*dt/2</f>
        <v>949.34295484064126</v>
      </c>
      <c r="AY557">
        <f>AM557+AS557*dt/2</f>
        <v>365.3848877336527</v>
      </c>
      <c r="AZ557">
        <f>AV557/Mm</f>
        <v>9.6360746781786453E-4</v>
      </c>
      <c r="BA557">
        <f>AW557/Mm</f>
        <v>-2.504036538018901E-3</v>
      </c>
      <c r="BB557">
        <f>AX557*dt</f>
        <v>20505807.824557852</v>
      </c>
      <c r="BC557">
        <f>AY557*dt</f>
        <v>7892313.5750468988</v>
      </c>
      <c r="BD557">
        <f>AZ557*dt</f>
        <v>20.813921304865875</v>
      </c>
      <c r="BE557">
        <f>BA557*dt</f>
        <v>-54.087189221208263</v>
      </c>
      <c r="BG557">
        <f t="shared" si="96"/>
        <v>10920407614.496656</v>
      </c>
      <c r="BH557">
        <f t="shared" si="97"/>
        <v>-10283225607.872288</v>
      </c>
      <c r="BI557">
        <f t="shared" si="98"/>
        <v>10771763837.624214</v>
      </c>
      <c r="BJ557">
        <f t="shared" si="99"/>
        <v>-9927523554.0930653</v>
      </c>
    </row>
    <row r="558" spans="4:62" x14ac:dyDescent="0.3">
      <c r="D558">
        <f t="shared" si="100"/>
        <v>108762553312.47047</v>
      </c>
      <c r="E558">
        <f t="shared" si="101"/>
        <v>-103299129450.82932</v>
      </c>
      <c r="F558">
        <f t="shared" si="102"/>
        <v>-20487.075259343663</v>
      </c>
      <c r="G558">
        <f t="shared" si="103"/>
        <v>-21570.625502115116</v>
      </c>
      <c r="H558">
        <f>SQRT((Xs-D558)^2+(Ys-E558)^2)</f>
        <v>150000010494.4902</v>
      </c>
      <c r="I558">
        <f>G*Ms*Me/H558^2</f>
        <v>3.5235279996049154E+22</v>
      </c>
      <c r="J558">
        <f>(Xs-D558)/H558*I558</f>
        <v>-2.5548525006209168E+22</v>
      </c>
      <c r="K558">
        <f>(Ys-E558)/H558*I558</f>
        <v>2.4265156632650998E+22</v>
      </c>
      <c r="L558">
        <f>J558/Me</f>
        <v>-4.2780517424998608E-3</v>
      </c>
      <c r="M558">
        <f>K558/Me</f>
        <v>4.0631541581800058E-3</v>
      </c>
      <c r="N558">
        <f>D558+F558*dt/2</f>
        <v>108541292899.66956</v>
      </c>
      <c r="O558">
        <f>E558+G558*dt/2</f>
        <v>-103532092206.25215</v>
      </c>
      <c r="P558">
        <f>(Xs-N558)/H558*I558</f>
        <v>-2.5496550525864927E+22</v>
      </c>
      <c r="Q558">
        <f>(Ys-O558)/H558*I558</f>
        <v>2.4319880014928867E+22</v>
      </c>
      <c r="R558">
        <f>F558+L558*dt/2</f>
        <v>-20533.278218162661</v>
      </c>
      <c r="S558">
        <f>G558+M558*dt/2</f>
        <v>-21526.743437206773</v>
      </c>
      <c r="T558">
        <f>P558/Me</f>
        <v>-4.2693487149807309E-3</v>
      </c>
      <c r="U558">
        <f>Q558/Me</f>
        <v>4.0723174840805202E-3</v>
      </c>
      <c r="V558">
        <f>R558*dt</f>
        <v>-443518809.51231349</v>
      </c>
      <c r="W558">
        <f>S558*dt</f>
        <v>-464977658.24366629</v>
      </c>
      <c r="X558">
        <f>T558*dt</f>
        <v>-92.217932243583789</v>
      </c>
      <c r="Y558">
        <f>U558*dt</f>
        <v>87.962057656139237</v>
      </c>
      <c r="AJ558">
        <f t="shared" si="104"/>
        <v>-128137969.04788353</v>
      </c>
      <c r="AK558">
        <f t="shared" si="105"/>
        <v>363594367.35426915</v>
      </c>
      <c r="AL558">
        <f t="shared" si="106"/>
        <v>958.98863344341169</v>
      </c>
      <c r="AM558">
        <f t="shared" si="107"/>
        <v>338.02311514155235</v>
      </c>
      <c r="AN558">
        <f>SQRT((Xe-AJ558)^2+(Ye-AK558)^2)</f>
        <v>385512909.10093737</v>
      </c>
      <c r="AO558">
        <f>G*Me*Mm/AN558^2</f>
        <v>1.9704150325829809E+20</v>
      </c>
      <c r="AP558">
        <f>(Xe-AJ558)/AN558*AO558</f>
        <v>6.5493262221861224E+19</v>
      </c>
      <c r="AQ558">
        <f>(Ye-AK558)/AN558*AO558</f>
        <v>-1.8583860365873506E+20</v>
      </c>
      <c r="AR558">
        <f>AP558/Mm</f>
        <v>8.9142864055888414E-4</v>
      </c>
      <c r="AS558">
        <f>AQ558/Mm</f>
        <v>-2.5294488043927461E-3</v>
      </c>
      <c r="AT558">
        <f>AJ558+AL558*dt/2</f>
        <v>-117780891.80669469</v>
      </c>
      <c r="AU558">
        <f>AK558+AM558*dt/2</f>
        <v>367245016.99779791</v>
      </c>
      <c r="AV558">
        <f>(Xe-AT558)/AN558*AO558</f>
        <v>6.0199602733971472E+19</v>
      </c>
      <c r="AW558">
        <f>(Xe- AU558)/AN558*AO558</f>
        <v>-1.8770450613994599E+20</v>
      </c>
      <c r="AX558">
        <f>AL558+AR558*dt/2</f>
        <v>968.61606276144767</v>
      </c>
      <c r="AY558">
        <f>AM558+AS558*dt/2</f>
        <v>310.70506805411071</v>
      </c>
      <c r="AZ558">
        <f>AV558/Mm</f>
        <v>8.1937665351805458E-4</v>
      </c>
      <c r="BA558">
        <f>AW558/Mm</f>
        <v>-2.5548455987470528E-3</v>
      </c>
      <c r="BB558">
        <f>AX558*dt</f>
        <v>20922106.955647271</v>
      </c>
      <c r="BC558">
        <f>AY558*dt</f>
        <v>6711229.4699687911</v>
      </c>
      <c r="BD558">
        <f>AZ558*dt</f>
        <v>17.69853571598998</v>
      </c>
      <c r="BE558">
        <f>BA558*dt</f>
        <v>-55.184664932936343</v>
      </c>
      <c r="BG558">
        <f t="shared" si="96"/>
        <v>10876255331.247047</v>
      </c>
      <c r="BH558">
        <f t="shared" si="97"/>
        <v>-10329912945.082932</v>
      </c>
      <c r="BI558">
        <f t="shared" si="98"/>
        <v>10748117362.199163</v>
      </c>
      <c r="BJ558">
        <f t="shared" si="99"/>
        <v>-9966318577.7286625</v>
      </c>
    </row>
    <row r="559" spans="4:62" x14ac:dyDescent="0.3">
      <c r="D559">
        <f t="shared" si="100"/>
        <v>108319034502.95816</v>
      </c>
      <c r="E559">
        <f t="shared" si="101"/>
        <v>-103764107109.07298</v>
      </c>
      <c r="F559">
        <f t="shared" si="102"/>
        <v>-20579.293191587247</v>
      </c>
      <c r="G559">
        <f t="shared" si="103"/>
        <v>-21482.663444458976</v>
      </c>
      <c r="H559">
        <f>SQRT((Xs-D559)^2+(Ys-E559)^2)</f>
        <v>150000010532.65366</v>
      </c>
      <c r="I559">
        <f>G*Ms*Me/H559^2</f>
        <v>3.5235279978119825E+22</v>
      </c>
      <c r="J559">
        <f>(Xs-D559)/H559*I559</f>
        <v>-2.5444341597832764E+22</v>
      </c>
      <c r="K559">
        <f>(Ys-E559)/H559*I559</f>
        <v>2.4374380726272599E+22</v>
      </c>
      <c r="L559">
        <f>J559/Me</f>
        <v>-4.2606064296437981E-3</v>
      </c>
      <c r="M559">
        <f>K559/Me</f>
        <v>4.0814435241581714E-3</v>
      </c>
      <c r="N559">
        <f>D559+F559*dt/2</f>
        <v>108096778136.48901</v>
      </c>
      <c r="O559">
        <f>E559+G559*dt/2</f>
        <v>-103996119874.27313</v>
      </c>
      <c r="P559">
        <f>(Xs-N559)/H559*I559</f>
        <v>-2.539213316616899E+22</v>
      </c>
      <c r="Q559">
        <f>(Ys-O559)/H559*I559</f>
        <v>2.4428880954047884E+22</v>
      </c>
      <c r="R559">
        <f>F559+L559*dt/2</f>
        <v>-20625.307741027398</v>
      </c>
      <c r="S559">
        <f>G559+M559*dt/2</f>
        <v>-21438.583854398068</v>
      </c>
      <c r="T559">
        <f>P559/Me</f>
        <v>-4.2518642274228047E-3</v>
      </c>
      <c r="U559">
        <f>Q559/Me</f>
        <v>4.0905694832632086E-3</v>
      </c>
      <c r="V559">
        <f>R559*dt</f>
        <v>-445506647.20619178</v>
      </c>
      <c r="W559">
        <f>S559*dt</f>
        <v>-463073411.25499827</v>
      </c>
      <c r="X559">
        <f>T559*dt</f>
        <v>-91.840267312332585</v>
      </c>
      <c r="Y559">
        <f>U559*dt</f>
        <v>88.356300838485311</v>
      </c>
      <c r="AJ559">
        <f t="shared" si="104"/>
        <v>-107215862.09223625</v>
      </c>
      <c r="AK559">
        <f t="shared" si="105"/>
        <v>370305596.82423794</v>
      </c>
      <c r="AL559">
        <f t="shared" si="106"/>
        <v>976.68716915940172</v>
      </c>
      <c r="AM559">
        <f t="shared" si="107"/>
        <v>282.838450208616</v>
      </c>
      <c r="AN559">
        <f>SQRT((Xe-AJ559)^2+(Ye-AK559)^2)</f>
        <v>385514560.19654626</v>
      </c>
      <c r="AO559">
        <f>G*Me*Mm/AN559^2</f>
        <v>1.9703981546905374E+20</v>
      </c>
      <c r="AP559">
        <f>(Xe-AJ559)/AN559*AO559</f>
        <v>5.4798951487692751E+19</v>
      </c>
      <c r="AQ559">
        <f>(Ye-AK559)/AN559*AO559</f>
        <v>-1.8926638316385783E+20</v>
      </c>
      <c r="AR559">
        <f>AP559/Mm</f>
        <v>7.4586840190135769E-4</v>
      </c>
      <c r="AS559">
        <f>AQ559/Mm</f>
        <v>-2.576104303305537E-3</v>
      </c>
      <c r="AT559">
        <f>AJ559+AL559*dt/2</f>
        <v>-96667640.665314704</v>
      </c>
      <c r="AU559">
        <f>AK559+AM559*dt/2</f>
        <v>373360252.08649099</v>
      </c>
      <c r="AV559">
        <f>(Xe-AT559)/AN559*AO559</f>
        <v>4.9407664573839991E+19</v>
      </c>
      <c r="AW559">
        <f>(Xe- AU559)/AN559*AO559</f>
        <v>-1.908276438044133E+20</v>
      </c>
      <c r="AX559">
        <f>AL559+AR559*dt/2</f>
        <v>984.74254789993643</v>
      </c>
      <c r="AY559">
        <f>AM559+AS559*dt/2</f>
        <v>255.0165237329162</v>
      </c>
      <c r="AZ559">
        <f>AV559/Mm</f>
        <v>6.7248760819164271E-4</v>
      </c>
      <c r="BA559">
        <f>AW559/Mm</f>
        <v>-2.5973546182715842E-3</v>
      </c>
      <c r="BB559">
        <f>AX559*dt</f>
        <v>21270439.034638628</v>
      </c>
      <c r="BC559">
        <f>AY559*dt</f>
        <v>5508356.9126309901</v>
      </c>
      <c r="BD559">
        <f>AZ559*dt</f>
        <v>14.525732336939482</v>
      </c>
      <c r="BE559">
        <f>BA559*dt</f>
        <v>-56.10285975466622</v>
      </c>
      <c r="BG559">
        <f t="shared" si="96"/>
        <v>10831903450.295816</v>
      </c>
      <c r="BH559">
        <f t="shared" si="97"/>
        <v>-10376410710.907299</v>
      </c>
      <c r="BI559">
        <f t="shared" si="98"/>
        <v>10724687588.203581</v>
      </c>
      <c r="BJ559">
        <f t="shared" si="99"/>
        <v>-10006105114.083061</v>
      </c>
    </row>
    <row r="560" spans="4:62" x14ac:dyDescent="0.3">
      <c r="D560">
        <f t="shared" si="100"/>
        <v>107873527855.75197</v>
      </c>
      <c r="E560">
        <f t="shared" si="101"/>
        <v>-104227180520.32799</v>
      </c>
      <c r="F560">
        <f t="shared" si="102"/>
        <v>-20671.133458899578</v>
      </c>
      <c r="G560">
        <f t="shared" si="103"/>
        <v>-21394.307143620492</v>
      </c>
      <c r="H560">
        <f>SQRT((Xs-D560)^2+(Ys-E560)^2)</f>
        <v>150000010570.87543</v>
      </c>
      <c r="I560">
        <f>G*Ms*Me/H560^2</f>
        <v>3.5235279960163091E+22</v>
      </c>
      <c r="J560">
        <f>(Xs-D560)/H560*I560</f>
        <v>-2.533969124283435E+22</v>
      </c>
      <c r="K560">
        <f>(Ys-E560)/H560*I560</f>
        <v>2.4483157508558703E+22</v>
      </c>
      <c r="L560">
        <f>J560/Me</f>
        <v>-4.2430829274672389E-3</v>
      </c>
      <c r="M560">
        <f>K560/Me</f>
        <v>4.0996579887070837E-3</v>
      </c>
      <c r="N560">
        <f>D560+F560*dt/2</f>
        <v>107650279614.39586</v>
      </c>
      <c r="O560">
        <f>E560+G560*dt/2</f>
        <v>-104458239037.4791</v>
      </c>
      <c r="P560">
        <f>(Xs-N560)/H560*I560</f>
        <v>-2.5287249817964718E+22</v>
      </c>
      <c r="Q560">
        <f>(Ys-O560)/H560*I560</f>
        <v>2.4537433581660395E+22</v>
      </c>
      <c r="R560">
        <f>F560+L560*dt/2</f>
        <v>-20716.958754516225</v>
      </c>
      <c r="S560">
        <f>G560+M560*dt/2</f>
        <v>-21350.030837342456</v>
      </c>
      <c r="T560">
        <f>P560/Me</f>
        <v>-4.2343017109786867E-3</v>
      </c>
      <c r="U560">
        <f>Q560/Me</f>
        <v>4.1087464135399184E-3</v>
      </c>
      <c r="V560">
        <f>R560*dt</f>
        <v>-447486309.09755045</v>
      </c>
      <c r="W560">
        <f>S560*dt</f>
        <v>-461160666.08659703</v>
      </c>
      <c r="X560">
        <f>T560*dt</f>
        <v>-91.460916957139631</v>
      </c>
      <c r="Y560">
        <f>U560*dt</f>
        <v>88.748922532462231</v>
      </c>
      <c r="AJ560">
        <f t="shared" si="104"/>
        <v>-85945423.057597622</v>
      </c>
      <c r="AK560">
        <f t="shared" si="105"/>
        <v>375813953.73686892</v>
      </c>
      <c r="AL560">
        <f t="shared" si="106"/>
        <v>991.21290149634115</v>
      </c>
      <c r="AM560">
        <f t="shared" si="107"/>
        <v>226.73559045394978</v>
      </c>
      <c r="AN560">
        <f>SQRT((Xe-AJ560)^2+(Ye-AK560)^2)</f>
        <v>385516204.02764767</v>
      </c>
      <c r="AO560">
        <f>G*Me*Mm/AN560^2</f>
        <v>1.9703813512730437E+20</v>
      </c>
      <c r="AP560">
        <f>(Xe-AJ560)/AN560*AO560</f>
        <v>4.3926884797770482E+19</v>
      </c>
      <c r="AQ560">
        <f>(Ye-AK560)/AN560*AO560</f>
        <v>-1.9207929478840048E+20</v>
      </c>
      <c r="AR560">
        <f>AP560/Mm</f>
        <v>5.9788872734137038E-4</v>
      </c>
      <c r="AS560">
        <f>AQ560/Mm</f>
        <v>-2.6143908369184767E-3</v>
      </c>
      <c r="AT560">
        <f>AJ560+AL560*dt/2</f>
        <v>-75240323.721437141</v>
      </c>
      <c r="AU560">
        <f>AK560+AM560*dt/2</f>
        <v>378262698.11377156</v>
      </c>
      <c r="AV560">
        <f>(Xe-AT560)/AN560*AO560</f>
        <v>3.8455486222269014E+19</v>
      </c>
      <c r="AW560">
        <f>(Xe- AU560)/AN560*AO560</f>
        <v>-1.93330853141558E+20</v>
      </c>
      <c r="AX560">
        <f>AL560+AR560*dt/2</f>
        <v>997.67009975162796</v>
      </c>
      <c r="AY560">
        <f>AM560+AS560*dt/2</f>
        <v>198.50016941523023</v>
      </c>
      <c r="AZ560">
        <f>AV560/Mm</f>
        <v>5.2341753399032275E-4</v>
      </c>
      <c r="BA560">
        <f>AW560/Mm</f>
        <v>-2.6314257947673606E-3</v>
      </c>
      <c r="BB560">
        <f>AX560*dt</f>
        <v>21549674.154635165</v>
      </c>
      <c r="BC560">
        <f>AY560*dt</f>
        <v>4287603.6593689732</v>
      </c>
      <c r="BD560">
        <f>AZ560*dt</f>
        <v>11.305818734190971</v>
      </c>
      <c r="BE560">
        <f>BA560*dt</f>
        <v>-56.838797166974992</v>
      </c>
      <c r="BG560">
        <f t="shared" si="96"/>
        <v>10787352785.575197</v>
      </c>
      <c r="BH560">
        <f t="shared" si="97"/>
        <v>-10422718052.032799</v>
      </c>
      <c r="BI560">
        <f t="shared" si="98"/>
        <v>10701407362.517599</v>
      </c>
      <c r="BJ560">
        <f t="shared" si="99"/>
        <v>-10046904098.295929</v>
      </c>
    </row>
    <row r="561" spans="4:62" x14ac:dyDescent="0.3">
      <c r="D561">
        <f t="shared" si="100"/>
        <v>107426041546.65442</v>
      </c>
      <c r="E561">
        <f t="shared" si="101"/>
        <v>-104688341186.41458</v>
      </c>
      <c r="F561">
        <f t="shared" si="102"/>
        <v>-20762.594375856719</v>
      </c>
      <c r="G561">
        <f t="shared" si="103"/>
        <v>-21305.558221088031</v>
      </c>
      <c r="H561">
        <f>SQRT((Xs-D561)^2+(Ys-E561)^2)</f>
        <v>150000010609.15518</v>
      </c>
      <c r="I561">
        <f>G*Ms*Me/H561^2</f>
        <v>3.5235279942179124E+22</v>
      </c>
      <c r="J561">
        <f>(Xs-D561)/H561*I561</f>
        <v>-2.5234575861726684E+22</v>
      </c>
      <c r="K561">
        <f>(Ys-E561)/H561*I561</f>
        <v>2.4591484983271984E+22</v>
      </c>
      <c r="L561">
        <f>J561/Me</f>
        <v>-4.2254815575563766E-3</v>
      </c>
      <c r="M561">
        <f>K561/Me</f>
        <v>4.1177972175606131E-3</v>
      </c>
      <c r="N561">
        <f>D561+F561*dt/2</f>
        <v>107201805527.39517</v>
      </c>
      <c r="O561">
        <f>E561+G561*dt/2</f>
        <v>-104918441215.20233</v>
      </c>
      <c r="P561">
        <f>(Xs-N561)/H561*I561</f>
        <v>-2.5181902406040693E+22</v>
      </c>
      <c r="Q561">
        <f>(Ys-O561)/H561*I561</f>
        <v>2.4645535905642688E+22</v>
      </c>
      <c r="R561">
        <f>F561+L561*dt/2</f>
        <v>-20808.229576678328</v>
      </c>
      <c r="S561">
        <f>G561+M561*dt/2</f>
        <v>-21261.086011138377</v>
      </c>
      <c r="T561">
        <f>P561/Me</f>
        <v>-4.2166614879505515E-3</v>
      </c>
      <c r="U561">
        <f>Q561/Me</f>
        <v>4.1268479413333363E-3</v>
      </c>
      <c r="V561">
        <f>R561*dt</f>
        <v>-449457758.8562519</v>
      </c>
      <c r="W561">
        <f>S561*dt</f>
        <v>-459239457.84058893</v>
      </c>
      <c r="X561">
        <f>T561*dt</f>
        <v>-91.079888139731906</v>
      </c>
      <c r="Y561">
        <f>U561*dt</f>
        <v>89.13991553280006</v>
      </c>
      <c r="AJ561">
        <f t="shared" si="104"/>
        <v>-64395748.902962461</v>
      </c>
      <c r="AK561">
        <f t="shared" si="105"/>
        <v>380101557.39623791</v>
      </c>
      <c r="AL561">
        <f t="shared" si="106"/>
        <v>1002.5187202305322</v>
      </c>
      <c r="AM561">
        <f t="shared" si="107"/>
        <v>169.8967932869748</v>
      </c>
      <c r="AN561">
        <f>SQRT((Xe-AJ561)^2+(Ye-AK561)^2)</f>
        <v>385517841.88519591</v>
      </c>
      <c r="AO561">
        <f>G*Me*Mm/AN561^2</f>
        <v>1.9703646091316272E+20</v>
      </c>
      <c r="AP561">
        <f>(Xe-AJ561)/AN561*AO561</f>
        <v>3.2912381952664281E+19</v>
      </c>
      <c r="AQ561">
        <f>(Ye-AK561)/AN561*AO561</f>
        <v>-1.9426822190823244E+20</v>
      </c>
      <c r="AR561">
        <f>AP561/Mm</f>
        <v>4.479703546027532E-4</v>
      </c>
      <c r="AS561">
        <f>AQ561/Mm</f>
        <v>-2.6441843188816172E-3</v>
      </c>
      <c r="AT561">
        <f>AJ561+AL561*dt/2</f>
        <v>-53568546.724472716</v>
      </c>
      <c r="AU561">
        <f>AK561+AM561*dt/2</f>
        <v>381936442.76373726</v>
      </c>
      <c r="AV561">
        <f>(Xe-AT561)/AN561*AO561</f>
        <v>2.7378646890212356E+19</v>
      </c>
      <c r="AW561">
        <f>(Xe- AU561)/AN561*AO561</f>
        <v>-1.9520602368992294E+20</v>
      </c>
      <c r="AX561">
        <f>AL561+AR561*dt/2</f>
        <v>1007.3568000602419</v>
      </c>
      <c r="AY561">
        <f>AM561+AS561*dt/2</f>
        <v>141.33960264305333</v>
      </c>
      <c r="AZ561">
        <f>AV561/Mm</f>
        <v>3.7265069947206147E-4</v>
      </c>
      <c r="BA561">
        <f>AW561/Mm</f>
        <v>-2.6569487367622555E-3</v>
      </c>
      <c r="BB561">
        <f>AX561*dt</f>
        <v>21758906.881301224</v>
      </c>
      <c r="BC561">
        <f>AY561*dt</f>
        <v>3052935.4170899517</v>
      </c>
      <c r="BD561">
        <f>AZ561*dt</f>
        <v>8.0492551085965278</v>
      </c>
      <c r="BE561">
        <f>BA561*dt</f>
        <v>-57.390092714064721</v>
      </c>
      <c r="BG561">
        <f t="shared" si="96"/>
        <v>10742604154.665442</v>
      </c>
      <c r="BH561">
        <f t="shared" si="97"/>
        <v>-10468834118.641459</v>
      </c>
      <c r="BI561">
        <f t="shared" si="98"/>
        <v>10678208405.76248</v>
      </c>
      <c r="BJ561">
        <f t="shared" si="99"/>
        <v>-10088732561.24522</v>
      </c>
    </row>
    <row r="562" spans="4:62" x14ac:dyDescent="0.3">
      <c r="D562">
        <f t="shared" si="100"/>
        <v>106976583787.79817</v>
      </c>
      <c r="E562">
        <f t="shared" si="101"/>
        <v>-105147580644.25517</v>
      </c>
      <c r="F562">
        <f t="shared" si="102"/>
        <v>-20853.67426399645</v>
      </c>
      <c r="G562">
        <f t="shared" si="103"/>
        <v>-21216.418305555231</v>
      </c>
      <c r="H562">
        <f>SQRT((Xs-D562)^2+(Ys-E562)^2)</f>
        <v>150000010647.4928</v>
      </c>
      <c r="I562">
        <f>G*Ms*Me/H562^2</f>
        <v>3.5235279924167969E+22</v>
      </c>
      <c r="J562">
        <f>(Xs-D562)/H562*I562</f>
        <v>-2.5128997383556393E+22</v>
      </c>
      <c r="K562">
        <f>(Ys-E562)/H562*I562</f>
        <v>2.4699361162420581E+22</v>
      </c>
      <c r="L562">
        <f>J562/Me</f>
        <v>-4.2078026429263884E-3</v>
      </c>
      <c r="M562">
        <f>K562/Me</f>
        <v>4.1358608778333189E-3</v>
      </c>
      <c r="N562">
        <f>D562+F562*dt/2</f>
        <v>106751364105.74701</v>
      </c>
      <c r="O562">
        <f>E562+G562*dt/2</f>
        <v>-105376717961.95517</v>
      </c>
      <c r="P562">
        <f>(Xs-N562)/H562*I562</f>
        <v>-2.5076092863701697E+22</v>
      </c>
      <c r="Q562">
        <f>(Ys-O562)/H562*I562</f>
        <v>2.4753185942134801E+22</v>
      </c>
      <c r="R562">
        <f>F562+L562*dt/2</f>
        <v>-20899.118532540055</v>
      </c>
      <c r="S562">
        <f>G562+M562*dt/2</f>
        <v>-21171.751008074632</v>
      </c>
      <c r="T562">
        <f>P562/Me</f>
        <v>-4.1989438820665935E-3</v>
      </c>
      <c r="U562">
        <f>Q562/Me</f>
        <v>4.1448737344498996E-3</v>
      </c>
      <c r="V562">
        <f>R562*dt</f>
        <v>-451420960.30286521</v>
      </c>
      <c r="W562">
        <f>S562*dt</f>
        <v>-457309821.77441204</v>
      </c>
      <c r="X562">
        <f>T562*dt</f>
        <v>-90.697187852638422</v>
      </c>
      <c r="Y562">
        <f>U562*dt</f>
        <v>89.529272664117826</v>
      </c>
      <c r="AJ562">
        <f t="shared" si="104"/>
        <v>-42636842.021661237</v>
      </c>
      <c r="AK562">
        <f t="shared" si="105"/>
        <v>383154492.81332785</v>
      </c>
      <c r="AL562">
        <f t="shared" si="106"/>
        <v>1010.5679753391287</v>
      </c>
      <c r="AM562">
        <f t="shared" si="107"/>
        <v>112.50670057291008</v>
      </c>
      <c r="AN562">
        <f>SQRT((Xe-AJ562)^2+(Ye-AK562)^2)</f>
        <v>385519475.0730741</v>
      </c>
      <c r="AO562">
        <f>G*Me*Mm/AN562^2</f>
        <v>1.9703479149359402E+20</v>
      </c>
      <c r="AP562">
        <f>(Xe-AJ562)/AN562*AO562</f>
        <v>2.1791224103765328E+19</v>
      </c>
      <c r="AQ562">
        <f>(Ye-AK562)/AN562*AO562</f>
        <v>-1.958260749006208E+20</v>
      </c>
      <c r="AR562">
        <f>AP562/Mm</f>
        <v>2.9660030085429872E-4</v>
      </c>
      <c r="AS562">
        <f>AQ562/Mm</f>
        <v>-2.6653882523563466E-3</v>
      </c>
      <c r="AT562">
        <f>AJ562+AL562*dt/2</f>
        <v>-31722707.887998648</v>
      </c>
      <c r="AU562">
        <f>AK562+AM562*dt/2</f>
        <v>384369565.1795153</v>
      </c>
      <c r="AV562">
        <f>(Xe-AT562)/AN562*AO562</f>
        <v>1.6213129396742523E+19</v>
      </c>
      <c r="AW562">
        <f>(Xe- AU562)/AN562*AO562</f>
        <v>-1.964470851110025E+20</v>
      </c>
      <c r="AX562">
        <f>AL562+AR562*dt/2</f>
        <v>1013.7712585883551</v>
      </c>
      <c r="AY562">
        <f>AM562+AS562*dt/2</f>
        <v>83.720507447461529</v>
      </c>
      <c r="AZ562">
        <f>AV562/Mm</f>
        <v>2.2067686670399511E-4</v>
      </c>
      <c r="BA562">
        <f>AW562/Mm</f>
        <v>-2.6738408208929151E-3</v>
      </c>
      <c r="BB562">
        <f>AX562*dt</f>
        <v>21897459.185508471</v>
      </c>
      <c r="BC562">
        <f>AY562*dt</f>
        <v>1808362.9608651691</v>
      </c>
      <c r="BD562">
        <f>AZ562*dt</f>
        <v>4.7666203208062941</v>
      </c>
      <c r="BE562">
        <f>BA562*dt</f>
        <v>-57.754961731286969</v>
      </c>
      <c r="BG562">
        <f t="shared" si="96"/>
        <v>10697658378.779818</v>
      </c>
      <c r="BH562">
        <f t="shared" si="97"/>
        <v>-10514758064.425518</v>
      </c>
      <c r="BI562">
        <f t="shared" si="98"/>
        <v>10655021536.758156</v>
      </c>
      <c r="BJ562">
        <f t="shared" si="99"/>
        <v>-10131603571.61219</v>
      </c>
    </row>
    <row r="563" spans="4:62" x14ac:dyDescent="0.3">
      <c r="D563">
        <f t="shared" si="100"/>
        <v>106525162827.4953</v>
      </c>
      <c r="E563">
        <f t="shared" si="101"/>
        <v>-105604890466.02959</v>
      </c>
      <c r="F563">
        <f t="shared" si="102"/>
        <v>-20944.371451849089</v>
      </c>
      <c r="G563">
        <f t="shared" si="103"/>
        <v>-21126.889032891115</v>
      </c>
      <c r="H563">
        <f>SQRT((Xs-D563)^2+(Ys-E563)^2)</f>
        <v>150000010685.88791</v>
      </c>
      <c r="I563">
        <f>G*Ms*Me/H563^2</f>
        <v>3.5235279906129802E+22</v>
      </c>
      <c r="J563">
        <f>(Xs-D563)/H563*I563</f>
        <v>-2.5022957745868861E+22</v>
      </c>
      <c r="K563">
        <f>(Ys-E563)/H563*I563</f>
        <v>2.4806784066294783E+22</v>
      </c>
      <c r="L563">
        <f>J563/Me</f>
        <v>-4.1900465080155491E-3</v>
      </c>
      <c r="M563">
        <f>K563/Me</f>
        <v>4.1538486380265881E-3</v>
      </c>
      <c r="N563">
        <f>D563+F563*dt/2</f>
        <v>106298963615.81532</v>
      </c>
      <c r="O563">
        <f>E563+G563*dt/2</f>
        <v>-105833060867.58481</v>
      </c>
      <c r="P563">
        <f>(Xs-N563)/H563*I563</f>
        <v>-2.4969823132733529E+22</v>
      </c>
      <c r="Q563">
        <f>(Ys-O563)/H563*I563</f>
        <v>2.4860381715577138E+22</v>
      </c>
      <c r="R563">
        <f>F563+L563*dt/2</f>
        <v>-20989.623954135655</v>
      </c>
      <c r="S563">
        <f>G563+M563*dt/2</f>
        <v>-21082.027467600426</v>
      </c>
      <c r="T563">
        <f>P563/Me</f>
        <v>-4.1811492184751385E-3</v>
      </c>
      <c r="U563">
        <f>Q563/Me</f>
        <v>4.1628234620859237E-3</v>
      </c>
      <c r="V563">
        <f>R563*dt</f>
        <v>-453375877.40933013</v>
      </c>
      <c r="W563">
        <f>S563*dt</f>
        <v>-455371793.30016923</v>
      </c>
      <c r="X563">
        <f>T563*dt</f>
        <v>-90.312823119062998</v>
      </c>
      <c r="Y563">
        <f>U563*dt</f>
        <v>89.916986781055954</v>
      </c>
      <c r="AJ563">
        <f t="shared" si="104"/>
        <v>-20739382.836152766</v>
      </c>
      <c r="AK563">
        <f t="shared" si="105"/>
        <v>384962855.77419299</v>
      </c>
      <c r="AL563">
        <f t="shared" si="106"/>
        <v>1015.334595659935</v>
      </c>
      <c r="AM563">
        <f t="shared" si="107"/>
        <v>54.751738841623109</v>
      </c>
      <c r="AN563">
        <f>SQRT((Xe-AJ563)^2+(Ye-AK563)^2)</f>
        <v>385521104.90379983</v>
      </c>
      <c r="AO563">
        <f>G*Me*Mm/AN563^2</f>
        <v>1.970331255268061E+20</v>
      </c>
      <c r="AP563">
        <f>(Xe-AJ563)/AN563*AO563</f>
        <v>1.0599537534329938E+19</v>
      </c>
      <c r="AQ563">
        <f>(Ye-AK563)/AN563*AO563</f>
        <v>-1.9674781411472012E+20</v>
      </c>
      <c r="AR563">
        <f>AP563/Mm</f>
        <v>1.4427028085381704E-4</v>
      </c>
      <c r="AS563">
        <f>AQ563/Mm</f>
        <v>-2.6779340426666682E-3</v>
      </c>
      <c r="AT563">
        <f>AJ563+AL563*dt/2</f>
        <v>-9773769.2030254677</v>
      </c>
      <c r="AU563">
        <f>AK563+AM563*dt/2</f>
        <v>385554174.55368251</v>
      </c>
      <c r="AV563">
        <f>(Xe-AT563)/AN563*AO563</f>
        <v>4.9952032969253089E+18</v>
      </c>
      <c r="AW563">
        <f>(Xe- AU563)/AN563*AO563</f>
        <v>-1.9705002684918143E+20</v>
      </c>
      <c r="AX563">
        <f>AL563+AR563*dt/2</f>
        <v>1016.8927146931562</v>
      </c>
      <c r="AY563">
        <f>AM563+AS563*dt/2</f>
        <v>25.830051180823091</v>
      </c>
      <c r="AZ563">
        <f>AV563/Mm</f>
        <v>6.7989700516201282E-5</v>
      </c>
      <c r="BA563">
        <f>AW563/Mm</f>
        <v>-2.6820474594961403E-3</v>
      </c>
      <c r="BB563">
        <f>AX563*dt</f>
        <v>21964882.637372173</v>
      </c>
      <c r="BC563">
        <f>AY563*dt</f>
        <v>557929.1055057788</v>
      </c>
      <c r="BD563">
        <f>AZ563*dt</f>
        <v>1.4685775311499476</v>
      </c>
      <c r="BE563">
        <f>BA563*dt</f>
        <v>-57.932225125116631</v>
      </c>
      <c r="BG563">
        <f t="shared" si="96"/>
        <v>10652516282.749531</v>
      </c>
      <c r="BH563">
        <f t="shared" si="97"/>
        <v>-10560489046.602959</v>
      </c>
      <c r="BI563">
        <f t="shared" si="98"/>
        <v>10631776899.913378</v>
      </c>
      <c r="BJ563">
        <f t="shared" si="99"/>
        <v>-10175526190.828766</v>
      </c>
    </row>
    <row r="564" spans="4:62" x14ac:dyDescent="0.3">
      <c r="D564">
        <f t="shared" si="100"/>
        <v>106071786950.08597</v>
      </c>
      <c r="E564">
        <f t="shared" si="101"/>
        <v>-106060262259.32976</v>
      </c>
      <c r="F564">
        <f t="shared" si="102"/>
        <v>-21034.684274968153</v>
      </c>
      <c r="G564">
        <f t="shared" si="103"/>
        <v>-21036.972046110059</v>
      </c>
      <c r="H564">
        <f>SQRT((Xs-D564)^2+(Ys-E564)^2)</f>
        <v>150000010724.34039</v>
      </c>
      <c r="I564">
        <f>G*Ms*Me/H564^2</f>
        <v>3.5235279888064683E+22</v>
      </c>
      <c r="J564">
        <f>(Xs-D564)/H564*I564</f>
        <v>-2.4916458894672395E+22</v>
      </c>
      <c r="K564">
        <f>(Ys-E564)/H564*I564</f>
        <v>2.4913751723503159E+22</v>
      </c>
      <c r="L564">
        <f>J564/Me</f>
        <v>-4.1722134786792353E-3</v>
      </c>
      <c r="M564">
        <f>K564/Me</f>
        <v>4.1717601680346878E-3</v>
      </c>
      <c r="N564">
        <f>D564+F564*dt/2</f>
        <v>105844612359.91631</v>
      </c>
      <c r="O564">
        <f>E564+G564*dt/2</f>
        <v>-106287461557.42775</v>
      </c>
      <c r="P564">
        <f>(Xs-N564)/H564*I564</f>
        <v>-2.4863095163367104E+22</v>
      </c>
      <c r="Q564">
        <f>(Ys-O564)/H564*I564</f>
        <v>2.4967121258746504E+22</v>
      </c>
      <c r="R564">
        <f>F564+L564*dt/2</f>
        <v>-21079.744180537888</v>
      </c>
      <c r="S564">
        <f>G564+M564*dt/2</f>
        <v>-20991.917036295283</v>
      </c>
      <c r="T564">
        <f>P564/Me</f>
        <v>-4.1632778237386311E-3</v>
      </c>
      <c r="U564">
        <f>Q564/Me</f>
        <v>4.180696794833641E-3</v>
      </c>
      <c r="V564">
        <f>R564*dt</f>
        <v>-455322474.29961836</v>
      </c>
      <c r="W564">
        <f>S564*dt</f>
        <v>-453425407.98397809</v>
      </c>
      <c r="X564">
        <f>T564*dt</f>
        <v>-89.926800992754437</v>
      </c>
      <c r="Y564">
        <f>U564*dt</f>
        <v>90.303050768406649</v>
      </c>
      <c r="AJ564">
        <f t="shared" si="104"/>
        <v>1225499.8012194075</v>
      </c>
      <c r="AK564">
        <f t="shared" si="105"/>
        <v>385520784.87969875</v>
      </c>
      <c r="AL564">
        <f t="shared" si="106"/>
        <v>1016.803173191085</v>
      </c>
      <c r="AM564">
        <f t="shared" si="107"/>
        <v>-3.1804862834935221</v>
      </c>
      <c r="AN564">
        <f>SQRT((Xe-AJ564)^2+(Ye-AK564)^2)</f>
        <v>385522732.69422358</v>
      </c>
      <c r="AO564">
        <f>G*Me*Mm/AN564^2</f>
        <v>1.9703146166664646E+20</v>
      </c>
      <c r="AP564">
        <f>(Xe-AJ564)/AN564*AO564</f>
        <v>-6.2632368114582643E+17</v>
      </c>
      <c r="AQ564">
        <f>(Ye-AK564)/AN564*AO564</f>
        <v>-1.9703046618516033E+20</v>
      </c>
      <c r="AR564">
        <f>AP564/Mm</f>
        <v>-8.5248901748445135E-6</v>
      </c>
      <c r="AS564">
        <f>AQ564/Mm</f>
        <v>-2.6817812193434096E-3</v>
      </c>
      <c r="AT564">
        <f>AJ564+AL564*dt/2</f>
        <v>12206974.071683126</v>
      </c>
      <c r="AU564">
        <f>AK564+AM564*dt/2</f>
        <v>385486435.627837</v>
      </c>
      <c r="AV564">
        <f>(Xe-AT564)/AN564*AO564</f>
        <v>-6.2386929223658158E+18</v>
      </c>
      <c r="AW564">
        <f>(Xe- AU564)/AN564*AO564</f>
        <v>-1.9701291110285899E+20</v>
      </c>
      <c r="AX564">
        <f>AL564+AR564*dt/2</f>
        <v>1016.7111043771966</v>
      </c>
      <c r="AY564">
        <f>AM564+AS564*dt/2</f>
        <v>-32.143723452402341</v>
      </c>
      <c r="AZ564">
        <f>AV564/Mm</f>
        <v>-8.4914834930799175E-5</v>
      </c>
      <c r="BA564">
        <f>AW564/Mm</f>
        <v>-2.6815422771588266E-3</v>
      </c>
      <c r="BB564">
        <f>AX564*dt</f>
        <v>21960959.854547448</v>
      </c>
      <c r="BC564">
        <f>AY564*dt</f>
        <v>-694304.4265718906</v>
      </c>
      <c r="BD564">
        <f>AZ564*dt</f>
        <v>-1.8341604345052622</v>
      </c>
      <c r="BE564">
        <f>BA564*dt</f>
        <v>-57.921313186630655</v>
      </c>
      <c r="BG564">
        <f t="shared" si="96"/>
        <v>10607178695.008596</v>
      </c>
      <c r="BH564">
        <f t="shared" si="97"/>
        <v>-10606026225.932976</v>
      </c>
      <c r="BI564">
        <f t="shared" si="98"/>
        <v>10608404194.809816</v>
      </c>
      <c r="BJ564">
        <f t="shared" si="99"/>
        <v>-10220505441.053276</v>
      </c>
    </row>
    <row r="565" spans="4:62" x14ac:dyDescent="0.3">
      <c r="D565">
        <f t="shared" si="100"/>
        <v>105616464475.78635</v>
      </c>
      <c r="E565">
        <f t="shared" si="101"/>
        <v>-106513687667.31374</v>
      </c>
      <c r="F565">
        <f t="shared" si="102"/>
        <v>-21124.611075960907</v>
      </c>
      <c r="G565">
        <f t="shared" si="103"/>
        <v>-20946.668995341653</v>
      </c>
      <c r="H565">
        <f>SQRT((Xs-D565)^2+(Ys-E565)^2)</f>
        <v>150000010762.84995</v>
      </c>
      <c r="I565">
        <f>G*Ms*Me/H565^2</f>
        <v>3.5235279869972754E+22</v>
      </c>
      <c r="J565">
        <f>(Xs-D565)/H565*I565</f>
        <v>-2.4809502784402745E+22</v>
      </c>
      <c r="K565">
        <f>(Ys-E565)/H565*I565</f>
        <v>2.502026217100892E+22</v>
      </c>
      <c r="L565">
        <f>J565/Me</f>
        <v>-4.1543038821839828E-3</v>
      </c>
      <c r="M565">
        <f>K565/Me</f>
        <v>4.1895951391508575E-3</v>
      </c>
      <c r="N565">
        <f>D565+F565*dt/2</f>
        <v>105388318676.16597</v>
      </c>
      <c r="O565">
        <f>E565+G565*dt/2</f>
        <v>-106739911692.46342</v>
      </c>
      <c r="P565">
        <f>(Xs-N565)/H565*I565</f>
        <v>-2.4755910914242869E+22</v>
      </c>
      <c r="Q565">
        <f>(Ys-O565)/H565*I565</f>
        <v>2.5073402612792372E+22</v>
      </c>
      <c r="R565">
        <f>F565+L565*dt/2</f>
        <v>-21169.477557888495</v>
      </c>
      <c r="S565">
        <f>G565+M565*dt/2</f>
        <v>-20901.421367838826</v>
      </c>
      <c r="T565">
        <f>P565/Me</f>
        <v>-4.1453300258276742E-3</v>
      </c>
      <c r="U565">
        <f>Q565/Me</f>
        <v>4.1984934046872691E-3</v>
      </c>
      <c r="V565">
        <f>R565*dt</f>
        <v>-457260715.25039148</v>
      </c>
      <c r="W565">
        <f>S565*dt</f>
        <v>-451470701.54531866</v>
      </c>
      <c r="X565">
        <f>T565*dt</f>
        <v>-89.53912855787776</v>
      </c>
      <c r="Y565">
        <f>U565*dt</f>
        <v>90.68745754124501</v>
      </c>
      <c r="AJ565">
        <f t="shared" si="104"/>
        <v>23186459.655766856</v>
      </c>
      <c r="AK565">
        <f t="shared" si="105"/>
        <v>384826480.45312685</v>
      </c>
      <c r="AL565">
        <f t="shared" si="106"/>
        <v>1014.9690127565797</v>
      </c>
      <c r="AM565">
        <f t="shared" si="107"/>
        <v>-61.101799470124178</v>
      </c>
      <c r="AN565">
        <f>SQRT((Xe-AJ565)^2+(Ye-AK565)^2)</f>
        <v>385524359.76123393</v>
      </c>
      <c r="AO565">
        <f>G*Me*Mm/AN565^2</f>
        <v>1.9702979856699182E+20</v>
      </c>
      <c r="AP565">
        <f>(Xe-AJ565)/AN565*AO565</f>
        <v>-1.1849895758303779E+19</v>
      </c>
      <c r="AQ565">
        <f>(Ye-AK565)/AN565*AO565</f>
        <v>-1.9667313363514271E+20</v>
      </c>
      <c r="AR565">
        <f>AP565/Mm</f>
        <v>-1.6128890374715908E-4</v>
      </c>
      <c r="AS565">
        <f>AQ565/Mm</f>
        <v>-2.6769175668319408E-3</v>
      </c>
      <c r="AT565">
        <f>AJ565+AL565*dt/2</f>
        <v>34148124.993537918</v>
      </c>
      <c r="AU565">
        <f>AK565+AM565*dt/2</f>
        <v>384166581.01884949</v>
      </c>
      <c r="AV565">
        <f>(Xe-AT565)/AN565*AO565</f>
        <v>-1.745207019624959E+19</v>
      </c>
      <c r="AW565">
        <f>(Xe- AU565)/AN565*AO565</f>
        <v>-1.9633587906401609E+20</v>
      </c>
      <c r="AX565">
        <f>AL565+AR565*dt/2</f>
        <v>1013.2270925961103</v>
      </c>
      <c r="AY565">
        <f>AM565+AS565*dt/2</f>
        <v>-90.012509191909146</v>
      </c>
      <c r="AZ565">
        <f>AV565/Mm</f>
        <v>-2.3754008705933834E-4</v>
      </c>
      <c r="BA565">
        <f>AW565/Mm</f>
        <v>-2.6723271956446996E-3</v>
      </c>
      <c r="BB565">
        <f>AX565*dt</f>
        <v>21885705.200075984</v>
      </c>
      <c r="BC565">
        <f>AY565*dt</f>
        <v>-1944270.1985452375</v>
      </c>
      <c r="BD565">
        <f>AZ565*dt</f>
        <v>-5.130865880481708</v>
      </c>
      <c r="BE565">
        <f>BA565*dt</f>
        <v>-57.722267425925509</v>
      </c>
      <c r="BG565">
        <f t="shared" si="96"/>
        <v>10561646447.578634</v>
      </c>
      <c r="BH565">
        <f t="shared" si="97"/>
        <v>-10651368766.731373</v>
      </c>
      <c r="BI565">
        <f t="shared" si="98"/>
        <v>10584832907.234402</v>
      </c>
      <c r="BJ565">
        <f t="shared" si="99"/>
        <v>-10266542286.278246</v>
      </c>
    </row>
    <row r="566" spans="4:62" x14ac:dyDescent="0.3">
      <c r="D566">
        <f t="shared" si="100"/>
        <v>105159203760.53595</v>
      </c>
      <c r="E566">
        <f t="shared" si="101"/>
        <v>-106965158368.85905</v>
      </c>
      <c r="F566">
        <f t="shared" si="102"/>
        <v>-21214.150204518784</v>
      </c>
      <c r="G566">
        <f t="shared" si="103"/>
        <v>-20855.98153780041</v>
      </c>
      <c r="H566">
        <f>SQRT((Xs-D566)^2+(Ys-E566)^2)</f>
        <v>150000010801.41632</v>
      </c>
      <c r="I566">
        <f>G*Ms*Me/H566^2</f>
        <v>3.5235279851854125E+22</v>
      </c>
      <c r="J566">
        <f>(Xs-D566)/H566*I566</f>
        <v>-2.4702091377887081E+22</v>
      </c>
      <c r="K566">
        <f>(Ys-E566)/H566*I566</f>
        <v>2.5126313454165821E+22</v>
      </c>
      <c r="L566">
        <f>J566/Me</f>
        <v>-4.1363180472014536E-3</v>
      </c>
      <c r="M566">
        <f>K566/Me</f>
        <v>4.2073532240733125E-3</v>
      </c>
      <c r="N566">
        <f>D566+F566*dt/2</f>
        <v>104930090938.32715</v>
      </c>
      <c r="O566">
        <f>E566+G566*dt/2</f>
        <v>-107190402969.4673</v>
      </c>
      <c r="P566">
        <f>(Xs-N566)/H566*I566</f>
        <v>-2.4648272352374719E+22</v>
      </c>
      <c r="Q566">
        <f>(Ys-O566)/H566*I566</f>
        <v>2.5179223827272778E+22</v>
      </c>
      <c r="R566">
        <f>F566+L566*dt/2</f>
        <v>-21258.822439428561</v>
      </c>
      <c r="S566">
        <f>G566+M566*dt/2</f>
        <v>-20810.542122980416</v>
      </c>
      <c r="T566">
        <f>P566/Me</f>
        <v>-4.1273061541149897E-3</v>
      </c>
      <c r="U566">
        <f>Q566/Me</f>
        <v>4.2162129650490246E-3</v>
      </c>
      <c r="V566">
        <f>R566*dt</f>
        <v>-459190564.69165689</v>
      </c>
      <c r="W566">
        <f>S566*dt</f>
        <v>-449507709.85637701</v>
      </c>
      <c r="X566">
        <f>T566*dt</f>
        <v>-89.149812928883776</v>
      </c>
      <c r="Y566">
        <f>U566*dt</f>
        <v>91.070200045058925</v>
      </c>
      <c r="AJ566">
        <f t="shared" si="104"/>
        <v>45072164.855842844</v>
      </c>
      <c r="AK566">
        <f t="shared" si="105"/>
        <v>382882210.25458163</v>
      </c>
      <c r="AL566">
        <f t="shared" si="106"/>
        <v>1009.838146876098</v>
      </c>
      <c r="AM566">
        <f t="shared" si="107"/>
        <v>-118.82406689604969</v>
      </c>
      <c r="AN566">
        <f>SQRT((Xe-AJ566)^2+(Ye-AK566)^2)</f>
        <v>385525987.41748393</v>
      </c>
      <c r="AO566">
        <f>G*Me*Mm/AN566^2</f>
        <v>1.9702813488611652E+20</v>
      </c>
      <c r="AP566">
        <f>(Xe-AJ566)/AN566*AO566</f>
        <v>-2.3034723641624859E+19</v>
      </c>
      <c r="AQ566">
        <f>(Ye-AK566)/AN566*AO566</f>
        <v>-1.9567699773722942E+20</v>
      </c>
      <c r="AR566">
        <f>AP566/Mm</f>
        <v>-3.13525570186809E-4</v>
      </c>
      <c r="AS566">
        <f>AQ566/Mm</f>
        <v>-2.6633591634303718E-3</v>
      </c>
      <c r="AT566">
        <f>AJ566+AL566*dt/2</f>
        <v>55978416.842104703</v>
      </c>
      <c r="AU566">
        <f>AK566+AM566*dt/2</f>
        <v>381598910.33210427</v>
      </c>
      <c r="AV566">
        <f>(Xe-AT566)/AN566*AO566</f>
        <v>-2.8608507400913215E+19</v>
      </c>
      <c r="AW566">
        <f>(Xe- AU566)/AN566*AO566</f>
        <v>-1.9502115040533112E+20</v>
      </c>
      <c r="AX566">
        <f>AL566+AR566*dt/2</f>
        <v>1006.4520707180804</v>
      </c>
      <c r="AY566">
        <f>AM566+AS566*dt/2</f>
        <v>-147.58834586109771</v>
      </c>
      <c r="AZ566">
        <f>AV566/Mm</f>
        <v>-3.8939032803747396E-4</v>
      </c>
      <c r="BA566">
        <f>AW566/Mm</f>
        <v>-2.654432426913449E-3</v>
      </c>
      <c r="BB566">
        <f>AX566*dt</f>
        <v>21739364.727510538</v>
      </c>
      <c r="BC566">
        <f>AY566*dt</f>
        <v>-3187908.2705997103</v>
      </c>
      <c r="BD566">
        <f>AZ566*dt</f>
        <v>-8.4108310856094377</v>
      </c>
      <c r="BE566">
        <f>BA566*dt</f>
        <v>-57.335740421330499</v>
      </c>
      <c r="BG566">
        <f t="shared" si="96"/>
        <v>10515920376.053595</v>
      </c>
      <c r="BH566">
        <f t="shared" si="97"/>
        <v>-10696515836.885906</v>
      </c>
      <c r="BI566">
        <f t="shared" si="98"/>
        <v>10560992540.909437</v>
      </c>
      <c r="BJ566">
        <f t="shared" si="99"/>
        <v>-10313633626.631325</v>
      </c>
    </row>
    <row r="567" spans="4:62" x14ac:dyDescent="0.3">
      <c r="D567">
        <f t="shared" si="100"/>
        <v>104700013195.8443</v>
      </c>
      <c r="E567">
        <f t="shared" si="101"/>
        <v>-107414666078.71544</v>
      </c>
      <c r="F567">
        <f t="shared" si="102"/>
        <v>-21303.300017447669</v>
      </c>
      <c r="G567">
        <f t="shared" si="103"/>
        <v>-20764.911337755351</v>
      </c>
      <c r="H567">
        <f>SQRT((Xs-D567)^2+(Ys-E567)^2)</f>
        <v>150000010840.03931</v>
      </c>
      <c r="I567">
        <f>G*Ms*Me/H567^2</f>
        <v>3.5235279833708907E+22</v>
      </c>
      <c r="J567">
        <f>(Xs-D567)/H567*I567</f>
        <v>-2.4594226646308037E+22</v>
      </c>
      <c r="K567">
        <f>(Ys-E567)/H567*I567</f>
        <v>2.5231903626754074E+22</v>
      </c>
      <c r="L567">
        <f>J567/Me</f>
        <v>-4.1182563038024171E-3</v>
      </c>
      <c r="M567">
        <f>K567/Me</f>
        <v>4.2250340969112645E-3</v>
      </c>
      <c r="N567">
        <f>D567+F567*dt/2</f>
        <v>104469937555.65587</v>
      </c>
      <c r="O567">
        <f>E567+G567*dt/2</f>
        <v>-107638927121.16319</v>
      </c>
      <c r="P567">
        <f>(Xs-N567)/H567*I567</f>
        <v>-2.4540181453113991E+22</v>
      </c>
      <c r="Q567">
        <f>(Ys-O567)/H567*I567</f>
        <v>2.5284582960190076E+22</v>
      </c>
      <c r="R567">
        <f>F567+L567*dt/2</f>
        <v>-21347.777185528736</v>
      </c>
      <c r="S567">
        <f>G567+M567*dt/2</f>
        <v>-20719.280969508709</v>
      </c>
      <c r="T567">
        <f>P567/Me</f>
        <v>-4.1092065393693884E-3</v>
      </c>
      <c r="U567">
        <f>Q567/Me</f>
        <v>4.2338551507351101E-3</v>
      </c>
      <c r="V567">
        <f>R567*dt</f>
        <v>-461111987.20742071</v>
      </c>
      <c r="W567">
        <f>S567*dt</f>
        <v>-447536468.94138813</v>
      </c>
      <c r="X567">
        <f>T567*dt</f>
        <v>-88.758861250378786</v>
      </c>
      <c r="Y567">
        <f>U567*dt</f>
        <v>91.451271255878382</v>
      </c>
      <c r="AJ567">
        <f t="shared" si="104"/>
        <v>66811529.583353385</v>
      </c>
      <c r="AK567">
        <f t="shared" si="105"/>
        <v>379694301.98398191</v>
      </c>
      <c r="AL567">
        <f t="shared" si="106"/>
        <v>1001.4273157904886</v>
      </c>
      <c r="AM567">
        <f t="shared" si="107"/>
        <v>-176.15980731738017</v>
      </c>
      <c r="AN567">
        <f>SQRT((Xe-AJ567)^2+(Ye-AK567)^2)</f>
        <v>385527616.96715128</v>
      </c>
      <c r="AO567">
        <f>G*Me*Mm/AN567^2</f>
        <v>1.9702646929102556E+20</v>
      </c>
      <c r="AP567">
        <f>(Xe-AJ567)/AN567*AO567</f>
        <v>-3.4144479415757713E+19</v>
      </c>
      <c r="AQ567">
        <f>(Ye-AK567)/AN567*AO567</f>
        <v>-1.9404531462190563E+20</v>
      </c>
      <c r="AR567">
        <f>AP567/Mm</f>
        <v>-4.6474043032200508E-4</v>
      </c>
      <c r="AS567">
        <f>AQ567/Mm</f>
        <v>-2.6411503283232016E-3</v>
      </c>
      <c r="AT567">
        <f>AJ567+AL567*dt/2</f>
        <v>77626944.593890667</v>
      </c>
      <c r="AU567">
        <f>AK567+AM567*dt/2</f>
        <v>377791776.06495422</v>
      </c>
      <c r="AV567">
        <f>(Xe-AT567)/AN567*AO567</f>
        <v>-3.9671769652983144E+19</v>
      </c>
      <c r="AW567">
        <f>(Xe- AU567)/AN567*AO567</f>
        <v>-1.9307301601588222E+20</v>
      </c>
      <c r="AX567">
        <f>AL567+AR567*dt/2</f>
        <v>996.40811914301094</v>
      </c>
      <c r="AY567">
        <f>AM567+AS567*dt/2</f>
        <v>-204.68423086327076</v>
      </c>
      <c r="AZ567">
        <f>AV567/Mm</f>
        <v>-5.3997236495145155E-4</v>
      </c>
      <c r="BA567">
        <f>AW567/Mm</f>
        <v>-2.6279163742463892E-3</v>
      </c>
      <c r="BB567">
        <f>AX567*dt</f>
        <v>21522415.373489037</v>
      </c>
      <c r="BC567">
        <f>AY567*dt</f>
        <v>-4421179.3866466479</v>
      </c>
      <c r="BD567">
        <f>AZ567*dt</f>
        <v>-11.663403082951353</v>
      </c>
      <c r="BE567">
        <f>BA567*dt</f>
        <v>-56.762993683722009</v>
      </c>
      <c r="BG567">
        <f t="shared" si="96"/>
        <v>10470001319.584431</v>
      </c>
      <c r="BH567">
        <f t="shared" si="97"/>
        <v>-10741466607.871544</v>
      </c>
      <c r="BI567">
        <f t="shared" si="98"/>
        <v>10536812849.167784</v>
      </c>
      <c r="BJ567">
        <f t="shared" si="99"/>
        <v>-10361772305.887562</v>
      </c>
    </row>
    <row r="568" spans="4:62" x14ac:dyDescent="0.3">
      <c r="D568">
        <f t="shared" si="100"/>
        <v>104238901208.63687</v>
      </c>
      <c r="E568">
        <f t="shared" si="101"/>
        <v>-107862202547.65683</v>
      </c>
      <c r="F568">
        <f t="shared" si="102"/>
        <v>-21392.058878698048</v>
      </c>
      <c r="G568">
        <f t="shared" si="103"/>
        <v>-20673.460066499472</v>
      </c>
      <c r="H568">
        <f>SQRT((Xs-D568)^2+(Ys-E568)^2)</f>
        <v>150000010878.71863</v>
      </c>
      <c r="I568">
        <f>G*Ms*Me/H568^2</f>
        <v>3.5235279815537215E+22</v>
      </c>
      <c r="J568">
        <f>(Xs-D568)/H568*I568</f>
        <v>-2.4485910569167526E+22</v>
      </c>
      <c r="K568">
        <f>(Ys-E568)/H568*I568</f>
        <v>2.5337030751016073E+22</v>
      </c>
      <c r="L568">
        <f>J568/Me</f>
        <v>-4.1001189834506905E-3</v>
      </c>
      <c r="M568">
        <f>K568/Me</f>
        <v>4.2426374331909029E-3</v>
      </c>
      <c r="N568">
        <f>D568+F568*dt/2</f>
        <v>104007866972.74693</v>
      </c>
      <c r="O568">
        <f>E568+G568*dt/2</f>
        <v>-108085475916.37503</v>
      </c>
      <c r="P568">
        <f>(Xs-N568)/H568*I568</f>
        <v>-2.4431640200113136E+22</v>
      </c>
      <c r="Q568">
        <f>(Ys-O568)/H568*I568</f>
        <v>2.5389478078026634E+22</v>
      </c>
      <c r="R568">
        <f>F568+L568*dt/2</f>
        <v>-21436.340163719316</v>
      </c>
      <c r="S568">
        <f>G568+M568*dt/2</f>
        <v>-20627.639582221011</v>
      </c>
      <c r="T568">
        <f>P568/Me</f>
        <v>-4.0910315137496879E-3</v>
      </c>
      <c r="U568">
        <f>Q568/Me</f>
        <v>4.2514196379816868E-3</v>
      </c>
      <c r="V568">
        <f>R568*dt</f>
        <v>-463024947.53633726</v>
      </c>
      <c r="W568">
        <f>S568*dt</f>
        <v>-445557014.97597384</v>
      </c>
      <c r="X568">
        <f>T568*dt</f>
        <v>-88.366280696993257</v>
      </c>
      <c r="Y568">
        <f>U568*dt</f>
        <v>91.83066418040444</v>
      </c>
      <c r="AJ568">
        <f t="shared" si="104"/>
        <v>88333944.956842422</v>
      </c>
      <c r="AK568">
        <f t="shared" si="105"/>
        <v>375273122.59733528</v>
      </c>
      <c r="AL568">
        <f t="shared" si="106"/>
        <v>989.7639127075372</v>
      </c>
      <c r="AM568">
        <f t="shared" si="107"/>
        <v>-232.92280100110219</v>
      </c>
      <c r="AN568">
        <f>SQRT((Xe-AJ568)^2+(Ye-AK568)^2)</f>
        <v>385529249.70174849</v>
      </c>
      <c r="AO568">
        <f>G*Me*Mm/AN568^2</f>
        <v>1.970248004617368E+20</v>
      </c>
      <c r="AP568">
        <f>(Xe-AJ568)/AN568*AO568</f>
        <v>-4.5143080304760046E+19</v>
      </c>
      <c r="AQ568">
        <f>(Ye-AK568)/AN568*AO568</f>
        <v>-1.9178340464593171E+20</v>
      </c>
      <c r="AR568">
        <f>AP568/Mm</f>
        <v>-6.144423615728875E-4</v>
      </c>
      <c r="AS568">
        <f>AQ568/Mm</f>
        <v>-2.6103634768739853E-3</v>
      </c>
      <c r="AT568">
        <f>AJ568+AL568*dt/2</f>
        <v>99023395.214083821</v>
      </c>
      <c r="AU568">
        <f>AK568+AM568*dt/2</f>
        <v>372757556.3465234</v>
      </c>
      <c r="AV568">
        <f>(Xe-AT568)/AN568*AO568</f>
        <v>-5.0605926004815102E+19</v>
      </c>
      <c r="AW568">
        <f>(Xe- AU568)/AN568*AO568</f>
        <v>-1.9049782400841092E+20</v>
      </c>
      <c r="AX568">
        <f>AL568+AR568*dt/2</f>
        <v>983.12793520255002</v>
      </c>
      <c r="AY568">
        <f>AM568+AS568*dt/2</f>
        <v>-261.11472655134122</v>
      </c>
      <c r="AZ568">
        <f>AV568/Mm</f>
        <v>-6.8879714175602424E-4</v>
      </c>
      <c r="BA568">
        <f>AW568/Mm</f>
        <v>-2.5928654417913559E-3</v>
      </c>
      <c r="BB568">
        <f>AX568*dt</f>
        <v>21235563.400375079</v>
      </c>
      <c r="BC568">
        <f>AY568*dt</f>
        <v>-5640078.09350897</v>
      </c>
      <c r="BD568">
        <f>AZ568*dt</f>
        <v>-14.878018261930123</v>
      </c>
      <c r="BE568">
        <f>BA568*dt</f>
        <v>-56.005893542693286</v>
      </c>
      <c r="BG568">
        <f t="shared" si="96"/>
        <v>10423890120.863688</v>
      </c>
      <c r="BH568">
        <f t="shared" si="97"/>
        <v>-10786220254.765682</v>
      </c>
      <c r="BI568">
        <f t="shared" si="98"/>
        <v>10512224065.82053</v>
      </c>
      <c r="BJ568">
        <f t="shared" si="99"/>
        <v>-10410947132.168346</v>
      </c>
    </row>
    <row r="569" spans="4:62" x14ac:dyDescent="0.3">
      <c r="D569">
        <f t="shared" si="100"/>
        <v>103775876261.10054</v>
      </c>
      <c r="E569">
        <f t="shared" si="101"/>
        <v>-108307759562.6328</v>
      </c>
      <c r="F569">
        <f t="shared" si="102"/>
        <v>-21480.425159395039</v>
      </c>
      <c r="G569">
        <f t="shared" si="103"/>
        <v>-20581.629402319068</v>
      </c>
      <c r="H569">
        <f>SQRT((Xs-D569)^2+(Ys-E569)^2)</f>
        <v>150000010917.45404</v>
      </c>
      <c r="I569">
        <f>G*Ms*Me/H569^2</f>
        <v>3.5235279797339174E+22</v>
      </c>
      <c r="J569">
        <f>(Xs-D569)/H569*I569</f>
        <v>-2.4377145134250428E+22</v>
      </c>
      <c r="K569">
        <f>(Ys-E569)/H569*I569</f>
        <v>2.5441692897691941E+22</v>
      </c>
      <c r="L569">
        <f>J569/Me</f>
        <v>-4.0819064189970573E-3</v>
      </c>
      <c r="M569">
        <f>K569/Me</f>
        <v>4.260162909861343E-3</v>
      </c>
      <c r="N569">
        <f>D569+F569*dt/2</f>
        <v>103543887669.37907</v>
      </c>
      <c r="O569">
        <f>E569+G569*dt/2</f>
        <v>-108530041160.17784</v>
      </c>
      <c r="P569">
        <f>(Xs-N569)/H569*I569</f>
        <v>-2.4322650585289395E+22</v>
      </c>
      <c r="Q569">
        <f>(Ys-O569)/H569*I569</f>
        <v>2.5493907255780285E+22</v>
      </c>
      <c r="R569">
        <f>F569+L569*dt/2</f>
        <v>-21524.509748720207</v>
      </c>
      <c r="S569">
        <f>G569+M569*dt/2</f>
        <v>-20535.619642892565</v>
      </c>
      <c r="T569">
        <f>P569/Me</f>
        <v>-4.0727814107986262E-3</v>
      </c>
      <c r="U569">
        <f>Q569/Me</f>
        <v>4.268906104450818E-3</v>
      </c>
      <c r="V569">
        <f>R569*dt</f>
        <v>-464929410.57235646</v>
      </c>
      <c r="W569">
        <f>S569*dt</f>
        <v>-443569384.28647941</v>
      </c>
      <c r="X569">
        <f>T569*dt</f>
        <v>-87.97207847325032</v>
      </c>
      <c r="Y569">
        <f>U569*dt</f>
        <v>92.208371856137674</v>
      </c>
      <c r="AJ569">
        <f t="shared" si="104"/>
        <v>109569508.35721751</v>
      </c>
      <c r="AK569">
        <f t="shared" si="105"/>
        <v>369633044.50382632</v>
      </c>
      <c r="AL569">
        <f t="shared" si="106"/>
        <v>974.88589444560705</v>
      </c>
      <c r="AM569">
        <f t="shared" si="107"/>
        <v>-288.92869454379547</v>
      </c>
      <c r="AN569">
        <f>SQRT((Xe-AJ569)^2+(Ye-AK569)^2)</f>
        <v>385530886.8959918</v>
      </c>
      <c r="AO569">
        <f>G*Me*Mm/AN569^2</f>
        <v>1.970231270955026E+20</v>
      </c>
      <c r="AP569">
        <f>(Xe-AJ569)/AN569*AO569</f>
        <v>-5.5994805875773366E+19</v>
      </c>
      <c r="AQ569">
        <f>(Ye-AK569)/AN569*AO569</f>
        <v>-1.8889863505442547E+20</v>
      </c>
      <c r="AR569">
        <f>AP569/Mm</f>
        <v>-7.6214517321047178E-4</v>
      </c>
      <c r="AS569">
        <f>AQ569/Mm</f>
        <v>-2.5710988846389744E-3</v>
      </c>
      <c r="AT569">
        <f>AJ569+AL569*dt/2</f>
        <v>120098276.01723006</v>
      </c>
      <c r="AU569">
        <f>AK569+AM569*dt/2</f>
        <v>366512614.60275334</v>
      </c>
      <c r="AV569">
        <f>(Xe-AT569)/AN569*AO569</f>
        <v>-6.1375466153187934E+19</v>
      </c>
      <c r="AW569">
        <f>(Xe- AU569)/AN569*AO569</f>
        <v>-1.8730395904301276E+20</v>
      </c>
      <c r="AX569">
        <f>AL569+AR569*dt/2</f>
        <v>966.65472657493399</v>
      </c>
      <c r="AY569">
        <f>AM569+AS569*dt/2</f>
        <v>-316.69656249789642</v>
      </c>
      <c r="AZ569">
        <f>AV569/Mm</f>
        <v>-8.3538132779621514E-4</v>
      </c>
      <c r="BA569">
        <f>AW569/Mm</f>
        <v>-2.5493937531375086E-3</v>
      </c>
      <c r="BB569">
        <f>AX569*dt</f>
        <v>20879742.094018575</v>
      </c>
      <c r="BC569">
        <f>AY569*dt</f>
        <v>-6840645.7499545626</v>
      </c>
      <c r="BD569">
        <f>AZ569*dt</f>
        <v>-18.044236680398246</v>
      </c>
      <c r="BE569">
        <f>BA569*dt</f>
        <v>-55.066905067770186</v>
      </c>
      <c r="BG569">
        <f t="shared" si="96"/>
        <v>10377587626.110054</v>
      </c>
      <c r="BH569">
        <f t="shared" si="97"/>
        <v>-10830775956.263279</v>
      </c>
      <c r="BI569">
        <f t="shared" si="98"/>
        <v>10487157134.467272</v>
      </c>
      <c r="BJ569">
        <f t="shared" si="99"/>
        <v>-10461142911.759453</v>
      </c>
    </row>
    <row r="570" spans="4:62" x14ac:dyDescent="0.3">
      <c r="D570">
        <f t="shared" si="100"/>
        <v>103310946850.52818</v>
      </c>
      <c r="E570">
        <f t="shared" si="101"/>
        <v>-108751328946.91928</v>
      </c>
      <c r="F570">
        <f t="shared" si="102"/>
        <v>-21568.397237868288</v>
      </c>
      <c r="G570">
        <f t="shared" si="103"/>
        <v>-20489.421030462931</v>
      </c>
      <c r="H570">
        <f>SQRT((Xs-D570)^2+(Ys-E570)^2)</f>
        <v>150000010956.24527</v>
      </c>
      <c r="I570">
        <f>G*Ms*Me/H570^2</f>
        <v>3.5235279779114915E+22</v>
      </c>
      <c r="J570">
        <f>(Xs-D570)/H570*I570</f>
        <v>-2.4267932337588083E+22</v>
      </c>
      <c r="K570">
        <f>(Ys-E570)/H570*I570</f>
        <v>2.5545888146054955E+22</v>
      </c>
      <c r="L570">
        <f>J570/Me</f>
        <v>-4.0636189446731554E-3</v>
      </c>
      <c r="M570">
        <f>K570/Me</f>
        <v>4.2776102053005615E-3</v>
      </c>
      <c r="N570">
        <f>D570+F570*dt/2</f>
        <v>103078008160.35921</v>
      </c>
      <c r="O570">
        <f>E570+G570*dt/2</f>
        <v>-108972614694.04828</v>
      </c>
      <c r="P570">
        <f>(Xs-N570)/H570*I570</f>
        <v>-2.4213214608788195E+22</v>
      </c>
      <c r="Q570">
        <f>(Ys-O570)/H570*I570</f>
        <v>2.5597868576999691E+22</v>
      </c>
      <c r="R570">
        <f>F570+L570*dt/2</f>
        <v>-21612.284322470758</v>
      </c>
      <c r="S570">
        <f>G570+M570*dt/2</f>
        <v>-20443.222840245686</v>
      </c>
      <c r="T570">
        <f>P570/Me</f>
        <v>-4.054456565436737E-3</v>
      </c>
      <c r="U570">
        <f>Q570/Me</f>
        <v>4.2863142292363845E-3</v>
      </c>
      <c r="V570">
        <f>R570*dt</f>
        <v>-466825341.36536837</v>
      </c>
      <c r="W570">
        <f>S570*dt</f>
        <v>-441573613.34930682</v>
      </c>
      <c r="X570">
        <f>T570*dt</f>
        <v>-87.576261813433518</v>
      </c>
      <c r="Y570">
        <f>U570*dt</f>
        <v>92.58438735150591</v>
      </c>
      <c r="AJ570">
        <f t="shared" si="104"/>
        <v>130449250.45123608</v>
      </c>
      <c r="AK570">
        <f t="shared" si="105"/>
        <v>362792398.75387174</v>
      </c>
      <c r="AL570">
        <f t="shared" si="106"/>
        <v>956.84165776520877</v>
      </c>
      <c r="AM570">
        <f t="shared" si="107"/>
        <v>-343.99559961156564</v>
      </c>
      <c r="AN570">
        <f>SQRT((Xe-AJ570)^2+(Ye-AK570)^2)</f>
        <v>385532529.80374771</v>
      </c>
      <c r="AO570">
        <f>G*Me*Mm/AN570^2</f>
        <v>1.9702144791095191E+20</v>
      </c>
      <c r="AP570">
        <f>(Xe-AJ570)/AN570*AO570</f>
        <v>-6.6664414066133336E+19</v>
      </c>
      <c r="AQ570">
        <f>(Ye-AK570)/AN570*AO570</f>
        <v>-1.8540039599242245E+20</v>
      </c>
      <c r="AR570">
        <f>AP570/Mm</f>
        <v>-9.073691856013792E-4</v>
      </c>
      <c r="AS570">
        <f>AQ570/Mm</f>
        <v>-2.5234843608605206E-3</v>
      </c>
      <c r="AT570">
        <f>AJ570+AL570*dt/2</f>
        <v>140783140.35510033</v>
      </c>
      <c r="AU570">
        <f>AK570+AM570*dt/2</f>
        <v>359077246.27806681</v>
      </c>
      <c r="AV570">
        <f>(Xe-AT570)/AN570*AO570</f>
        <v>-7.1945415781988835E+19</v>
      </c>
      <c r="AW570">
        <f>(Xe- AU570)/AN570*AO570</f>
        <v>-1.8350181503385679E+20</v>
      </c>
      <c r="AX570">
        <f>AL570+AR570*dt/2</f>
        <v>947.04207056071391</v>
      </c>
      <c r="AY570">
        <f>AM570+AS570*dt/2</f>
        <v>-371.24923070885927</v>
      </c>
      <c r="AZ570">
        <f>AV570/Mm</f>
        <v>-9.7924888773633914E-4</v>
      </c>
      <c r="BA570">
        <f>AW570/Mm</f>
        <v>-2.4976427798265519E-3</v>
      </c>
      <c r="BB570">
        <f>AX570*dt</f>
        <v>20456108.724111419</v>
      </c>
      <c r="BC570">
        <f>AY570*dt</f>
        <v>-8018983.3833113601</v>
      </c>
      <c r="BD570">
        <f>AZ570*dt</f>
        <v>-21.151775975104925</v>
      </c>
      <c r="BE570">
        <f>BA570*dt</f>
        <v>-53.949084044253517</v>
      </c>
      <c r="BG570">
        <f t="shared" si="96"/>
        <v>10331094685.052818</v>
      </c>
      <c r="BH570">
        <f t="shared" si="97"/>
        <v>-10875132894.691929</v>
      </c>
      <c r="BI570">
        <f t="shared" si="98"/>
        <v>10461543935.504055</v>
      </c>
      <c r="BJ570">
        <f t="shared" si="99"/>
        <v>-10512340495.938057</v>
      </c>
    </row>
    <row r="571" spans="4:62" x14ac:dyDescent="0.3">
      <c r="D571">
        <f t="shared" si="100"/>
        <v>102844121509.16281</v>
      </c>
      <c r="E571">
        <f t="shared" si="101"/>
        <v>-109192902560.26859</v>
      </c>
      <c r="F571">
        <f t="shared" si="102"/>
        <v>-21655.973499681721</v>
      </c>
      <c r="G571">
        <f t="shared" si="103"/>
        <v>-20396.836643111426</v>
      </c>
      <c r="H571">
        <f>SQRT((Xs-D571)^2+(Ys-E571)^2)</f>
        <v>150000010995.0921</v>
      </c>
      <c r="I571">
        <f>G*Ms*Me/H571^2</f>
        <v>3.5235279760864529E+22</v>
      </c>
      <c r="J571">
        <f>(Xs-D571)/H571*I571</f>
        <v>-2.4158274183421646E+22</v>
      </c>
      <c r="K571">
        <f>(Ys-E571)/H571*I571</f>
        <v>2.5649614583946728E+22</v>
      </c>
      <c r="L571">
        <f>J571/Me</f>
        <v>-4.0452568960853393E-3</v>
      </c>
      <c r="M571">
        <f>K571/Me</f>
        <v>4.2949789993212868E-3</v>
      </c>
      <c r="N571">
        <f>D571+F571*dt/2</f>
        <v>102610236995.36624</v>
      </c>
      <c r="O571">
        <f>E571+G571*dt/2</f>
        <v>-109413188396.01419</v>
      </c>
      <c r="P571">
        <f>(Xs-N571)/H571*I571</f>
        <v>-2.4103334278946403E+22</v>
      </c>
      <c r="Q571">
        <f>(Ys-O571)/H571*I571</f>
        <v>2.5701360133819435E+22</v>
      </c>
      <c r="R571">
        <f>F571+L571*dt/2</f>
        <v>-21699.662274159444</v>
      </c>
      <c r="S571">
        <f>G571+M571*dt/2</f>
        <v>-20350.450869918757</v>
      </c>
      <c r="T571">
        <f>P571/Me</f>
        <v>-4.0360573139561961E-3</v>
      </c>
      <c r="U571">
        <f>Q571/Me</f>
        <v>4.3036436928699656E-3</v>
      </c>
      <c r="V571">
        <f>R571*dt</f>
        <v>-468712705.12184399</v>
      </c>
      <c r="W571">
        <f>S571*dt</f>
        <v>-439569738.79024518</v>
      </c>
      <c r="X571">
        <f>T571*dt</f>
        <v>-87.178837981453839</v>
      </c>
      <c r="Y571">
        <f>U571*dt</f>
        <v>92.95870376599126</v>
      </c>
      <c r="AJ571">
        <f t="shared" si="104"/>
        <v>150905359.17534751</v>
      </c>
      <c r="AK571">
        <f t="shared" si="105"/>
        <v>354773415.37056041</v>
      </c>
      <c r="AL571">
        <f t="shared" si="106"/>
        <v>935.68988179010387</v>
      </c>
      <c r="AM571">
        <f t="shared" si="107"/>
        <v>-397.94468365581918</v>
      </c>
      <c r="AN571">
        <f>SQRT((Xe-AJ571)^2+(Ye-AK571)^2)</f>
        <v>385534179.65406495</v>
      </c>
      <c r="AO571">
        <f>G*Me*Mm/AN571^2</f>
        <v>1.9701976165214546E+20</v>
      </c>
      <c r="AP571">
        <f>(Xe-AJ571)/AN571*AO571</f>
        <v>-7.7117255656647426E+19</v>
      </c>
      <c r="AQ571">
        <f>(Ye-AK571)/AN571*AO571</f>
        <v>-1.8130006994332762E+20</v>
      </c>
      <c r="AR571">
        <f>AP571/Mm</f>
        <v>-1.049642788303354E-3</v>
      </c>
      <c r="AS571">
        <f>AQ571/Mm</f>
        <v>-2.4676748324939106E-3</v>
      </c>
      <c r="AT571">
        <f>AJ571+AL571*dt/2</f>
        <v>161010809.89868063</v>
      </c>
      <c r="AU571">
        <f>AK571+AM571*dt/2</f>
        <v>350475612.78707755</v>
      </c>
      <c r="AV571">
        <f>(Xe-AT571)/AN571*AO571</f>
        <v>-8.228145016382464E+19</v>
      </c>
      <c r="AW571">
        <f>(Xe- AU571)/AN571*AO571</f>
        <v>-1.7910376132709663E+20</v>
      </c>
      <c r="AX571">
        <f>AL571+AR571*dt/2</f>
        <v>924.35373967642761</v>
      </c>
      <c r="AY571">
        <f>AM571+AS571*dt/2</f>
        <v>-424.59557184675339</v>
      </c>
      <c r="AZ571">
        <f>AV571/Mm</f>
        <v>-1.1199326277912703E-3</v>
      </c>
      <c r="BA571">
        <f>AW571/Mm</f>
        <v>-2.4377808810003621E-3</v>
      </c>
      <c r="BB571">
        <f>AX571*dt</f>
        <v>19966040.777010836</v>
      </c>
      <c r="BC571">
        <f>AY571*dt</f>
        <v>-9171264.3518898729</v>
      </c>
      <c r="BD571">
        <f>AZ571*dt</f>
        <v>-24.190544760291438</v>
      </c>
      <c r="BE571">
        <f>BA571*dt</f>
        <v>-52.656067029607826</v>
      </c>
      <c r="BG571">
        <f t="shared" si="96"/>
        <v>10284412150.916281</v>
      </c>
      <c r="BH571">
        <f t="shared" si="97"/>
        <v>-10919290256.026859</v>
      </c>
      <c r="BI571">
        <f t="shared" si="98"/>
        <v>10435317510.091629</v>
      </c>
      <c r="BJ571">
        <f t="shared" si="99"/>
        <v>-10564516840.6563</v>
      </c>
    </row>
    <row r="572" spans="4:62" x14ac:dyDescent="0.3">
      <c r="D572">
        <f t="shared" si="100"/>
        <v>102375408804.04097</v>
      </c>
      <c r="E572">
        <f t="shared" si="101"/>
        <v>-109632472299.05884</v>
      </c>
      <c r="F572">
        <f t="shared" si="102"/>
        <v>-21743.152337663174</v>
      </c>
      <c r="G572">
        <f t="shared" si="103"/>
        <v>-20303.877939345435</v>
      </c>
      <c r="H572">
        <f>SQRT((Xs-D572)^2+(Ys-E572)^2)</f>
        <v>150000011033.99429</v>
      </c>
      <c r="I572">
        <f>G*Ms*Me/H572^2</f>
        <v>3.5235279742588135E+22</v>
      </c>
      <c r="J572">
        <f>(Xs-D572)/H572*I572</f>
        <v>-2.4048172684165358E+22</v>
      </c>
      <c r="K572">
        <f>(Ys-E572)/H572*I572</f>
        <v>2.5752870307812392E+22</v>
      </c>
      <c r="L572">
        <f>J572/Me</f>
        <v>-4.0268206102085325E-3</v>
      </c>
      <c r="M572">
        <f>K572/Me</f>
        <v>4.3122689731768908E-3</v>
      </c>
      <c r="N572">
        <f>D572+F572*dt/2</f>
        <v>102140582758.7942</v>
      </c>
      <c r="O572">
        <f>E572+G572*dt/2</f>
        <v>-109851754180.80377</v>
      </c>
      <c r="P572">
        <f>(Xs-N572)/H572*I572</f>
        <v>-2.3993011612255569E+22</v>
      </c>
      <c r="Q572">
        <f>(Ys-O572)/H572*I572</f>
        <v>2.5804380026995097E+22</v>
      </c>
      <c r="R572">
        <f>F572+L572*dt/2</f>
        <v>-21786.642000253425</v>
      </c>
      <c r="S572">
        <f>G572+M572*dt/2</f>
        <v>-20257.305434435126</v>
      </c>
      <c r="T572">
        <f>P572/Me</f>
        <v>-4.017583994014663E-3</v>
      </c>
      <c r="U572">
        <f>Q572/Me</f>
        <v>4.3208941773267076E-3</v>
      </c>
      <c r="V572">
        <f>R572*dt</f>
        <v>-470591467.20547396</v>
      </c>
      <c r="W572">
        <f>S572*dt</f>
        <v>-437557797.38379872</v>
      </c>
      <c r="X572">
        <f>T572*dt</f>
        <v>-86.779814270716727</v>
      </c>
      <c r="Y572">
        <f>U572*dt</f>
        <v>93.331314230256879</v>
      </c>
      <c r="AJ572">
        <f t="shared" si="104"/>
        <v>170871399.95235834</v>
      </c>
      <c r="AK572">
        <f t="shared" si="105"/>
        <v>345602151.01867056</v>
      </c>
      <c r="AL572">
        <f t="shared" si="106"/>
        <v>911.49933702981241</v>
      </c>
      <c r="AM572">
        <f t="shared" si="107"/>
        <v>-450.60075068542699</v>
      </c>
      <c r="AN572">
        <f>SQRT((Xe-AJ572)^2+(Ye-AK572)^2)</f>
        <v>385535837.64730716</v>
      </c>
      <c r="AO572">
        <f>G*Me*Mm/AN572^2</f>
        <v>1.9701806709252683E+20</v>
      </c>
      <c r="AP572">
        <f>(Xe-AJ572)/AN572*AO572</f>
        <v>-8.7319386818728493E+19</v>
      </c>
      <c r="AQ572">
        <f>(Ye-AK572)/AN572*AO572</f>
        <v>-1.7661099469307301E+20</v>
      </c>
      <c r="AR572">
        <f>AP572/Mm</f>
        <v>-1.1885039719440383E-3</v>
      </c>
      <c r="AS572">
        <f>AQ572/Mm</f>
        <v>-2.4038518401126039E-3</v>
      </c>
      <c r="AT572">
        <f>AJ572+AL572*dt/2</f>
        <v>180715592.79228032</v>
      </c>
      <c r="AU572">
        <f>AK572+AM572*dt/2</f>
        <v>340735662.91126794</v>
      </c>
      <c r="AV572">
        <f>(Xe-AT572)/AN572*AO572</f>
        <v>-9.235000565106072E+19</v>
      </c>
      <c r="AW572">
        <f>(Xe- AU572)/AN572*AO572</f>
        <v>-1.7412410245939603E+20</v>
      </c>
      <c r="AX572">
        <f>AL572+AR572*dt/2</f>
        <v>898.66349413281682</v>
      </c>
      <c r="AY572">
        <f>AM572+AS572*dt/2</f>
        <v>-476.56235055864312</v>
      </c>
      <c r="AZ572">
        <f>AV572/Mm</f>
        <v>-1.256975713230716E-3</v>
      </c>
      <c r="BA572">
        <f>AW572/Mm</f>
        <v>-2.3700027556743707E-3</v>
      </c>
      <c r="BB572">
        <f>AX572*dt</f>
        <v>19411131.473268844</v>
      </c>
      <c r="BC572">
        <f>AY572*dt</f>
        <v>-10293746.772066692</v>
      </c>
      <c r="BD572">
        <f>AZ572*dt</f>
        <v>-27.150675405783467</v>
      </c>
      <c r="BE572">
        <f>BA572*dt</f>
        <v>-51.19205952256641</v>
      </c>
      <c r="BG572">
        <f t="shared" si="96"/>
        <v>10237540880.404097</v>
      </c>
      <c r="BH572">
        <f t="shared" si="97"/>
        <v>-10963247229.905884</v>
      </c>
      <c r="BI572">
        <f t="shared" si="98"/>
        <v>10408412280.356455</v>
      </c>
      <c r="BJ572">
        <f t="shared" si="99"/>
        <v>-10617645078.887213</v>
      </c>
    </row>
    <row r="573" spans="4:62" x14ac:dyDescent="0.3">
      <c r="D573">
        <f t="shared" si="100"/>
        <v>101904817336.83549</v>
      </c>
      <c r="E573">
        <f t="shared" si="101"/>
        <v>-110070030096.44264</v>
      </c>
      <c r="F573">
        <f t="shared" si="102"/>
        <v>-21829.932151933892</v>
      </c>
      <c r="G573">
        <f t="shared" si="103"/>
        <v>-20210.546625115177</v>
      </c>
      <c r="H573">
        <f>SQRT((Xs-D573)^2+(Ys-E573)^2)</f>
        <v>150000011072.95157</v>
      </c>
      <c r="I573">
        <f>G*Ms*Me/H573^2</f>
        <v>3.5235279724285866E+22</v>
      </c>
      <c r="J573">
        <f>(Xs-D573)/H573*I573</f>
        <v>-2.3937629860369588E+22</v>
      </c>
      <c r="K573">
        <f>(Ys-E573)/H573*I573</f>
        <v>2.5855653422735483E+22</v>
      </c>
      <c r="L573">
        <f>J573/Me</f>
        <v>-4.0083104253800378E-3</v>
      </c>
      <c r="M573">
        <f>K573/Me</f>
        <v>4.3294798095672273E-3</v>
      </c>
      <c r="N573">
        <f>D573+F573*dt/2</f>
        <v>101669054069.5946</v>
      </c>
      <c r="O573">
        <f>E573+G573*dt/2</f>
        <v>-110288303999.99388</v>
      </c>
      <c r="P573">
        <f>(Xs-N573)/H573*I573</f>
        <v>-2.3882248633324851E+22</v>
      </c>
      <c r="Q573">
        <f>(Ys-O573)/H573*I573</f>
        <v>2.5906926365938129E+22</v>
      </c>
      <c r="R573">
        <f>F573+L573*dt/2</f>
        <v>-21873.221904527996</v>
      </c>
      <c r="S573">
        <f>G573+M573*dt/2</f>
        <v>-20163.78824317185</v>
      </c>
      <c r="T573">
        <f>P573/Me</f>
        <v>-3.9990369446290773E-3</v>
      </c>
      <c r="U573">
        <f>Q573/Me</f>
        <v>4.3380653660311666E-3</v>
      </c>
      <c r="V573">
        <f>R573*dt</f>
        <v>-472461593.13780475</v>
      </c>
      <c r="W573">
        <f>S573*dt</f>
        <v>-435537826.05251193</v>
      </c>
      <c r="X573">
        <f>T573*dt</f>
        <v>-86.379198003988066</v>
      </c>
      <c r="Y573">
        <f>U573*dt</f>
        <v>93.702211906273206</v>
      </c>
      <c r="AJ573">
        <f t="shared" si="104"/>
        <v>190282531.42562717</v>
      </c>
      <c r="AK573">
        <f t="shared" si="105"/>
        <v>335308404.24660385</v>
      </c>
      <c r="AL573">
        <f t="shared" si="106"/>
        <v>884.34866162402898</v>
      </c>
      <c r="AM573">
        <f t="shared" si="107"/>
        <v>-501.7928102079934</v>
      </c>
      <c r="AN573">
        <f>SQRT((Xe-AJ573)^2+(Ye-AK573)^2)</f>
        <v>385537504.9513973</v>
      </c>
      <c r="AO573">
        <f>G*Me*Mm/AN573^2</f>
        <v>1.9701636303875988E+20</v>
      </c>
      <c r="AP573">
        <f>(Xe-AJ573)/AN573*AO573</f>
        <v>-9.7237679369252569E+19</v>
      </c>
      <c r="AQ573">
        <f>(Ye-AK573)/AN573*AO573</f>
        <v>-1.713484199399074E+20</v>
      </c>
      <c r="AR573">
        <f>AP573/Mm</f>
        <v>-1.3235018288995856E-3</v>
      </c>
      <c r="AS573">
        <f>AQ573/Mm</f>
        <v>-2.3322229473241784E-3</v>
      </c>
      <c r="AT573">
        <f>AJ573+AL573*dt/2</f>
        <v>199833496.97116667</v>
      </c>
      <c r="AU573">
        <f>AK573+AM573*dt/2</f>
        <v>329889041.89635754</v>
      </c>
      <c r="AV573">
        <f>(Xe-AT573)/AN573*AO573</f>
        <v>-1.0211838869357088E+20</v>
      </c>
      <c r="AW573">
        <f>(Xe- AU573)/AN573*AO573</f>
        <v>-1.685790316274284E+20</v>
      </c>
      <c r="AX573">
        <f>AL573+AR573*dt/2</f>
        <v>870.05484187191348</v>
      </c>
      <c r="AY573">
        <f>AM573+AS573*dt/2</f>
        <v>-526.98081803909452</v>
      </c>
      <c r="AZ573">
        <f>AV573/Mm</f>
        <v>-1.3899331522195574E-3</v>
      </c>
      <c r="BA573">
        <f>AW573/Mm</f>
        <v>-2.2945288094110301E-3</v>
      </c>
      <c r="BB573">
        <f>AX573*dt</f>
        <v>18793184.584433332</v>
      </c>
      <c r="BC573">
        <f>AY573*dt</f>
        <v>-11382785.669644441</v>
      </c>
      <c r="BD573">
        <f>AZ573*dt</f>
        <v>-30.022556087942441</v>
      </c>
      <c r="BE573">
        <f>BA573*dt</f>
        <v>-49.561822283278246</v>
      </c>
      <c r="BG573">
        <f t="shared" si="96"/>
        <v>10190481733.68355</v>
      </c>
      <c r="BH573">
        <f t="shared" si="97"/>
        <v>-11007003009.644264</v>
      </c>
      <c r="BI573">
        <f t="shared" si="98"/>
        <v>10380764265.109177</v>
      </c>
      <c r="BJ573">
        <f t="shared" si="99"/>
        <v>-10671694605.397661</v>
      </c>
    </row>
    <row r="574" spans="4:62" x14ac:dyDescent="0.3">
      <c r="D574">
        <f t="shared" si="100"/>
        <v>101432355743.69769</v>
      </c>
      <c r="E574">
        <f t="shared" si="101"/>
        <v>-110505567922.49515</v>
      </c>
      <c r="F574">
        <f t="shared" si="102"/>
        <v>-21916.311349937881</v>
      </c>
      <c r="G574">
        <f t="shared" si="103"/>
        <v>-20116.844413208903</v>
      </c>
      <c r="H574">
        <f>SQRT((Xs-D574)^2+(Ys-E574)^2)</f>
        <v>150000011111.96368</v>
      </c>
      <c r="I574">
        <f>G*Ms*Me/H574^2</f>
        <v>3.5235279705957831E+22</v>
      </c>
      <c r="J574">
        <f>(Xs-D574)/H574*I574</f>
        <v>-2.382664774068375E+22</v>
      </c>
      <c r="K574">
        <f>(Ys-E574)/H574*I574</f>
        <v>2.5957962042472711E+22</v>
      </c>
      <c r="L574">
        <f>J574/Me</f>
        <v>-3.9897266812933272E-3</v>
      </c>
      <c r="M574">
        <f>K574/Me</f>
        <v>4.3466111926444588E-3</v>
      </c>
      <c r="N574">
        <f>D574+F574*dt/2</f>
        <v>101195659581.11836</v>
      </c>
      <c r="O574">
        <f>E574+G574*dt/2</f>
        <v>-110722829842.15781</v>
      </c>
      <c r="P574">
        <f>(Xs-N574)/H574*I574</f>
        <v>-2.3771047374843879E+22</v>
      </c>
      <c r="Q574">
        <f>(Ys-O574)/H574*I574</f>
        <v>2.6008997268750483E+22</v>
      </c>
      <c r="R574">
        <f>F574+L574*dt/2</f>
        <v>-21959.400398095848</v>
      </c>
      <c r="S574">
        <f>G574+M574*dt/2</f>
        <v>-20069.901012328341</v>
      </c>
      <c r="T574">
        <f>P574/Me</f>
        <v>-3.9804165061694367E-3</v>
      </c>
      <c r="U574">
        <f>Q574/Me</f>
        <v>4.3551569438631081E-3</v>
      </c>
      <c r="V574">
        <f>R574*dt</f>
        <v>-474323048.59887034</v>
      </c>
      <c r="W574">
        <f>S574*dt</f>
        <v>-433509861.86629218</v>
      </c>
      <c r="X574">
        <f>T574*dt</f>
        <v>-85.976996533259836</v>
      </c>
      <c r="Y574">
        <f>U574*dt</f>
        <v>94.071389987443141</v>
      </c>
      <c r="AJ574">
        <f t="shared" si="104"/>
        <v>209075716.01006049</v>
      </c>
      <c r="AK574">
        <f t="shared" si="105"/>
        <v>323925618.57695943</v>
      </c>
      <c r="AL574">
        <f t="shared" si="106"/>
        <v>854.32610553608652</v>
      </c>
      <c r="AM574">
        <f t="shared" si="107"/>
        <v>-551.35463249127167</v>
      </c>
      <c r="AN574">
        <f>SQRT((Xe-AJ574)^2+(Ye-AK574)^2)</f>
        <v>385539182.69818604</v>
      </c>
      <c r="AO574">
        <f>G*Me*Mm/AN574^2</f>
        <v>1.9701464833443909E+20</v>
      </c>
      <c r="AP574">
        <f>(Xe-AJ574)/AN574*AO574</f>
        <v>-1.0683992837438498E+20</v>
      </c>
      <c r="AQ574">
        <f>(Ye-AK574)/AN574*AO574</f>
        <v>-1.6552945769046363E+20</v>
      </c>
      <c r="AR574">
        <f>AP574/Mm</f>
        <v>-1.454198017890091E-3</v>
      </c>
      <c r="AS574">
        <f>AQ574/Mm</f>
        <v>-2.2530210656113193E-3</v>
      </c>
      <c r="AT574">
        <f>AJ574+AL574*dt/2</f>
        <v>218302437.94985023</v>
      </c>
      <c r="AU574">
        <f>AK574+AM574*dt/2</f>
        <v>317970988.54605371</v>
      </c>
      <c r="AV574">
        <f>(Xe-AT574)/AN574*AO574</f>
        <v>-1.1155488202844814E+20</v>
      </c>
      <c r="AW574">
        <f>(Xe- AU574)/AN574*AO574</f>
        <v>-1.6248657801921898E+20</v>
      </c>
      <c r="AX574">
        <f>AL574+AR574*dt/2</f>
        <v>838.6207669428735</v>
      </c>
      <c r="AY574">
        <f>AM574+AS574*dt/2</f>
        <v>-575.68725999987396</v>
      </c>
      <c r="AZ574">
        <f>AV574/Mm</f>
        <v>-1.5183732411657566E-3</v>
      </c>
      <c r="BA574">
        <f>AW574/Mm</f>
        <v>-2.2116044374468351E-3</v>
      </c>
      <c r="BB574">
        <f>AX574*dt</f>
        <v>18114208.565966066</v>
      </c>
      <c r="BC574">
        <f>AY574*dt</f>
        <v>-12434844.815997278</v>
      </c>
      <c r="BD574">
        <f>AZ574*dt</f>
        <v>-32.796862009180344</v>
      </c>
      <c r="BE574">
        <f>BA574*dt</f>
        <v>-47.770655848851639</v>
      </c>
      <c r="BG574">
        <f t="shared" si="96"/>
        <v>10143235574.36977</v>
      </c>
      <c r="BH574">
        <f t="shared" si="97"/>
        <v>-11050556792.249516</v>
      </c>
      <c r="BI574">
        <f t="shared" si="98"/>
        <v>10352311290.379831</v>
      </c>
      <c r="BJ574">
        <f t="shared" si="99"/>
        <v>-10726631173.672556</v>
      </c>
    </row>
    <row r="575" spans="4:62" x14ac:dyDescent="0.3">
      <c r="D575">
        <f t="shared" si="100"/>
        <v>100958032695.09882</v>
      </c>
      <c r="E575">
        <f t="shared" si="101"/>
        <v>-110939077784.36143</v>
      </c>
      <c r="F575">
        <f t="shared" si="102"/>
        <v>-22002.288346471141</v>
      </c>
      <c r="G575">
        <f t="shared" si="103"/>
        <v>-20022.77302322146</v>
      </c>
      <c r="H575">
        <f>SQRT((Xs-D575)^2+(Ys-E575)^2)</f>
        <v>150000011151.0304</v>
      </c>
      <c r="I575">
        <f>G*Ms*Me/H575^2</f>
        <v>3.523527968760414E+22</v>
      </c>
      <c r="J575">
        <f>(Xs-D575)/H575*I575</f>
        <v>-2.3715228361819047E+22</v>
      </c>
      <c r="K575">
        <f>(Ys-E575)/H575*I575</f>
        <v>2.6059794289488585E+22</v>
      </c>
      <c r="L575">
        <f>J575/Me</f>
        <v>-3.9710697189918025E-3</v>
      </c>
      <c r="M575">
        <f>K575/Me</f>
        <v>4.3636628080188523E-3</v>
      </c>
      <c r="N575">
        <f>D575+F575*dt/2</f>
        <v>100720407980.95692</v>
      </c>
      <c r="O575">
        <f>E575+G575*dt/2</f>
        <v>-111155323733.01222</v>
      </c>
      <c r="P575">
        <f>(Xs-N575)/H575*I575</f>
        <v>-2.3659409877545429E+22</v>
      </c>
      <c r="Q575">
        <f>(Ys-O575)/H575*I575</f>
        <v>2.611059086225917E+22</v>
      </c>
      <c r="R575">
        <f>F575+L575*dt/2</f>
        <v>-22045.175899436254</v>
      </c>
      <c r="S575">
        <f>G575+M575*dt/2</f>
        <v>-19975.645464894857</v>
      </c>
      <c r="T575">
        <f>P575/Me</f>
        <v>-3.9617230203525498E-3</v>
      </c>
      <c r="U575">
        <f>Q575/Me</f>
        <v>4.3721685971632902E-3</v>
      </c>
      <c r="V575">
        <f>R575*dt</f>
        <v>-476175799.42782307</v>
      </c>
      <c r="W575">
        <f>S575*dt</f>
        <v>-431473942.04172891</v>
      </c>
      <c r="X575">
        <f>T575*dt</f>
        <v>-85.573217239615076</v>
      </c>
      <c r="Y575">
        <f>U575*dt</f>
        <v>94.438841698727074</v>
      </c>
      <c r="AJ575">
        <f t="shared" si="104"/>
        <v>227189924.57602656</v>
      </c>
      <c r="AK575">
        <f t="shared" si="105"/>
        <v>311490773.76096213</v>
      </c>
      <c r="AL575">
        <f t="shared" si="106"/>
        <v>821.52924352690616</v>
      </c>
      <c r="AM575">
        <f t="shared" si="107"/>
        <v>-599.12528834012335</v>
      </c>
      <c r="AN575">
        <f>SQRT((Xe-AJ575)^2+(Ye-AK575)^2)</f>
        <v>385540871.97995436</v>
      </c>
      <c r="AO575">
        <f>G*Me*Mm/AN575^2</f>
        <v>1.9701292186366214E+20</v>
      </c>
      <c r="AP575">
        <f>(Xe-AJ575)/AN575*AO575</f>
        <v>-1.1609495675217337E+20</v>
      </c>
      <c r="AQ575">
        <f>(Ye-AK575)/AN575*AO575</f>
        <v>-1.5917302660302851E+20</v>
      </c>
      <c r="AR575">
        <f>AP575/Mm</f>
        <v>-1.5801681877252397E-3</v>
      </c>
      <c r="AS575">
        <f>AQ575/Mm</f>
        <v>-2.1665036967881924E-3</v>
      </c>
      <c r="AT575">
        <f>AJ575+AL575*dt/2</f>
        <v>236062440.40611714</v>
      </c>
      <c r="AU575">
        <f>AK575+AM575*dt/2</f>
        <v>305020220.64688879</v>
      </c>
      <c r="AV575">
        <f>(Xe-AT575)/AN575*AO575</f>
        <v>-1.2062884769605915E+20</v>
      </c>
      <c r="AW575">
        <f>(Xe- AU575)/AN575*AO575</f>
        <v>-1.5586654817823552E+20</v>
      </c>
      <c r="AX575">
        <f>AL575+AR575*dt/2</f>
        <v>804.46342709947362</v>
      </c>
      <c r="AY575">
        <f>AM575+AS575*dt/2</f>
        <v>-622.52352826543586</v>
      </c>
      <c r="AZ575">
        <f>AV575/Mm</f>
        <v>-1.6418789668716366E-3</v>
      </c>
      <c r="BA575">
        <f>AW575/Mm</f>
        <v>-2.1214992265990952E-3</v>
      </c>
      <c r="BB575">
        <f>AX575*dt</f>
        <v>17376410.02534863</v>
      </c>
      <c r="BC575">
        <f>AY575*dt</f>
        <v>-13446508.210533414</v>
      </c>
      <c r="BD575">
        <f>AZ575*dt</f>
        <v>-35.464585684427348</v>
      </c>
      <c r="BE575">
        <f>BA575*dt</f>
        <v>-45.824383294540453</v>
      </c>
      <c r="BG575">
        <f t="shared" si="96"/>
        <v>10095803269.509882</v>
      </c>
      <c r="BH575">
        <f t="shared" si="97"/>
        <v>-11093907778.436144</v>
      </c>
      <c r="BI575">
        <f t="shared" si="98"/>
        <v>10322993194.085909</v>
      </c>
      <c r="BJ575">
        <f t="shared" si="99"/>
        <v>-10782417004.675182</v>
      </c>
    </row>
    <row r="576" spans="4:62" x14ac:dyDescent="0.3">
      <c r="D576">
        <f t="shared" si="100"/>
        <v>100481856895.67099</v>
      </c>
      <c r="E576">
        <f t="shared" si="101"/>
        <v>-111370551726.40317</v>
      </c>
      <c r="F576">
        <f t="shared" si="102"/>
        <v>-22087.861563710758</v>
      </c>
      <c r="G576">
        <f t="shared" si="103"/>
        <v>-19928.334181522732</v>
      </c>
      <c r="H576">
        <f>SQRT((Xs-D576)^2+(Ys-E576)^2)</f>
        <v>150000011190.1514</v>
      </c>
      <c r="I576">
        <f>G*Ms*Me/H576^2</f>
        <v>3.5235279669224951E+22</v>
      </c>
      <c r="J576">
        <f>(Xs-D576)/H576*I576</f>
        <v>-2.3603373768511205E+22</v>
      </c>
      <c r="K576">
        <f>(Ys-E576)/H576*I576</f>
        <v>2.6161148294989928E+22</v>
      </c>
      <c r="L576">
        <f>J576/Me</f>
        <v>-3.9523398808625591E-3</v>
      </c>
      <c r="M576">
        <f>K576/Me</f>
        <v>4.3806343427645559E-3</v>
      </c>
      <c r="N576">
        <f>D576+F576*dt/2</f>
        <v>100243307990.78291</v>
      </c>
      <c r="O576">
        <f>E576+G576*dt/2</f>
        <v>-111585777735.56361</v>
      </c>
      <c r="P576">
        <f>(Xs-N576)/H576*I576</f>
        <v>-2.3547338190168059E+22</v>
      </c>
      <c r="Q576">
        <f>(Ys-O576)/H576*I576</f>
        <v>2.6211705282050723E+22</v>
      </c>
      <c r="R576">
        <f>F576+L576*dt/2</f>
        <v>-22130.546834424073</v>
      </c>
      <c r="S576">
        <f>G576+M576*dt/2</f>
        <v>-19881.023330620876</v>
      </c>
      <c r="T576">
        <f>P576/Me</f>
        <v>-3.9429568302357769E-3</v>
      </c>
      <c r="U576">
        <f>Q576/Me</f>
        <v>4.3891000137392371E-3</v>
      </c>
      <c r="V576">
        <f>R576*dt</f>
        <v>-478019811.62355995</v>
      </c>
      <c r="W576">
        <f>S576*dt</f>
        <v>-429430103.9414109</v>
      </c>
      <c r="X576">
        <f>T576*dt</f>
        <v>-85.167867533092775</v>
      </c>
      <c r="Y576">
        <f>U576*dt</f>
        <v>94.804560296767519</v>
      </c>
      <c r="AJ576">
        <f t="shared" si="104"/>
        <v>244566334.60137519</v>
      </c>
      <c r="AK576">
        <f t="shared" si="105"/>
        <v>298044265.55042869</v>
      </c>
      <c r="AL576">
        <f t="shared" si="106"/>
        <v>786.06465784247882</v>
      </c>
      <c r="AM576">
        <f t="shared" si="107"/>
        <v>-644.94967163466379</v>
      </c>
      <c r="AN576">
        <f>SQRT((Xe-AJ576)^2+(Ye-AK576)^2)</f>
        <v>385542573.84606212</v>
      </c>
      <c r="AO576">
        <f>G*Me*Mm/AN576^2</f>
        <v>1.9701118255445357E+20</v>
      </c>
      <c r="AP576">
        <f>(Xe-AJ576)/AN576*AO576</f>
        <v>-1.2497271653340973E+20</v>
      </c>
      <c r="AQ576">
        <f>(Ye-AK576)/AN576*AO576</f>
        <v>-1.5229979045870109E+20</v>
      </c>
      <c r="AR576">
        <f>AP576/Mm</f>
        <v>-1.7010033555656693E-3</v>
      </c>
      <c r="AS576">
        <f>AQ576/Mm</f>
        <v>-2.072952095531524E-3</v>
      </c>
      <c r="AT576">
        <f>AJ576+AL576*dt/2</f>
        <v>253055832.90607396</v>
      </c>
      <c r="AU576">
        <f>AK576+AM576*dt/2</f>
        <v>291078809.09677434</v>
      </c>
      <c r="AV576">
        <f>(Xe-AT576)/AN576*AO576</f>
        <v>-1.2931082654709275E+20</v>
      </c>
      <c r="AW576">
        <f>(Xe- AU576)/AN576*AO576</f>
        <v>-1.4874046159061628E+20</v>
      </c>
      <c r="AX576">
        <f>AL576+AR576*dt/2</f>
        <v>767.69382160236955</v>
      </c>
      <c r="AY576">
        <f>AM576+AS576*dt/2</f>
        <v>-667.33755426640425</v>
      </c>
      <c r="AZ576">
        <f>AV576/Mm</f>
        <v>-1.760049360924088E-3</v>
      </c>
      <c r="BA576">
        <f>AW576/Mm</f>
        <v>-2.0245060785438447E-3</v>
      </c>
      <c r="BB576">
        <f>AX576*dt</f>
        <v>16582186.546611182</v>
      </c>
      <c r="BC576">
        <f>AY576*dt</f>
        <v>-14414491.172154332</v>
      </c>
      <c r="BD576">
        <f>AZ576*dt</f>
        <v>-38.017066195960304</v>
      </c>
      <c r="BE576">
        <f>BA576*dt</f>
        <v>-43.729331296547045</v>
      </c>
      <c r="BG576">
        <f t="shared" si="96"/>
        <v>10048185689.567099</v>
      </c>
      <c r="BH576">
        <f t="shared" si="97"/>
        <v>-11137055172.640316</v>
      </c>
      <c r="BI576">
        <f t="shared" si="98"/>
        <v>10292752024.168474</v>
      </c>
      <c r="BJ576">
        <f t="shared" si="99"/>
        <v>-10839010907.089888</v>
      </c>
    </row>
    <row r="577" spans="4:62" x14ac:dyDescent="0.3">
      <c r="D577">
        <f t="shared" si="100"/>
        <v>100003837084.04742</v>
      </c>
      <c r="E577">
        <f t="shared" si="101"/>
        <v>-111799981830.34457</v>
      </c>
      <c r="F577">
        <f t="shared" si="102"/>
        <v>-22173.029431243849</v>
      </c>
      <c r="G577">
        <f t="shared" si="103"/>
        <v>-19833.529621225964</v>
      </c>
      <c r="H577">
        <f>SQRT((Xs-D577)^2+(Ys-E577)^2)</f>
        <v>150000011229.32651</v>
      </c>
      <c r="I577">
        <f>G*Ms*Me/H577^2</f>
        <v>3.5235279650820341E+22</v>
      </c>
      <c r="J577">
        <f>(Xs-D577)/H577*I577</f>
        <v>-2.349108601348276E+22</v>
      </c>
      <c r="K577">
        <f>(Ys-E577)/H577*I577</f>
        <v>2.6262022198960016E+22</v>
      </c>
      <c r="L577">
        <f>J577/Me</f>
        <v>-3.9335375106300668E-3</v>
      </c>
      <c r="M577">
        <f>K577/Me</f>
        <v>4.3975254854253208E-3</v>
      </c>
      <c r="N577">
        <f>D577+F577*dt/2</f>
        <v>99764368366.189987</v>
      </c>
      <c r="O577">
        <f>E577+G577*dt/2</f>
        <v>-112014183950.25381</v>
      </c>
      <c r="P577">
        <f>(Xs-N577)/H577*I577</f>
        <v>-2.3434834369418348E+22</v>
      </c>
      <c r="Q577">
        <f>(Ys-O577)/H577*I577</f>
        <v>2.6312338672505217E+22</v>
      </c>
      <c r="R577">
        <f>F577+L577*dt/2</f>
        <v>-22215.511636358653</v>
      </c>
      <c r="S577">
        <f>G577+M577*dt/2</f>
        <v>-19786.036345983372</v>
      </c>
      <c r="T577">
        <f>P577/Me</f>
        <v>-3.9241182802107078E-3</v>
      </c>
      <c r="U577">
        <f>Q577/Me</f>
        <v>4.405950882870934E-3</v>
      </c>
      <c r="V577">
        <f>R577*dt</f>
        <v>-479855051.34534693</v>
      </c>
      <c r="W577">
        <f>S577*dt</f>
        <v>-427378385.07324082</v>
      </c>
      <c r="X577">
        <f>T577*dt</f>
        <v>-84.760954852551293</v>
      </c>
      <c r="Y577">
        <f>U577*dt</f>
        <v>95.168539070012173</v>
      </c>
      <c r="AJ577">
        <f t="shared" si="104"/>
        <v>261148521.14798638</v>
      </c>
      <c r="AK577">
        <f t="shared" si="105"/>
        <v>283629774.37827438</v>
      </c>
      <c r="AL577">
        <f t="shared" si="106"/>
        <v>748.04759164651853</v>
      </c>
      <c r="AM577">
        <f t="shared" si="107"/>
        <v>-688.67900293121079</v>
      </c>
      <c r="AN577">
        <f>SQRT((Xe-AJ577)^2+(Ye-AK577)^2)</f>
        <v>385544289.29975235</v>
      </c>
      <c r="AO577">
        <f>G*Me*Mm/AN577^2</f>
        <v>1.9700942938202885E+20</v>
      </c>
      <c r="AP577">
        <f>(Xe-AJ577)/AN577*AO577</f>
        <v>-1.3344438645108608E+20</v>
      </c>
      <c r="AQ577">
        <f>(Ye-AK577)/AN577*AO577</f>
        <v>-1.4493209096030388E+20</v>
      </c>
      <c r="AR577">
        <f>AP577/Mm</f>
        <v>-1.8163112352128227E-3</v>
      </c>
      <c r="AS577">
        <f>AQ577/Mm</f>
        <v>-1.9726703547067359E-3</v>
      </c>
      <c r="AT577">
        <f>AJ577+AL577*dt/2</f>
        <v>269227435.13776881</v>
      </c>
      <c r="AU577">
        <f>AK577+AM577*dt/2</f>
        <v>276192041.14661729</v>
      </c>
      <c r="AV577">
        <f>(Xe-AT577)/AN577*AO577</f>
        <v>-1.3757263391662195E+20</v>
      </c>
      <c r="AW577">
        <f>(Xe- AU577)/AN577*AO577</f>
        <v>-1.4113148070479762E+20</v>
      </c>
      <c r="AX577">
        <f>AL577+AR577*dt/2</f>
        <v>728.43143030622002</v>
      </c>
      <c r="AY577">
        <f>AM577+AS577*dt/2</f>
        <v>-709.98384276204354</v>
      </c>
      <c r="AZ577">
        <f>AV577/Mm</f>
        <v>-1.8725008019140049E-3</v>
      </c>
      <c r="BA577">
        <f>AW577/Mm</f>
        <v>-1.9209402573131566E-3</v>
      </c>
      <c r="BB577">
        <f>AX577*dt</f>
        <v>15734118.894614352</v>
      </c>
      <c r="BC577">
        <f>AY577*dt</f>
        <v>-15335651.003660141</v>
      </c>
      <c r="BD577">
        <f>AZ577*dt</f>
        <v>-40.446017321342502</v>
      </c>
      <c r="BE577">
        <f>BA577*dt</f>
        <v>-41.492309557964184</v>
      </c>
      <c r="BG577">
        <f t="shared" si="96"/>
        <v>10000383708.404743</v>
      </c>
      <c r="BH577">
        <f t="shared" si="97"/>
        <v>-11179998183.034458</v>
      </c>
      <c r="BI577">
        <f t="shared" si="98"/>
        <v>10261532229.552729</v>
      </c>
      <c r="BJ577">
        <f t="shared" si="99"/>
        <v>-10896368408.656183</v>
      </c>
    </row>
    <row r="578" spans="4:62" x14ac:dyDescent="0.3">
      <c r="D578">
        <f t="shared" si="100"/>
        <v>99523982032.702072</v>
      </c>
      <c r="E578">
        <f t="shared" si="101"/>
        <v>-112227360215.41782</v>
      </c>
      <c r="F578">
        <f t="shared" si="102"/>
        <v>-22257.7903860964</v>
      </c>
      <c r="G578">
        <f t="shared" si="103"/>
        <v>-19738.361082155952</v>
      </c>
      <c r="H578">
        <f>SQRT((Xs-D578)^2+(Ys-E578)^2)</f>
        <v>150000011268.55542</v>
      </c>
      <c r="I578">
        <f>G*Ms*Me/H578^2</f>
        <v>3.5235279632390452E+22</v>
      </c>
      <c r="J578">
        <f>(Xs-D578)/H578*I578</f>
        <v>-2.3378367157405567E+22</v>
      </c>
      <c r="K578">
        <f>(Ys-E578)/H578*I578</f>
        <v>2.6362414150192885E+22</v>
      </c>
      <c r="L578">
        <f>J578/Me</f>
        <v>-3.914662953349894E-3</v>
      </c>
      <c r="M578">
        <f>K578/Me</f>
        <v>4.4143359260202415E-3</v>
      </c>
      <c r="N578">
        <f>D578+F578*dt/2</f>
        <v>99283597896.532227</v>
      </c>
      <c r="O578">
        <f>E578+G578*dt/2</f>
        <v>-112440534515.1051</v>
      </c>
      <c r="P578">
        <f>(Xs-N578)/H578*I578</f>
        <v>-2.3321900479933317E+22</v>
      </c>
      <c r="Q578">
        <f>(Ys-O578)/H578*I578</f>
        <v>2.6412489186830535E+22</v>
      </c>
      <c r="R578">
        <f>F578+L578*dt/2</f>
        <v>-22300.068745992579</v>
      </c>
      <c r="S578">
        <f>G578+M578*dt/2</f>
        <v>-19690.686254154934</v>
      </c>
      <c r="T578">
        <f>P578/Me</f>
        <v>-3.9052077159968716E-3</v>
      </c>
      <c r="U578">
        <f>Q578/Me</f>
        <v>4.4227208953165663E-3</v>
      </c>
      <c r="V578">
        <f>R578*dt</f>
        <v>-481681484.91343969</v>
      </c>
      <c r="W578">
        <f>S578*dt</f>
        <v>-425318823.08974659</v>
      </c>
      <c r="X578">
        <f>T578*dt</f>
        <v>-84.352486665532425</v>
      </c>
      <c r="Y578">
        <f>U578*dt</f>
        <v>95.530771338837837</v>
      </c>
      <c r="AJ578">
        <f t="shared" si="104"/>
        <v>276882640.04260075</v>
      </c>
      <c r="AK578">
        <f t="shared" si="105"/>
        <v>268294123.37461424</v>
      </c>
      <c r="AL578">
        <f t="shared" si="106"/>
        <v>707.60157432517599</v>
      </c>
      <c r="AM578">
        <f t="shared" si="107"/>
        <v>-730.17131248917497</v>
      </c>
      <c r="AN578">
        <f>SQRT((Xe-AJ578)^2+(Ye-AK578)^2)</f>
        <v>385546019.29512012</v>
      </c>
      <c r="AO578">
        <f>G*Me*Mm/AN578^2</f>
        <v>1.9700766137188991E+20</v>
      </c>
      <c r="AP578">
        <f>(Xe-AJ578)/AN578*AO578</f>
        <v>-1.4148246554067843E+20</v>
      </c>
      <c r="AQ578">
        <f>(Ye-AK578)/AN578*AO578</f>
        <v>-1.3709387507745189E+20</v>
      </c>
      <c r="AR578">
        <f>AP578/Mm</f>
        <v>-1.9257175111021972E-3</v>
      </c>
      <c r="AS578">
        <f>AQ578/Mm</f>
        <v>-1.8659844164618468E-3</v>
      </c>
      <c r="AT578">
        <f>AJ578+AL578*dt/2</f>
        <v>284524737.04531264</v>
      </c>
      <c r="AU578">
        <f>AK578+AM578*dt/2</f>
        <v>260408273.19973114</v>
      </c>
      <c r="AV578">
        <f>(Xe-AT578)/AN578*AO578</f>
        <v>-1.4538745115363831E+20</v>
      </c>
      <c r="AW578">
        <f>(Xe- AU578)/AN578*AO578</f>
        <v>-1.3306433561100073E+20</v>
      </c>
      <c r="AX578">
        <f>AL578+AR578*dt/2</f>
        <v>686.80382520527223</v>
      </c>
      <c r="AY578">
        <f>AM578+AS578*dt/2</f>
        <v>-750.32394418696288</v>
      </c>
      <c r="AZ578">
        <f>AV578/Mm</f>
        <v>-1.9788682612445663E-3</v>
      </c>
      <c r="BA578">
        <f>AW578/Mm</f>
        <v>-1.8111383641078089E-3</v>
      </c>
      <c r="BB578">
        <f>AX578*dt</f>
        <v>14834962.624433881</v>
      </c>
      <c r="BC578">
        <f>AY578*dt</f>
        <v>-16206997.194438398</v>
      </c>
      <c r="BD578">
        <f>AZ578*dt</f>
        <v>-42.743554442882633</v>
      </c>
      <c r="BE578">
        <f>BA578*dt</f>
        <v>-39.120588664728672</v>
      </c>
      <c r="BG578">
        <f t="shared" si="96"/>
        <v>9952398203.2702065</v>
      </c>
      <c r="BH578">
        <f t="shared" si="97"/>
        <v>-11222736021.541782</v>
      </c>
      <c r="BI578">
        <f t="shared" si="98"/>
        <v>10229280843.312807</v>
      </c>
      <c r="BJ578">
        <f t="shared" si="99"/>
        <v>-10954441898.167168</v>
      </c>
    </row>
    <row r="579" spans="4:62" x14ac:dyDescent="0.3">
      <c r="D579">
        <f t="shared" si="100"/>
        <v>99042300547.788635</v>
      </c>
      <c r="E579">
        <f t="shared" si="101"/>
        <v>-112652679038.50757</v>
      </c>
      <c r="F579">
        <f t="shared" si="102"/>
        <v>-22342.142872761931</v>
      </c>
      <c r="G579">
        <f t="shared" si="103"/>
        <v>-19642.830310817113</v>
      </c>
      <c r="H579">
        <f>SQRT((Xs-D579)^2+(Ys-E579)^2)</f>
        <v>150000011307.83789</v>
      </c>
      <c r="I579">
        <f>G*Ms*Me/H579^2</f>
        <v>3.5235279613935401E+22</v>
      </c>
      <c r="J579">
        <f>(Xs-D579)/H579*I579</f>
        <v>-2.3265219268862882E+22</v>
      </c>
      <c r="K579">
        <f>(Ys-E579)/H579*I579</f>
        <v>2.646232230632722E+22</v>
      </c>
      <c r="L579">
        <f>J579/Me</f>
        <v>-3.8957165554023578E-3</v>
      </c>
      <c r="M579">
        <f>K579/Me</f>
        <v>4.4310653560494335E-3</v>
      </c>
      <c r="N579">
        <f>D579+F579*dt/2</f>
        <v>98801005404.762802</v>
      </c>
      <c r="O579">
        <f>E579+G579*dt/2</f>
        <v>-112864821605.8644</v>
      </c>
      <c r="P579">
        <f>(Xs-N579)/H579*I579</f>
        <v>-2.3208538594242451E+22</v>
      </c>
      <c r="Q579">
        <f>(Ys-O579)/H579*I579</f>
        <v>2.6512154987096124E+22</v>
      </c>
      <c r="R579">
        <f>F579+L579*dt/2</f>
        <v>-22384.216611560278</v>
      </c>
      <c r="S579">
        <f>G579+M579*dt/2</f>
        <v>-19594.974804971778</v>
      </c>
      <c r="T579">
        <f>P579/Me</f>
        <v>-3.8862254846353736E-3</v>
      </c>
      <c r="U579">
        <f>Q579/Me</f>
        <v>4.4394097433181718E-3</v>
      </c>
      <c r="V579">
        <f>R579*dt</f>
        <v>-483499078.80970198</v>
      </c>
      <c r="W579">
        <f>S579*dt</f>
        <v>-423251455.78739041</v>
      </c>
      <c r="X579">
        <f>T579*dt</f>
        <v>-83.942470468124071</v>
      </c>
      <c r="Y579">
        <f>U579*dt</f>
        <v>95.891250455672505</v>
      </c>
      <c r="AJ579">
        <f t="shared" si="104"/>
        <v>291717602.66703463</v>
      </c>
      <c r="AK579">
        <f t="shared" si="105"/>
        <v>252087126.18017584</v>
      </c>
      <c r="AL579">
        <f t="shared" si="106"/>
        <v>664.85801988229332</v>
      </c>
      <c r="AM579">
        <f t="shared" si="107"/>
        <v>-769.29190115390361</v>
      </c>
      <c r="AN579">
        <f>SQRT((Xe-AJ579)^2+(Ye-AK579)^2)</f>
        <v>385547764.73425674</v>
      </c>
      <c r="AO579">
        <f>G*Me*Mm/AN579^2</f>
        <v>1.9700587760274139E+20</v>
      </c>
      <c r="AP579">
        <f>(Xe-AJ579)/AN579*AO579</f>
        <v>-1.4906086244644392E+20</v>
      </c>
      <c r="AQ579">
        <f>(Ye-AK579)/AN579*AO579</f>
        <v>-1.2881061717400722E+20</v>
      </c>
      <c r="AR579">
        <f>AP579/Mm</f>
        <v>-2.028867053851149E-3</v>
      </c>
      <c r="AS579">
        <f>AQ579/Mm</f>
        <v>-1.75324101230444E-3</v>
      </c>
      <c r="AT579">
        <f>AJ579+AL579*dt/2</f>
        <v>298898069.28176337</v>
      </c>
      <c r="AU579">
        <f>AK579+AM579*dt/2</f>
        <v>243778773.64771369</v>
      </c>
      <c r="AV579">
        <f>(Xe-AT579)/AN579*AO579</f>
        <v>-1.5272991270797728E+20</v>
      </c>
      <c r="AW579">
        <f>(Xe- AU579)/AN579*AO579</f>
        <v>-1.2456524362549541E+20</v>
      </c>
      <c r="AX579">
        <f>AL579+AR579*dt/2</f>
        <v>642.94625570070093</v>
      </c>
      <c r="AY579">
        <f>AM579+AS579*dt/2</f>
        <v>-788.22690408679159</v>
      </c>
      <c r="AZ579">
        <f>AV579/Mm</f>
        <v>-2.0788064884711757E-3</v>
      </c>
      <c r="BA579">
        <f>AW579/Mm</f>
        <v>-1.6954572427588866E-3</v>
      </c>
      <c r="BB579">
        <f>AX579*dt</f>
        <v>13887639.12313514</v>
      </c>
      <c r="BC579">
        <f>AY579*dt</f>
        <v>-17025701.128274698</v>
      </c>
      <c r="BD579">
        <f>AZ579*dt</f>
        <v>-44.902220150977392</v>
      </c>
      <c r="BE579">
        <f>BA579*dt</f>
        <v>-36.621876443591951</v>
      </c>
      <c r="BG579">
        <f t="shared" si="96"/>
        <v>9904230054.7788639</v>
      </c>
      <c r="BH579">
        <f t="shared" si="97"/>
        <v>-11265267903.850758</v>
      </c>
      <c r="BI579">
        <f t="shared" si="98"/>
        <v>10195947657.445898</v>
      </c>
      <c r="BJ579">
        <f t="shared" si="99"/>
        <v>-11013180777.670582</v>
      </c>
    </row>
    <row r="580" spans="4:62" x14ac:dyDescent="0.3">
      <c r="D580">
        <f t="shared" si="100"/>
        <v>98558801468.978928</v>
      </c>
      <c r="E580">
        <f t="shared" si="101"/>
        <v>-113075930494.29495</v>
      </c>
      <c r="F580">
        <f t="shared" si="102"/>
        <v>-22426.085343230054</v>
      </c>
      <c r="G580">
        <f t="shared" si="103"/>
        <v>-19546.939060361441</v>
      </c>
      <c r="H580">
        <f>SQRT((Xs-D580)^2+(Ys-E580)^2)</f>
        <v>150000011347.17365</v>
      </c>
      <c r="I580">
        <f>G*Ms*Me/H580^2</f>
        <v>3.5235279595455323E+22</v>
      </c>
      <c r="J580">
        <f>(Xs-D580)/H580*I580</f>
        <v>-2.3151644424311438E+22</v>
      </c>
      <c r="K580">
        <f>(Ys-E580)/H580*I580</f>
        <v>2.6561744833880164E+22</v>
      </c>
      <c r="L580">
        <f>J580/Me</f>
        <v>-3.8766986644861749E-3</v>
      </c>
      <c r="M580">
        <f>K580/Me</f>
        <v>4.447713468499692E-3</v>
      </c>
      <c r="N580">
        <f>D580+F580*dt/2</f>
        <v>98316599747.272049</v>
      </c>
      <c r="O580">
        <f>E580+G580*dt/2</f>
        <v>-113287037436.14685</v>
      </c>
      <c r="P580">
        <f>(Xs-N580)/H580*I580</f>
        <v>-2.3094750792729703E+22</v>
      </c>
      <c r="Q580">
        <f>(Ys-O580)/H580*I580</f>
        <v>2.6611334244266787E+22</v>
      </c>
      <c r="R580">
        <f>F580+L580*dt/2</f>
        <v>-22467.953688806505</v>
      </c>
      <c r="S580">
        <f>G580+M580*dt/2</f>
        <v>-19498.903754901643</v>
      </c>
      <c r="T580">
        <f>P580/Me</f>
        <v>-3.8671719344825356E-3</v>
      </c>
      <c r="U580">
        <f>Q580/Me</f>
        <v>4.4560171206072981E-3</v>
      </c>
      <c r="V580">
        <f>R580*dt</f>
        <v>-485307799.67822051</v>
      </c>
      <c r="W580">
        <f>S580*dt</f>
        <v>-421176321.10587549</v>
      </c>
      <c r="X580">
        <f>T580*dt</f>
        <v>-83.530913784822772</v>
      </c>
      <c r="Y580">
        <f>U580*dt</f>
        <v>96.249969805117644</v>
      </c>
      <c r="AJ580">
        <f t="shared" si="104"/>
        <v>305605241.79016978</v>
      </c>
      <c r="AK580">
        <f t="shared" si="105"/>
        <v>235061425.05190113</v>
      </c>
      <c r="AL580">
        <f t="shared" si="106"/>
        <v>619.95579973131589</v>
      </c>
      <c r="AM580">
        <f t="shared" si="107"/>
        <v>-805.9137775974956</v>
      </c>
      <c r="AN580">
        <f>SQRT((Xe-AJ580)^2+(Ye-AK580)^2)</f>
        <v>385549526.46457583</v>
      </c>
      <c r="AO580">
        <f>G*Me*Mm/AN580^2</f>
        <v>1.9700407720922078E+20</v>
      </c>
      <c r="AP580">
        <f>(Xe-AJ580)/AN580*AO580</f>
        <v>-1.5615498014288147E+20</v>
      </c>
      <c r="AQ580">
        <f>(Ye-AK580)/AN580*AO580</f>
        <v>-1.2010923617121591E+20</v>
      </c>
      <c r="AR580">
        <f>AP580/Mm</f>
        <v>-2.125425073402497E-3</v>
      </c>
      <c r="AS580">
        <f>AQ580/Mm</f>
        <v>-1.6348065356093086E-3</v>
      </c>
      <c r="AT580">
        <f>AJ580+AL580*dt/2</f>
        <v>312300764.42726797</v>
      </c>
      <c r="AU580">
        <f>AK580+AM580*dt/2</f>
        <v>226357556.2538482</v>
      </c>
      <c r="AV580">
        <f>(Xe-AT580)/AN580*AO580</f>
        <v>-1.5957618849100317E+20</v>
      </c>
      <c r="AW580">
        <f>(Xe- AU580)/AN580*AO580</f>
        <v>-1.1566182404122567E+20</v>
      </c>
      <c r="AX580">
        <f>AL580+AR580*dt/2</f>
        <v>597.00120893856888</v>
      </c>
      <c r="AY580">
        <f>AM580+AS580*dt/2</f>
        <v>-823.56968818207611</v>
      </c>
      <c r="AZ580">
        <f>AV580/Mm</f>
        <v>-2.1719911323125514E-3</v>
      </c>
      <c r="BA580">
        <f>AW580/Mm</f>
        <v>-1.5742728193987431E-3</v>
      </c>
      <c r="BB580">
        <f>AX580*dt</f>
        <v>12895226.113073088</v>
      </c>
      <c r="BC580">
        <f>AY580*dt</f>
        <v>-17789105.264732845</v>
      </c>
      <c r="BD580">
        <f>AZ580*dt</f>
        <v>-46.91500845795111</v>
      </c>
      <c r="BE580">
        <f>BA580*dt</f>
        <v>-34.004292899012853</v>
      </c>
      <c r="BG580">
        <f t="shared" si="96"/>
        <v>9855880146.897892</v>
      </c>
      <c r="BH580">
        <f t="shared" si="97"/>
        <v>-11307593049.429495</v>
      </c>
      <c r="BI580">
        <f t="shared" si="98"/>
        <v>10161485388.688063</v>
      </c>
      <c r="BJ580">
        <f t="shared" si="99"/>
        <v>-11072531624.377594</v>
      </c>
    </row>
    <row r="581" spans="4:62" x14ac:dyDescent="0.3">
      <c r="D581">
        <f t="shared" si="100"/>
        <v>98073493669.300705</v>
      </c>
      <c r="E581">
        <f t="shared" si="101"/>
        <v>-113497106815.40083</v>
      </c>
      <c r="F581">
        <f t="shared" si="102"/>
        <v>-22509.616257014877</v>
      </c>
      <c r="G581">
        <f t="shared" si="103"/>
        <v>-19450.689090556323</v>
      </c>
      <c r="H581">
        <f>SQRT((Xs-D581)^2+(Ys-E581)^2)</f>
        <v>150000011386.56247</v>
      </c>
      <c r="I581">
        <f>G*Ms*Me/H581^2</f>
        <v>3.5235279576950301E+22</v>
      </c>
      <c r="J581">
        <f>(Xs-D581)/H581*I581</f>
        <v>-2.3037644708043299E+22</v>
      </c>
      <c r="K581">
        <f>(Ys-E581)/H581*I581</f>
        <v>2.6660679908280951E+22</v>
      </c>
      <c r="L581">
        <f>J581/Me</f>
        <v>-3.8576096296120727E-3</v>
      </c>
      <c r="M581">
        <f>K581/Me</f>
        <v>4.4642799578501254E-3</v>
      </c>
      <c r="N581">
        <f>D581+F581*dt/2</f>
        <v>97830389813.724945</v>
      </c>
      <c r="O581">
        <f>E581+G581*dt/2</f>
        <v>-113707174257.57884</v>
      </c>
      <c r="P581">
        <f>(Xs-N581)/H581*I581</f>
        <v>-2.2980539163595229E+22</v>
      </c>
      <c r="Q581">
        <f>(Ys-O581)/H581*I581</f>
        <v>2.6710025138236182E+22</v>
      </c>
      <c r="R581">
        <f>F581+L581*dt/2</f>
        <v>-22551.278441014689</v>
      </c>
      <c r="S581">
        <f>G581+M581*dt/2</f>
        <v>-19402.47486701154</v>
      </c>
      <c r="T581">
        <f>P581/Me</f>
        <v>-3.8480474152034877E-3</v>
      </c>
      <c r="U581">
        <f>Q581/Me</f>
        <v>4.4725427224106126E-3</v>
      </c>
      <c r="V581">
        <f>R581*dt</f>
        <v>-487107614.3259173</v>
      </c>
      <c r="W581">
        <f>S581*dt</f>
        <v>-419093457.12744927</v>
      </c>
      <c r="X581">
        <f>T581*dt</f>
        <v>-83.11782416839533</v>
      </c>
      <c r="Y581">
        <f>U581*dt</f>
        <v>96.606922804069228</v>
      </c>
      <c r="AJ581">
        <f t="shared" si="104"/>
        <v>318500467.90324289</v>
      </c>
      <c r="AK581">
        <f t="shared" si="105"/>
        <v>217272319.78716829</v>
      </c>
      <c r="AL581">
        <f t="shared" si="106"/>
        <v>573.04079127336479</v>
      </c>
      <c r="AM581">
        <f t="shared" si="107"/>
        <v>-839.91807049650845</v>
      </c>
      <c r="AN581">
        <f>SQRT((Xe-AJ581)^2+(Ye-AK581)^2)</f>
        <v>385551305.27633047</v>
      </c>
      <c r="AO581">
        <f>G*Me*Mm/AN581^2</f>
        <v>1.9700225938443295E+20</v>
      </c>
      <c r="AP581">
        <f>(Xe-AJ581)/AN581*AO581</f>
        <v>-1.6274179579541923E+20</v>
      </c>
      <c r="AQ581">
        <f>(Ye-AK581)/AN581*AO581</f>
        <v>-1.1101800801605778E+20</v>
      </c>
      <c r="AR581">
        <f>AP581/Mm</f>
        <v>-2.2150782060081559E-3</v>
      </c>
      <c r="AS581">
        <f>AQ581/Mm</f>
        <v>-1.5110658502253678E-3</v>
      </c>
      <c r="AT581">
        <f>AJ581+AL581*dt/2</f>
        <v>324689308.44899523</v>
      </c>
      <c r="AU581">
        <f>AK581+AM581*dt/2</f>
        <v>208201204.625806</v>
      </c>
      <c r="AV581">
        <f>(Xe-AT581)/AN581*AO581</f>
        <v>-1.6590406124180223E+20</v>
      </c>
      <c r="AW581">
        <f>(Xe- AU581)/AN581*AO581</f>
        <v>-1.0638300832219351E+20</v>
      </c>
      <c r="AX581">
        <f>AL581+AR581*dt/2</f>
        <v>549.11794664847673</v>
      </c>
      <c r="AY581">
        <f>AM581+AS581*dt/2</f>
        <v>-856.23758167894243</v>
      </c>
      <c r="AZ581">
        <f>AV581/Mm</f>
        <v>-2.258119793681805E-3</v>
      </c>
      <c r="BA581">
        <f>AW581/Mm</f>
        <v>-1.447978880116966E-3</v>
      </c>
      <c r="BB581">
        <f>AX581*dt</f>
        <v>11860947.647607097</v>
      </c>
      <c r="BC581">
        <f>AY581*dt</f>
        <v>-18494731.764265157</v>
      </c>
      <c r="BD581">
        <f>AZ581*dt</f>
        <v>-48.775387543526989</v>
      </c>
      <c r="BE581">
        <f>BA581*dt</f>
        <v>-31.276343810526466</v>
      </c>
      <c r="BG581">
        <f t="shared" si="96"/>
        <v>9807349366.9300709</v>
      </c>
      <c r="BH581">
        <f t="shared" si="97"/>
        <v>-11349710681.540083</v>
      </c>
      <c r="BI581">
        <f t="shared" si="98"/>
        <v>10125849834.833313</v>
      </c>
      <c r="BJ581">
        <f t="shared" si="99"/>
        <v>-11132438361.752914</v>
      </c>
    </row>
    <row r="582" spans="4:62" x14ac:dyDescent="0.3">
      <c r="D582">
        <f t="shared" si="100"/>
        <v>97586386054.974792</v>
      </c>
      <c r="E582">
        <f t="shared" si="101"/>
        <v>-113916200272.52829</v>
      </c>
      <c r="F582">
        <f t="shared" si="102"/>
        <v>-22592.734081183273</v>
      </c>
      <c r="G582">
        <f t="shared" si="103"/>
        <v>-19354.082167752254</v>
      </c>
      <c r="H582">
        <f>SQRT((Xs-D582)^2+(Ys-E582)^2)</f>
        <v>150000011426.00406</v>
      </c>
      <c r="I582">
        <f>G*Ms*Me/H582^2</f>
        <v>3.5235279558420503E+22</v>
      </c>
      <c r="J582">
        <f>(Xs-D582)/H582*I582</f>
        <v>-2.29232222121477E+22</v>
      </c>
      <c r="K582">
        <f>(Ys-E582)/H582*I582</f>
        <v>2.6759125713904491E+22</v>
      </c>
      <c r="L582">
        <f>J582/Me</f>
        <v>-3.8384498010963996E-3</v>
      </c>
      <c r="M582">
        <f>K582/Me</f>
        <v>4.4807645200777776E-3</v>
      </c>
      <c r="N582">
        <f>D582+F582*dt/2</f>
        <v>97342384526.89801</v>
      </c>
      <c r="O582">
        <f>E582+G582*dt/2</f>
        <v>-114125224359.94002</v>
      </c>
      <c r="P582">
        <f>(Xs-N582)/H582*I582</f>
        <v>-2.2865905802817235E+22</v>
      </c>
      <c r="Q582">
        <f>(Ys-O582)/H582*I582</f>
        <v>2.6808225857860337E+22</v>
      </c>
      <c r="R582">
        <f>F582+L582*dt/2</f>
        <v>-22634.189339035114</v>
      </c>
      <c r="S582">
        <f>G582+M582*dt/2</f>
        <v>-19305.689910935416</v>
      </c>
      <c r="T582">
        <f>P582/Me</f>
        <v>-3.8288522777657793E-3</v>
      </c>
      <c r="U582">
        <f>Q582/Me</f>
        <v>4.4889862454555148E-3</v>
      </c>
      <c r="V582">
        <f>R582*dt</f>
        <v>-488898489.72315848</v>
      </c>
      <c r="W582">
        <f>S582*dt</f>
        <v>-417002902.07620502</v>
      </c>
      <c r="X582">
        <f>T582*dt</f>
        <v>-82.70320919974084</v>
      </c>
      <c r="Y582">
        <f>U582*dt</f>
        <v>96.962102901839117</v>
      </c>
      <c r="AJ582">
        <f t="shared" si="104"/>
        <v>330361415.55084997</v>
      </c>
      <c r="AK582">
        <f t="shared" si="105"/>
        <v>198777588.02290314</v>
      </c>
      <c r="AL582">
        <f t="shared" si="106"/>
        <v>524.26540372983777</v>
      </c>
      <c r="AM582">
        <f t="shared" si="107"/>
        <v>-871.19441430703489</v>
      </c>
      <c r="AN582">
        <f>SQRT((Xe-AJ582)^2+(Ye-AK582)^2)</f>
        <v>385553101.90032756</v>
      </c>
      <c r="AO582">
        <f>G*Me*Mm/AN582^2</f>
        <v>1.970004233822828E+20</v>
      </c>
      <c r="AP582">
        <f>(Xe-AJ582)/AN582*AO582</f>
        <v>-1.6879993550022692E+20</v>
      </c>
      <c r="AQ582">
        <f>(Ye-AK582)/AN582*AO582</f>
        <v>-1.0156647373970366E+20</v>
      </c>
      <c r="AR582">
        <f>AP582/Mm</f>
        <v>-2.2975355315125482E-3</v>
      </c>
      <c r="AS582">
        <f>AQ582/Mm</f>
        <v>-1.3824210390595299E-3</v>
      </c>
      <c r="AT582">
        <f>AJ582+AL582*dt/2</f>
        <v>336023481.91113222</v>
      </c>
      <c r="AU582">
        <f>AK582+AM582*dt/2</f>
        <v>189368688.34838718</v>
      </c>
      <c r="AV582">
        <f>(Xe-AT582)/AN582*AO582</f>
        <v>-1.7169299864690223E+20</v>
      </c>
      <c r="AW582">
        <f>(Xe- AU582)/AN582*AO582</f>
        <v>-9.6758946033908548E+19</v>
      </c>
      <c r="AX582">
        <f>AL582+AR582*dt/2</f>
        <v>499.45201998950228</v>
      </c>
      <c r="AY582">
        <f>AM582+AS582*dt/2</f>
        <v>-886.12456152887785</v>
      </c>
      <c r="AZ582">
        <f>AV582/Mm</f>
        <v>-2.336913007307775E-3</v>
      </c>
      <c r="BA582">
        <f>AW582/Mm</f>
        <v>-1.3169857905799447E-3</v>
      </c>
      <c r="BB582">
        <f>AX582*dt</f>
        <v>10788163.631773248</v>
      </c>
      <c r="BC582">
        <f>AY582*dt</f>
        <v>-19140290.529023763</v>
      </c>
      <c r="BD582">
        <f>AZ582*dt</f>
        <v>-50.477320957847937</v>
      </c>
      <c r="BE582">
        <f>BA582*dt</f>
        <v>-28.446893076526806</v>
      </c>
      <c r="BG582">
        <f t="shared" si="96"/>
        <v>9758638605.4974785</v>
      </c>
      <c r="BH582">
        <f t="shared" si="97"/>
        <v>-11391620027.252829</v>
      </c>
      <c r="BI582">
        <f t="shared" si="98"/>
        <v>10089000021.048328</v>
      </c>
      <c r="BJ582">
        <f t="shared" si="99"/>
        <v>-11192842439.229925</v>
      </c>
    </row>
    <row r="583" spans="4:62" x14ac:dyDescent="0.3">
      <c r="D583">
        <f t="shared" si="100"/>
        <v>97097487565.251633</v>
      </c>
      <c r="E583">
        <f t="shared" si="101"/>
        <v>-114333203174.60449</v>
      </c>
      <c r="F583">
        <f t="shared" si="102"/>
        <v>-22675.437290383015</v>
      </c>
      <c r="G583">
        <f t="shared" si="103"/>
        <v>-19257.120064850416</v>
      </c>
      <c r="H583">
        <f>SQRT((Xs-D583)^2+(Ys-E583)^2)</f>
        <v>150000011465.49817</v>
      </c>
      <c r="I583">
        <f>G*Ms*Me/H583^2</f>
        <v>3.5235279539866022E+22</v>
      </c>
      <c r="J583">
        <f>(Xs-D583)/H583*I583</f>
        <v>-2.2808379036472523E+22</v>
      </c>
      <c r="K583">
        <f>(Ys-E583)/H583*I583</f>
        <v>2.6857080444104533E+22</v>
      </c>
      <c r="L583">
        <f>J583/Me</f>
        <v>-3.8192195305546753E-3</v>
      </c>
      <c r="M583">
        <f>K583/Me</f>
        <v>4.4971668526631835E-3</v>
      </c>
      <c r="N583">
        <f>D583+F583*dt/2</f>
        <v>96852592842.515503</v>
      </c>
      <c r="O583">
        <f>E583+G583*dt/2</f>
        <v>-114541180071.30487</v>
      </c>
      <c r="P583">
        <f>(Xs-N583)/H583*I583</f>
        <v>-2.2750852814113331E+22</v>
      </c>
      <c r="Q583">
        <f>(Ys-O583)/H583*I583</f>
        <v>2.6905934600990764E+22</v>
      </c>
      <c r="R583">
        <f>F583+L583*dt/2</f>
        <v>-22716.684861313006</v>
      </c>
      <c r="S583">
        <f>G583+M583*dt/2</f>
        <v>-19208.550662841655</v>
      </c>
      <c r="T583">
        <f>P583/Me</f>
        <v>-3.8095868744329087E-3</v>
      </c>
      <c r="U583">
        <f>Q583/Me</f>
        <v>4.5053473879756801E-3</v>
      </c>
      <c r="V583">
        <f>R583*dt</f>
        <v>-490680393.00436091</v>
      </c>
      <c r="W583">
        <f>S583*dt</f>
        <v>-414904694.31737977</v>
      </c>
      <c r="X583">
        <f>T583*dt</f>
        <v>-82.287076487750824</v>
      </c>
      <c r="Y583">
        <f>U583*dt</f>
        <v>97.315503580274694</v>
      </c>
      <c r="AJ583">
        <f t="shared" si="104"/>
        <v>341149579.18262321</v>
      </c>
      <c r="AK583">
        <f t="shared" si="105"/>
        <v>179637297.49387938</v>
      </c>
      <c r="AL583">
        <f t="shared" si="106"/>
        <v>473.78808277198982</v>
      </c>
      <c r="AM583">
        <f t="shared" si="107"/>
        <v>-899.64130738356175</v>
      </c>
      <c r="AN583">
        <f>SQRT((Xe-AJ583)^2+(Ye-AK583)^2)</f>
        <v>385554917.0058468</v>
      </c>
      <c r="AO583">
        <f>G*Me*Mm/AN583^2</f>
        <v>1.969985685195989E+20</v>
      </c>
      <c r="AP583">
        <f>(Xe-AJ583)/AN583*AO583</f>
        <v>-1.7430974365973699E+20</v>
      </c>
      <c r="AQ583">
        <f>(Ye-AK583)/AN583*AO583</f>
        <v>-9.1785343405403685E+19</v>
      </c>
      <c r="AR583">
        <f>AP583/Mm</f>
        <v>-2.3725295176226621E-3</v>
      </c>
      <c r="AS583">
        <f>AQ583/Mm</f>
        <v>-1.249290096711633E-3</v>
      </c>
      <c r="AT583">
        <f>AJ583+AL583*dt/2</f>
        <v>346266490.47656071</v>
      </c>
      <c r="AU583">
        <f>AK583+AM583*dt/2</f>
        <v>169921171.37413692</v>
      </c>
      <c r="AV583">
        <f>(Xe-AT583)/AN583*AO583</f>
        <v>-1.7692421997863754E+20</v>
      </c>
      <c r="AW583">
        <f>(Xe- AU583)/AN583*AO583</f>
        <v>-8.6820906816163873E+19</v>
      </c>
      <c r="AX583">
        <f>AL583+AR583*dt/2</f>
        <v>448.16476398166509</v>
      </c>
      <c r="AY583">
        <f>AM583+AS583*dt/2</f>
        <v>-913.13364042804744</v>
      </c>
      <c r="AZ583">
        <f>AV583/Mm</f>
        <v>-2.4081151487496603E-3</v>
      </c>
      <c r="BA583">
        <f>AW583/Mm</f>
        <v>-1.1817191617825489E-3</v>
      </c>
      <c r="BB583">
        <f>AX583*dt</f>
        <v>9680358.9020039663</v>
      </c>
      <c r="BC583">
        <f>AY583*dt</f>
        <v>-19723686.633245826</v>
      </c>
      <c r="BD583">
        <f>AZ583*dt</f>
        <v>-52.015287212992661</v>
      </c>
      <c r="BE583">
        <f>BA583*dt</f>
        <v>-25.525133894503057</v>
      </c>
      <c r="BG583">
        <f t="shared" si="96"/>
        <v>9709748756.5251637</v>
      </c>
      <c r="BH583">
        <f t="shared" si="97"/>
        <v>-11433320317.460449</v>
      </c>
      <c r="BI583">
        <f t="shared" si="98"/>
        <v>10050898335.707787</v>
      </c>
      <c r="BJ583">
        <f t="shared" si="99"/>
        <v>-11253683019.96657</v>
      </c>
    </row>
    <row r="584" spans="4:62" x14ac:dyDescent="0.3">
      <c r="D584">
        <f t="shared" si="100"/>
        <v>96606807172.247269</v>
      </c>
      <c r="E584">
        <f t="shared" si="101"/>
        <v>-114748107868.92188</v>
      </c>
      <c r="F584">
        <f t="shared" si="102"/>
        <v>-22757.724366870767</v>
      </c>
      <c r="G584">
        <f t="shared" si="103"/>
        <v>-19159.804561270143</v>
      </c>
      <c r="H584">
        <f>SQRT((Xs-D584)^2+(Ys-E584)^2)</f>
        <v>150000011505.04456</v>
      </c>
      <c r="I584">
        <f>G*Ms*Me/H584^2</f>
        <v>3.5235279521286988E+22</v>
      </c>
      <c r="J584">
        <f>(Xs-D584)/H584*I584</f>
        <v>-2.2693117288585867E+22</v>
      </c>
      <c r="K584">
        <f>(Ys-E584)/H584*I584</f>
        <v>2.6954542301246952E+22</v>
      </c>
      <c r="L584">
        <f>J584/Me</f>
        <v>-3.7999191708951549E-3</v>
      </c>
      <c r="M584">
        <f>K584/Me</f>
        <v>4.5134866545959397E-3</v>
      </c>
      <c r="N584">
        <f>D584+F584*dt/2</f>
        <v>96361023749.085068</v>
      </c>
      <c r="O584">
        <f>E584+G584*dt/2</f>
        <v>-114955033758.18359</v>
      </c>
      <c r="P584">
        <f>(Xs-N584)/H584*I584</f>
        <v>-2.263538230890203E+22</v>
      </c>
      <c r="Q584">
        <f>(Ys-O584)/H584*I584</f>
        <v>2.7003149574507613E+22</v>
      </c>
      <c r="R584">
        <f>F584+L584*dt/2</f>
        <v>-22798.763493916435</v>
      </c>
      <c r="S584">
        <f>G584+M584*dt/2</f>
        <v>-19111.058905400507</v>
      </c>
      <c r="T584">
        <f>P584/Me</f>
        <v>-3.7902515587578747E-3</v>
      </c>
      <c r="U584">
        <f>Q584/Me</f>
        <v>4.5216258497166126E-3</v>
      </c>
      <c r="V584">
        <f>R584*dt</f>
        <v>-492453291.46859497</v>
      </c>
      <c r="W584">
        <f>S584*dt</f>
        <v>-412798872.35665095</v>
      </c>
      <c r="X584">
        <f>T584*dt</f>
        <v>-81.869433669170093</v>
      </c>
      <c r="Y584">
        <f>U584*dt</f>
        <v>97.667118353878834</v>
      </c>
      <c r="AJ584">
        <f t="shared" si="104"/>
        <v>350829938.08462715</v>
      </c>
      <c r="AK584">
        <f t="shared" si="105"/>
        <v>159913610.86063355</v>
      </c>
      <c r="AL584">
        <f t="shared" si="106"/>
        <v>421.77279555899713</v>
      </c>
      <c r="AM584">
        <f t="shared" si="107"/>
        <v>-925.16644127806478</v>
      </c>
      <c r="AN584">
        <f>SQRT((Xe-AJ584)^2+(Ye-AK584)^2)</f>
        <v>385556751.19876903</v>
      </c>
      <c r="AO584">
        <f>G*Me*Mm/AN584^2</f>
        <v>1.9699669417804235E+20</v>
      </c>
      <c r="AP584">
        <f>(Xe-AJ584)/AN584*AO584</f>
        <v>-1.7925334676795431E+20</v>
      </c>
      <c r="AQ584">
        <f>(Ye-AK584)/AN584*AO584</f>
        <v>-8.1706396258583462E+19</v>
      </c>
      <c r="AR584">
        <f>AP584/Mm</f>
        <v>-2.439816888089755E-3</v>
      </c>
      <c r="AS584">
        <f>AQ584/Mm</f>
        <v>-1.1121055704176324E-3</v>
      </c>
      <c r="AT584">
        <f>AJ584+AL584*dt/2</f>
        <v>355385084.27666432</v>
      </c>
      <c r="AU584">
        <f>AK584+AM584*dt/2</f>
        <v>149921813.29483044</v>
      </c>
      <c r="AV584">
        <f>(Xe-AT584)/AN584*AO584</f>
        <v>-1.8158075703515621E+20</v>
      </c>
      <c r="AW584">
        <f>(Xe- AU584)/AN584*AO584</f>
        <v>-7.6601178717353951E+19</v>
      </c>
      <c r="AX584">
        <f>AL584+AR584*dt/2</f>
        <v>395.42277316762778</v>
      </c>
      <c r="AY584">
        <f>AM584+AS584*dt/2</f>
        <v>-937.17718143857519</v>
      </c>
      <c r="AZ584">
        <f>AV584/Mm</f>
        <v>-2.471495263851316E-3</v>
      </c>
      <c r="BA584">
        <f>AW584/Mm</f>
        <v>-1.0426184662767654E-3</v>
      </c>
      <c r="BB584">
        <f>AX584*dt</f>
        <v>8541131.9004207607</v>
      </c>
      <c r="BC584">
        <f>AY584*dt</f>
        <v>-20243027.119073223</v>
      </c>
      <c r="BD584">
        <f>AZ584*dt</f>
        <v>-53.384297699188423</v>
      </c>
      <c r="BE584">
        <f>BA584*dt</f>
        <v>-22.520558871578132</v>
      </c>
      <c r="BG584">
        <f t="shared" si="96"/>
        <v>9660680717.2247276</v>
      </c>
      <c r="BH584">
        <f t="shared" si="97"/>
        <v>-11474810786.892187</v>
      </c>
      <c r="BI584">
        <f t="shared" si="98"/>
        <v>10011510655.309355</v>
      </c>
      <c r="BJ584">
        <f t="shared" si="99"/>
        <v>-11314897176.031553</v>
      </c>
    </row>
    <row r="585" spans="4:62" x14ac:dyDescent="0.3">
      <c r="D585">
        <f t="shared" si="100"/>
        <v>96114353880.778671</v>
      </c>
      <c r="E585">
        <f t="shared" si="101"/>
        <v>-115160906741.27852</v>
      </c>
      <c r="F585">
        <f t="shared" si="102"/>
        <v>-22839.593800539937</v>
      </c>
      <c r="G585">
        <f t="shared" si="103"/>
        <v>-19062.137442916264</v>
      </c>
      <c r="H585">
        <f>SQRT((Xs-D585)^2+(Ys-E585)^2)</f>
        <v>150000011544.64291</v>
      </c>
      <c r="I585">
        <f>G*Ms*Me/H585^2</f>
        <v>3.523527950268353E+22</v>
      </c>
      <c r="J585">
        <f>(Xs-D585)/H585*I585</f>
        <v>-2.2577439083737333E+22</v>
      </c>
      <c r="K585">
        <f>(Ys-E585)/H585*I585</f>
        <v>2.7051509496742685E+22</v>
      </c>
      <c r="L585">
        <f>J585/Me</f>
        <v>-3.780549076312346E-3</v>
      </c>
      <c r="M585">
        <f>K585/Me</f>
        <v>4.5297236263802214E-3</v>
      </c>
      <c r="N585">
        <f>D585+F585*dt/2</f>
        <v>95867686267.732834</v>
      </c>
      <c r="O585">
        <f>E585+G585*dt/2</f>
        <v>-115366777825.66202</v>
      </c>
      <c r="P585">
        <f>(Xs-N585)/H585*I585</f>
        <v>-2.2519496406263984E+22</v>
      </c>
      <c r="Q585">
        <f>(Ys-O585)/H585*I585</f>
        <v>2.7099868994352557E+22</v>
      </c>
      <c r="R585">
        <f>F585+L585*dt/2</f>
        <v>-22880.423730564111</v>
      </c>
      <c r="S585">
        <f>G585+M585*dt/2</f>
        <v>-19013.216427751358</v>
      </c>
      <c r="T585">
        <f>P585/Me</f>
        <v>-3.7708466855766883E-3</v>
      </c>
      <c r="U585">
        <f>Q585/Me</f>
        <v>4.5378213319411508E-3</v>
      </c>
      <c r="V585">
        <f>R585*dt</f>
        <v>-494217152.58018482</v>
      </c>
      <c r="W585">
        <f>S585*dt</f>
        <v>-410685474.83942932</v>
      </c>
      <c r="X585">
        <f>T585*dt</f>
        <v>-81.450288408456473</v>
      </c>
      <c r="Y585">
        <f>U585*dt</f>
        <v>98.016940769928851</v>
      </c>
      <c r="AJ585">
        <f t="shared" si="104"/>
        <v>359371069.98504794</v>
      </c>
      <c r="AK585">
        <f t="shared" si="105"/>
        <v>139670583.74156034</v>
      </c>
      <c r="AL585">
        <f t="shared" si="106"/>
        <v>368.38849785980869</v>
      </c>
      <c r="AM585">
        <f t="shared" si="107"/>
        <v>-947.68700014964293</v>
      </c>
      <c r="AN585">
        <f>SQRT((Xe-AJ585)^2+(Ye-AK585)^2)</f>
        <v>385558605.01991969</v>
      </c>
      <c r="AO585">
        <f>G*Me*Mm/AN585^2</f>
        <v>1.9699479980579616E+20</v>
      </c>
      <c r="AP585">
        <f>(Xe-AJ585)/AN585*AO585</f>
        <v>-1.8361471139787355E+20</v>
      </c>
      <c r="AQ585">
        <f>(Ye-AK585)/AN585*AO585</f>
        <v>-7.1362377404352971E+19</v>
      </c>
      <c r="AR585">
        <f>AP585/Mm</f>
        <v>-2.4991794119759566E-3</v>
      </c>
      <c r="AS585">
        <f>AQ585/Mm</f>
        <v>-9.7131315372741211E-4</v>
      </c>
      <c r="AT585">
        <f>AJ585+AL585*dt/2</f>
        <v>363349665.76193386</v>
      </c>
      <c r="AU585">
        <f>AK585+AM585*dt/2</f>
        <v>129435564.1399442</v>
      </c>
      <c r="AV585">
        <f>(Xe-AT585)/AN585*AO585</f>
        <v>-1.8564750918366111E+20</v>
      </c>
      <c r="AW585">
        <f>(Xe- AU585)/AN585*AO585</f>
        <v>-6.6132963221456945E+19</v>
      </c>
      <c r="AX585">
        <f>AL585+AR585*dt/2</f>
        <v>341.39736021046838</v>
      </c>
      <c r="AY585">
        <f>AM585+AS585*dt/2</f>
        <v>-958.177182209899</v>
      </c>
      <c r="AZ585">
        <f>AV585/Mm</f>
        <v>-2.5268478179346823E-3</v>
      </c>
      <c r="BA585">
        <f>AW585/Mm</f>
        <v>-9.0013560938419679E-4</v>
      </c>
      <c r="BB585">
        <f>AX585*dt</f>
        <v>7374182.9805461168</v>
      </c>
      <c r="BC585">
        <f>AY585*dt</f>
        <v>-20696627.135733817</v>
      </c>
      <c r="BD585">
        <f>AZ585*dt</f>
        <v>-54.57991286738914</v>
      </c>
      <c r="BE585">
        <f>BA585*dt</f>
        <v>-19.44292916269865</v>
      </c>
      <c r="BG585">
        <f t="shared" si="96"/>
        <v>9611435388.0778675</v>
      </c>
      <c r="BH585">
        <f t="shared" si="97"/>
        <v>-11516090674.127851</v>
      </c>
      <c r="BI585">
        <f t="shared" si="98"/>
        <v>9970806458.0629158</v>
      </c>
      <c r="BJ585">
        <f t="shared" si="99"/>
        <v>-11376420090.386292</v>
      </c>
    </row>
    <row r="586" spans="4:62" x14ac:dyDescent="0.3">
      <c r="D586">
        <f t="shared" si="100"/>
        <v>95620136728.198486</v>
      </c>
      <c r="E586">
        <f t="shared" si="101"/>
        <v>-115571592216.11795</v>
      </c>
      <c r="F586">
        <f t="shared" si="102"/>
        <v>-22921.044088948394</v>
      </c>
      <c r="G586">
        <f t="shared" si="103"/>
        <v>-18964.120502146336</v>
      </c>
      <c r="H586">
        <f>SQRT((Xs-D586)^2+(Ys-E586)^2)</f>
        <v>150000011584.29297</v>
      </c>
      <c r="I586">
        <f>G*Ms*Me/H586^2</f>
        <v>3.5235279484055787E+22</v>
      </c>
      <c r="J586">
        <f>(Xs-D586)/H586*I586</f>
        <v>-2.2461346544819217E+22</v>
      </c>
      <c r="K586">
        <f>(Ys-E586)/H586*I586</f>
        <v>2.7147980251080572E+22</v>
      </c>
      <c r="L586">
        <f>J586/Me</f>
        <v>-3.7611096022805118E-3</v>
      </c>
      <c r="M586">
        <f>K586/Me</f>
        <v>4.545877470040283E-3</v>
      </c>
      <c r="N586">
        <f>D586+F586*dt/2</f>
        <v>95372589452.037842</v>
      </c>
      <c r="O586">
        <f>E586+G586*dt/2</f>
        <v>-115776404717.54114</v>
      </c>
      <c r="P586">
        <f>(Xs-N586)/H586*I586</f>
        <v>-2.2403197232903096E+22</v>
      </c>
      <c r="Q586">
        <f>(Ys-O586)/H586*I586</f>
        <v>2.7196091085561533E+22</v>
      </c>
      <c r="R586">
        <f>F586+L586*dt/2</f>
        <v>-22961.664072653024</v>
      </c>
      <c r="S586">
        <f>G586+M586*dt/2</f>
        <v>-18915.025025469902</v>
      </c>
      <c r="T586">
        <f>P586/Me</f>
        <v>-3.7513726110018578E-3</v>
      </c>
      <c r="U586">
        <f>Q586/Me</f>
        <v>4.553933537434952E-3</v>
      </c>
      <c r="V586">
        <f>R586*dt</f>
        <v>-495971943.96930534</v>
      </c>
      <c r="W586">
        <f>S586*dt</f>
        <v>-408564540.55014986</v>
      </c>
      <c r="X586">
        <f>T586*dt</f>
        <v>-81.02964839764013</v>
      </c>
      <c r="Y586">
        <f>U586*dt</f>
        <v>98.364964408594957</v>
      </c>
      <c r="AJ586">
        <f t="shared" si="104"/>
        <v>366745252.96559405</v>
      </c>
      <c r="AK586">
        <f t="shared" si="105"/>
        <v>118973956.60582653</v>
      </c>
      <c r="AL586">
        <f t="shared" si="106"/>
        <v>313.80858499241958</v>
      </c>
      <c r="AM586">
        <f t="shared" si="107"/>
        <v>-967.12992931234157</v>
      </c>
      <c r="AN586">
        <f>SQRT((Xe-AJ586)^2+(Ye-AK586)^2)</f>
        <v>385560478.94363171</v>
      </c>
      <c r="AO586">
        <f>G*Me*Mm/AN586^2</f>
        <v>1.9699288491902963E+20</v>
      </c>
      <c r="AP586">
        <f>(Xe-AJ586)/AN586*AO586</f>
        <v>-1.873796962022499E+20</v>
      </c>
      <c r="AQ586">
        <f>(Ye-AK586)/AN586*AO586</f>
        <v>-6.0786891348995506E+19</v>
      </c>
      <c r="AR586">
        <f>AP586/Mm</f>
        <v>-2.5504246114366391E-3</v>
      </c>
      <c r="AS586">
        <f>AQ586/Mm</f>
        <v>-8.2737023749823745E-4</v>
      </c>
      <c r="AT586">
        <f>AJ586+AL586*dt/2</f>
        <v>370134385.68351221</v>
      </c>
      <c r="AU586">
        <f>AK586+AM586*dt/2</f>
        <v>108528953.36925323</v>
      </c>
      <c r="AV586">
        <f>(Xe-AT586)/AN586*AO586</f>
        <v>-1.8911129232772773E+20</v>
      </c>
      <c r="AW586">
        <f>(Xe- AU586)/AN586*AO586</f>
        <v>-5.5450267309626589E+19</v>
      </c>
      <c r="AX586">
        <f>AL586+AR586*dt/2</f>
        <v>286.26399918890388</v>
      </c>
      <c r="AY586">
        <f>AM586+AS586*dt/2</f>
        <v>-976.06552787732255</v>
      </c>
      <c r="AZ586">
        <f>AV586/Mm</f>
        <v>-2.5739933622938305E-3</v>
      </c>
      <c r="BA586">
        <f>AW586/Mm</f>
        <v>-7.5473346004663929E-4</v>
      </c>
      <c r="BB586">
        <f>AX586*dt</f>
        <v>6183302.3824803242</v>
      </c>
      <c r="BC586">
        <f>AY586*dt</f>
        <v>-21083015.402150165</v>
      </c>
      <c r="BD586">
        <f>AZ586*dt</f>
        <v>-55.598256625546739</v>
      </c>
      <c r="BE586">
        <f>BA586*dt</f>
        <v>-16.302242737007408</v>
      </c>
      <c r="BG586">
        <f t="shared" si="96"/>
        <v>9562013672.819849</v>
      </c>
      <c r="BH586">
        <f t="shared" si="97"/>
        <v>-11557159221.611795</v>
      </c>
      <c r="BI586">
        <f t="shared" si="98"/>
        <v>9928758925.7854424</v>
      </c>
      <c r="BJ586">
        <f t="shared" si="99"/>
        <v>-11438185265.005968</v>
      </c>
    </row>
    <row r="587" spans="4:62" x14ac:dyDescent="0.3">
      <c r="D587">
        <f t="shared" si="100"/>
        <v>95124164784.229187</v>
      </c>
      <c r="E587">
        <f t="shared" si="101"/>
        <v>-115980156756.66811</v>
      </c>
      <c r="F587">
        <f t="shared" si="102"/>
        <v>-23002.073737346036</v>
      </c>
      <c r="G587">
        <f t="shared" si="103"/>
        <v>-18865.755537737739</v>
      </c>
      <c r="H587">
        <f>SQRT((Xs-D587)^2+(Ys-E587)^2)</f>
        <v>150000011623.99454</v>
      </c>
      <c r="I587">
        <f>G*Ms*Me/H587^2</f>
        <v>3.5235279465403843E+22</v>
      </c>
      <c r="J587">
        <f>(Xs-D587)/H587*I587</f>
        <v>-2.2344841802327486E+22</v>
      </c>
      <c r="K587">
        <f>(Ys-E587)/H587*I587</f>
        <v>2.724395279385992E+22</v>
      </c>
      <c r="L587">
        <f>J587/Me</f>
        <v>-3.7416011055471342E-3</v>
      </c>
      <c r="M587">
        <f>K587/Me</f>
        <v>4.5619478891259077E-3</v>
      </c>
      <c r="N587">
        <f>D587+F587*dt/2</f>
        <v>94875742387.865845</v>
      </c>
      <c r="O587">
        <f>E587+G587*dt/2</f>
        <v>-116183906916.47568</v>
      </c>
      <c r="P587">
        <f>(Xs-N587)/H587*I587</f>
        <v>-2.2286486923107413E+22</v>
      </c>
      <c r="Q587">
        <f>(Ys-O587)/H587*I587</f>
        <v>2.7291814082297261E+22</v>
      </c>
      <c r="R587">
        <f>F587+L587*dt/2</f>
        <v>-23042.483029285944</v>
      </c>
      <c r="S587">
        <f>G587+M587*dt/2</f>
        <v>-18816.486500535178</v>
      </c>
      <c r="T587">
        <f>P587/Me</f>
        <v>-3.7318296924158424E-3</v>
      </c>
      <c r="U587">
        <f>Q587/Me</f>
        <v>4.5699621705119322E-3</v>
      </c>
      <c r="V587">
        <f>R587*dt</f>
        <v>-497717633.43257642</v>
      </c>
      <c r="W587">
        <f>S587*dt</f>
        <v>-406436108.41155988</v>
      </c>
      <c r="X587">
        <f>T587*dt</f>
        <v>-80.60752135618219</v>
      </c>
      <c r="Y587">
        <f>U587*dt</f>
        <v>98.711182883057731</v>
      </c>
      <c r="AJ587">
        <f t="shared" si="104"/>
        <v>372928555.34807438</v>
      </c>
      <c r="AK587">
        <f t="shared" si="105"/>
        <v>97890941.203676358</v>
      </c>
      <c r="AL587">
        <f t="shared" si="106"/>
        <v>258.21032836687283</v>
      </c>
      <c r="AM587">
        <f t="shared" si="107"/>
        <v>-983.43217204934899</v>
      </c>
      <c r="AN587">
        <f>SQRT((Xe-AJ587)^2+(Ye-AK587)^2)</f>
        <v>385562373.37653089</v>
      </c>
      <c r="AO587">
        <f>G*Me*Mm/AN587^2</f>
        <v>1.9699094910313552E+20</v>
      </c>
      <c r="AP587">
        <f>(Xe-AJ587)/AN587*AO587</f>
        <v>-1.9053609775852182E+20</v>
      </c>
      <c r="AQ587">
        <f>(Ye-AK587)/AN587*AO587</f>
        <v>-5.0014292752263758E+19</v>
      </c>
      <c r="AR587">
        <f>AP587/Mm</f>
        <v>-2.5933863857155546E-3</v>
      </c>
      <c r="AS587">
        <f>AQ587/Mm</f>
        <v>-6.8074442292451003E-4</v>
      </c>
      <c r="AT587">
        <f>AJ587+AL587*dt/2</f>
        <v>375717226.8944366</v>
      </c>
      <c r="AU587">
        <f>AK587+AM587*dt/2</f>
        <v>87269873.745543391</v>
      </c>
      <c r="AV587">
        <f>(Xe-AT587)/AN587*AO587</f>
        <v>-1.9196088163938648E+20</v>
      </c>
      <c r="AW587">
        <f>(Xe- AU587)/AN587*AO587</f>
        <v>-4.4587792908040643E+19</v>
      </c>
      <c r="AX587">
        <f>AL587+AR587*dt/2</f>
        <v>230.20175540114485</v>
      </c>
      <c r="AY587">
        <f>AM587+AS587*dt/2</f>
        <v>-990.78421181693375</v>
      </c>
      <c r="AZ587">
        <f>AV587/Mm</f>
        <v>-2.6127791158212397E-3</v>
      </c>
      <c r="BA587">
        <f>AW587/Mm</f>
        <v>-6.0688434610100227E-4</v>
      </c>
      <c r="BB587">
        <f>AX587*dt</f>
        <v>4972357.9166647289</v>
      </c>
      <c r="BC587">
        <f>AY587*dt</f>
        <v>-21400938.97524577</v>
      </c>
      <c r="BD587">
        <f>AZ587*dt</f>
        <v>-56.43602890173878</v>
      </c>
      <c r="BE587">
        <f>BA587*dt</f>
        <v>-13.10870187578165</v>
      </c>
      <c r="BG587">
        <f t="shared" si="96"/>
        <v>9512416478.4229183</v>
      </c>
      <c r="BH587">
        <f t="shared" si="97"/>
        <v>-11598015675.666811</v>
      </c>
      <c r="BI587">
        <f t="shared" si="98"/>
        <v>9885345033.7709923</v>
      </c>
      <c r="BJ587">
        <f t="shared" si="99"/>
        <v>-11500124734.463135</v>
      </c>
    </row>
    <row r="588" spans="4:62" x14ac:dyDescent="0.3">
      <c r="D588">
        <f t="shared" si="100"/>
        <v>94626447150.796616</v>
      </c>
      <c r="E588">
        <f t="shared" si="101"/>
        <v>-116386592865.07967</v>
      </c>
      <c r="F588">
        <f t="shared" si="102"/>
        <v>-23082.681258702218</v>
      </c>
      <c r="G588">
        <f t="shared" si="103"/>
        <v>-18767.044354854683</v>
      </c>
      <c r="H588">
        <f>SQRT((Xs-D588)^2+(Ys-E588)^2)</f>
        <v>150000011663.74728</v>
      </c>
      <c r="I588">
        <f>G*Ms*Me/H588^2</f>
        <v>3.5235279446727857E+22</v>
      </c>
      <c r="J588">
        <f>(Xs-D588)/H588*I588</f>
        <v>-2.2227926994322805E+22</v>
      </c>
      <c r="K588">
        <f>(Ys-E588)/H588*I588</f>
        <v>2.7339425363823176E+22</v>
      </c>
      <c r="L588">
        <f>J588/Me</f>
        <v>-3.7220239441263904E-3</v>
      </c>
      <c r="M588">
        <f>K588/Me</f>
        <v>4.5779345887178788E-3</v>
      </c>
      <c r="N588">
        <f>D588+F588*dt/2</f>
        <v>94377154193.202637</v>
      </c>
      <c r="O588">
        <f>E588+G588*dt/2</f>
        <v>-116589276944.11209</v>
      </c>
      <c r="P588">
        <f>(Xs-N588)/H588*I588</f>
        <v>-2.2169367618710116E+22</v>
      </c>
      <c r="Q588">
        <f>(Ys-O588)/H588*I588</f>
        <v>2.7387036227881767E+22</v>
      </c>
      <c r="R588">
        <f>F588+L588*dt/2</f>
        <v>-23122.879117298784</v>
      </c>
      <c r="S588">
        <f>G588+M588*dt/2</f>
        <v>-18717.602661296529</v>
      </c>
      <c r="T588">
        <f>P588/Me</f>
        <v>-3.7122182884645203E-3</v>
      </c>
      <c r="U588">
        <f>Q588/Me</f>
        <v>4.5859069370197195E-3</v>
      </c>
      <c r="V588">
        <f>R588*dt</f>
        <v>-499454188.93365371</v>
      </c>
      <c r="W588">
        <f>S588*dt</f>
        <v>-404300217.48400503</v>
      </c>
      <c r="X588">
        <f>T588*dt</f>
        <v>-80.183915030833631</v>
      </c>
      <c r="Y588">
        <f>U588*dt</f>
        <v>99.055589839625938</v>
      </c>
      <c r="AJ588">
        <f t="shared" si="104"/>
        <v>377900913.2647391</v>
      </c>
      <c r="AK588">
        <f t="shared" si="105"/>
        <v>76490002.228430584</v>
      </c>
      <c r="AL588">
        <f t="shared" si="106"/>
        <v>201.77429946513405</v>
      </c>
      <c r="AM588">
        <f t="shared" si="107"/>
        <v>-996.54087392513065</v>
      </c>
      <c r="AN588">
        <f>SQRT((Xe-AJ588)^2+(Ye-AK588)^2)</f>
        <v>385564288.65654713</v>
      </c>
      <c r="AO588">
        <f>G*Me*Mm/AN588^2</f>
        <v>1.9698899201373592E+20</v>
      </c>
      <c r="AP588">
        <f>(Xe-AJ588)/AN588*AO588</f>
        <v>-1.930736901087925E+20</v>
      </c>
      <c r="AQ588">
        <f>(Ye-AK588)/AN588*AO588</f>
        <v>-3.9079574746428203E+19</v>
      </c>
      <c r="AR588">
        <f>AP588/Mm</f>
        <v>-2.6279255493234311E-3</v>
      </c>
      <c r="AS588">
        <f>AQ588/Mm</f>
        <v>-5.3191200144859401E-4</v>
      </c>
      <c r="AT588">
        <f>AJ588+AL588*dt/2</f>
        <v>380080075.69896257</v>
      </c>
      <c r="AU588">
        <f>AK588+AM588*dt/2</f>
        <v>65727360.790039174</v>
      </c>
      <c r="AV588">
        <f>(Xe-AT588)/AN588*AO588</f>
        <v>-1.9418704791702631E+20</v>
      </c>
      <c r="AW588">
        <f>(Xe- AU588)/AN588*AO588</f>
        <v>-3.3580824082197082E+19</v>
      </c>
      <c r="AX588">
        <f>AL588+AR588*dt/2</f>
        <v>173.392703532441</v>
      </c>
      <c r="AY588">
        <f>AM588+AS588*dt/2</f>
        <v>-1002.2855235407754</v>
      </c>
      <c r="AZ588">
        <f>AV588/Mm</f>
        <v>-2.6430794598751367E-3</v>
      </c>
      <c r="BA588">
        <f>AW588/Mm</f>
        <v>-4.5706851888113623E-4</v>
      </c>
      <c r="BB588">
        <f>AX588*dt</f>
        <v>3745282.3963007256</v>
      </c>
      <c r="BC588">
        <f>AY588*dt</f>
        <v>-21649367.308480751</v>
      </c>
      <c r="BD588">
        <f>AZ588*dt</f>
        <v>-57.090516333302951</v>
      </c>
      <c r="BE588">
        <f>BA588*dt</f>
        <v>-9.8726800078325425</v>
      </c>
      <c r="BG588">
        <f t="shared" si="96"/>
        <v>9462644715.0796623</v>
      </c>
      <c r="BH588">
        <f t="shared" si="97"/>
        <v>-11638659286.507967</v>
      </c>
      <c r="BI588">
        <f t="shared" si="98"/>
        <v>9840545628.3444023</v>
      </c>
      <c r="BJ588">
        <f t="shared" si="99"/>
        <v>-11562169284.279537</v>
      </c>
    </row>
    <row r="589" spans="4:62" x14ac:dyDescent="0.3">
      <c r="D589">
        <f t="shared" si="100"/>
        <v>94126992961.862961</v>
      </c>
      <c r="E589">
        <f t="shared" si="101"/>
        <v>-116790893082.56367</v>
      </c>
      <c r="F589">
        <f t="shared" si="102"/>
        <v>-23162.865173733051</v>
      </c>
      <c r="G589">
        <f t="shared" si="103"/>
        <v>-18667.988765015056</v>
      </c>
      <c r="H589">
        <f>SQRT((Xs-D589)^2+(Ys-E589)^2)</f>
        <v>150000011703.55093</v>
      </c>
      <c r="I589">
        <f>G*Ms*Me/H589^2</f>
        <v>3.5235279428027956E+22</v>
      </c>
      <c r="J589">
        <f>(Xs-D589)/H589*I589</f>
        <v>-2.2110604266391193E+22</v>
      </c>
      <c r="K589">
        <f>(Ys-E589)/H589*I589</f>
        <v>2.7434396208888101E+22</v>
      </c>
      <c r="L589">
        <f>J589/Me</f>
        <v>-3.7023784772925641E-3</v>
      </c>
      <c r="M589">
        <f>K589/Me</f>
        <v>4.5938372754333722E-3</v>
      </c>
      <c r="N589">
        <f>D589+F589*dt/2</f>
        <v>93876834017.986649</v>
      </c>
      <c r="O589">
        <f>E589+G589*dt/2</f>
        <v>-116992507361.22583</v>
      </c>
      <c r="P589">
        <f>(Xs-N589)/H589*I589</f>
        <v>-2.2051841469050069E+22</v>
      </c>
      <c r="Q589">
        <f>(Ys-O589)/H589*I589</f>
        <v>2.7481755774828543E+22</v>
      </c>
      <c r="R589">
        <f>F589+L589*dt/2</f>
        <v>-23202.85086128781</v>
      </c>
      <c r="S589">
        <f>G589+M589*dt/2</f>
        <v>-18618.375322440377</v>
      </c>
      <c r="T589">
        <f>P589/Me</f>
        <v>-3.6925387590505806E-3</v>
      </c>
      <c r="U589">
        <f>Q589/Me</f>
        <v>4.601767544345034E-3</v>
      </c>
      <c r="V589">
        <f>R589*dt</f>
        <v>-501181578.60381669</v>
      </c>
      <c r="W589">
        <f>S589*dt</f>
        <v>-402156906.96471214</v>
      </c>
      <c r="X589">
        <f>T589*dt</f>
        <v>-79.758837195492546</v>
      </c>
      <c r="Y589">
        <f>U589*dt</f>
        <v>99.398178957852735</v>
      </c>
      <c r="AJ589">
        <f t="shared" si="104"/>
        <v>381646195.66103983</v>
      </c>
      <c r="AK589">
        <f t="shared" si="105"/>
        <v>54840634.91994983</v>
      </c>
      <c r="AL589">
        <f t="shared" si="106"/>
        <v>144.68378313183109</v>
      </c>
      <c r="AM589">
        <f t="shared" si="107"/>
        <v>-1006.4135539329632</v>
      </c>
      <c r="AN589">
        <f>SQRT((Xe-AJ589)^2+(Ye-AK589)^2)</f>
        <v>385566225.05215359</v>
      </c>
      <c r="AO589">
        <f>G*Me*Mm/AN589^2</f>
        <v>1.9698701337745496E+20</v>
      </c>
      <c r="AP589">
        <f>(Xe-AJ589)/AN589*AO589</f>
        <v>-1.9498425786638057E+20</v>
      </c>
      <c r="AQ589">
        <f>(Ye-AK589)/AN589*AO589</f>
        <v>-2.8018255185974936E+19</v>
      </c>
      <c r="AR589">
        <f>AP589/Mm</f>
        <v>-2.6539302826511578E-3</v>
      </c>
      <c r="AS589">
        <f>AQ589/Mm</f>
        <v>-3.8135640650571571E-4</v>
      </c>
      <c r="AT589">
        <f>AJ589+AL589*dt/2</f>
        <v>383208780.51886362</v>
      </c>
      <c r="AU589">
        <f>AK589+AM589*dt/2</f>
        <v>43971368.537473828</v>
      </c>
      <c r="AV589">
        <f>(Xe-AT589)/AN589*AO589</f>
        <v>-1.9578258745100619E+20</v>
      </c>
      <c r="AW589">
        <f>(Xe- AU589)/AN589*AO589</f>
        <v>-2.2465112345213129E+19</v>
      </c>
      <c r="AX589">
        <f>AL589+AR589*dt/2</f>
        <v>116.02133607919859</v>
      </c>
      <c r="AY589">
        <f>AM589+AS589*dt/2</f>
        <v>-1010.5322031232249</v>
      </c>
      <c r="AZ589">
        <f>AV589/Mm</f>
        <v>-2.6647963447802665E-3</v>
      </c>
      <c r="BA589">
        <f>AW589/Mm</f>
        <v>-3.0577259214935521E-4</v>
      </c>
      <c r="BB589">
        <f>AX589*dt</f>
        <v>2506060.8593106894</v>
      </c>
      <c r="BC589">
        <f>AY589*dt</f>
        <v>-21827495.587461658</v>
      </c>
      <c r="BD589">
        <f>AZ589*dt</f>
        <v>-57.559601047253757</v>
      </c>
      <c r="BE589">
        <f>BA589*dt</f>
        <v>-6.6046879904260729</v>
      </c>
      <c r="BG589">
        <f t="shared" si="96"/>
        <v>9412699296.1862965</v>
      </c>
      <c r="BH589">
        <f t="shared" si="97"/>
        <v>-11679089308.256367</v>
      </c>
      <c r="BI589">
        <f t="shared" si="98"/>
        <v>9794345491.8473358</v>
      </c>
      <c r="BJ589">
        <f t="shared" si="99"/>
        <v>-11624248673.336416</v>
      </c>
    </row>
    <row r="590" spans="4:62" x14ac:dyDescent="0.3">
      <c r="D590">
        <f t="shared" si="100"/>
        <v>93625811383.25914</v>
      </c>
      <c r="E590">
        <f t="shared" si="101"/>
        <v>-117193049989.52838</v>
      </c>
      <c r="F590">
        <f t="shared" si="102"/>
        <v>-23242.624010928543</v>
      </c>
      <c r="G590">
        <f t="shared" si="103"/>
        <v>-18568.590586057202</v>
      </c>
      <c r="H590">
        <f>SQRT((Xs-D590)^2+(Ys-E590)^2)</f>
        <v>150000011743.40527</v>
      </c>
      <c r="I590">
        <f>G*Ms*Me/H590^2</f>
        <v>3.5235279409304239E+22</v>
      </c>
      <c r="J590">
        <f>(Xs-D590)/H590*I590</f>
        <v>-2.1992875771604664E+22</v>
      </c>
      <c r="K590">
        <f>(Ys-E590)/H590*I590</f>
        <v>2.7528863586179929E+22</v>
      </c>
      <c r="L590">
        <f>J590/Me</f>
        <v>-3.6826650655734532E-3</v>
      </c>
      <c r="M590">
        <f>K590/Me</f>
        <v>4.609655657431334E-3</v>
      </c>
      <c r="N590">
        <f>D590+F590*dt/2</f>
        <v>93374791043.941116</v>
      </c>
      <c r="O590">
        <f>E590+G590*dt/2</f>
        <v>-117393590767.8578</v>
      </c>
      <c r="P590">
        <f>(Xs-N590)/H590*I590</f>
        <v>-2.1933910630932417E+22</v>
      </c>
      <c r="Q590">
        <f>(Ys-O590)/H590*I590</f>
        <v>2.757597098487457E+22</v>
      </c>
      <c r="R590">
        <f>F590+L590*dt/2</f>
        <v>-23282.396793636737</v>
      </c>
      <c r="S590">
        <f>G590+M590*dt/2</f>
        <v>-18518.806304956943</v>
      </c>
      <c r="T590">
        <f>P590/Me</f>
        <v>-3.6727914653269284E-3</v>
      </c>
      <c r="U590">
        <f>Q590/Me</f>
        <v>4.6175437014190504E-3</v>
      </c>
      <c r="V590">
        <f>R590*dt</f>
        <v>-502899770.74255353</v>
      </c>
      <c r="W590">
        <f>S590*dt</f>
        <v>-400006216.18706995</v>
      </c>
      <c r="X590">
        <f>T590*dt</f>
        <v>-79.332295651061656</v>
      </c>
      <c r="Y590">
        <f>U590*dt</f>
        <v>99.738943950651489</v>
      </c>
      <c r="AJ590">
        <f t="shared" si="104"/>
        <v>384152256.52035052</v>
      </c>
      <c r="AK590">
        <f t="shared" si="105"/>
        <v>33013139.332488172</v>
      </c>
      <c r="AL590">
        <f t="shared" si="106"/>
        <v>87.124182084577342</v>
      </c>
      <c r="AM590">
        <f t="shared" si="107"/>
        <v>-1013.0182419233893</v>
      </c>
      <c r="AN590">
        <f>SQRT((Xe-AJ590)^2+(Ye-AK590)^2)</f>
        <v>385568182.76183456</v>
      </c>
      <c r="AO590">
        <f>G*Me*Mm/AN590^2</f>
        <v>1.969850129924579E+20</v>
      </c>
      <c r="AP590">
        <f>(Xe-AJ590)/AN590*AO590</f>
        <v>-1.9626162278147831E+20</v>
      </c>
      <c r="AQ590">
        <f>(Ye-AK590)/AN590*AO590</f>
        <v>-1.686626119860353E+19</v>
      </c>
      <c r="AR590">
        <f>AP590/Mm</f>
        <v>-2.671316493554897E-3</v>
      </c>
      <c r="AS590">
        <f>AQ590/Mm</f>
        <v>-2.2956664214786348E-4</v>
      </c>
      <c r="AT590">
        <f>AJ590+AL590*dt/2</f>
        <v>385093197.68686396</v>
      </c>
      <c r="AU590">
        <f>AK590+AM590*dt/2</f>
        <v>22072542.319715567</v>
      </c>
      <c r="AV590">
        <f>(Xe-AT590)/AN590*AO590</f>
        <v>-1.967423453000822E+20</v>
      </c>
      <c r="AW590">
        <f>(Xe- AU590)/AN590*AO590</f>
        <v>-1.1276760453835172E+19</v>
      </c>
      <c r="AX590">
        <f>AL590+AR590*dt/2</f>
        <v>58.273963954184453</v>
      </c>
      <c r="AY590">
        <f>AM590+AS590*dt/2</f>
        <v>-1015.4975616585862</v>
      </c>
      <c r="AZ590">
        <f>AV590/Mm</f>
        <v>-2.6778596066432854E-3</v>
      </c>
      <c r="BA590">
        <f>AW590/Mm</f>
        <v>-1.5348796044419724E-4</v>
      </c>
      <c r="BB590">
        <f>AX590*dt</f>
        <v>1258717.6214103841</v>
      </c>
      <c r="BC590">
        <f>AY590*dt</f>
        <v>-21934747.331825461</v>
      </c>
      <c r="BD590">
        <f>AZ590*dt</f>
        <v>-57.841767503494964</v>
      </c>
      <c r="BE590">
        <f>BA590*dt</f>
        <v>-3.3153399455946602</v>
      </c>
      <c r="BG590">
        <f t="shared" si="96"/>
        <v>9362581138.3259144</v>
      </c>
      <c r="BH590">
        <f t="shared" si="97"/>
        <v>-11719304998.952839</v>
      </c>
      <c r="BI590">
        <f t="shared" si="98"/>
        <v>9746733394.8462658</v>
      </c>
      <c r="BJ590">
        <f t="shared" si="99"/>
        <v>-11686291859.62035</v>
      </c>
    </row>
    <row r="591" spans="4:62" x14ac:dyDescent="0.3">
      <c r="D591">
        <f t="shared" si="100"/>
        <v>93122911612.516586</v>
      </c>
      <c r="E591">
        <f t="shared" si="101"/>
        <v>-117593056205.71545</v>
      </c>
      <c r="F591">
        <f t="shared" si="102"/>
        <v>-23321.956306579603</v>
      </c>
      <c r="G591">
        <f t="shared" si="103"/>
        <v>-18468.851642106551</v>
      </c>
      <c r="H591">
        <f>SQRT((Xs-D591)^2+(Ys-E591)^2)</f>
        <v>150000011783.30997</v>
      </c>
      <c r="I591">
        <f>G*Ms*Me/H591^2</f>
        <v>3.523527939055687E+22</v>
      </c>
      <c r="J591">
        <f>(Xs-D591)/H591*I591</f>
        <v>-2.1874743670481797E+22</v>
      </c>
      <c r="K591">
        <f>(Ys-E591)/H591*I591</f>
        <v>2.7622825762063487E+22</v>
      </c>
      <c r="L591">
        <f>J591/Me</f>
        <v>-3.6628840707437701E-3</v>
      </c>
      <c r="M591">
        <f>K591/Me</f>
        <v>4.6253894444178642E-3</v>
      </c>
      <c r="N591">
        <f>D591+F591*dt/2</f>
        <v>92871034484.405533</v>
      </c>
      <c r="O591">
        <f>E591+G591*dt/2</f>
        <v>-117792519803.45021</v>
      </c>
      <c r="P591">
        <f>(Xs-N591)/H591*I591</f>
        <v>-2.1815577268589079E+22</v>
      </c>
      <c r="Q591">
        <f>(Ys-O591)/H591*I591</f>
        <v>2.7669680129012358E+22</v>
      </c>
      <c r="R591">
        <f>F591+L591*dt/2</f>
        <v>-23361.515454543634</v>
      </c>
      <c r="S591">
        <f>G591+M591*dt/2</f>
        <v>-18418.897436106839</v>
      </c>
      <c r="T591">
        <f>P591/Me</f>
        <v>-3.6529767696900665E-3</v>
      </c>
      <c r="U591">
        <f>Q591/Me</f>
        <v>4.6332351187227654E-3</v>
      </c>
      <c r="V591">
        <f>R591*dt</f>
        <v>-504608733.81814247</v>
      </c>
      <c r="W591">
        <f>S591*dt</f>
        <v>-397848184.61990774</v>
      </c>
      <c r="X591">
        <f>T591*dt</f>
        <v>-78.904298225305439</v>
      </c>
      <c r="Y591">
        <f>U591*dt</f>
        <v>100.07787856441173</v>
      </c>
      <c r="AJ591">
        <f t="shared" si="104"/>
        <v>385410974.14176089</v>
      </c>
      <c r="AK591">
        <f t="shared" si="105"/>
        <v>11078392.000662711</v>
      </c>
      <c r="AL591">
        <f t="shared" si="106"/>
        <v>29.282414581082378</v>
      </c>
      <c r="AM591">
        <f t="shared" si="107"/>
        <v>-1016.333581868984</v>
      </c>
      <c r="AN591">
        <f>SQRT((Xe-AJ591)^2+(Ye-AK591)^2)</f>
        <v>385570161.91378379</v>
      </c>
      <c r="AO591">
        <f>G*Me*Mm/AN591^2</f>
        <v>1.9698299072875417E+20</v>
      </c>
      <c r="AP591">
        <f>(Xe-AJ591)/AN591*AO591</f>
        <v>-1.9690166367983298E+20</v>
      </c>
      <c r="AQ591">
        <f>(Ye-AK591)/AN591*AO591</f>
        <v>-5.6598124137106196E+18</v>
      </c>
      <c r="AR591">
        <f>AP591/Mm</f>
        <v>-2.6800280887414314E-3</v>
      </c>
      <c r="AS591">
        <f>AQ591/Mm</f>
        <v>-7.7035693666947311E-5</v>
      </c>
      <c r="AT591">
        <f>AJ591+AL591*dt/2</f>
        <v>385727224.21923655</v>
      </c>
      <c r="AU591">
        <f>AK591+AM591*dt/2</f>
        <v>101989.3164776843</v>
      </c>
      <c r="AV591">
        <f>(Xe-AT591)/AN591*AO591</f>
        <v>-1.9706323190329236E+20</v>
      </c>
      <c r="AW591">
        <f>(Xe- AU591)/AN591*AO591</f>
        <v>-5.2105070792920864E+16</v>
      </c>
      <c r="AX591">
        <f>AL591+AR591*dt/2</f>
        <v>0.33811122267491811</v>
      </c>
      <c r="AY591">
        <f>AM591+AS591*dt/2</f>
        <v>-1017.165567360587</v>
      </c>
      <c r="AZ591">
        <f>AV591/Mm</f>
        <v>-2.682227193457089E-3</v>
      </c>
      <c r="BA591">
        <f>AW591/Mm</f>
        <v>-7.0920199799810621E-7</v>
      </c>
      <c r="BB591">
        <f>AX591*dt</f>
        <v>7303.2024097782314</v>
      </c>
      <c r="BC591">
        <f>AY591*dt</f>
        <v>-21970776.254988682</v>
      </c>
      <c r="BD591">
        <f>AZ591*dt</f>
        <v>-57.936107378673121</v>
      </c>
      <c r="BE591">
        <f>BA591*dt</f>
        <v>-1.5318763156759094E-2</v>
      </c>
      <c r="BG591">
        <f t="shared" ref="BG591:BG654" si="108">D591/10</f>
        <v>9312291161.2516594</v>
      </c>
      <c r="BH591">
        <f t="shared" ref="BH591:BH654" si="109">E591/10</f>
        <v>-11759305620.571545</v>
      </c>
      <c r="BI591">
        <f t="shared" ref="BI591:BI654" si="110">BG591+AJ591</f>
        <v>9697702135.3934212</v>
      </c>
      <c r="BJ591">
        <f t="shared" ref="BJ591:BJ654" si="111">BH591+AK591</f>
        <v>-11748227228.570883</v>
      </c>
    </row>
    <row r="592" spans="4:62" x14ac:dyDescent="0.3">
      <c r="D592">
        <f t="shared" ref="D592:D655" si="112">D591+V591</f>
        <v>92618302878.698441</v>
      </c>
      <c r="E592">
        <f t="shared" ref="E592:E655" si="113">E591+W591</f>
        <v>-117990904390.33536</v>
      </c>
      <c r="F592">
        <f t="shared" ref="F592:F655" si="114">F591+X591</f>
        <v>-23400.860604804908</v>
      </c>
      <c r="G592">
        <f t="shared" ref="G592:G655" si="115">G591+Y591</f>
        <v>-18368.77376354214</v>
      </c>
      <c r="H592">
        <f>SQRT((Xs-D592)^2+(Ys-E592)^2)</f>
        <v>150000011823.2648</v>
      </c>
      <c r="I592">
        <f>G*Ms*Me/H592^2</f>
        <v>3.5235279371785938E+22</v>
      </c>
      <c r="J592">
        <f>(Xs-D592)/H592*I592</f>
        <v>-2.1756210130947945E+22</v>
      </c>
      <c r="K592">
        <f>(Ys-E592)/H592*I592</f>
        <v>2.7716281012174803E+22</v>
      </c>
      <c r="L592">
        <f>J592/Me</f>
        <v>-3.6430358558184766E-3</v>
      </c>
      <c r="M592">
        <f>K592/Me</f>
        <v>4.6410383476515075E-3</v>
      </c>
      <c r="N592">
        <f>D592+F592*dt/2</f>
        <v>92365573584.16655</v>
      </c>
      <c r="O592">
        <f>E592+G592*dt/2</f>
        <v>-118189287146.98161</v>
      </c>
      <c r="P592">
        <f>(Xs-N592)/H592*I592</f>
        <v>-2.169684355363889E+22</v>
      </c>
      <c r="Q592">
        <f>(Ys-O592)/H592*I592</f>
        <v>2.7762881487521513E+22</v>
      </c>
      <c r="R592">
        <f>F592+L592*dt/2</f>
        <v>-23440.205392047748</v>
      </c>
      <c r="S592">
        <f>G592+M592*dt/2</f>
        <v>-18318.650549387505</v>
      </c>
      <c r="T592">
        <f>P592/Me</f>
        <v>-3.633095035773424E-3</v>
      </c>
      <c r="U592">
        <f>Q592/Me</f>
        <v>4.6488415082922823E-3</v>
      </c>
      <c r="V592">
        <f>R592*dt</f>
        <v>-506308436.46823138</v>
      </c>
      <c r="W592">
        <f>S592*dt</f>
        <v>-395682851.86677009</v>
      </c>
      <c r="X592">
        <f>T592*dt</f>
        <v>-78.474852772705958</v>
      </c>
      <c r="Y592">
        <f>U592*dt</f>
        <v>100.4149765791133</v>
      </c>
      <c r="AJ592">
        <f t="shared" ref="AJ592:AJ655" si="116">AJ591+BB591</f>
        <v>385418277.34417069</v>
      </c>
      <c r="AK592">
        <f t="shared" ref="AK592:AK655" si="117">AK591+BC591</f>
        <v>-10892384.254325971</v>
      </c>
      <c r="AL592">
        <f t="shared" ref="AL592:AL655" si="118">AL591+BD591</f>
        <v>-28.653692797590743</v>
      </c>
      <c r="AM592">
        <f t="shared" ref="AM592:AM655" si="119">AM591+BE591</f>
        <v>-1016.3489006321407</v>
      </c>
      <c r="AN592">
        <f>SQRT((Xe-AJ592)^2+(Ye-AK592)^2)</f>
        <v>385572162.56583148</v>
      </c>
      <c r="AO592">
        <f>G*Me*Mm/AN592^2</f>
        <v>1.9698094652826678E+20</v>
      </c>
      <c r="AP592">
        <f>(Xe-AJ592)/AN592*AO592</f>
        <v>-1.9690232971003557E+20</v>
      </c>
      <c r="AQ592">
        <f>(Ye-AK592)/AN592*AO592</f>
        <v>5.5646967511571507E+18</v>
      </c>
      <c r="AR592">
        <f>AP592/Mm</f>
        <v>-2.6800371540769779E-3</v>
      </c>
      <c r="AS592">
        <f>AQ592/Mm</f>
        <v>7.5741074604017292E-5</v>
      </c>
      <c r="AT592">
        <f>AJ592+AL592*dt/2</f>
        <v>385108817.46195668</v>
      </c>
      <c r="AU592">
        <f>AK592+AM592*dt/2</f>
        <v>-21868952.381153092</v>
      </c>
      <c r="AV592">
        <f>(Xe-AT592)/AN592*AO592</f>
        <v>-1.9674423297373232E+20</v>
      </c>
      <c r="AW592">
        <f>(Xe- AU592)/AN592*AO592</f>
        <v>1.1172401324189565E+19</v>
      </c>
      <c r="AX592">
        <f>AL592+AR592*dt/2</f>
        <v>-57.598094061622106</v>
      </c>
      <c r="AY592">
        <f>AM592+AS592*dt/2</f>
        <v>-1015.5308970264174</v>
      </c>
      <c r="AZ592">
        <f>AV592/Mm</f>
        <v>-2.6778852997649694E-3</v>
      </c>
      <c r="BA592">
        <f>AW592/Mm</f>
        <v>1.520675285720643E-4</v>
      </c>
      <c r="BB592">
        <f>AX592*dt</f>
        <v>-1244118.8317310375</v>
      </c>
      <c r="BC592">
        <f>AY592*dt</f>
        <v>-21935467.375770617</v>
      </c>
      <c r="BD592">
        <f>AZ592*dt</f>
        <v>-57.842322474923343</v>
      </c>
      <c r="BE592">
        <f>BA592*dt</f>
        <v>3.2846586171565888</v>
      </c>
      <c r="BG592">
        <f t="shared" si="108"/>
        <v>9261830287.8698444</v>
      </c>
      <c r="BH592">
        <f t="shared" si="109"/>
        <v>-11799090439.033535</v>
      </c>
      <c r="BI592">
        <f t="shared" si="110"/>
        <v>9647248565.214016</v>
      </c>
      <c r="BJ592">
        <f t="shared" si="111"/>
        <v>-11809982823.287861</v>
      </c>
    </row>
    <row r="593" spans="4:62" x14ac:dyDescent="0.3">
      <c r="D593">
        <f t="shared" si="112"/>
        <v>92111994442.230209</v>
      </c>
      <c r="E593">
        <f t="shared" si="113"/>
        <v>-118386587242.20213</v>
      </c>
      <c r="F593">
        <f t="shared" si="114"/>
        <v>-23479.335457577614</v>
      </c>
      <c r="G593">
        <f t="shared" si="115"/>
        <v>-18268.358786963028</v>
      </c>
      <c r="H593">
        <f>SQRT((Xs-D593)^2+(Ys-E593)^2)</f>
        <v>150000011863.26947</v>
      </c>
      <c r="I593">
        <f>G*Ms*Me/H593^2</f>
        <v>3.5235279352991597E+22</v>
      </c>
      <c r="J593">
        <f>(Xs-D593)/H593*I593</f>
        <v>-2.1637277328295594E+22</v>
      </c>
      <c r="K593">
        <f>(Ys-E593)/H593*I593</f>
        <v>2.7809227621452946E+22</v>
      </c>
      <c r="L593">
        <f>J593/Me</f>
        <v>-3.6231207850461475E-3</v>
      </c>
      <c r="M593">
        <f>K593/Me</f>
        <v>4.6566020799485843E-3</v>
      </c>
      <c r="N593">
        <f>D593+F593*dt/2</f>
        <v>91858417619.288376</v>
      </c>
      <c r="O593">
        <f>E593+G593*dt/2</f>
        <v>-118583885517.10133</v>
      </c>
      <c r="P593">
        <f>(Xs-N593)/H593*I593</f>
        <v>-2.1577711665047889E+22</v>
      </c>
      <c r="Q593">
        <f>(Ys-O593)/H593*I593</f>
        <v>2.7855573350000443E+22</v>
      </c>
      <c r="R593">
        <f>F593+L593*dt/2</f>
        <v>-23518.465162056113</v>
      </c>
      <c r="S593">
        <f>G593+M593*dt/2</f>
        <v>-18218.067484499585</v>
      </c>
      <c r="T593">
        <f>P593/Me</f>
        <v>-3.6131466284407047E-3</v>
      </c>
      <c r="U593">
        <f>Q593/Me</f>
        <v>4.6643625837241194E-3</v>
      </c>
      <c r="V593">
        <f>R593*dt</f>
        <v>-507998847.50041205</v>
      </c>
      <c r="W593">
        <f>S593*dt</f>
        <v>-393510257.66519105</v>
      </c>
      <c r="X593">
        <f>T593*dt</f>
        <v>-78.043967174319221</v>
      </c>
      <c r="Y593">
        <f>U593*dt</f>
        <v>100.75023180844097</v>
      </c>
      <c r="AJ593">
        <f t="shared" si="116"/>
        <v>384174158.51243967</v>
      </c>
      <c r="AK593">
        <f t="shared" si="117"/>
        <v>-32827851.630096588</v>
      </c>
      <c r="AL593">
        <f t="shared" si="118"/>
        <v>-86.496015272514086</v>
      </c>
      <c r="AM593">
        <f t="shared" si="119"/>
        <v>-1013.0642420149842</v>
      </c>
      <c r="AN593">
        <f>SQRT((Xe-AJ593)^2+(Ye-AK593)^2)</f>
        <v>385574184.7056008</v>
      </c>
      <c r="AO593">
        <f>G*Me*Mm/AN593^2</f>
        <v>1.9697888040466681E+20</v>
      </c>
      <c r="AP593">
        <f>(Xe-AJ593)/AN593*AO593</f>
        <v>-1.9626364685686938E+20</v>
      </c>
      <c r="AQ593">
        <f>(Ye-AK593)/AN593*AO593</f>
        <v>1.6770815362351753E+19</v>
      </c>
      <c r="AR593">
        <f>AP593/Mm</f>
        <v>-2.6713440432403618E-3</v>
      </c>
      <c r="AS593">
        <f>AQ593/Mm</f>
        <v>2.2826752909148977E-4</v>
      </c>
      <c r="AT593">
        <f>AJ593+AL593*dt/2</f>
        <v>383240001.5474965</v>
      </c>
      <c r="AU593">
        <f>AK593+AM593*dt/2</f>
        <v>-43768945.443858415</v>
      </c>
      <c r="AV593">
        <f>(Xe-AT593)/AN593*AO593</f>
        <v>-1.9578641264260989E+20</v>
      </c>
      <c r="AW593">
        <f>(Xe- AU593)/AN593*AO593</f>
        <v>2.2360308889992286E+19</v>
      </c>
      <c r="AX593">
        <f>AL593+AR593*dt/2</f>
        <v>-115.34653093950999</v>
      </c>
      <c r="AY593">
        <f>AM593+AS593*dt/2</f>
        <v>-1010.5989527007961</v>
      </c>
      <c r="AZ593">
        <f>AV593/Mm</f>
        <v>-2.6648484094543333E-3</v>
      </c>
      <c r="BA593">
        <f>AW593/Mm</f>
        <v>3.0434611256284586E-4</v>
      </c>
      <c r="BB593">
        <f>AX593*dt</f>
        <v>-2491485.0682934159</v>
      </c>
      <c r="BC593">
        <f>AY593*dt</f>
        <v>-21828937.378337197</v>
      </c>
      <c r="BD593">
        <f>AZ593*dt</f>
        <v>-57.560725644213598</v>
      </c>
      <c r="BE593">
        <f>BA593*dt</f>
        <v>6.5738760313574707</v>
      </c>
      <c r="BG593">
        <f t="shared" si="108"/>
        <v>9211199444.2230206</v>
      </c>
      <c r="BH593">
        <f t="shared" si="109"/>
        <v>-11838658724.220213</v>
      </c>
      <c r="BI593">
        <f t="shared" si="110"/>
        <v>9595373602.7354603</v>
      </c>
      <c r="BJ593">
        <f t="shared" si="111"/>
        <v>-11871486575.850309</v>
      </c>
    </row>
    <row r="594" spans="4:62" x14ac:dyDescent="0.3">
      <c r="D594">
        <f t="shared" si="112"/>
        <v>91603995594.729797</v>
      </c>
      <c r="E594">
        <f t="shared" si="113"/>
        <v>-118780097499.86732</v>
      </c>
      <c r="F594">
        <f t="shared" si="114"/>
        <v>-23557.379424751933</v>
      </c>
      <c r="G594">
        <f t="shared" si="115"/>
        <v>-18167.608555154588</v>
      </c>
      <c r="H594">
        <f>SQRT((Xs-D594)^2+(Ys-E594)^2)</f>
        <v>150000011903.32373</v>
      </c>
      <c r="I594">
        <f>G*Ms*Me/H594^2</f>
        <v>3.5235279334173957E+22</v>
      </c>
      <c r="J594">
        <f>(Xs-D594)/H594*I594</f>
        <v>-2.1517947445144334E+22</v>
      </c>
      <c r="K594">
        <f>(Ys-E594)/H594*I594</f>
        <v>2.7901663884171368E+22</v>
      </c>
      <c r="L594">
        <f>J594/Me</f>
        <v>-3.6031392239022661E-3</v>
      </c>
      <c r="M594">
        <f>K594/Me</f>
        <v>4.6720803556884408E-3</v>
      </c>
      <c r="N594">
        <f>D594+F594*dt/2</f>
        <v>91349575896.942474</v>
      </c>
      <c r="O594">
        <f>E594+G594*dt/2</f>
        <v>-118976307672.263</v>
      </c>
      <c r="P594">
        <f>(Xs-N594)/H594*I594</f>
        <v>-2.1458183789089227E+22</v>
      </c>
      <c r="Q594">
        <f>(Ys-O594)/H594*I594</f>
        <v>2.7947754015397647E+22</v>
      </c>
      <c r="R594">
        <f>F594+L594*dt/2</f>
        <v>-23596.293328370077</v>
      </c>
      <c r="S594">
        <f>G594+M594*dt/2</f>
        <v>-18117.150087313152</v>
      </c>
      <c r="T594">
        <f>P594/Me</f>
        <v>-3.5931319137791737E-3</v>
      </c>
      <c r="U594">
        <f>Q594/Me</f>
        <v>4.6797980601804498E-3</v>
      </c>
      <c r="V594">
        <f>R594*dt</f>
        <v>-509679935.89279366</v>
      </c>
      <c r="W594">
        <f>S594*dt</f>
        <v>-391330441.8859641</v>
      </c>
      <c r="X594">
        <f>T594*dt</f>
        <v>-77.611649337630155</v>
      </c>
      <c r="Y594">
        <f>U594*dt</f>
        <v>101.08363809989771</v>
      </c>
      <c r="AJ594">
        <f t="shared" si="116"/>
        <v>381682673.44414628</v>
      </c>
      <c r="AK594">
        <f t="shared" si="117"/>
        <v>-54656789.008433789</v>
      </c>
      <c r="AL594">
        <f t="shared" si="118"/>
        <v>-144.05674091672768</v>
      </c>
      <c r="AM594">
        <f t="shared" si="119"/>
        <v>-1006.4903659836267</v>
      </c>
      <c r="AN594">
        <f>SQRT((Xe-AJ594)^2+(Ye-AK594)^2)</f>
        <v>385576228.25089109</v>
      </c>
      <c r="AO594">
        <f>G*Me*Mm/AN594^2</f>
        <v>1.969767924429766E+20</v>
      </c>
      <c r="AP594">
        <f>(Xe-AJ594)/AN594*AO594</f>
        <v>-1.9498771770018801E+20</v>
      </c>
      <c r="AQ594">
        <f>(Ye-AK594)/AN594*AO594</f>
        <v>2.7922154415360918E+19</v>
      </c>
      <c r="AR594">
        <f>AP594/Mm</f>
        <v>-2.6539773744411054E-3</v>
      </c>
      <c r="AS594">
        <f>AQ594/Mm</f>
        <v>3.80048379139253E-4</v>
      </c>
      <c r="AT594">
        <f>AJ594+AL594*dt/2</f>
        <v>380126860.64224559</v>
      </c>
      <c r="AU594">
        <f>AK594+AM594*dt/2</f>
        <v>-65526884.961056955</v>
      </c>
      <c r="AV594">
        <f>(Xe-AT594)/AN594*AO594</f>
        <v>-1.9419290984403383E+20</v>
      </c>
      <c r="AW594">
        <f>(Xe- AU594)/AN594*AO594</f>
        <v>3.3475288860417683E+19</v>
      </c>
      <c r="AX594">
        <f>AL594+AR594*dt/2</f>
        <v>-172.7196965606916</v>
      </c>
      <c r="AY594">
        <f>AM594+AS594*dt/2</f>
        <v>-1002.3858434889228</v>
      </c>
      <c r="AZ594">
        <f>AV594/Mm</f>
        <v>-2.6431592465500724E-3</v>
      </c>
      <c r="BA594">
        <f>AW594/Mm</f>
        <v>4.5563207922169158E-4</v>
      </c>
      <c r="BB594">
        <f>AX594*dt</f>
        <v>-3730745.4457109384</v>
      </c>
      <c r="BC594">
        <f>AY594*dt</f>
        <v>-21651534.219360732</v>
      </c>
      <c r="BD594">
        <f>AZ594*dt</f>
        <v>-57.092239725481562</v>
      </c>
      <c r="BE594">
        <f>BA594*dt</f>
        <v>9.8416529111885378</v>
      </c>
      <c r="BG594">
        <f t="shared" si="108"/>
        <v>9160399559.4729805</v>
      </c>
      <c r="BH594">
        <f t="shared" si="109"/>
        <v>-11878009749.986732</v>
      </c>
      <c r="BI594">
        <f t="shared" si="110"/>
        <v>9542082232.9171276</v>
      </c>
      <c r="BJ594">
        <f t="shared" si="111"/>
        <v>-11932666538.995167</v>
      </c>
    </row>
    <row r="595" spans="4:62" x14ac:dyDescent="0.3">
      <c r="D595">
        <f t="shared" si="112"/>
        <v>91094315658.837006</v>
      </c>
      <c r="E595">
        <f t="shared" si="113"/>
        <v>-119171427941.7533</v>
      </c>
      <c r="F595">
        <f t="shared" si="114"/>
        <v>-23634.991074089561</v>
      </c>
      <c r="G595">
        <f t="shared" si="115"/>
        <v>-18066.524917054689</v>
      </c>
      <c r="H595">
        <f>SQRT((Xs-D595)^2+(Ys-E595)^2)</f>
        <v>150000011943.42731</v>
      </c>
      <c r="I595">
        <f>G*Ms*Me/H595^2</f>
        <v>3.5235279315333148E+22</v>
      </c>
      <c r="J595">
        <f>(Xs-D595)/H595*I595</f>
        <v>-2.1398222671400873E+22</v>
      </c>
      <c r="K595">
        <f>(Ys-E595)/H595*I595</f>
        <v>2.7993588103969264E+22</v>
      </c>
      <c r="L595">
        <f>J595/Me</f>
        <v>-3.5830915390825304E-3</v>
      </c>
      <c r="M595">
        <f>K595/Me</f>
        <v>4.6874728908186973E-3</v>
      </c>
      <c r="N595">
        <f>D595+F595*dt/2</f>
        <v>90839057755.236832</v>
      </c>
      <c r="O595">
        <f>E595+G595*dt/2</f>
        <v>-119366546410.85748</v>
      </c>
      <c r="P595">
        <f>(Xs-N595)/H595*I595</f>
        <v>-2.1338262119303113E+22</v>
      </c>
      <c r="Q595">
        <f>(Ys-O595)/H595*I595</f>
        <v>2.8039421792042965E+22</v>
      </c>
      <c r="R595">
        <f>F595+L595*dt/2</f>
        <v>-23673.688462711652</v>
      </c>
      <c r="S595">
        <f>G595+M595*dt/2</f>
        <v>-18015.900209833846</v>
      </c>
      <c r="T595">
        <f>P595/Me</f>
        <v>-3.5730512590929527E-3</v>
      </c>
      <c r="U595">
        <f>Q595/Me</f>
        <v>4.6951476543943341E-3</v>
      </c>
      <c r="V595">
        <f>R595*dt</f>
        <v>-511351670.7945717</v>
      </c>
      <c r="W595">
        <f>S595*dt</f>
        <v>-389143444.5324111</v>
      </c>
      <c r="X595">
        <f>T595*dt</f>
        <v>-77.177907196407773</v>
      </c>
      <c r="Y595">
        <f>U595*dt</f>
        <v>101.41518933491761</v>
      </c>
      <c r="AJ595">
        <f t="shared" si="116"/>
        <v>377951927.99843532</v>
      </c>
      <c r="AK595">
        <f t="shared" si="117"/>
        <v>-76308323.227794528</v>
      </c>
      <c r="AL595">
        <f t="shared" si="118"/>
        <v>-201.14898064220924</v>
      </c>
      <c r="AM595">
        <f t="shared" si="119"/>
        <v>-996.64871307243811</v>
      </c>
      <c r="AN595">
        <f>SQRT((Xe-AJ595)^2+(Ye-AK595)^2)</f>
        <v>385578293.0502857</v>
      </c>
      <c r="AO595">
        <f>G*Me*Mm/AN595^2</f>
        <v>1.9697468279894258E+20</v>
      </c>
      <c r="AP595">
        <f>(Xe-AJ595)/AN595*AO595</f>
        <v>-1.9307871442086468E+20</v>
      </c>
      <c r="AQ595">
        <f>(Ye-AK595)/AN595*AO595</f>
        <v>3.8982505067404681E+19</v>
      </c>
      <c r="AR595">
        <f>AP595/Mm</f>
        <v>-2.6279939352234199E-3</v>
      </c>
      <c r="AS595">
        <f>AQ595/Mm</f>
        <v>5.3059078627201142E-4</v>
      </c>
      <c r="AT595">
        <f>AJ595+AL595*dt/2</f>
        <v>375779519.00749946</v>
      </c>
      <c r="AU595">
        <f>AK595+AM595*dt/2</f>
        <v>-87072129.328976855</v>
      </c>
      <c r="AV595">
        <f>(Xe-AT595)/AN595*AO595</f>
        <v>-1.9196892795307885E+20</v>
      </c>
      <c r="AW595">
        <f>(Xe- AU595)/AN595*AO595</f>
        <v>4.4481251575453573E+19</v>
      </c>
      <c r="AX595">
        <f>AL595+AR595*dt/2</f>
        <v>-229.53131514262216</v>
      </c>
      <c r="AY595">
        <f>AM595+AS595*dt/2</f>
        <v>-990.91833258070039</v>
      </c>
      <c r="AZ595">
        <f>AV595/Mm</f>
        <v>-2.6128886341782883E-3</v>
      </c>
      <c r="BA595">
        <f>AW595/Mm</f>
        <v>6.0543421226968248E-4</v>
      </c>
      <c r="BB595">
        <f>AX595*dt</f>
        <v>-4957876.4070806392</v>
      </c>
      <c r="BC595">
        <f>AY595*dt</f>
        <v>-21403835.983743127</v>
      </c>
      <c r="BD595">
        <f>AZ595*dt</f>
        <v>-56.438394498251029</v>
      </c>
      <c r="BE595">
        <f>BA595*dt</f>
        <v>13.077378985025142</v>
      </c>
      <c r="BG595">
        <f t="shared" si="108"/>
        <v>9109431565.8837013</v>
      </c>
      <c r="BH595">
        <f t="shared" si="109"/>
        <v>-11917142794.175329</v>
      </c>
      <c r="BI595">
        <f t="shared" si="110"/>
        <v>9487383493.8821373</v>
      </c>
      <c r="BJ595">
        <f t="shared" si="111"/>
        <v>-11993451117.403124</v>
      </c>
    </row>
    <row r="596" spans="4:62" x14ac:dyDescent="0.3">
      <c r="D596">
        <f t="shared" si="112"/>
        <v>90582963988.042435</v>
      </c>
      <c r="E596">
        <f t="shared" si="113"/>
        <v>-119560571386.28571</v>
      </c>
      <c r="F596">
        <f t="shared" si="114"/>
        <v>-23712.168981285969</v>
      </c>
      <c r="G596">
        <f t="shared" si="115"/>
        <v>-17965.10972771977</v>
      </c>
      <c r="H596">
        <f>SQRT((Xs-D596)^2+(Ys-E596)^2)</f>
        <v>150000011983.5799</v>
      </c>
      <c r="I596">
        <f>G*Ms*Me/H596^2</f>
        <v>3.5235279296469316E+22</v>
      </c>
      <c r="J596">
        <f>(Xs-D596)/H596*I596</f>
        <v>-2.1278105204218827E+22</v>
      </c>
      <c r="K596">
        <f>(Ys-E596)/H596*I596</f>
        <v>2.8084998593882733E+22</v>
      </c>
      <c r="L596">
        <f>J596/Me</f>
        <v>-3.5629780984961193E-3</v>
      </c>
      <c r="M596">
        <f>K596/Me</f>
        <v>4.7027794028604705E-3</v>
      </c>
      <c r="N596">
        <f>D596+F596*dt/2</f>
        <v>90326872563.04454</v>
      </c>
      <c r="O596">
        <f>E596+G596*dt/2</f>
        <v>-119754594571.34508</v>
      </c>
      <c r="P596">
        <f>(Xs-N596)/H596*I596</f>
        <v>-2.1217948856456535E+22</v>
      </c>
      <c r="Q596">
        <f>(Ys-O596)/H596*I596</f>
        <v>2.813057499767866E+22</v>
      </c>
      <c r="R596">
        <f>F596+L596*dt/2</f>
        <v>-23750.649144749728</v>
      </c>
      <c r="S596">
        <f>G596+M596*dt/2</f>
        <v>-17914.319710168875</v>
      </c>
      <c r="T596">
        <f>P596/Me</f>
        <v>-3.5529050328962715E-3</v>
      </c>
      <c r="U596">
        <f>Q596/Me</f>
        <v>4.7104110846749262E-3</v>
      </c>
      <c r="V596">
        <f>R596*dt</f>
        <v>-513014021.5265941</v>
      </c>
      <c r="W596">
        <f>S596*dt</f>
        <v>-386949305.73964769</v>
      </c>
      <c r="X596">
        <f>T596*dt</f>
        <v>-76.742748710559468</v>
      </c>
      <c r="Y596">
        <f>U596*dt</f>
        <v>101.74487942897841</v>
      </c>
      <c r="AJ596">
        <f t="shared" si="116"/>
        <v>372994051.59135467</v>
      </c>
      <c r="AK596">
        <f t="shared" si="117"/>
        <v>-97712159.211537659</v>
      </c>
      <c r="AL596">
        <f t="shared" si="118"/>
        <v>-257.58737514046027</v>
      </c>
      <c r="AM596">
        <f t="shared" si="119"/>
        <v>-983.57133408741299</v>
      </c>
      <c r="AN596">
        <f>SQRT((Xe-AJ596)^2+(Ye-AK596)^2)</f>
        <v>385580378.88398188</v>
      </c>
      <c r="AO596">
        <f>G*Me*Mm/AN596^2</f>
        <v>1.9697255169818182E+20</v>
      </c>
      <c r="AP596">
        <f>(Xe-AJ596)/AN596*AO596</f>
        <v>-1.9054286507742354E+20</v>
      </c>
      <c r="AQ596">
        <f>(Ye-AK596)/AN596*AO596</f>
        <v>4.991595627231522E+19</v>
      </c>
      <c r="AR596">
        <f>AP596/Mm</f>
        <v>-2.5934784956774671E-3</v>
      </c>
      <c r="AS596">
        <f>AQ596/Mm</f>
        <v>6.794059653234683E-4</v>
      </c>
      <c r="AT596">
        <f>AJ596+AL596*dt/2</f>
        <v>370212107.93983769</v>
      </c>
      <c r="AU596">
        <f>AK596+AM596*dt/2</f>
        <v>-108334729.61968172</v>
      </c>
      <c r="AV596">
        <f>(Xe-AT596)/AN596*AO596</f>
        <v>-1.8912171771171501E+20</v>
      </c>
      <c r="AW596">
        <f>(Xe- AU596)/AN596*AO596</f>
        <v>5.5342463723088028E+19</v>
      </c>
      <c r="AX596">
        <f>AL596+AR596*dt/2</f>
        <v>-285.59694289377694</v>
      </c>
      <c r="AY596">
        <f>AM596+AS596*dt/2</f>
        <v>-976.23374966191955</v>
      </c>
      <c r="AZ596">
        <f>AV596/Mm</f>
        <v>-2.5741352621711584E-3</v>
      </c>
      <c r="BA596">
        <f>AW596/Mm</f>
        <v>7.532661456797063E-4</v>
      </c>
      <c r="BB596">
        <f>AX596*dt</f>
        <v>-6168893.9665055815</v>
      </c>
      <c r="BC596">
        <f>AY596*dt</f>
        <v>-21086648.992697462</v>
      </c>
      <c r="BD596">
        <f>AZ596*dt</f>
        <v>-55.601321662897021</v>
      </c>
      <c r="BE596">
        <f>BA596*dt</f>
        <v>16.270548746681655</v>
      </c>
      <c r="BG596">
        <f t="shared" si="108"/>
        <v>9058296398.8042431</v>
      </c>
      <c r="BH596">
        <f t="shared" si="109"/>
        <v>-11956057138.628571</v>
      </c>
      <c r="BI596">
        <f t="shared" si="110"/>
        <v>9431290450.3955975</v>
      </c>
      <c r="BJ596">
        <f t="shared" si="111"/>
        <v>-12053769297.840109</v>
      </c>
    </row>
    <row r="597" spans="4:62" x14ac:dyDescent="0.3">
      <c r="D597">
        <f t="shared" si="112"/>
        <v>90069949966.515839</v>
      </c>
      <c r="E597">
        <f t="shared" si="113"/>
        <v>-119947520692.02536</v>
      </c>
      <c r="F597">
        <f t="shared" si="114"/>
        <v>-23788.911729996529</v>
      </c>
      <c r="G597">
        <f t="shared" si="115"/>
        <v>-17863.364848290792</v>
      </c>
      <c r="H597">
        <f>SQRT((Xs-D597)^2+(Ys-E597)^2)</f>
        <v>150000012023.78125</v>
      </c>
      <c r="I597">
        <f>G*Ms*Me/H597^2</f>
        <v>3.523527927758257E+22</v>
      </c>
      <c r="J597">
        <f>(Xs-D597)/H597*I597</f>
        <v>-2.1157597247958359E+22</v>
      </c>
      <c r="K597">
        <f>(Ys-E597)/H597*I597</f>
        <v>2.8175893676375639E+22</v>
      </c>
      <c r="L597">
        <f>J597/Me</f>
        <v>-3.5427992712589347E-3</v>
      </c>
      <c r="M597">
        <f>K597/Me</f>
        <v>4.7179996109135364E-3</v>
      </c>
      <c r="N597">
        <f>D597+F597*dt/2</f>
        <v>89813029719.831879</v>
      </c>
      <c r="O597">
        <f>E597+G597*dt/2</f>
        <v>-120140445032.3869</v>
      </c>
      <c r="P597">
        <f>(Xs-N597)/H597*I597</f>
        <v>-2.1097246208502845E+22</v>
      </c>
      <c r="Q597">
        <f>(Ys-O597)/H597*I597</f>
        <v>2.8221211959490209E+22</v>
      </c>
      <c r="R597">
        <f>F597+L597*dt/2</f>
        <v>-23827.173962126126</v>
      </c>
      <c r="S597">
        <f>G597+M597*dt/2</f>
        <v>-17812.410452492924</v>
      </c>
      <c r="T597">
        <f>P597/Me</f>
        <v>-3.5326936049067054E-3</v>
      </c>
      <c r="U597">
        <f>Q597/Me</f>
        <v>4.7255880709126266E-3</v>
      </c>
      <c r="V597">
        <f>R597*dt</f>
        <v>-514666957.58192432</v>
      </c>
      <c r="W597">
        <f>S597*dt</f>
        <v>-384748065.77384716</v>
      </c>
      <c r="X597">
        <f>T597*dt</f>
        <v>-76.30618186598484</v>
      </c>
      <c r="Y597">
        <f>U597*dt</f>
        <v>102.07270233171273</v>
      </c>
      <c r="AJ597">
        <f t="shared" si="116"/>
        <v>366825157.62484908</v>
      </c>
      <c r="AK597">
        <f t="shared" si="117"/>
        <v>-118798808.20423512</v>
      </c>
      <c r="AL597">
        <f t="shared" si="118"/>
        <v>-313.18869680335729</v>
      </c>
      <c r="AM597">
        <f t="shared" si="119"/>
        <v>-967.3007853407313</v>
      </c>
      <c r="AN597">
        <f>SQRT((Xe-AJ597)^2+(Ye-AK597)^2)</f>
        <v>385582485.46483803</v>
      </c>
      <c r="AO597">
        <f>G*Me*Mm/AN597^2</f>
        <v>1.969703994351058E+20</v>
      </c>
      <c r="AP597">
        <f>(Xe-AJ597)/AN597*AO597</f>
        <v>-1.8738843319894806E+20</v>
      </c>
      <c r="AQ597">
        <f>(Ye-AK597)/AN597*AO597</f>
        <v>6.0687011434643055E+19</v>
      </c>
      <c r="AR597">
        <f>AP597/Mm</f>
        <v>-2.5505435306784818E-3</v>
      </c>
      <c r="AS597">
        <f>AQ597/Mm</f>
        <v>8.2601077221509532E-4</v>
      </c>
      <c r="AT597">
        <f>AJ597+AL597*dt/2</f>
        <v>363442719.69937283</v>
      </c>
      <c r="AU597">
        <f>AK597+AM597*dt/2</f>
        <v>-129245656.68591502</v>
      </c>
      <c r="AV597">
        <f>(Xe-AT597)/AN597*AO597</f>
        <v>-1.8566055349911595E+20</v>
      </c>
      <c r="AW597">
        <f>(Xe- AU597)/AN597*AO597</f>
        <v>6.6023664409930146E+19</v>
      </c>
      <c r="AX597">
        <f>AL597+AR597*dt/2</f>
        <v>-340.73456693468489</v>
      </c>
      <c r="AY597">
        <f>AM597+AS597*dt/2</f>
        <v>-958.3798690008083</v>
      </c>
      <c r="AZ597">
        <f>AV597/Mm</f>
        <v>-2.5270253640821551E-3</v>
      </c>
      <c r="BA597">
        <f>AW597/Mm</f>
        <v>8.9864794351340871E-4</v>
      </c>
      <c r="BB597">
        <f>AX597*dt</f>
        <v>-7359866.6457891939</v>
      </c>
      <c r="BC597">
        <f>AY597*dt</f>
        <v>-20701005.170417458</v>
      </c>
      <c r="BD597">
        <f>AZ597*dt</f>
        <v>-54.583747864174548</v>
      </c>
      <c r="BE597">
        <f>BA597*dt</f>
        <v>19.41079557988963</v>
      </c>
      <c r="BG597">
        <f t="shared" si="108"/>
        <v>9006994996.6515846</v>
      </c>
      <c r="BH597">
        <f t="shared" si="109"/>
        <v>-11994752069.202536</v>
      </c>
      <c r="BI597">
        <f t="shared" si="110"/>
        <v>9373820154.2764339</v>
      </c>
      <c r="BJ597">
        <f t="shared" si="111"/>
        <v>-12113550877.406771</v>
      </c>
    </row>
    <row r="598" spans="4:62" x14ac:dyDescent="0.3">
      <c r="D598">
        <f t="shared" si="112"/>
        <v>89555283008.933914</v>
      </c>
      <c r="E598">
        <f t="shared" si="113"/>
        <v>-120332268757.79921</v>
      </c>
      <c r="F598">
        <f t="shared" si="114"/>
        <v>-23865.217911862514</v>
      </c>
      <c r="G598">
        <f t="shared" si="115"/>
        <v>-17761.29214595908</v>
      </c>
      <c r="H598">
        <f>SQRT((Xs-D598)^2+(Ys-E598)^2)</f>
        <v>150000012064.03107</v>
      </c>
      <c r="I598">
        <f>G*Ms*Me/H598^2</f>
        <v>3.5235279258673054E+22</v>
      </c>
      <c r="J598">
        <f>(Xs-D598)/H598*I598</f>
        <v>-2.1036701014145802E+22</v>
      </c>
      <c r="K598">
        <f>(Ys-E598)/H598*I598</f>
        <v>2.8266271683370493E+22</v>
      </c>
      <c r="L598">
        <f>J598/Me</f>
        <v>-3.5225554276868388E-3</v>
      </c>
      <c r="M598">
        <f>K598/Me</f>
        <v>4.7331332356615021E-3</v>
      </c>
      <c r="N598">
        <f>D598+F598*dt/2</f>
        <v>89297538655.485794</v>
      </c>
      <c r="O598">
        <f>E598+G598*dt/2</f>
        <v>-120524090712.97557</v>
      </c>
      <c r="P598">
        <f>(Xs-N598)/H598*I598</f>
        <v>-2.0976156390541276E+22</v>
      </c>
      <c r="Q598">
        <f>(Ys-O598)/H598*I598</f>
        <v>2.8311331014137071E+22</v>
      </c>
      <c r="R598">
        <f>F598+L598*dt/2</f>
        <v>-23903.26151048153</v>
      </c>
      <c r="S598">
        <f>G598+M598*dt/2</f>
        <v>-17710.174307013935</v>
      </c>
      <c r="T598">
        <f>P598/Me</f>
        <v>-3.5124173460383918E-3</v>
      </c>
      <c r="U598">
        <f>Q598/Me</f>
        <v>4.7406783345842378E-3</v>
      </c>
      <c r="V598">
        <f>R598*dt</f>
        <v>-516310448.62640107</v>
      </c>
      <c r="W598">
        <f>S598*dt</f>
        <v>-382539765.031501</v>
      </c>
      <c r="X598">
        <f>T598*dt</f>
        <v>-75.868214674429268</v>
      </c>
      <c r="Y598">
        <f>U598*dt</f>
        <v>102.39865202701954</v>
      </c>
      <c r="AJ598">
        <f t="shared" si="116"/>
        <v>359465290.97905988</v>
      </c>
      <c r="AK598">
        <f t="shared" si="117"/>
        <v>-139499813.37465256</v>
      </c>
      <c r="AL598">
        <f t="shared" si="118"/>
        <v>-367.77244466753183</v>
      </c>
      <c r="AM598">
        <f t="shared" si="119"/>
        <v>-947.88998976084167</v>
      </c>
      <c r="AN598">
        <f>SQRT((Xe-AJ598)^2+(Ye-AK598)^2)</f>
        <v>385584612.43963444</v>
      </c>
      <c r="AO598">
        <f>G*Me*Mm/AN598^2</f>
        <v>1.9696822637162657E+20</v>
      </c>
      <c r="AP598">
        <f>(Xe-AJ598)/AN598*AO598</f>
        <v>-1.8362569076168917E+20</v>
      </c>
      <c r="AQ598">
        <f>(Ye-AK598)/AN598*AO598</f>
        <v>7.1260703703210967E+19</v>
      </c>
      <c r="AR598">
        <f>AP598/Mm</f>
        <v>-2.4993288520714463E-3</v>
      </c>
      <c r="AS598">
        <f>AQ598/Mm</f>
        <v>9.6992927321642801E-4</v>
      </c>
      <c r="AT598">
        <f>AJ598+AL598*dt/2</f>
        <v>355493348.57665056</v>
      </c>
      <c r="AU598">
        <f>AK598+AM598*dt/2</f>
        <v>-149737025.26406965</v>
      </c>
      <c r="AV598">
        <f>(Xe-AT598)/AN598*AO598</f>
        <v>-1.8159670302459347E+20</v>
      </c>
      <c r="AW598">
        <f>(Xe- AU598)/AN598*AO598</f>
        <v>7.6490179682791703E+19</v>
      </c>
      <c r="AX598">
        <f>AL598+AR598*dt/2</f>
        <v>-394.76519626990347</v>
      </c>
      <c r="AY598">
        <f>AM598+AS598*dt/2</f>
        <v>-937.4147536101043</v>
      </c>
      <c r="AZ598">
        <f>AV598/Mm</f>
        <v>-2.4717123046766498E-3</v>
      </c>
      <c r="BA598">
        <f>AW598/Mm</f>
        <v>1.0411076586741758E-3</v>
      </c>
      <c r="BB598">
        <f>AX598*dt</f>
        <v>-8526928.2394299153</v>
      </c>
      <c r="BC598">
        <f>AY598*dt</f>
        <v>-20248158.677978251</v>
      </c>
      <c r="BD598">
        <f>AZ598*dt</f>
        <v>-53.388985781015634</v>
      </c>
      <c r="BE598">
        <f>BA598*dt</f>
        <v>22.4879254273622</v>
      </c>
      <c r="BG598">
        <f t="shared" si="108"/>
        <v>8955528300.8933907</v>
      </c>
      <c r="BH598">
        <f t="shared" si="109"/>
        <v>-12033226875.779921</v>
      </c>
      <c r="BI598">
        <f t="shared" si="110"/>
        <v>9314993591.8724499</v>
      </c>
      <c r="BJ598">
        <f t="shared" si="111"/>
        <v>-12172726689.154573</v>
      </c>
    </row>
    <row r="599" spans="4:62" x14ac:dyDescent="0.3">
      <c r="D599">
        <f t="shared" si="112"/>
        <v>89038972560.30751</v>
      </c>
      <c r="E599">
        <f t="shared" si="113"/>
        <v>-120714808522.8307</v>
      </c>
      <c r="F599">
        <f t="shared" si="114"/>
        <v>-23941.086126536942</v>
      </c>
      <c r="G599">
        <f t="shared" si="115"/>
        <v>-17658.893493932061</v>
      </c>
      <c r="H599">
        <f>SQRT((Xs-D599)^2+(Ys-E599)^2)</f>
        <v>150000012104.3291</v>
      </c>
      <c r="I599">
        <f>G*Ms*Me/H599^2</f>
        <v>3.5235279239740893E+22</v>
      </c>
      <c r="J599">
        <f>(Xs-D599)/H599*I599</f>
        <v>-2.0915418721433005E+22</v>
      </c>
      <c r="K599">
        <f>(Ys-E599)/H599*I599</f>
        <v>2.8356130956279013E+22</v>
      </c>
      <c r="L599">
        <f>J599/Me</f>
        <v>-3.5022469392888486E-3</v>
      </c>
      <c r="M599">
        <f>K599/Me</f>
        <v>4.7481799993769275E-3</v>
      </c>
      <c r="N599">
        <f>D599+F599*dt/2</f>
        <v>88780408830.140915</v>
      </c>
      <c r="O599">
        <f>E599+G599*dt/2</f>
        <v>-120905524572.56517</v>
      </c>
      <c r="P599">
        <f>(Xs-N599)/H599*I599</f>
        <v>-2.0854681624776291E+22</v>
      </c>
      <c r="Q599">
        <f>(Ys-O599)/H599*I599</f>
        <v>2.840093050778319E+22</v>
      </c>
      <c r="R599">
        <f>F599+L599*dt/2</f>
        <v>-23978.910393481263</v>
      </c>
      <c r="S599">
        <f>G599+M599*dt/2</f>
        <v>-17607.613149938788</v>
      </c>
      <c r="T599">
        <f>P599/Me</f>
        <v>-3.4920766283952258E-3</v>
      </c>
      <c r="U599">
        <f>Q599/Me</f>
        <v>4.7556815987580686E-3</v>
      </c>
      <c r="V599">
        <f>R599*dt</f>
        <v>-517944464.49919528</v>
      </c>
      <c r="W599">
        <f>S599*dt</f>
        <v>-380324444.03867781</v>
      </c>
      <c r="X599">
        <f>T599*dt</f>
        <v>-75.428855173336871</v>
      </c>
      <c r="Y599">
        <f>U599*dt</f>
        <v>102.72272253317428</v>
      </c>
      <c r="AJ599">
        <f t="shared" si="116"/>
        <v>350938362.73962998</v>
      </c>
      <c r="AK599">
        <f t="shared" si="117"/>
        <v>-159747972.05263081</v>
      </c>
      <c r="AL599">
        <f t="shared" si="118"/>
        <v>-421.16143044854743</v>
      </c>
      <c r="AM599">
        <f t="shared" si="119"/>
        <v>-925.40206433347953</v>
      </c>
      <c r="AN599">
        <f>SQRT((Xe-AJ599)^2+(Ye-AK599)^2)</f>
        <v>385586759.39054263</v>
      </c>
      <c r="AO599">
        <f>G*Me*Mm/AN599^2</f>
        <v>1.9696603293564935E+20</v>
      </c>
      <c r="AP599">
        <f>(Xe-AJ599)/AN599*AO599</f>
        <v>-1.7926688463839461E+20</v>
      </c>
      <c r="AQ599">
        <f>(Ye-AK599)/AN599*AO599</f>
        <v>8.1602709528862048E+19</v>
      </c>
      <c r="AR599">
        <f>AP599/Mm</f>
        <v>-2.4400011520129931E-3</v>
      </c>
      <c r="AS599">
        <f>AQ599/Mm</f>
        <v>1.1106942905793119E-3</v>
      </c>
      <c r="AT599">
        <f>AJ599+AL599*dt/2</f>
        <v>346389819.29078567</v>
      </c>
      <c r="AU599">
        <f>AK599+AM599*dt/2</f>
        <v>-169742314.3474324</v>
      </c>
      <c r="AV599">
        <f>(Xe-AT599)/AN599*AO599</f>
        <v>-1.7694339054287539E+20</v>
      </c>
      <c r="AW599">
        <f>(Xe- AU599)/AN599*AO599</f>
        <v>8.6708035128526111E+19</v>
      </c>
      <c r="AX599">
        <f>AL599+AR599*dt/2</f>
        <v>-447.51344289028776</v>
      </c>
      <c r="AY599">
        <f>AM599+AS599*dt/2</f>
        <v>-913.40656599522299</v>
      </c>
      <c r="AZ599">
        <f>AV599/Mm</f>
        <v>-2.4083760792551435E-3</v>
      </c>
      <c r="BA599">
        <f>AW599/Mm</f>
        <v>1.1801828655032818E-3</v>
      </c>
      <c r="BB599">
        <f>AX599*dt</f>
        <v>-9666290.3664302155</v>
      </c>
      <c r="BC599">
        <f>AY599*dt</f>
        <v>-19729581.825496815</v>
      </c>
      <c r="BD599">
        <f>AZ599*dt</f>
        <v>-52.020923311911098</v>
      </c>
      <c r="BE599">
        <f>BA599*dt</f>
        <v>25.491949894870885</v>
      </c>
      <c r="BG599">
        <f t="shared" si="108"/>
        <v>8903897256.0307503</v>
      </c>
      <c r="BH599">
        <f t="shared" si="109"/>
        <v>-12071480852.28307</v>
      </c>
      <c r="BI599">
        <f t="shared" si="110"/>
        <v>9254835618.77038</v>
      </c>
      <c r="BJ599">
        <f t="shared" si="111"/>
        <v>-12231228824.335701</v>
      </c>
    </row>
    <row r="600" spans="4:62" x14ac:dyDescent="0.3">
      <c r="D600">
        <f t="shared" si="112"/>
        <v>88521028095.808319</v>
      </c>
      <c r="E600">
        <f t="shared" si="113"/>
        <v>-121095132966.86938</v>
      </c>
      <c r="F600">
        <f t="shared" si="114"/>
        <v>-24016.514981710279</v>
      </c>
      <c r="G600">
        <f t="shared" si="115"/>
        <v>-17556.170771398887</v>
      </c>
      <c r="H600">
        <f>SQRT((Xs-D600)^2+(Ys-E600)^2)</f>
        <v>150000012144.67505</v>
      </c>
      <c r="I600">
        <f>G*Ms*Me/H600^2</f>
        <v>3.523527922078622E+22</v>
      </c>
      <c r="J600">
        <f>(Xs-D600)/H600*I600</f>
        <v>-2.0793752595556664E+22</v>
      </c>
      <c r="K600">
        <f>(Ys-E600)/H600*I600</f>
        <v>2.8445469846032595E+22</v>
      </c>
      <c r="L600">
        <f>J600/Me</f>
        <v>-3.4818741787603254E-3</v>
      </c>
      <c r="M600">
        <f>K600/Me</f>
        <v>4.7631396259264222E-3</v>
      </c>
      <c r="N600">
        <f>D600+F600*dt/2</f>
        <v>88261649734.005844</v>
      </c>
      <c r="O600">
        <f>E600+G600*dt/2</f>
        <v>-121284739611.20049</v>
      </c>
      <c r="P600">
        <f>(Xs-N600)/H600*I600</f>
        <v>-2.0732824140476769E+22</v>
      </c>
      <c r="Q600">
        <f>(Ys-O600)/H600*I600</f>
        <v>2.8490008796127337E+22</v>
      </c>
      <c r="R600">
        <f>F600+L600*dt/2</f>
        <v>-24054.119222840891</v>
      </c>
      <c r="S600">
        <f>G600+M600*dt/2</f>
        <v>-17504.728863438882</v>
      </c>
      <c r="T600">
        <f>P600/Me</f>
        <v>-3.4716718252640268E-3</v>
      </c>
      <c r="U600">
        <f>Q600/Me</f>
        <v>4.770597588099018E-3</v>
      </c>
      <c r="V600">
        <f>R600*dt</f>
        <v>-519568975.21336323</v>
      </c>
      <c r="W600">
        <f>S600*dt</f>
        <v>-378102143.45027983</v>
      </c>
      <c r="X600">
        <f>T600*dt</f>
        <v>-74.988111425702982</v>
      </c>
      <c r="Y600">
        <f>U600*dt</f>
        <v>103.04490790293879</v>
      </c>
      <c r="AJ600">
        <f t="shared" si="116"/>
        <v>341272072.37319976</v>
      </c>
      <c r="AK600">
        <f t="shared" si="117"/>
        <v>-179477553.87812763</v>
      </c>
      <c r="AL600">
        <f t="shared" si="118"/>
        <v>-473.18235376045851</v>
      </c>
      <c r="AM600">
        <f t="shared" si="119"/>
        <v>-899.91011443860862</v>
      </c>
      <c r="AN600">
        <f>SQRT((Xe-AJ600)^2+(Ye-AK600)^2)</f>
        <v>385588925.8367967</v>
      </c>
      <c r="AO600">
        <f>G*Me*Mm/AN600^2</f>
        <v>1.9696381961935897E+20</v>
      </c>
      <c r="AP600">
        <f>(Xe-AJ600)/AN600*AO600</f>
        <v>-1.7432619663068424E+20</v>
      </c>
      <c r="AQ600">
        <f>(Ye-AK600)/AN600*AO600</f>
        <v>9.1679460116906213E+19</v>
      </c>
      <c r="AR600">
        <f>AP600/Mm</f>
        <v>-2.372753458972155E-3</v>
      </c>
      <c r="AS600">
        <f>AQ600/Mm</f>
        <v>1.247848919516894E-3</v>
      </c>
      <c r="AT600">
        <f>AJ600+AL600*dt/2</f>
        <v>336161702.95258683</v>
      </c>
      <c r="AU600">
        <f>AK600+AM600*dt/2</f>
        <v>-189196583.1140646</v>
      </c>
      <c r="AV600">
        <f>(Xe-AT600)/AN600*AO600</f>
        <v>-1.7171575371258049E+20</v>
      </c>
      <c r="AW600">
        <f>(Xe- AU600)/AN600*AO600</f>
        <v>9.6644066185786425E+19</v>
      </c>
      <c r="AX600">
        <f>AL600+AR600*dt/2</f>
        <v>-498.80809111735778</v>
      </c>
      <c r="AY600">
        <f>AM600+AS600*dt/2</f>
        <v>-886.4333461078262</v>
      </c>
      <c r="AZ600">
        <f>AV600/Mm</f>
        <v>-2.3372227264540696E-3</v>
      </c>
      <c r="BA600">
        <f>AW600/Mm</f>
        <v>1.3154221612329715E-3</v>
      </c>
      <c r="BB600">
        <f>AX600*dt</f>
        <v>-10774254.768134927</v>
      </c>
      <c r="BC600">
        <f>AY600*dt</f>
        <v>-19146960.275929045</v>
      </c>
      <c r="BD600">
        <f>AZ600*dt</f>
        <v>-50.484010891407905</v>
      </c>
      <c r="BE600">
        <f>BA600*dt</f>
        <v>28.413118682632184</v>
      </c>
      <c r="BG600">
        <f t="shared" si="108"/>
        <v>8852102809.5808315</v>
      </c>
      <c r="BH600">
        <f t="shared" si="109"/>
        <v>-12109513296.686939</v>
      </c>
      <c r="BI600">
        <f t="shared" si="110"/>
        <v>9193374881.954031</v>
      </c>
      <c r="BJ600">
        <f t="shared" si="111"/>
        <v>-12288990850.565067</v>
      </c>
    </row>
    <row r="601" spans="4:62" x14ac:dyDescent="0.3">
      <c r="D601">
        <f t="shared" si="112"/>
        <v>88001459120.594955</v>
      </c>
      <c r="E601">
        <f t="shared" si="113"/>
        <v>-121473235110.31967</v>
      </c>
      <c r="F601">
        <f t="shared" si="114"/>
        <v>-24091.503093135983</v>
      </c>
      <c r="G601">
        <f t="shared" si="115"/>
        <v>-17453.125863495949</v>
      </c>
      <c r="H601">
        <f>SQRT((Xs-D601)^2+(Ys-E601)^2)</f>
        <v>150000012185.06866</v>
      </c>
      <c r="I601">
        <f>G*Ms*Me/H601^2</f>
        <v>3.5235279201809147E+22</v>
      </c>
      <c r="J601">
        <f>(Xs-D601)/H601*I601</f>
        <v>-2.0671704869297426E+22</v>
      </c>
      <c r="K601">
        <f>(Ys-E601)/H601*I601</f>
        <v>2.8534286713112507E+22</v>
      </c>
      <c r="L601">
        <f>J601/Me</f>
        <v>-3.4614375199761259E-3</v>
      </c>
      <c r="M601">
        <f>K601/Me</f>
        <v>4.7780118407757038E-3</v>
      </c>
      <c r="N601">
        <f>D601+F601*dt/2</f>
        <v>87741270887.189087</v>
      </c>
      <c r="O601">
        <f>E601+G601*dt/2</f>
        <v>-121661728869.64543</v>
      </c>
      <c r="P601">
        <f>(Xs-N601)/H601*I601</f>
        <v>-2.0610586173935125E+22</v>
      </c>
      <c r="Q601">
        <f>(Ys-O601)/H601*I601</f>
        <v>2.857856424443329E+22</v>
      </c>
      <c r="R601">
        <f>F601+L601*dt/2</f>
        <v>-24128.886618351724</v>
      </c>
      <c r="S601">
        <f>G601+M601*dt/2</f>
        <v>-17401.52333561557</v>
      </c>
      <c r="T601">
        <f>P601/Me</f>
        <v>-3.4512033111076899E-3</v>
      </c>
      <c r="U601">
        <f>Q601/Me</f>
        <v>4.7854260288736246E-3</v>
      </c>
      <c r="V601">
        <f>R601*dt</f>
        <v>-521183950.95639724</v>
      </c>
      <c r="W601">
        <f>S601*dt</f>
        <v>-375872904.04929632</v>
      </c>
      <c r="X601">
        <f>T601*dt</f>
        <v>-74.545991519926105</v>
      </c>
      <c r="Y601">
        <f>U601*dt</f>
        <v>103.36520222367029</v>
      </c>
      <c r="AJ601">
        <f t="shared" si="116"/>
        <v>330497817.60506481</v>
      </c>
      <c r="AK601">
        <f t="shared" si="117"/>
        <v>-198624514.15405667</v>
      </c>
      <c r="AL601">
        <f t="shared" si="118"/>
        <v>-523.66636465186639</v>
      </c>
      <c r="AM601">
        <f t="shared" si="119"/>
        <v>-871.4969957559764</v>
      </c>
      <c r="AN601">
        <f>SQRT((Xe-AJ601)^2+(Ye-AK601)^2)</f>
        <v>385591111.23656076</v>
      </c>
      <c r="AO601">
        <f>G*Me*Mm/AN601^2</f>
        <v>1.9696158697730595E+20</v>
      </c>
      <c r="AP601">
        <f>(Xe-AJ601)/AN601*AO601</f>
        <v>-1.688196972157215E+20</v>
      </c>
      <c r="AQ601">
        <f>(Ye-AK601)/AN601*AO601</f>
        <v>1.0145825041173817E+20</v>
      </c>
      <c r="AR601">
        <f>AP601/Mm</f>
        <v>-2.297804508176419E-3</v>
      </c>
      <c r="AS601">
        <f>AQ601/Mm</f>
        <v>1.3809480115930062E-3</v>
      </c>
      <c r="AT601">
        <f>AJ601+AL601*dt/2</f>
        <v>324842220.86682463</v>
      </c>
      <c r="AU601">
        <f>AK601+AM601*dt/2</f>
        <v>-208036681.70822123</v>
      </c>
      <c r="AV601">
        <f>(Xe-AT601)/AN601*AO601</f>
        <v>-1.6593079423946988E+20</v>
      </c>
      <c r="AW601">
        <f>(Xe- AU601)/AN601*AO601</f>
        <v>1.0626602580992993E+20</v>
      </c>
      <c r="AX601">
        <f>AL601+AR601*dt/2</f>
        <v>-548.48265334017174</v>
      </c>
      <c r="AY601">
        <f>AM601+AS601*dt/2</f>
        <v>-856.5827572307719</v>
      </c>
      <c r="AZ601">
        <f>AV601/Mm</f>
        <v>-2.2584836564512028E-3</v>
      </c>
      <c r="BA601">
        <f>AW601/Mm</f>
        <v>1.4463866314132288E-3</v>
      </c>
      <c r="BB601">
        <f>AX601*dt</f>
        <v>-11847225.312147709</v>
      </c>
      <c r="BC601">
        <f>AY601*dt</f>
        <v>-18502187.556184672</v>
      </c>
      <c r="BD601">
        <f>AZ601*dt</f>
        <v>-48.783246979345982</v>
      </c>
      <c r="BE601">
        <f>BA601*dt</f>
        <v>31.241951238525743</v>
      </c>
      <c r="BG601">
        <f t="shared" si="108"/>
        <v>8800145912.0594959</v>
      </c>
      <c r="BH601">
        <f t="shared" si="109"/>
        <v>-12147323511.031967</v>
      </c>
      <c r="BI601">
        <f t="shared" si="110"/>
        <v>9130643729.6645603</v>
      </c>
      <c r="BJ601">
        <f t="shared" si="111"/>
        <v>-12345948025.186024</v>
      </c>
    </row>
    <row r="602" spans="4:62" x14ac:dyDescent="0.3">
      <c r="D602">
        <f t="shared" si="112"/>
        <v>87480275169.638565</v>
      </c>
      <c r="E602">
        <f t="shared" si="113"/>
        <v>-121849108014.36897</v>
      </c>
      <c r="F602">
        <f t="shared" si="114"/>
        <v>-24166.049084655908</v>
      </c>
      <c r="G602">
        <f t="shared" si="115"/>
        <v>-17349.760661272278</v>
      </c>
      <c r="H602">
        <f>SQRT((Xs-D602)^2+(Ys-E602)^2)</f>
        <v>150000012225.50961</v>
      </c>
      <c r="I602">
        <f>G*Ms*Me/H602^2</f>
        <v>3.5235279182809843E+22</v>
      </c>
      <c r="J602">
        <f>(Xs-D602)/H602*I602</f>
        <v>-2.0549277782438998E+22</v>
      </c>
      <c r="K602">
        <f>(Ys-E602)/H602*I602</f>
        <v>2.8622579927580112E+22</v>
      </c>
      <c r="L602">
        <f>J602/Me</f>
        <v>-3.4409373379837571E-3</v>
      </c>
      <c r="M602">
        <f>K602/Me</f>
        <v>4.7927963709946605E-3</v>
      </c>
      <c r="N602">
        <f>D602+F602*dt/2</f>
        <v>87219281839.524277</v>
      </c>
      <c r="O602">
        <f>E602+G602*dt/2</f>
        <v>-122036485429.51071</v>
      </c>
      <c r="P602">
        <f>(Xs-N602)/H602*I602</f>
        <v>-2.0487969968426267E+22</v>
      </c>
      <c r="Q602">
        <f>(Ys-O602)/H602*I602</f>
        <v>2.8666595227559866E+22</v>
      </c>
      <c r="R602">
        <f>F602+L602*dt/2</f>
        <v>-24203.211207906133</v>
      </c>
      <c r="S602">
        <f>G602+M602*dt/2</f>
        <v>-17297.998460465536</v>
      </c>
      <c r="T602">
        <f>P602/Me</f>
        <v>-3.4306714615583165E-3</v>
      </c>
      <c r="U602">
        <f>Q602/Me</f>
        <v>4.8001666489551013E-3</v>
      </c>
      <c r="V602">
        <f>R602*dt</f>
        <v>-522789362.09077251</v>
      </c>
      <c r="W602">
        <f>S602*dt</f>
        <v>-373636766.7460556</v>
      </c>
      <c r="X602">
        <f>T602*dt</f>
        <v>-74.102503569659632</v>
      </c>
      <c r="Y602">
        <f>U602*dt</f>
        <v>103.68359961743019</v>
      </c>
      <c r="AJ602">
        <f t="shared" si="116"/>
        <v>318650592.29291707</v>
      </c>
      <c r="AK602">
        <f t="shared" si="117"/>
        <v>-217126701.71024135</v>
      </c>
      <c r="AL602">
        <f t="shared" si="118"/>
        <v>-572.44961163121241</v>
      </c>
      <c r="AM602">
        <f t="shared" si="119"/>
        <v>-840.25504451745064</v>
      </c>
      <c r="AN602">
        <f>SQRT((Xe-AJ602)^2+(Ye-AK602)^2)</f>
        <v>385593314.98898548</v>
      </c>
      <c r="AO602">
        <f>G*Me*Mm/AN602^2</f>
        <v>1.9695933562429928E+20</v>
      </c>
      <c r="AP602">
        <f>(Xe-AJ602)/AN602*AO602</f>
        <v>-1.6276529315892104E+20</v>
      </c>
      <c r="AQ602">
        <f>(Ye-AK602)/AN602*AO602</f>
        <v>1.1090734525925622E+20</v>
      </c>
      <c r="AR602">
        <f>AP602/Mm</f>
        <v>-2.2153980285684093E-3</v>
      </c>
      <c r="AS602">
        <f>AQ602/Mm</f>
        <v>1.509559619698601E-3</v>
      </c>
      <c r="AT602">
        <f>AJ602+AL602*dt/2</f>
        <v>312468136.48729998</v>
      </c>
      <c r="AU602">
        <f>AK602+AM602*dt/2</f>
        <v>-226201456.19102982</v>
      </c>
      <c r="AV602">
        <f>(Xe-AT602)/AN602*AO602</f>
        <v>-1.5960732246631265E+20</v>
      </c>
      <c r="AW602">
        <f>(Xe- AU602)/AN602*AO602</f>
        <v>1.1554268914103691E+20</v>
      </c>
      <c r="AX602">
        <f>AL602+AR602*dt/2</f>
        <v>-596.37591033975127</v>
      </c>
      <c r="AY602">
        <f>AM602+AS602*dt/2</f>
        <v>-823.9518006247057</v>
      </c>
      <c r="AZ602">
        <f>AV602/Mm</f>
        <v>-2.1724148967784489E-3</v>
      </c>
      <c r="BA602">
        <f>AW602/Mm</f>
        <v>1.5726512745479367E-3</v>
      </c>
      <c r="BB602">
        <f>AX602*dt</f>
        <v>-12881719.663338628</v>
      </c>
      <c r="BC602">
        <f>AY602*dt</f>
        <v>-17797358.893493645</v>
      </c>
      <c r="BD602">
        <f>AZ602*dt</f>
        <v>-46.9241617704145</v>
      </c>
      <c r="BE602">
        <f>BA602*dt</f>
        <v>33.969267530235435</v>
      </c>
      <c r="BG602">
        <f t="shared" si="108"/>
        <v>8748027516.9638557</v>
      </c>
      <c r="BH602">
        <f t="shared" si="109"/>
        <v>-12184910801.436897</v>
      </c>
      <c r="BI602">
        <f t="shared" si="110"/>
        <v>9066678109.256773</v>
      </c>
      <c r="BJ602">
        <f t="shared" si="111"/>
        <v>-12402037503.147139</v>
      </c>
    </row>
    <row r="603" spans="4:62" x14ac:dyDescent="0.3">
      <c r="D603">
        <f t="shared" si="112"/>
        <v>86957485807.547791</v>
      </c>
      <c r="E603">
        <f t="shared" si="113"/>
        <v>-122222744781.11502</v>
      </c>
      <c r="F603">
        <f t="shared" si="114"/>
        <v>-24240.151588225566</v>
      </c>
      <c r="G603">
        <f t="shared" si="115"/>
        <v>-17246.077061654847</v>
      </c>
      <c r="H603">
        <f>SQRT((Xs-D603)^2+(Ys-E603)^2)</f>
        <v>150000012265.99768</v>
      </c>
      <c r="I603">
        <f>G*Ms*Me/H603^2</f>
        <v>3.5235279163788397E+22</v>
      </c>
      <c r="J603">
        <f>(Xs-D603)/H603*I603</f>
        <v>-2.0426473581726906E+22</v>
      </c>
      <c r="K603">
        <f>(Ys-E603)/H603*I603</f>
        <v>2.871034786910659E+22</v>
      </c>
      <c r="L603">
        <f>J603/Me</f>
        <v>-3.4203740089964675E-3</v>
      </c>
      <c r="M603">
        <f>K603/Me</f>
        <v>4.8074929452623224E-3</v>
      </c>
      <c r="N603">
        <f>D603+F603*dt/2</f>
        <v>86695692170.394958</v>
      </c>
      <c r="O603">
        <f>E603+G603*dt/2</f>
        <v>-122409002413.38089</v>
      </c>
      <c r="P603">
        <f>(Xs-N603)/H603*I603</f>
        <v>-2.03649777741664E+22</v>
      </c>
      <c r="Q603">
        <f>(Ys-O603)/H603*I603</f>
        <v>2.8754100129990653E+22</v>
      </c>
      <c r="R603">
        <f>F603+L603*dt/2</f>
        <v>-24277.091627522728</v>
      </c>
      <c r="S603">
        <f>G603+M603*dt/2</f>
        <v>-17194.156137846014</v>
      </c>
      <c r="T603">
        <f>P603/Me</f>
        <v>-3.4100766534103147E-3</v>
      </c>
      <c r="U603">
        <f>Q603/Me</f>
        <v>4.8148191778283073E-3</v>
      </c>
      <c r="V603">
        <f>R603*dt</f>
        <v>-524385179.15449095</v>
      </c>
      <c r="W603">
        <f>S603*dt</f>
        <v>-371393772.57747388</v>
      </c>
      <c r="X603">
        <f>T603*dt</f>
        <v>-73.657655713662805</v>
      </c>
      <c r="Y603">
        <f>U603*dt</f>
        <v>104.00009424109143</v>
      </c>
      <c r="AJ603">
        <f t="shared" si="116"/>
        <v>305768872.62957847</v>
      </c>
      <c r="AK603">
        <f t="shared" si="117"/>
        <v>-234924060.603735</v>
      </c>
      <c r="AL603">
        <f t="shared" si="118"/>
        <v>-619.37377340162686</v>
      </c>
      <c r="AM603">
        <f t="shared" si="119"/>
        <v>-806.28577698721517</v>
      </c>
      <c r="AN603">
        <f>SQRT((Xe-AJ603)^2+(Ye-AK603)^2)</f>
        <v>385595536.43644619</v>
      </c>
      <c r="AO603">
        <f>G*Me*Mm/AN603^2</f>
        <v>1.9695706623311449E+20</v>
      </c>
      <c r="AP603">
        <f>(Xe-AJ603)/AN603*AO603</f>
        <v>-1.5618266916441506E+20</v>
      </c>
      <c r="AQ603">
        <f>(Ye-AK603)/AN603*AO603</f>
        <v>1.1999608240202813E+20</v>
      </c>
      <c r="AR603">
        <f>AP603/Mm</f>
        <v>-2.1258019486105218E-3</v>
      </c>
      <c r="AS603">
        <f>AQ603/Mm</f>
        <v>1.6332663999187168E-3</v>
      </c>
      <c r="AT603">
        <f>AJ603+AL603*dt/2</f>
        <v>299079635.87684089</v>
      </c>
      <c r="AU603">
        <f>AK603+AM603*dt/2</f>
        <v>-243631946.99519694</v>
      </c>
      <c r="AV603">
        <f>(Xe-AT603)/AN603*AO603</f>
        <v>-1.5276589609091488E+20</v>
      </c>
      <c r="AW603">
        <f>(Xe- AU603)/AN603*AO603</f>
        <v>1.244439548348987E+20</v>
      </c>
      <c r="AX603">
        <f>AL603+AR603*dt/2</f>
        <v>-642.33243444662048</v>
      </c>
      <c r="AY603">
        <f>AM603+AS603*dt/2</f>
        <v>-788.64649986809309</v>
      </c>
      <c r="AZ603">
        <f>AV603/Mm</f>
        <v>-2.0792962582130785E-3</v>
      </c>
      <c r="BA603">
        <f>AW603/Mm</f>
        <v>1.6938063813107212E-3</v>
      </c>
      <c r="BB603">
        <f>AX603*dt</f>
        <v>-13874380.584047003</v>
      </c>
      <c r="BC603">
        <f>AY603*dt</f>
        <v>-17034764.397150811</v>
      </c>
      <c r="BD603">
        <f>AZ603*dt</f>
        <v>-44.912799177402498</v>
      </c>
      <c r="BE603">
        <f>BA603*dt</f>
        <v>36.586217836311576</v>
      </c>
      <c r="BG603">
        <f t="shared" si="108"/>
        <v>8695748580.7547798</v>
      </c>
      <c r="BH603">
        <f t="shared" si="109"/>
        <v>-12222274478.111502</v>
      </c>
      <c r="BI603">
        <f t="shared" si="110"/>
        <v>9001517453.3843575</v>
      </c>
      <c r="BJ603">
        <f t="shared" si="111"/>
        <v>-12457198538.715237</v>
      </c>
    </row>
    <row r="604" spans="4:62" x14ac:dyDescent="0.3">
      <c r="D604">
        <f t="shared" si="112"/>
        <v>86433100628.393295</v>
      </c>
      <c r="E604">
        <f t="shared" si="113"/>
        <v>-122594138553.69249</v>
      </c>
      <c r="F604">
        <f t="shared" si="114"/>
        <v>-24313.809243939228</v>
      </c>
      <c r="G604">
        <f t="shared" si="115"/>
        <v>-17142.076967413755</v>
      </c>
      <c r="H604">
        <f>SQRT((Xs-D604)^2+(Ys-E604)^2)</f>
        <v>150000012306.53253</v>
      </c>
      <c r="I604">
        <f>G*Ms*Me/H604^2</f>
        <v>3.5235279144744978E+22</v>
      </c>
      <c r="J604">
        <f>(Xs-D604)/H604*I604</f>
        <v>-2.0303294520827438E+22</v>
      </c>
      <c r="K604">
        <f>(Ys-E604)/H604*I604</f>
        <v>2.8797588927002882E+22</v>
      </c>
      <c r="L604">
        <f>J604/Me</f>
        <v>-3.3997479103863759E-3</v>
      </c>
      <c r="M604">
        <f>K604/Me</f>
        <v>4.8221012938718822E-3</v>
      </c>
      <c r="N604">
        <f>D604+F604*dt/2</f>
        <v>86170511488.558746</v>
      </c>
      <c r="O604">
        <f>E604+G604*dt/2</f>
        <v>-122779272984.94055</v>
      </c>
      <c r="P604">
        <f>(Xs-N604)/H604*I604</f>
        <v>-2.024161184827178E+22</v>
      </c>
      <c r="Q604">
        <f>(Ys-O604)/H604*I604</f>
        <v>2.8841077345863797E+22</v>
      </c>
      <c r="R604">
        <f>F604+L604*dt/2</f>
        <v>-24350.526521371401</v>
      </c>
      <c r="S604">
        <f>G604+M604*dt/2</f>
        <v>-17089.998273439938</v>
      </c>
      <c r="T604">
        <f>P604/Me</f>
        <v>-3.3894192646134929E-3</v>
      </c>
      <c r="U604">
        <f>Q604/Me</f>
        <v>4.8293833465947412E-3</v>
      </c>
      <c r="V604">
        <f>R604*dt</f>
        <v>-525971372.86162227</v>
      </c>
      <c r="W604">
        <f>S604*dt</f>
        <v>-369143962.70630264</v>
      </c>
      <c r="X604">
        <f>T604*dt</f>
        <v>-73.211456115651444</v>
      </c>
      <c r="Y604">
        <f>U604*dt</f>
        <v>104.3146802864464</v>
      </c>
      <c r="AJ604">
        <f t="shared" si="116"/>
        <v>291894492.04553145</v>
      </c>
      <c r="AK604">
        <f t="shared" si="117"/>
        <v>-251958825.00088581</v>
      </c>
      <c r="AL604">
        <f t="shared" si="118"/>
        <v>-664.28657257902933</v>
      </c>
      <c r="AM604">
        <f t="shared" si="119"/>
        <v>-769.69955915090361</v>
      </c>
      <c r="AN604">
        <f>SQRT((Xe-AJ604)^2+(Ye-AK604)^2)</f>
        <v>385597774.86695361</v>
      </c>
      <c r="AO604">
        <f>G*Me*Mm/AN604^2</f>
        <v>1.9695477953202441E+20</v>
      </c>
      <c r="AP604">
        <f>(Xe-AJ604)/AN604*AO604</f>
        <v>-1.490932237544063E+20</v>
      </c>
      <c r="AQ604">
        <f>(Ye-AK604)/AN604*AO604</f>
        <v>1.2869497197259447E+20</v>
      </c>
      <c r="AR604">
        <f>AP604/Mm</f>
        <v>-2.029307523538945E-3</v>
      </c>
      <c r="AS604">
        <f>AQ604/Mm</f>
        <v>1.7516669657355989E-3</v>
      </c>
      <c r="AT604">
        <f>AJ604+AL604*dt/2</f>
        <v>284720197.06167793</v>
      </c>
      <c r="AU604">
        <f>AK604+AM604*dt/2</f>
        <v>-260271580.23971558</v>
      </c>
      <c r="AV604">
        <f>(Xe-AT604)/AN604*AO604</f>
        <v>-1.4542875321297197E+20</v>
      </c>
      <c r="AW604">
        <f>(Xe- AU604)/AN604*AO604</f>
        <v>1.329409427278259E+20</v>
      </c>
      <c r="AX604">
        <f>AL604+AR604*dt/2</f>
        <v>-686.20309383324991</v>
      </c>
      <c r="AY604">
        <f>AM604+AS604*dt/2</f>
        <v>-750.78155592095914</v>
      </c>
      <c r="AZ604">
        <f>AV604/Mm</f>
        <v>-1.9794304234785893E-3</v>
      </c>
      <c r="BA604">
        <f>AW604/Mm</f>
        <v>1.8094588638604314E-3</v>
      </c>
      <c r="BB604">
        <f>AX604*dt</f>
        <v>-14821986.826798199</v>
      </c>
      <c r="BC604">
        <f>AY604*dt</f>
        <v>-16216881.607892718</v>
      </c>
      <c r="BD604">
        <f>AZ604*dt</f>
        <v>-42.755697147137532</v>
      </c>
      <c r="BE604">
        <f>BA604*dt</f>
        <v>39.084311459385319</v>
      </c>
      <c r="BG604">
        <f t="shared" si="108"/>
        <v>8643310062.8393288</v>
      </c>
      <c r="BH604">
        <f t="shared" si="109"/>
        <v>-12259413855.369249</v>
      </c>
      <c r="BI604">
        <f t="shared" si="110"/>
        <v>8935204554.884861</v>
      </c>
      <c r="BJ604">
        <f t="shared" si="111"/>
        <v>-12511372680.370134</v>
      </c>
    </row>
    <row r="605" spans="4:62" x14ac:dyDescent="0.3">
      <c r="D605">
        <f t="shared" si="112"/>
        <v>85907129255.531677</v>
      </c>
      <c r="E605">
        <f t="shared" si="113"/>
        <v>-122963282516.39879</v>
      </c>
      <c r="F605">
        <f t="shared" si="114"/>
        <v>-24387.02070005488</v>
      </c>
      <c r="G605">
        <f t="shared" si="115"/>
        <v>-17037.762287127309</v>
      </c>
      <c r="H605">
        <f>SQRT((Xs-D605)^2+(Ys-E605)^2)</f>
        <v>150000012347.11392</v>
      </c>
      <c r="I605">
        <f>G*Ms*Me/H605^2</f>
        <v>3.5235279125679689E+22</v>
      </c>
      <c r="J605">
        <f>(Xs-D605)/H605*I605</f>
        <v>-2.0179742860286123E+22</v>
      </c>
      <c r="K605">
        <f>(Ys-E605)/H605*I605</f>
        <v>2.8884301500249065E+22</v>
      </c>
      <c r="L605">
        <f>J605/Me</f>
        <v>-3.3790594206775152E-3</v>
      </c>
      <c r="M605">
        <f>K605/Me</f>
        <v>4.8366211487356099E-3</v>
      </c>
      <c r="N605">
        <f>D605+F605*dt/2</f>
        <v>85643749431.971085</v>
      </c>
      <c r="O605">
        <f>E605+G605*dt/2</f>
        <v>-123147290349.09976</v>
      </c>
      <c r="P605">
        <f>(Xs-N605)/H605*I605</f>
        <v>-2.0117874454717232E+22</v>
      </c>
      <c r="Q605">
        <f>(Ys-O605)/H605*I605</f>
        <v>2.8927525279001337E+22</v>
      </c>
      <c r="R605">
        <f>F605+L605*dt/2</f>
        <v>-24423.514541798198</v>
      </c>
      <c r="S605">
        <f>G605+M605*dt/2</f>
        <v>-16985.526778720963</v>
      </c>
      <c r="T605">
        <f>P605/Me</f>
        <v>-3.3686996742661136E-3</v>
      </c>
      <c r="U605">
        <f>Q605/Me</f>
        <v>4.8438588879774506E-3</v>
      </c>
      <c r="V605">
        <f>R605*dt</f>
        <v>-527547914.10284108</v>
      </c>
      <c r="W605">
        <f>S605*dt</f>
        <v>-366887378.42037278</v>
      </c>
      <c r="X605">
        <f>T605*dt</f>
        <v>-72.763912964148048</v>
      </c>
      <c r="Y605">
        <f>U605*dt</f>
        <v>104.62735198031294</v>
      </c>
      <c r="AJ605">
        <f t="shared" si="116"/>
        <v>277072505.21873325</v>
      </c>
      <c r="AK605">
        <f t="shared" si="117"/>
        <v>-268175706.60877854</v>
      </c>
      <c r="AL605">
        <f t="shared" si="118"/>
        <v>-707.04226972616686</v>
      </c>
      <c r="AM605">
        <f t="shared" si="119"/>
        <v>-730.61524769151833</v>
      </c>
      <c r="AN605">
        <f>SQRT((Xe-AJ605)^2+(Ye-AK605)^2)</f>
        <v>385600029.51672947</v>
      </c>
      <c r="AO605">
        <f>G*Me*Mm/AN605^2</f>
        <v>1.9695247630216298E+20</v>
      </c>
      <c r="AP605">
        <f>(Xe-AJ605)/AN605*AO605</f>
        <v>-1.4151999958730796E+20</v>
      </c>
      <c r="AQ605">
        <f>(Ye-AK605)/AN605*AO605</f>
        <v>1.3697579216183576E+20</v>
      </c>
      <c r="AR605">
        <f>AP605/Mm</f>
        <v>-1.9262283869240229E-3</v>
      </c>
      <c r="AS605">
        <f>AQ605/Mm</f>
        <v>1.864377190170624E-3</v>
      </c>
      <c r="AT605">
        <f>AJ605+AL605*dt/2</f>
        <v>269436448.70569062</v>
      </c>
      <c r="AU605">
        <f>AK605+AM605*dt/2</f>
        <v>-276066351.28384691</v>
      </c>
      <c r="AV605">
        <f>(Xe-AT605)/AN605*AO605</f>
        <v>-1.3761973992884296E+20</v>
      </c>
      <c r="AW605">
        <f>(Xe- AU605)/AN605*AO605</f>
        <v>1.410060875182E+20</v>
      </c>
      <c r="AX605">
        <f>AL605+AR605*dt/2</f>
        <v>-727.84553630494634</v>
      </c>
      <c r="AY605">
        <f>AM605+AS605*dt/2</f>
        <v>-710.47997403767556</v>
      </c>
      <c r="AZ605">
        <f>AV605/Mm</f>
        <v>-1.873141961737348E-3</v>
      </c>
      <c r="BA605">
        <f>AW605/Mm</f>
        <v>1.9192335309405199E-3</v>
      </c>
      <c r="BB605">
        <f>AX605*dt</f>
        <v>-15721463.584186841</v>
      </c>
      <c r="BC605">
        <f>AY605*dt</f>
        <v>-15346367.439213792</v>
      </c>
      <c r="BD605">
        <f>AZ605*dt</f>
        <v>-40.459866373526715</v>
      </c>
      <c r="BE605">
        <f>BA605*dt</f>
        <v>41.455444268315226</v>
      </c>
      <c r="BG605">
        <f t="shared" si="108"/>
        <v>8590712925.5531673</v>
      </c>
      <c r="BH605">
        <f t="shared" si="109"/>
        <v>-12296328251.639879</v>
      </c>
      <c r="BI605">
        <f t="shared" si="110"/>
        <v>8867785430.7719002</v>
      </c>
      <c r="BJ605">
        <f t="shared" si="111"/>
        <v>-12564503958.248657</v>
      </c>
    </row>
    <row r="606" spans="4:62" x14ac:dyDescent="0.3">
      <c r="D606">
        <f t="shared" si="112"/>
        <v>85379581341.428833</v>
      </c>
      <c r="E606">
        <f t="shared" si="113"/>
        <v>-123330169894.81917</v>
      </c>
      <c r="F606">
        <f t="shared" si="114"/>
        <v>-24459.784613019026</v>
      </c>
      <c r="G606">
        <f t="shared" si="115"/>
        <v>-16933.134935146994</v>
      </c>
      <c r="H606">
        <f>SQRT((Xs-D606)^2+(Ys-E606)^2)</f>
        <v>150000012387.74155</v>
      </c>
      <c r="I606">
        <f>G*Ms*Me/H606^2</f>
        <v>3.5235279106592683E+22</v>
      </c>
      <c r="J606">
        <f>(Xs-D606)/H606*I606</f>
        <v>-2.0055820867486349E+22</v>
      </c>
      <c r="K606">
        <f>(Ys-E606)/H606*I606</f>
        <v>2.8970483997523864E+22</v>
      </c>
      <c r="L606">
        <f>J606/Me</f>
        <v>-3.3583089195389063E-3</v>
      </c>
      <c r="M606">
        <f>K606/Me</f>
        <v>4.851052243389796E-3</v>
      </c>
      <c r="N606">
        <f>D606+F606*dt/2</f>
        <v>85115415667.608231</v>
      </c>
      <c r="O606">
        <f>E606+G606*dt/2</f>
        <v>-123513047752.11876</v>
      </c>
      <c r="P606">
        <f>(Xs-N606)/H606*I606</f>
        <v>-1.9993767864294661E+22</v>
      </c>
      <c r="Q606">
        <f>(Ys-O606)/H606*I606</f>
        <v>2.9013442342938594E+22</v>
      </c>
      <c r="R606">
        <f>F606+L606*dt/2</f>
        <v>-24496.054349350048</v>
      </c>
      <c r="S606">
        <f>G606+M606*dt/2</f>
        <v>-16880.743570918385</v>
      </c>
      <c r="T606">
        <f>P606/Me</f>
        <v>-3.3479182626079472E-3</v>
      </c>
      <c r="U606">
        <f>Q606/Me</f>
        <v>4.858245536325953E-3</v>
      </c>
      <c r="V606">
        <f>R606*dt</f>
        <v>-529114773.94596106</v>
      </c>
      <c r="W606">
        <f>S606*dt</f>
        <v>-364624061.13183713</v>
      </c>
      <c r="X606">
        <f>T606*dt</f>
        <v>-72.315034472331661</v>
      </c>
      <c r="Y606">
        <f>U606*dt</f>
        <v>104.93810358464059</v>
      </c>
      <c r="AJ606">
        <f t="shared" si="116"/>
        <v>261351041.6345464</v>
      </c>
      <c r="AK606">
        <f t="shared" si="117"/>
        <v>-283522074.04799235</v>
      </c>
      <c r="AL606">
        <f t="shared" si="118"/>
        <v>-747.50213609969353</v>
      </c>
      <c r="AM606">
        <f t="shared" si="119"/>
        <v>-689.15980342320313</v>
      </c>
      <c r="AN606">
        <f>SQRT((Xe-AJ606)^2+(Ye-AK606)^2)</f>
        <v>385602299.57293779</v>
      </c>
      <c r="AO606">
        <f>G*Me*Mm/AN606^2</f>
        <v>1.9695015737472899E+20</v>
      </c>
      <c r="AP606">
        <f>(Xe-AJ606)/AN606*AO606</f>
        <v>-1.3348760844263837E+20</v>
      </c>
      <c r="AQ606">
        <f>(Ye-AK606)/AN606*AO606</f>
        <v>1.4481168075191786E+20</v>
      </c>
      <c r="AR606">
        <f>AP606/Mm</f>
        <v>-1.8168995296398308E-3</v>
      </c>
      <c r="AS606">
        <f>AQ606/Mm</f>
        <v>1.9710314516390073E-3</v>
      </c>
      <c r="AT606">
        <f>AJ606+AL606*dt/2</f>
        <v>253278018.5646697</v>
      </c>
      <c r="AU606">
        <f>AK606+AM606*dt/2</f>
        <v>-290964999.92496294</v>
      </c>
      <c r="AV606">
        <f>(Xe-AT606)/AN606*AO606</f>
        <v>-1.2936423271105438E+20</v>
      </c>
      <c r="AW606">
        <f>(Xe- AU606)/AN606*AO606</f>
        <v>1.4861322816079302E+20</v>
      </c>
      <c r="AX606">
        <f>AL606+AR606*dt/2</f>
        <v>-767.12465101980365</v>
      </c>
      <c r="AY606">
        <f>AM606+AS606*dt/2</f>
        <v>-667.87266374550188</v>
      </c>
      <c r="AZ606">
        <f>AV606/Mm</f>
        <v>-1.7607762720981948E-3</v>
      </c>
      <c r="BA606">
        <f>AW606/Mm</f>
        <v>2.0227743046249218E-3</v>
      </c>
      <c r="BB606">
        <f>AX606*dt</f>
        <v>-16569892.462027758</v>
      </c>
      <c r="BC606">
        <f>AY606*dt</f>
        <v>-14426049.536902841</v>
      </c>
      <c r="BD606">
        <f>AZ606*dt</f>
        <v>-38.032767477321009</v>
      </c>
      <c r="BE606">
        <f>BA606*dt</f>
        <v>43.69192497989831</v>
      </c>
      <c r="BG606">
        <f t="shared" si="108"/>
        <v>8537958134.1428833</v>
      </c>
      <c r="BH606">
        <f t="shared" si="109"/>
        <v>-12333016989.481916</v>
      </c>
      <c r="BI606">
        <f t="shared" si="110"/>
        <v>8799309175.7774296</v>
      </c>
      <c r="BJ606">
        <f t="shared" si="111"/>
        <v>-12616539063.529909</v>
      </c>
    </row>
    <row r="607" spans="4:62" x14ac:dyDescent="0.3">
      <c r="D607">
        <f t="shared" si="112"/>
        <v>84850466567.482864</v>
      </c>
      <c r="E607">
        <f t="shared" si="113"/>
        <v>-123694793955.951</v>
      </c>
      <c r="F607">
        <f t="shared" si="114"/>
        <v>-24532.099647491359</v>
      </c>
      <c r="G607">
        <f t="shared" si="115"/>
        <v>-16828.196831562353</v>
      </c>
      <c r="H607">
        <f>SQRT((Xs-D607)^2+(Ys-E607)^2)</f>
        <v>150000012428.41516</v>
      </c>
      <c r="I607">
        <f>G*Ms*Me/H607^2</f>
        <v>3.5235279087484071E+22</v>
      </c>
      <c r="J607">
        <f>(Xs-D607)/H607*I607</f>
        <v>-1.9931530816607706E+22</v>
      </c>
      <c r="K607">
        <f>(Ys-E607)/H607*I607</f>
        <v>2.9056134837233764E+22</v>
      </c>
      <c r="L607">
        <f>J607/Me</f>
        <v>-3.3374967877775794E-3</v>
      </c>
      <c r="M607">
        <f>K607/Me</f>
        <v>4.8653943129996257E-3</v>
      </c>
      <c r="N607">
        <f>D607+F607*dt/2</f>
        <v>84585519891.289963</v>
      </c>
      <c r="O607">
        <f>E607+G607*dt/2</f>
        <v>-123876538481.73187</v>
      </c>
      <c r="P607">
        <f>(Xs-N607)/H607*I607</f>
        <v>-1.9869294354571318E+22</v>
      </c>
      <c r="Q607">
        <f>(Ys-O607)/H607*I607</f>
        <v>2.9098826960953204E+22</v>
      </c>
      <c r="R607">
        <f>F607+L607*dt/2</f>
        <v>-24568.144612799359</v>
      </c>
      <c r="S607">
        <f>G607+M607*dt/2</f>
        <v>-16775.650572981958</v>
      </c>
      <c r="T607">
        <f>P607/Me</f>
        <v>-3.3270754110132817E-3</v>
      </c>
      <c r="U607">
        <f>Q607/Me</f>
        <v>4.872543027621099E-3</v>
      </c>
      <c r="V607">
        <f>R607*dt</f>
        <v>-530671923.63646615</v>
      </c>
      <c r="W607">
        <f>S607*dt</f>
        <v>-362354052.37641031</v>
      </c>
      <c r="X607">
        <f>T607*dt</f>
        <v>-71.864828877886879</v>
      </c>
      <c r="Y607">
        <f>U607*dt</f>
        <v>105.24692939661574</v>
      </c>
      <c r="AJ607">
        <f t="shared" si="116"/>
        <v>244781149.17251864</v>
      </c>
      <c r="AK607">
        <f t="shared" si="117"/>
        <v>-297948123.58489519</v>
      </c>
      <c r="AL607">
        <f t="shared" si="118"/>
        <v>-785.53490357701457</v>
      </c>
      <c r="AM607">
        <f t="shared" si="119"/>
        <v>-645.46787844330481</v>
      </c>
      <c r="AN607">
        <f>SQRT((Xe-AJ607)^2+(Ye-AK607)^2)</f>
        <v>385604584.17656142</v>
      </c>
      <c r="AO607">
        <f>G*Me*Mm/AN607^2</f>
        <v>1.9694782362804263E+20</v>
      </c>
      <c r="AP607">
        <f>(Xe-AJ607)/AN607*AO607</f>
        <v>-1.2502215111795638E+20</v>
      </c>
      <c r="AQ607">
        <f>(Ye-AK607)/AN607*AO607</f>
        <v>1.5217722221693184E+20</v>
      </c>
      <c r="AR607">
        <f>AP607/Mm</f>
        <v>-1.7016762095815486E-3</v>
      </c>
      <c r="AS607">
        <f>AQ607/Mm</f>
        <v>2.0712838194764096E-3</v>
      </c>
      <c r="AT607">
        <f>AJ607+AL607*dt/2</f>
        <v>236297372.21388689</v>
      </c>
      <c r="AU607">
        <f>AK607+AM607*dt/2</f>
        <v>-304919176.6720829</v>
      </c>
      <c r="AV607">
        <f>(Xe-AT607)/AN607*AO607</f>
        <v>-1.206890558262697E+20</v>
      </c>
      <c r="AW607">
        <f>(Xe- AU607)/AN607*AO607</f>
        <v>1.5573769268397516E+20</v>
      </c>
      <c r="AX607">
        <f>AL607+AR607*dt/2</f>
        <v>-803.91300664049527</v>
      </c>
      <c r="AY607">
        <f>AM607+AS607*dt/2</f>
        <v>-623.09801319295957</v>
      </c>
      <c r="AZ607">
        <f>AV607/Mm</f>
        <v>-1.6426984595926187E-3</v>
      </c>
      <c r="BA607">
        <f>AW607/Mm</f>
        <v>2.119745374764872E-3</v>
      </c>
      <c r="BB607">
        <f>AX607*dt</f>
        <v>-17364520.943434697</v>
      </c>
      <c r="BC607">
        <f>AY607*dt</f>
        <v>-13458917.084967926</v>
      </c>
      <c r="BD607">
        <f>AZ607*dt</f>
        <v>-35.482286727200567</v>
      </c>
      <c r="BE607">
        <f>BA607*dt</f>
        <v>45.786500094921237</v>
      </c>
      <c r="BG607">
        <f t="shared" si="108"/>
        <v>8485046656.7482862</v>
      </c>
      <c r="BH607">
        <f t="shared" si="109"/>
        <v>-12369479395.5951</v>
      </c>
      <c r="BI607">
        <f t="shared" si="110"/>
        <v>8729827805.920805</v>
      </c>
      <c r="BJ607">
        <f t="shared" si="111"/>
        <v>-12667427519.179996</v>
      </c>
    </row>
    <row r="608" spans="4:62" x14ac:dyDescent="0.3">
      <c r="D608">
        <f t="shared" si="112"/>
        <v>84319794643.846405</v>
      </c>
      <c r="E608">
        <f t="shared" si="113"/>
        <v>-124057148008.32741</v>
      </c>
      <c r="F608">
        <f t="shared" si="114"/>
        <v>-24603.964476369245</v>
      </c>
      <c r="G608">
        <f t="shared" si="115"/>
        <v>-16722.949902165736</v>
      </c>
      <c r="H608">
        <f>SQRT((Xs-D608)^2+(Ys-E608)^2)</f>
        <v>150000012469.13443</v>
      </c>
      <c r="I608">
        <f>G*Ms*Me/H608^2</f>
        <v>3.523527906835401E+22</v>
      </c>
      <c r="J608">
        <f>(Xs-D608)/H608*I608</f>
        <v>-1.9806874988584288E+22</v>
      </c>
      <c r="K608">
        <f>(Ys-E608)/H608*I608</f>
        <v>2.9141252447542134E+22</v>
      </c>
      <c r="L608">
        <f>J608/Me</f>
        <v>-3.3166234073315954E-3</v>
      </c>
      <c r="M608">
        <f>K608/Me</f>
        <v>4.8796470943640539E-3</v>
      </c>
      <c r="N608">
        <f>D608+F608*dt/2</f>
        <v>84054071827.501617</v>
      </c>
      <c r="O608">
        <f>E608+G608*dt/2</f>
        <v>-124237755867.2708</v>
      </c>
      <c r="P608">
        <f>(Xs-N608)/H608*I608</f>
        <v>-1.9744456209848091E+22</v>
      </c>
      <c r="Q608">
        <f>(Ys-O608)/H608*I608</f>
        <v>2.9183677566094154E+22</v>
      </c>
      <c r="R608">
        <f>F608+L608*dt/2</f>
        <v>-24639.784009168427</v>
      </c>
      <c r="S608">
        <f>G608+M608*dt/2</f>
        <v>-16670.249713546604</v>
      </c>
      <c r="T608">
        <f>P608/Me</f>
        <v>-3.3061715019839402E-3</v>
      </c>
      <c r="U608">
        <f>Q608/Me</f>
        <v>4.886751099479932E-3</v>
      </c>
      <c r="V608">
        <f>R608*dt</f>
        <v>-532219334.59803802</v>
      </c>
      <c r="W608">
        <f>S608*dt</f>
        <v>-360077393.81260663</v>
      </c>
      <c r="X608">
        <f>T608*dt</f>
        <v>-71.413304442853104</v>
      </c>
      <c r="Y608">
        <f>U608*dt</f>
        <v>105.55382374876653</v>
      </c>
      <c r="AJ608">
        <f t="shared" si="116"/>
        <v>227416628.22908396</v>
      </c>
      <c r="AK608">
        <f t="shared" si="117"/>
        <v>-311407040.6698631</v>
      </c>
      <c r="AL608">
        <f t="shared" si="118"/>
        <v>-821.01719030421509</v>
      </c>
      <c r="AM608">
        <f t="shared" si="119"/>
        <v>-599.68137834838353</v>
      </c>
      <c r="AN608">
        <f>SQRT((Xe-AJ608)^2+(Ye-AK608)^2)</f>
        <v>385606882.42541414</v>
      </c>
      <c r="AO608">
        <f>G*Me*Mm/AN608^2</f>
        <v>1.9694547598446333E+20</v>
      </c>
      <c r="AP608">
        <f>(Xe-AJ608)/AN608*AO608</f>
        <v>-1.1615113249961743E+20</v>
      </c>
      <c r="AQ608">
        <f>(Ye-AK608)/AN608*AO608</f>
        <v>1.590485301089046E+20</v>
      </c>
      <c r="AR608">
        <f>AP608/Mm</f>
        <v>-1.5809327956937175E-3</v>
      </c>
      <c r="AS608">
        <f>AQ608/Mm</f>
        <v>2.1648091752947407E-3</v>
      </c>
      <c r="AT608">
        <f>AJ608+AL608*dt/2</f>
        <v>218549642.57379842</v>
      </c>
      <c r="AU608">
        <f>AK608+AM608*dt/2</f>
        <v>-317883599.55602562</v>
      </c>
      <c r="AV608">
        <f>(Xe-AT608)/AN608*AO608</f>
        <v>-1.1162239406153887E+20</v>
      </c>
      <c r="AW608">
        <f>(Xe- AU608)/AN608*AO608</f>
        <v>1.6235637815496068E+20</v>
      </c>
      <c r="AX608">
        <f>AL608+AR608*dt/2</f>
        <v>-838.09126449770724</v>
      </c>
      <c r="AY608">
        <f>AM608+AS608*dt/2</f>
        <v>-576.30143925520031</v>
      </c>
      <c r="AZ608">
        <f>AV608/Mm</f>
        <v>-1.5192921472919404E-3</v>
      </c>
      <c r="BA608">
        <f>AW608/Mm</f>
        <v>2.2098322873956807E-3</v>
      </c>
      <c r="BB608">
        <f>AX608*dt</f>
        <v>-18102771.313150477</v>
      </c>
      <c r="BC608">
        <f>AY608*dt</f>
        <v>-12448111.087912327</v>
      </c>
      <c r="BD608">
        <f>AZ608*dt</f>
        <v>-32.816710381505914</v>
      </c>
      <c r="BE608">
        <f>BA608*dt</f>
        <v>47.732377407746704</v>
      </c>
      <c r="BG608">
        <f t="shared" si="108"/>
        <v>8431979464.3846407</v>
      </c>
      <c r="BH608">
        <f t="shared" si="109"/>
        <v>-12405714800.832741</v>
      </c>
      <c r="BI608">
        <f t="shared" si="110"/>
        <v>8659396092.6137238</v>
      </c>
      <c r="BJ608">
        <f t="shared" si="111"/>
        <v>-12717121841.502604</v>
      </c>
    </row>
    <row r="609" spans="4:62" x14ac:dyDescent="0.3">
      <c r="D609">
        <f t="shared" si="112"/>
        <v>83787575309.248367</v>
      </c>
      <c r="E609">
        <f t="shared" si="113"/>
        <v>-124417225402.14001</v>
      </c>
      <c r="F609">
        <f t="shared" si="114"/>
        <v>-24675.377780812098</v>
      </c>
      <c r="G609">
        <f t="shared" si="115"/>
        <v>-16617.396078416969</v>
      </c>
      <c r="H609">
        <f>SQRT((Xs-D609)^2+(Ys-E609)^2)</f>
        <v>150000012509.89908</v>
      </c>
      <c r="I609">
        <f>G*Ms*Me/H609^2</f>
        <v>3.5235279049202629E+22</v>
      </c>
      <c r="J609">
        <f>(Xs-D609)/H609*I609</f>
        <v>-1.9681855671062789E+22</v>
      </c>
      <c r="K609">
        <f>(Ys-E609)/H609*I609</f>
        <v>2.9225835266397973E+22</v>
      </c>
      <c r="L609">
        <f>J609/Me</f>
        <v>-3.2956891612630256E-3</v>
      </c>
      <c r="M609">
        <f>K609/Me</f>
        <v>4.8938103259206249E-3</v>
      </c>
      <c r="N609">
        <f>D609+F609*dt/2</f>
        <v>83521081229.215591</v>
      </c>
      <c r="O609">
        <f>E609+G609*dt/2</f>
        <v>-124596693279.78691</v>
      </c>
      <c r="P609">
        <f>(Xs-N609)/H609*I609</f>
        <v>-1.9619255721117482E+22</v>
      </c>
      <c r="Q609">
        <f>(Ys-O609)/H609*I609</f>
        <v>2.9267992601210451E+22</v>
      </c>
      <c r="R609">
        <f>F609+L609*dt/2</f>
        <v>-24710.971223753739</v>
      </c>
      <c r="S609">
        <f>G609+M609*dt/2</f>
        <v>-16564.542926897026</v>
      </c>
      <c r="T609">
        <f>P609/Me</f>
        <v>-3.2852069191422438E-3</v>
      </c>
      <c r="U609">
        <f>Q609/Me</f>
        <v>4.9008694911604903E-3</v>
      </c>
      <c r="V609">
        <f>R609*dt</f>
        <v>-533756978.43308073</v>
      </c>
      <c r="W609">
        <f>S609*dt</f>
        <v>-357794127.22097576</v>
      </c>
      <c r="X609">
        <f>T609*dt</f>
        <v>-70.96046945347247</v>
      </c>
      <c r="Y609">
        <f>U609*dt</f>
        <v>105.85878100906659</v>
      </c>
      <c r="AJ609">
        <f t="shared" si="116"/>
        <v>209313856.91593349</v>
      </c>
      <c r="AK609">
        <f t="shared" si="117"/>
        <v>-323855151.75777543</v>
      </c>
      <c r="AL609">
        <f t="shared" si="118"/>
        <v>-853.83390068572101</v>
      </c>
      <c r="AM609">
        <f t="shared" si="119"/>
        <v>-551.94900094063678</v>
      </c>
      <c r="AN609">
        <f>SQRT((Xe-AJ609)^2+(Ye-AK609)^2)</f>
        <v>385609193.3772788</v>
      </c>
      <c r="AO609">
        <f>G*Me*Mm/AN609^2</f>
        <v>1.9694311540717948E+20</v>
      </c>
      <c r="AP609">
        <f>(Xe-AJ609)/AN609*AO609</f>
        <v>-1.0690337208476295E+20</v>
      </c>
      <c r="AQ609">
        <f>(Ye-AK609)/AN609*AO609</f>
        <v>1.6540332446233464E+20</v>
      </c>
      <c r="AR609">
        <f>AP609/Mm</f>
        <v>-1.4550615500852448E-3</v>
      </c>
      <c r="AS609">
        <f>AQ609/Mm</f>
        <v>2.2513042665351112E-3</v>
      </c>
      <c r="AT609">
        <f>AJ609+AL609*dt/2</f>
        <v>200092450.7885277</v>
      </c>
      <c r="AU609">
        <f>AK609+AM609*dt/2</f>
        <v>-329816200.96793431</v>
      </c>
      <c r="AV609">
        <f>(Xe-AT609)/AN609*AO609</f>
        <v>-1.0219370104383085E+20</v>
      </c>
      <c r="AW609">
        <f>(Xe- AU609)/AN609*AO609</f>
        <v>1.6844782553416355E+20</v>
      </c>
      <c r="AX609">
        <f>AL609+AR609*dt/2</f>
        <v>-869.54856542664163</v>
      </c>
      <c r="AY609">
        <f>AM609+AS609*dt/2</f>
        <v>-527.6349148620576</v>
      </c>
      <c r="AZ609">
        <f>AV609/Mm</f>
        <v>-1.3909582284446827E-3</v>
      </c>
      <c r="BA609">
        <f>AW609/Mm</f>
        <v>2.292742963579196E-3</v>
      </c>
      <c r="BB609">
        <f>AX609*dt</f>
        <v>-18782249.01321546</v>
      </c>
      <c r="BC609">
        <f>AY609*dt</f>
        <v>-11396914.161020445</v>
      </c>
      <c r="BD609">
        <f>AZ609*dt</f>
        <v>-30.044697734405148</v>
      </c>
      <c r="BE609">
        <f>BA609*dt</f>
        <v>49.523248013310635</v>
      </c>
      <c r="BG609">
        <f t="shared" si="108"/>
        <v>8378757530.9248371</v>
      </c>
      <c r="BH609">
        <f t="shared" si="109"/>
        <v>-12441722540.214001</v>
      </c>
      <c r="BI609">
        <f t="shared" si="110"/>
        <v>8588071387.8407707</v>
      </c>
      <c r="BJ609">
        <f t="shared" si="111"/>
        <v>-12765577691.971777</v>
      </c>
    </row>
    <row r="610" spans="4:62" x14ac:dyDescent="0.3">
      <c r="D610">
        <f t="shared" si="112"/>
        <v>83253818330.815292</v>
      </c>
      <c r="E610">
        <f t="shared" si="113"/>
        <v>-124775019529.36099</v>
      </c>
      <c r="F610">
        <f t="shared" si="114"/>
        <v>-24746.33825026557</v>
      </c>
      <c r="G610">
        <f t="shared" si="115"/>
        <v>-16511.537297407904</v>
      </c>
      <c r="H610">
        <f>SQRT((Xs-D610)^2+(Ys-E610)^2)</f>
        <v>150000012550.70886</v>
      </c>
      <c r="I610">
        <f>G*Ms*Me/H610^2</f>
        <v>3.5235279030030038E+22</v>
      </c>
      <c r="J610">
        <f>(Xs-D610)/H610*I610</f>
        <v>-1.9556475158360534E+22</v>
      </c>
      <c r="K610">
        <f>(Ys-E610)/H610*I610</f>
        <v>2.9309881741564596E+22</v>
      </c>
      <c r="L610">
        <f>J610/Me</f>
        <v>-3.2746944337509265E-3</v>
      </c>
      <c r="M610">
        <f>K610/Me</f>
        <v>4.9078837477502671E-3</v>
      </c>
      <c r="N610">
        <f>D610+F610*dt/2</f>
        <v>82986557877.712418</v>
      </c>
      <c r="O610">
        <f>E610+G610*dt/2</f>
        <v>-124953344132.173</v>
      </c>
      <c r="P610">
        <f>(Xs-N610)/H610*I610</f>
        <v>-1.9493695186021609E+22</v>
      </c>
      <c r="Q610">
        <f>(Ys-O610)/H610*I610</f>
        <v>2.9351770518979705E+22</v>
      </c>
      <c r="R610">
        <f>F610+L610*dt/2</f>
        <v>-24781.704950150081</v>
      </c>
      <c r="S610">
        <f>G610+M610*dt/2</f>
        <v>-16458.532152932199</v>
      </c>
      <c r="T610">
        <f>P610/Me</f>
        <v>-3.26418204722398E-3</v>
      </c>
      <c r="U610">
        <f>Q610/Me</f>
        <v>4.9148979435665943E-3</v>
      </c>
      <c r="V610">
        <f>R610*dt</f>
        <v>-535284826.92324173</v>
      </c>
      <c r="W610">
        <f>S610*dt</f>
        <v>-355504294.50333548</v>
      </c>
      <c r="X610">
        <f>T610*dt</f>
        <v>-70.506332220037962</v>
      </c>
      <c r="Y610">
        <f>U610*dt</f>
        <v>106.16179558103843</v>
      </c>
      <c r="AJ610">
        <f t="shared" si="116"/>
        <v>190531607.90271804</v>
      </c>
      <c r="AK610">
        <f t="shared" si="117"/>
        <v>-335252065.91879588</v>
      </c>
      <c r="AL610">
        <f t="shared" si="118"/>
        <v>-883.8785984201262</v>
      </c>
      <c r="AM610">
        <f t="shared" si="119"/>
        <v>-502.42575292732613</v>
      </c>
      <c r="AN610">
        <f>SQRT((Xe-AJ610)^2+(Ye-AK610)^2)</f>
        <v>385611516.05315906</v>
      </c>
      <c r="AO610">
        <f>G*Me*Mm/AN610^2</f>
        <v>1.9694074289688222E+20</v>
      </c>
      <c r="AP610">
        <f>(Xe-AJ610)/AN610*AO610</f>
        <v>-9.7308910246668861E+19</v>
      </c>
      <c r="AQ610">
        <f>(Ye-AK610)/AN610*AO610</f>
        <v>1.7122100396674938E+20</v>
      </c>
      <c r="AR610">
        <f>AP610/Mm</f>
        <v>-1.3244713522072799E-3</v>
      </c>
      <c r="AS610">
        <f>AQ610/Mm</f>
        <v>2.3304886888083484E-3</v>
      </c>
      <c r="AT610">
        <f>AJ610+AL610*dt/2</f>
        <v>180985719.03978068</v>
      </c>
      <c r="AU610">
        <f>AK610+AM610*dt/2</f>
        <v>-340678264.05041099</v>
      </c>
      <c r="AV610">
        <f>(Xe-AT610)/AN610*AO610</f>
        <v>-9.2433603452100035E+19</v>
      </c>
      <c r="AW610">
        <f>(Xe- AU610)/AN610*AO610</f>
        <v>1.7399228917649565E+20</v>
      </c>
      <c r="AX610">
        <f>AL610+AR610*dt/2</f>
        <v>-898.18288902396478</v>
      </c>
      <c r="AY610">
        <f>AM610+AS610*dt/2</f>
        <v>-477.25647508819594</v>
      </c>
      <c r="AZ610">
        <f>AV610/Mm</f>
        <v>-1.2581135627072278E-3</v>
      </c>
      <c r="BA610">
        <f>AW610/Mm</f>
        <v>2.3682086453858126E-3</v>
      </c>
      <c r="BB610">
        <f>AX610*dt</f>
        <v>-19400750.402917638</v>
      </c>
      <c r="BC610">
        <f>AY610*dt</f>
        <v>-10308739.861905033</v>
      </c>
      <c r="BD610">
        <f>AZ610*dt</f>
        <v>-27.175252954476118</v>
      </c>
      <c r="BE610">
        <f>BA610*dt</f>
        <v>51.153306740333555</v>
      </c>
      <c r="BG610">
        <f t="shared" si="108"/>
        <v>8325381833.0815296</v>
      </c>
      <c r="BH610">
        <f t="shared" si="109"/>
        <v>-12477501952.9361</v>
      </c>
      <c r="BI610">
        <f t="shared" si="110"/>
        <v>8515913440.9842472</v>
      </c>
      <c r="BJ610">
        <f t="shared" si="111"/>
        <v>-12812754018.854897</v>
      </c>
    </row>
    <row r="611" spans="4:62" x14ac:dyDescent="0.3">
      <c r="D611">
        <f t="shared" si="112"/>
        <v>82718533503.892044</v>
      </c>
      <c r="E611">
        <f t="shared" si="113"/>
        <v>-125130523823.86433</v>
      </c>
      <c r="F611">
        <f t="shared" si="114"/>
        <v>-24816.844582485606</v>
      </c>
      <c r="G611">
        <f t="shared" si="115"/>
        <v>-16405.375501826864</v>
      </c>
      <c r="H611">
        <f>SQRT((Xs-D611)^2+(Ys-E611)^2)</f>
        <v>150000012591.56345</v>
      </c>
      <c r="I611">
        <f>G*Ms*Me/H611^2</f>
        <v>3.5235279010836404E+22</v>
      </c>
      <c r="J611">
        <f>(Xs-D611)/H611*I611</f>
        <v>-1.9430735751423419E+22</v>
      </c>
      <c r="K611">
        <f>(Ys-E611)/H611*I611</f>
        <v>2.9393390330648216E+22</v>
      </c>
      <c r="L611">
        <f>J611/Me</f>
        <v>-3.2536396100842965E-3</v>
      </c>
      <c r="M611">
        <f>K611/Me</f>
        <v>4.9218671015820855E-3</v>
      </c>
      <c r="N611">
        <f>D611+F611*dt/2</f>
        <v>82450511582.401199</v>
      </c>
      <c r="O611">
        <f>E611+G611*dt/2</f>
        <v>-125307701879.28406</v>
      </c>
      <c r="P611">
        <f>(Xs-N611)/H611*I611</f>
        <v>-1.9367776908810085E+22</v>
      </c>
      <c r="Q611">
        <f>(Ys-O611)/H611*I611</f>
        <v>2.9435009781936599E+22</v>
      </c>
      <c r="R611">
        <f>F611+L611*dt/2</f>
        <v>-24851.983890274518</v>
      </c>
      <c r="S611">
        <f>G611+M611*dt/2</f>
        <v>-16352.219337129778</v>
      </c>
      <c r="T611">
        <f>P611/Me</f>
        <v>-3.2430972720713471E-3</v>
      </c>
      <c r="U611">
        <f>Q611/Me</f>
        <v>4.9288361992526116E-3</v>
      </c>
      <c r="V611">
        <f>R611*dt</f>
        <v>-536802852.02992958</v>
      </c>
      <c r="W611">
        <f>S611*dt</f>
        <v>-353207937.6820032</v>
      </c>
      <c r="X611">
        <f>T611*dt</f>
        <v>-70.050901076741098</v>
      </c>
      <c r="Y611">
        <f>U611*dt</f>
        <v>106.46286190385641</v>
      </c>
      <c r="AJ611">
        <f t="shared" si="116"/>
        <v>171130857.49980038</v>
      </c>
      <c r="AK611">
        <f t="shared" si="117"/>
        <v>-345560805.78070092</v>
      </c>
      <c r="AL611">
        <f t="shared" si="118"/>
        <v>-911.05385137460235</v>
      </c>
      <c r="AM611">
        <f t="shared" si="119"/>
        <v>-451.27244618699257</v>
      </c>
      <c r="AN611">
        <f>SQRT((Xe-AJ611)^2+(Ye-AK611)^2)</f>
        <v>385613849.44063443</v>
      </c>
      <c r="AO611">
        <f>G*Me*Mm/AN611^2</f>
        <v>1.9693835948833414E+20</v>
      </c>
      <c r="AP611">
        <f>(Xe-AJ611)/AN611*AO611</f>
        <v>-8.7398910549324186E+19</v>
      </c>
      <c r="AQ611">
        <f>(Ye-AK611)/AN611*AO611</f>
        <v>1.7648271267392612E+20</v>
      </c>
      <c r="AR611">
        <f>AP611/Mm</f>
        <v>-1.1895863692571685E-3</v>
      </c>
      <c r="AS611">
        <f>AQ611/Mm</f>
        <v>2.4021057938468232E-3</v>
      </c>
      <c r="AT611">
        <f>AJ611+AL611*dt/2</f>
        <v>161291475.90495467</v>
      </c>
      <c r="AU611">
        <f>AK611+AM611*dt/2</f>
        <v>-350434548.19952047</v>
      </c>
      <c r="AV611">
        <f>(Xe-AT611)/AN611*AO611</f>
        <v>-8.2373801434390938E+19</v>
      </c>
      <c r="AW611">
        <f>(Xe- AU611)/AN611*AO611</f>
        <v>1.7897180075497751E+20</v>
      </c>
      <c r="AX611">
        <f>AL611+AR611*dt/2</f>
        <v>-923.9013841625798</v>
      </c>
      <c r="AY611">
        <f>AM611+AS611*dt/2</f>
        <v>-425.3297036134469</v>
      </c>
      <c r="AZ611">
        <f>AV611/Mm</f>
        <v>-1.1211896207212594E-3</v>
      </c>
      <c r="BA611">
        <f>AW611/Mm</f>
        <v>2.4359847659585886E-3</v>
      </c>
      <c r="BB611">
        <f>AX611*dt</f>
        <v>-19956269.897911724</v>
      </c>
      <c r="BC611">
        <f>AY611*dt</f>
        <v>-9187121.5980504528</v>
      </c>
      <c r="BD611">
        <f>AZ611*dt</f>
        <v>-24.217695807579204</v>
      </c>
      <c r="BE611">
        <f>BA611*dt</f>
        <v>52.617270944705517</v>
      </c>
      <c r="BG611">
        <f t="shared" si="108"/>
        <v>8271853350.389204</v>
      </c>
      <c r="BH611">
        <f t="shared" si="109"/>
        <v>-12513052382.386433</v>
      </c>
      <c r="BI611">
        <f t="shared" si="110"/>
        <v>8442984207.8890047</v>
      </c>
      <c r="BJ611">
        <f t="shared" si="111"/>
        <v>-12858613188.167133</v>
      </c>
    </row>
    <row r="612" spans="4:62" x14ac:dyDescent="0.3">
      <c r="D612">
        <f t="shared" si="112"/>
        <v>82181730651.862122</v>
      </c>
      <c r="E612">
        <f t="shared" si="113"/>
        <v>-125483731761.54634</v>
      </c>
      <c r="F612">
        <f t="shared" si="114"/>
        <v>-24886.895483562348</v>
      </c>
      <c r="G612">
        <f t="shared" si="115"/>
        <v>-16298.912639923008</v>
      </c>
      <c r="H612">
        <f>SQRT((Xs-D612)^2+(Ys-E612)^2)</f>
        <v>150000012632.46255</v>
      </c>
      <c r="I612">
        <f>G*Ms*Me/H612^2</f>
        <v>3.5235278991621852E+22</v>
      </c>
      <c r="J612">
        <f>(Xs-D612)/H612*I612</f>
        <v>-1.9304639757783627E+22</v>
      </c>
      <c r="K612">
        <f>(Ys-E612)/H612*I612</f>
        <v>2.9476359501126119E+22</v>
      </c>
      <c r="L612">
        <f>J612/Me</f>
        <v>-3.2325250766549944E-3</v>
      </c>
      <c r="M612">
        <f>K612/Me</f>
        <v>4.9357601307980772E-3</v>
      </c>
      <c r="N612">
        <f>D612+F612*dt/2</f>
        <v>81912952180.639648</v>
      </c>
      <c r="O612">
        <f>E612+G612*dt/2</f>
        <v>-125659760018.05751</v>
      </c>
      <c r="P612">
        <f>(Xs-N612)/H612*I612</f>
        <v>-1.9241503200297657E+22</v>
      </c>
      <c r="Q612">
        <f>(Ys-O612)/H612*I612</f>
        <v>2.9517708862501025E+22</v>
      </c>
      <c r="R612">
        <f>F612+L612*dt/2</f>
        <v>-24921.806754390222</v>
      </c>
      <c r="S612">
        <f>G612+M612*dt/2</f>
        <v>-16245.606430510388</v>
      </c>
      <c r="T612">
        <f>P612/Me</f>
        <v>-3.2219529806258632E-3</v>
      </c>
      <c r="U612">
        <f>Q612/Me</f>
        <v>4.9426840024281689E-3</v>
      </c>
      <c r="V612">
        <f>R612*dt</f>
        <v>-538311025.8948288</v>
      </c>
      <c r="W612">
        <f>S612*dt</f>
        <v>-350905098.89902437</v>
      </c>
      <c r="X612">
        <f>T612*dt</f>
        <v>-69.594184381518644</v>
      </c>
      <c r="Y612">
        <f>U612*dt</f>
        <v>106.76197445244844</v>
      </c>
      <c r="AJ612">
        <f t="shared" si="116"/>
        <v>151174587.60188866</v>
      </c>
      <c r="AK612">
        <f t="shared" si="117"/>
        <v>-354747927.3787514</v>
      </c>
      <c r="AL612">
        <f t="shared" si="118"/>
        <v>-935.27154718218151</v>
      </c>
      <c r="AM612">
        <f t="shared" si="119"/>
        <v>-398.65517524228704</v>
      </c>
      <c r="AN612">
        <f>SQRT((Xe-AJ612)^2+(Ye-AK612)^2)</f>
        <v>385616192.49730814</v>
      </c>
      <c r="AO612">
        <f>G*Me*Mm/AN612^2</f>
        <v>1.9693596624684374E+20</v>
      </c>
      <c r="AP612">
        <f>(Xe-AJ612)/AN612*AO612</f>
        <v>-7.7205558429847044E+19</v>
      </c>
      <c r="AQ612">
        <f>(Ye-AK612)/AN612*AO612</f>
        <v>1.8117140102431579E+20</v>
      </c>
      <c r="AR612">
        <f>AP612/Mm</f>
        <v>-1.0508446771450529E-3</v>
      </c>
      <c r="AS612">
        <f>AQ612/Mm</f>
        <v>2.4659235201349634E-3</v>
      </c>
      <c r="AT612">
        <f>AJ612+AL612*dt/2</f>
        <v>141073654.89232111</v>
      </c>
      <c r="AU612">
        <f>AK612+AM612*dt/2</f>
        <v>-359053403.27136809</v>
      </c>
      <c r="AV612">
        <f>(Xe-AT612)/AN612*AO612</f>
        <v>-7.2046965554712723E+19</v>
      </c>
      <c r="AW612">
        <f>(Xe- AU612)/AN612*AO612</f>
        <v>1.8337022740028772E+20</v>
      </c>
      <c r="AX612">
        <f>AL612+AR612*dt/2</f>
        <v>-946.62066969534806</v>
      </c>
      <c r="AY612">
        <f>AM612+AS612*dt/2</f>
        <v>-372.02320122482945</v>
      </c>
      <c r="AZ612">
        <f>AV612/Mm</f>
        <v>-9.8063108145791098E-4</v>
      </c>
      <c r="BA612">
        <f>AW612/Mm</f>
        <v>2.4958517408505201E-3</v>
      </c>
      <c r="BB612">
        <f>AX612*dt</f>
        <v>-20447006.46541952</v>
      </c>
      <c r="BC612">
        <f>AY612*dt</f>
        <v>-8035701.1464563161</v>
      </c>
      <c r="BD612">
        <f>AZ612*dt</f>
        <v>-21.181631359490876</v>
      </c>
      <c r="BE612">
        <f>BA612*dt</f>
        <v>53.910397602371233</v>
      </c>
      <c r="BG612">
        <f t="shared" si="108"/>
        <v>8218173065.1862125</v>
      </c>
      <c r="BH612">
        <f t="shared" si="109"/>
        <v>-12548373176.154634</v>
      </c>
      <c r="BI612">
        <f t="shared" si="110"/>
        <v>8369347652.7881012</v>
      </c>
      <c r="BJ612">
        <f t="shared" si="111"/>
        <v>-12903121103.533386</v>
      </c>
    </row>
    <row r="613" spans="4:62" x14ac:dyDescent="0.3">
      <c r="D613">
        <f t="shared" si="112"/>
        <v>81643419625.967285</v>
      </c>
      <c r="E613">
        <f t="shared" si="113"/>
        <v>-125834636860.44536</v>
      </c>
      <c r="F613">
        <f t="shared" si="114"/>
        <v>-24956.489667943868</v>
      </c>
      <c r="G613">
        <f t="shared" si="115"/>
        <v>-16192.150665470559</v>
      </c>
      <c r="H613">
        <f>SQRT((Xs-D613)^2+(Ys-E613)^2)</f>
        <v>150000012673.40591</v>
      </c>
      <c r="I613">
        <f>G*Ms*Me/H613^2</f>
        <v>3.523527897238651E+22</v>
      </c>
      <c r="J613">
        <f>(Xs-D613)/H613*I613</f>
        <v>-1.9178189491517287E+22</v>
      </c>
      <c r="K613">
        <f>(Ys-E613)/H613*I613</f>
        <v>2.9558787730374853E+22</v>
      </c>
      <c r="L613">
        <f>J613/Me</f>
        <v>-3.2113512209506509E-3</v>
      </c>
      <c r="M613">
        <f>K613/Me</f>
        <v>4.9495625804378517E-3</v>
      </c>
      <c r="N613">
        <f>D613+F613*dt/2</f>
        <v>81373889537.553497</v>
      </c>
      <c r="O613">
        <f>E613+G613*dt/2</f>
        <v>-126009512087.63245</v>
      </c>
      <c r="P613">
        <f>(Xs-N613)/H613*I613</f>
        <v>-1.9114876377821828E+22</v>
      </c>
      <c r="Q613">
        <f>(Ys-O613)/H613*I613</f>
        <v>2.9599866243006132E+22</v>
      </c>
      <c r="R613">
        <f>F613+L613*dt/2</f>
        <v>-24991.172261130134</v>
      </c>
      <c r="S613">
        <f>G613+M613*dt/2</f>
        <v>-16138.695389601829</v>
      </c>
      <c r="T613">
        <f>P613/Me</f>
        <v>-3.2007495609212705E-3</v>
      </c>
      <c r="U613">
        <f>Q613/Me</f>
        <v>4.9564410989628481E-3</v>
      </c>
      <c r="V613">
        <f>R613*dt</f>
        <v>-539809320.84041095</v>
      </c>
      <c r="W613">
        <f>S613*dt</f>
        <v>-348595820.41539949</v>
      </c>
      <c r="X613">
        <f>T613*dt</f>
        <v>-69.136190515899443</v>
      </c>
      <c r="Y613">
        <f>U613*dt</f>
        <v>107.05912773759752</v>
      </c>
      <c r="AJ613">
        <f t="shared" si="116"/>
        <v>130727581.13646914</v>
      </c>
      <c r="AK613">
        <f t="shared" si="117"/>
        <v>-362783628.5252077</v>
      </c>
      <c r="AL613">
        <f t="shared" si="118"/>
        <v>-956.4531785416724</v>
      </c>
      <c r="AM613">
        <f t="shared" si="119"/>
        <v>-344.74477763991581</v>
      </c>
      <c r="AN613">
        <f>SQRT((Xe-AJ613)^2+(Ye-AK613)^2)</f>
        <v>385618544.15433395</v>
      </c>
      <c r="AO613">
        <f>G*Me*Mm/AN613^2</f>
        <v>1.9693356426465945E+20</v>
      </c>
      <c r="AP613">
        <f>(Xe-AJ613)/AN613*AO613</f>
        <v>-6.676195657903498E+19</v>
      </c>
      <c r="AQ613">
        <f>(Ye-AK613)/AN613*AO613</f>
        <v>1.8527188099579979E+20</v>
      </c>
      <c r="AR613">
        <f>AP613/Mm</f>
        <v>-9.0869683651878281E-4</v>
      </c>
      <c r="AS613">
        <f>AQ613/Mm</f>
        <v>2.5217351435388564E-3</v>
      </c>
      <c r="AT613">
        <f>AJ613+AL613*dt/2</f>
        <v>120397886.80821908</v>
      </c>
      <c r="AU613">
        <f>AK613+AM613*dt/2</f>
        <v>-366506872.1237188</v>
      </c>
      <c r="AV613">
        <f>(Xe-AT613)/AN613*AO613</f>
        <v>-6.1486630605571015E+19</v>
      </c>
      <c r="AW613">
        <f>(Xe- AU613)/AN613*AO613</f>
        <v>1.8717332386880363E+20</v>
      </c>
      <c r="AX613">
        <f>AL613+AR613*dt/2</f>
        <v>-966.26710437607528</v>
      </c>
      <c r="AY613">
        <f>AM613+AS613*dt/2</f>
        <v>-317.51003808969614</v>
      </c>
      <c r="AZ613">
        <f>AV613/Mm</f>
        <v>-8.3689438690038123E-4</v>
      </c>
      <c r="BA613">
        <f>AW613/Mm</f>
        <v>2.547615678083621E-3</v>
      </c>
      <c r="BB613">
        <f>AX613*dt</f>
        <v>-20871369.454523224</v>
      </c>
      <c r="BC613">
        <f>AY613*dt</f>
        <v>-6858216.8227374367</v>
      </c>
      <c r="BD613">
        <f>AZ613*dt</f>
        <v>-18.076918757048233</v>
      </c>
      <c r="BE613">
        <f>BA613*dt</f>
        <v>55.028498646606216</v>
      </c>
      <c r="BG613">
        <f t="shared" si="108"/>
        <v>8164341962.5967283</v>
      </c>
      <c r="BH613">
        <f t="shared" si="109"/>
        <v>-12583463686.044537</v>
      </c>
      <c r="BI613">
        <f t="shared" si="110"/>
        <v>8295069543.7331972</v>
      </c>
      <c r="BJ613">
        <f t="shared" si="111"/>
        <v>-12946247314.569744</v>
      </c>
    </row>
    <row r="614" spans="4:62" x14ac:dyDescent="0.3">
      <c r="D614">
        <f t="shared" si="112"/>
        <v>81103610305.126877</v>
      </c>
      <c r="E614">
        <f t="shared" si="113"/>
        <v>-126183232680.86076</v>
      </c>
      <c r="F614">
        <f t="shared" si="114"/>
        <v>-25025.625858459767</v>
      </c>
      <c r="G614">
        <f t="shared" si="115"/>
        <v>-16085.091537732962</v>
      </c>
      <c r="H614">
        <f>SQRT((Xs-D614)^2+(Ys-E614)^2)</f>
        <v>150000012714.39322</v>
      </c>
      <c r="I614">
        <f>G*Ms*Me/H614^2</f>
        <v>3.5235278953130528E+22</v>
      </c>
      <c r="J614">
        <f>(Xs-D614)/H614*I614</f>
        <v>-1.9051387273202054E+22</v>
      </c>
      <c r="K614">
        <f>(Ys-E614)/H614*I614</f>
        <v>2.9640673505698183E+22</v>
      </c>
      <c r="L614">
        <f>J614/Me</f>
        <v>-3.1901184315475642E-3</v>
      </c>
      <c r="M614">
        <f>K614/Me</f>
        <v>4.963274197203312E-3</v>
      </c>
      <c r="N614">
        <f>D614+F614*dt/2</f>
        <v>80833333545.855515</v>
      </c>
      <c r="O614">
        <f>E614+G614*dt/2</f>
        <v>-126356951669.46828</v>
      </c>
      <c r="P614">
        <f>(Xs-N614)/H614*I614</f>
        <v>-1.8987898765200343E+22</v>
      </c>
      <c r="Q614">
        <f>(Ys-O614)/H614*I614</f>
        <v>2.968148041572622E+22</v>
      </c>
      <c r="R614">
        <f>F614+L614*dt/2</f>
        <v>-25060.079137520483</v>
      </c>
      <c r="S614">
        <f>G614+M614*dt/2</f>
        <v>-16031.488176403167</v>
      </c>
      <c r="T614">
        <f>P614/Me</f>
        <v>-3.1794874020764138E-3</v>
      </c>
      <c r="U614">
        <f>Q614/Me</f>
        <v>4.9701072363908605E-3</v>
      </c>
      <c r="V614">
        <f>R614*dt</f>
        <v>-541297709.37044239</v>
      </c>
      <c r="W614">
        <f>S614*dt</f>
        <v>-346280144.61030841</v>
      </c>
      <c r="X614">
        <f>T614*dt</f>
        <v>-68.676927884850542</v>
      </c>
      <c r="Y614">
        <f>U614*dt</f>
        <v>107.35431630604259</v>
      </c>
      <c r="AJ614">
        <f t="shared" si="116"/>
        <v>109856211.68194592</v>
      </c>
      <c r="AK614">
        <f t="shared" si="117"/>
        <v>-369641845.34794515</v>
      </c>
      <c r="AL614">
        <f t="shared" si="118"/>
        <v>-974.53009729872065</v>
      </c>
      <c r="AM614">
        <f t="shared" si="119"/>
        <v>-289.71627899330957</v>
      </c>
      <c r="AN614">
        <f>SQRT((Xe-AJ614)^2+(Ye-AK614)^2)</f>
        <v>385620903.32001287</v>
      </c>
      <c r="AO614">
        <f>G*Me*Mm/AN614^2</f>
        <v>1.9693115465729288E+20</v>
      </c>
      <c r="AP614">
        <f>(Xe-AJ614)/AN614*AO614</f>
        <v>-5.6102017360942252E+19</v>
      </c>
      <c r="AQ614">
        <f>(Ye-AK614)/AN614*AO614</f>
        <v>1.887708751971213E+20</v>
      </c>
      <c r="AR614">
        <f>AP614/Mm</f>
        <v>-7.6360442848703207E-4</v>
      </c>
      <c r="AS614">
        <f>AQ614/Mm</f>
        <v>2.569359945516827E-3</v>
      </c>
      <c r="AT614">
        <f>AJ614+AL614*dt/2</f>
        <v>99331286.631119743</v>
      </c>
      <c r="AU614">
        <f>AK614+AM614*dt/2</f>
        <v>-372770781.16107291</v>
      </c>
      <c r="AV614">
        <f>(Xe-AT614)/AN614*AO614</f>
        <v>-5.0727086632094761E+19</v>
      </c>
      <c r="AW614">
        <f>(Xe- AU614)/AN614*AO614</f>
        <v>1.9036877857119345E+20</v>
      </c>
      <c r="AX614">
        <f>AL614+AR614*dt/2</f>
        <v>-982.77702512638064</v>
      </c>
      <c r="AY614">
        <f>AM614+AS614*dt/2</f>
        <v>-261.96719158172783</v>
      </c>
      <c r="AZ614">
        <f>AV614/Mm</f>
        <v>-6.904462587735777E-4</v>
      </c>
      <c r="BA614">
        <f>AW614/Mm</f>
        <v>2.591109004643983E-3</v>
      </c>
      <c r="BB614">
        <f>AX614*dt</f>
        <v>-21227983.74272982</v>
      </c>
      <c r="BC614">
        <f>AY614*dt</f>
        <v>-5658491.3381653214</v>
      </c>
      <c r="BD614">
        <f>AZ614*dt</f>
        <v>-14.913639189509279</v>
      </c>
      <c r="BE614">
        <f>BA614*dt</f>
        <v>55.967954500310029</v>
      </c>
      <c r="BG614">
        <f t="shared" si="108"/>
        <v>8110361030.5126877</v>
      </c>
      <c r="BH614">
        <f t="shared" si="109"/>
        <v>-12618323268.086077</v>
      </c>
      <c r="BI614">
        <f t="shared" si="110"/>
        <v>8220217242.1946335</v>
      </c>
      <c r="BJ614">
        <f t="shared" si="111"/>
        <v>-12987965113.434021</v>
      </c>
    </row>
    <row r="615" spans="4:62" x14ac:dyDescent="0.3">
      <c r="D615">
        <f t="shared" si="112"/>
        <v>80562312595.756439</v>
      </c>
      <c r="E615">
        <f t="shared" si="113"/>
        <v>-126529512825.47107</v>
      </c>
      <c r="F615">
        <f t="shared" si="114"/>
        <v>-25094.302786344619</v>
      </c>
      <c r="G615">
        <f t="shared" si="115"/>
        <v>-15977.73722142692</v>
      </c>
      <c r="H615">
        <f>SQRT((Xs-D615)^2+(Ys-E615)^2)</f>
        <v>150000012755.42422</v>
      </c>
      <c r="I615">
        <f>G*Ms*Me/H615^2</f>
        <v>3.5235278933854005E+22</v>
      </c>
      <c r="J615">
        <f>(Xs-D615)/H615*I615</f>
        <v>-1.8924235429874445E+22</v>
      </c>
      <c r="K615">
        <f>(Ys-E615)/H615*I615</f>
        <v>2.9722015324354776E+22</v>
      </c>
      <c r="L615">
        <f>J615/Me</f>
        <v>-3.1688270981035573E-3</v>
      </c>
      <c r="M615">
        <f>K615/Me</f>
        <v>4.9768947294632909E-3</v>
      </c>
      <c r="N615">
        <f>D615+F615*dt/2</f>
        <v>80291294125.66391</v>
      </c>
      <c r="O615">
        <f>E615+G615*dt/2</f>
        <v>-126702072387.46248</v>
      </c>
      <c r="P615">
        <f>(Xs-N615)/H615*I615</f>
        <v>-1.8860572692688503E+22</v>
      </c>
      <c r="Q615">
        <f>(Ys-O615)/H615*I615</f>
        <v>2.9762549882904348E+22</v>
      </c>
      <c r="R615">
        <f>F615+L615*dt/2</f>
        <v>-25128.526119004138</v>
      </c>
      <c r="S615">
        <f>G615+M615*dt/2</f>
        <v>-15923.986758348716</v>
      </c>
      <c r="T615">
        <f>P615/Me</f>
        <v>-3.158166894288095E-3</v>
      </c>
      <c r="U615">
        <f>Q615/Me</f>
        <v>4.9836821639156637E-3</v>
      </c>
      <c r="V615">
        <f>R615*dt</f>
        <v>-542776164.17048943</v>
      </c>
      <c r="W615">
        <f>S615*dt</f>
        <v>-343958113.98033226</v>
      </c>
      <c r="X615">
        <f>T615*dt</f>
        <v>-68.216404916622849</v>
      </c>
      <c r="Y615">
        <f>U615*dt</f>
        <v>107.64753474057834</v>
      </c>
      <c r="AJ615">
        <f t="shared" si="116"/>
        <v>88628227.939216107</v>
      </c>
      <c r="AK615">
        <f t="shared" si="117"/>
        <v>-375300336.6861105</v>
      </c>
      <c r="AL615">
        <f t="shared" si="118"/>
        <v>-989.44373648822989</v>
      </c>
      <c r="AM615">
        <f t="shared" si="119"/>
        <v>-233.74832449299953</v>
      </c>
      <c r="AN615">
        <f>SQRT((Xe-AJ615)^2+(Ye-AK615)^2)</f>
        <v>385623268.88344479</v>
      </c>
      <c r="AO615">
        <f>G*Me*Mm/AN615^2</f>
        <v>1.9692873855978635E+20</v>
      </c>
      <c r="AP615">
        <f>(Xe-AJ615)/AN615*AO615</f>
        <v>-4.5260352621859996E+19</v>
      </c>
      <c r="AQ615">
        <f>(Ye-AK615)/AN615*AO615</f>
        <v>1.9165705974811774E+20</v>
      </c>
      <c r="AR615">
        <f>AP615/Mm</f>
        <v>-6.1603855480958202E-4</v>
      </c>
      <c r="AS615">
        <f>AQ615/Mm</f>
        <v>2.6086437967621848E-3</v>
      </c>
      <c r="AT615">
        <f>AJ615+AL615*dt/2</f>
        <v>77942235.585143223</v>
      </c>
      <c r="AU615">
        <f>AK615+AM615*dt/2</f>
        <v>-377824818.59063488</v>
      </c>
      <c r="AV615">
        <f>(Xe-AT615)/AN615*AO615</f>
        <v>-3.9803267522612142E+19</v>
      </c>
      <c r="AW615">
        <f>(Xe- AU615)/AN615*AO615</f>
        <v>1.9294625331367838E+20</v>
      </c>
      <c r="AX615">
        <f>AL615+AR615*dt/2</f>
        <v>-996.09695288017338</v>
      </c>
      <c r="AY615">
        <f>AM615+AS615*dt/2</f>
        <v>-205.57497148796793</v>
      </c>
      <c r="AZ615">
        <f>AV615/Mm</f>
        <v>-5.4176218215070283E-4</v>
      </c>
      <c r="BA615">
        <f>AW615/Mm</f>
        <v>2.626191007400005E-3</v>
      </c>
      <c r="BB615">
        <f>AX615*dt</f>
        <v>-21515694.182211746</v>
      </c>
      <c r="BC615">
        <f>AY615*dt</f>
        <v>-4440419.3841401068</v>
      </c>
      <c r="BD615">
        <f>AZ615*dt</f>
        <v>-11.70206313445518</v>
      </c>
      <c r="BE615">
        <f>BA615*dt</f>
        <v>56.72572575984011</v>
      </c>
      <c r="BG615">
        <f t="shared" si="108"/>
        <v>8056231259.5756435</v>
      </c>
      <c r="BH615">
        <f t="shared" si="109"/>
        <v>-12652951282.547108</v>
      </c>
      <c r="BI615">
        <f t="shared" si="110"/>
        <v>8144859487.5148592</v>
      </c>
      <c r="BJ615">
        <f t="shared" si="111"/>
        <v>-13028251619.233219</v>
      </c>
    </row>
    <row r="616" spans="4:62" x14ac:dyDescent="0.3">
      <c r="D616">
        <f t="shared" si="112"/>
        <v>80019536431.585953</v>
      </c>
      <c r="E616">
        <f t="shared" si="113"/>
        <v>-126873470939.4514</v>
      </c>
      <c r="F616">
        <f t="shared" si="114"/>
        <v>-25162.519191261243</v>
      </c>
      <c r="G616">
        <f t="shared" si="115"/>
        <v>-15870.089686686342</v>
      </c>
      <c r="H616">
        <f>SQRT((Xs-D616)^2+(Ys-E616)^2)</f>
        <v>150000012796.49857</v>
      </c>
      <c r="I616">
        <f>G*Ms*Me/H616^2</f>
        <v>3.5235278914557128E+22</v>
      </c>
      <c r="J616">
        <f>(Xs-D616)/H616*I616</f>
        <v>-1.879673629498725E+22</v>
      </c>
      <c r="K616">
        <f>(Ys-E616)/H616*I616</f>
        <v>2.9802811693585943E+22</v>
      </c>
      <c r="L616">
        <f>J616/Me</f>
        <v>-3.1474776113508455E-3</v>
      </c>
      <c r="M616">
        <f>K616/Me</f>
        <v>4.9904239272581955E-3</v>
      </c>
      <c r="N616">
        <f>D616+F616*dt/2</f>
        <v>79747781224.320328</v>
      </c>
      <c r="O616">
        <f>E616+G616*dt/2</f>
        <v>-127044867908.06761</v>
      </c>
      <c r="P616">
        <f>(Xs-N616)/H616*I616</f>
        <v>-1.8732900496936496E+22</v>
      </c>
      <c r="Q616">
        <f>(Ys-O616)/H616*I616</f>
        <v>2.9843073156779916E+22</v>
      </c>
      <c r="R616">
        <f>F616+L616*dt/2</f>
        <v>-25196.511949463831</v>
      </c>
      <c r="S616">
        <f>G616+M616*dt/2</f>
        <v>-15816.193108271953</v>
      </c>
      <c r="T616">
        <f>P616/Me</f>
        <v>-3.1367884288239275E-3</v>
      </c>
      <c r="U616">
        <f>Q616/Me</f>
        <v>4.9971656324145873E-3</v>
      </c>
      <c r="V616">
        <f>R616*dt</f>
        <v>-544244658.1084187</v>
      </c>
      <c r="W616">
        <f>S616*dt</f>
        <v>-341629771.1386742</v>
      </c>
      <c r="X616">
        <f>T616*dt</f>
        <v>-67.754630062596831</v>
      </c>
      <c r="Y616">
        <f>U616*dt</f>
        <v>107.93877766015508</v>
      </c>
      <c r="AJ616">
        <f t="shared" si="116"/>
        <v>67112533.757004365</v>
      </c>
      <c r="AK616">
        <f t="shared" si="117"/>
        <v>-379740756.07025063</v>
      </c>
      <c r="AL616">
        <f t="shared" si="118"/>
        <v>-1001.1457996226851</v>
      </c>
      <c r="AM616">
        <f t="shared" si="119"/>
        <v>-177.02259873315941</v>
      </c>
      <c r="AN616">
        <f>SQRT((Xe-AJ616)^2+(Ye-AK616)^2)</f>
        <v>385625639.71822548</v>
      </c>
      <c r="AO616">
        <f>G*Me*Mm/AN616^2</f>
        <v>1.9692631712293467E+20</v>
      </c>
      <c r="AP616">
        <f>(Xe-AJ616)/AN616*AO616</f>
        <v>-3.4272161247401812E+19</v>
      </c>
      <c r="AQ616">
        <f>(Ye-AK616)/AN616*AO616</f>
        <v>1.9392110080915567E+20</v>
      </c>
      <c r="AR616">
        <f>AP616/Mm</f>
        <v>-4.6647830743707378E-4</v>
      </c>
      <c r="AS616">
        <f>AQ616/Mm</f>
        <v>2.6394596544052763E-3</v>
      </c>
      <c r="AT616">
        <f>AJ616+AL616*dt/2</f>
        <v>56300159.12107937</v>
      </c>
      <c r="AU616">
        <f>AK616+AM616*dt/2</f>
        <v>-381652600.13656873</v>
      </c>
      <c r="AV616">
        <f>(Xe-AT616)/AN616*AO616</f>
        <v>-2.8750637528278868E+19</v>
      </c>
      <c r="AW616">
        <f>(Xe- AU616)/AN616*AO616</f>
        <v>1.9489741662458865E+20</v>
      </c>
      <c r="AX616">
        <f>AL616+AR616*dt/2</f>
        <v>-1006.1837653430055</v>
      </c>
      <c r="AY616">
        <f>AM616+AS616*dt/2</f>
        <v>-148.51643446558242</v>
      </c>
      <c r="AZ616">
        <f>AV616/Mm</f>
        <v>-3.9132486087217728E-4</v>
      </c>
      <c r="BA616">
        <f>AW616/Mm</f>
        <v>2.6527482867100671E-3</v>
      </c>
      <c r="BB616">
        <f>AX616*dt</f>
        <v>-21733569.331408918</v>
      </c>
      <c r="BC616">
        <f>AY616*dt</f>
        <v>-3207954.9844565801</v>
      </c>
      <c r="BD616">
        <f>AZ616*dt</f>
        <v>-8.4526169948390297</v>
      </c>
      <c r="BE616">
        <f>BA616*dt</f>
        <v>57.299362992937446</v>
      </c>
      <c r="BG616">
        <f t="shared" si="108"/>
        <v>8001953643.1585951</v>
      </c>
      <c r="BH616">
        <f t="shared" si="109"/>
        <v>-12687347093.945141</v>
      </c>
      <c r="BI616">
        <f t="shared" si="110"/>
        <v>8069066176.9155998</v>
      </c>
      <c r="BJ616">
        <f t="shared" si="111"/>
        <v>-13067087850.015392</v>
      </c>
    </row>
    <row r="617" spans="4:62" x14ac:dyDescent="0.3">
      <c r="D617">
        <f t="shared" si="112"/>
        <v>79475291773.477539</v>
      </c>
      <c r="E617">
        <f t="shared" si="113"/>
        <v>-127215100710.59007</v>
      </c>
      <c r="F617">
        <f t="shared" si="114"/>
        <v>-25230.273821323841</v>
      </c>
      <c r="G617">
        <f t="shared" si="115"/>
        <v>-15762.150909026188</v>
      </c>
      <c r="H617">
        <f>SQRT((Xs-D617)^2+(Ys-E617)^2)</f>
        <v>150000012837.616</v>
      </c>
      <c r="I617">
        <f>G*Ms*Me/H617^2</f>
        <v>3.523527889524001E+22</v>
      </c>
      <c r="J617">
        <f>(Xs-D617)/H617*I617</f>
        <v>-1.8668892208366573E+22</v>
      </c>
      <c r="K617">
        <f>(Ys-E617)/H617*I617</f>
        <v>2.9883061130642825E+22</v>
      </c>
      <c r="L617">
        <f>J617/Me</f>
        <v>-3.1260703630888432E-3</v>
      </c>
      <c r="M617">
        <f>K617/Me</f>
        <v>5.0038615423045581E-3</v>
      </c>
      <c r="N617">
        <f>D617+F617*dt/2</f>
        <v>79202804816.207245</v>
      </c>
      <c r="O617">
        <f>E617+G617*dt/2</f>
        <v>-127385331940.40756</v>
      </c>
      <c r="P617">
        <f>(Xs-N617)/H617*I617</f>
        <v>-1.8604884520946385E+22</v>
      </c>
      <c r="Q617">
        <f>(Ys-O617)/H617*I617</f>
        <v>2.9923048759615841E+22</v>
      </c>
      <c r="R617">
        <f>F617+L617*dt/2</f>
        <v>-25264.035381245201</v>
      </c>
      <c r="S617">
        <f>G617+M617*dt/2</f>
        <v>-15708.109204369299</v>
      </c>
      <c r="T617">
        <f>P617/Me</f>
        <v>-3.1153523980151348E-3</v>
      </c>
      <c r="U617">
        <f>Q617/Me</f>
        <v>5.0105573944433752E-3</v>
      </c>
      <c r="V617">
        <f>R617*dt</f>
        <v>-545703164.2348963</v>
      </c>
      <c r="W617">
        <f>S617*dt</f>
        <v>-339295158.81437683</v>
      </c>
      <c r="X617">
        <f>T617*dt</f>
        <v>-67.291611797126905</v>
      </c>
      <c r="Y617">
        <f>U617*dt</f>
        <v>108.22803971997691</v>
      </c>
      <c r="AJ617">
        <f t="shared" si="116"/>
        <v>45378964.425595447</v>
      </c>
      <c r="AK617">
        <f t="shared" si="117"/>
        <v>-382948711.05470723</v>
      </c>
      <c r="AL617">
        <f t="shared" si="118"/>
        <v>-1009.5984166175241</v>
      </c>
      <c r="AM617">
        <f t="shared" si="119"/>
        <v>-119.72323574022197</v>
      </c>
      <c r="AN617">
        <f>SQRT((Xe-AJ617)^2+(Ye-AK617)^2)</f>
        <v>385628014.68617535</v>
      </c>
      <c r="AO617">
        <f>G*Me*Mm/AN617^2</f>
        <v>1.9692389150947485E+20</v>
      </c>
      <c r="AP617">
        <f>(Xe-AJ617)/AN617*AO617</f>
        <v>-2.3173114833554223E+19</v>
      </c>
      <c r="AQ617">
        <f>(Ye-AK617)/AN617*AO617</f>
        <v>1.9555568464288206E+20</v>
      </c>
      <c r="AR617">
        <f>AP617/Mm</f>
        <v>-3.154092123799404E-4</v>
      </c>
      <c r="AS617">
        <f>AQ617/Mm</f>
        <v>2.6617079711839125E-3</v>
      </c>
      <c r="AT617">
        <f>AJ617+AL617*dt/2</f>
        <v>34475301.526126191</v>
      </c>
      <c r="AU617">
        <f>AK617+AM617*dt/2</f>
        <v>-384241722.00070161</v>
      </c>
      <c r="AV617">
        <f>(Xe-AT617)/AN617*AO617</f>
        <v>-1.760507608092792E+19</v>
      </c>
      <c r="AW617">
        <f>(Xe- AU617)/AN617*AO617</f>
        <v>1.9621597055975657E+20</v>
      </c>
      <c r="AX617">
        <f>AL617+AR617*dt/2</f>
        <v>-1013.0048361112274</v>
      </c>
      <c r="AY617">
        <f>AM617+AS617*dt/2</f>
        <v>-90.976789651435709</v>
      </c>
      <c r="AZ617">
        <f>AV617/Mm</f>
        <v>-2.3962264980165944E-4</v>
      </c>
      <c r="BA617">
        <f>AW617/Mm</f>
        <v>2.6706951212706756E-3</v>
      </c>
      <c r="BB617">
        <f>AX617*dt</f>
        <v>-21880904.460002512</v>
      </c>
      <c r="BC617">
        <f>AY617*dt</f>
        <v>-1965098.6564710112</v>
      </c>
      <c r="BD617">
        <f>AZ617*dt</f>
        <v>-5.1758492357158437</v>
      </c>
      <c r="BE617">
        <f>BA617*dt</f>
        <v>57.687014619446593</v>
      </c>
      <c r="BG617">
        <f t="shared" si="108"/>
        <v>7947529177.3477535</v>
      </c>
      <c r="BH617">
        <f t="shared" si="109"/>
        <v>-12721510071.059008</v>
      </c>
      <c r="BI617">
        <f t="shared" si="110"/>
        <v>7992908141.7733488</v>
      </c>
      <c r="BJ617">
        <f t="shared" si="111"/>
        <v>-13104458782.113714</v>
      </c>
    </row>
    <row r="618" spans="4:62" x14ac:dyDescent="0.3">
      <c r="D618">
        <f t="shared" si="112"/>
        <v>78929588609.242645</v>
      </c>
      <c r="E618">
        <f t="shared" si="113"/>
        <v>-127554395869.40445</v>
      </c>
      <c r="F618">
        <f t="shared" si="114"/>
        <v>-25297.565433120966</v>
      </c>
      <c r="G618">
        <f t="shared" si="115"/>
        <v>-15653.92286930621</v>
      </c>
      <c r="H618">
        <f>SQRT((Xs-D618)^2+(Ys-E618)^2)</f>
        <v>150000012878.77621</v>
      </c>
      <c r="I618">
        <f>G*Ms*Me/H618^2</f>
        <v>3.5235278875902792E+22</v>
      </c>
      <c r="J618">
        <f>(Xs-D618)/H618*I618</f>
        <v>-1.8540705516168984E+22</v>
      </c>
      <c r="K618">
        <f>(Ys-E618)/H618*I618</f>
        <v>2.9962762162813733E+22</v>
      </c>
      <c r="L618">
        <f>J618/Me</f>
        <v>-3.1046057461769899E-3</v>
      </c>
      <c r="M618">
        <f>K618/Me</f>
        <v>5.0172073279996206E-3</v>
      </c>
      <c r="N618">
        <f>D618+F618*dt/2</f>
        <v>78656374902.564941</v>
      </c>
      <c r="O618">
        <f>E618+G618*dt/2</f>
        <v>-127723458236.39296</v>
      </c>
      <c r="P618">
        <f>(Xs-N618)/H618*I618</f>
        <v>-1.8476527114029195E+22</v>
      </c>
      <c r="Q618">
        <f>(Ys-O618)/H618*I618</f>
        <v>3.0002475223725768E+22</v>
      </c>
      <c r="R618">
        <f>F618+L618*dt/2</f>
        <v>-25331.095175179678</v>
      </c>
      <c r="S618">
        <f>G618+M618*dt/2</f>
        <v>-15599.737030163815</v>
      </c>
      <c r="T618">
        <f>P618/Me</f>
        <v>-3.0938591952493627E-3</v>
      </c>
      <c r="U618">
        <f>Q618/Me</f>
        <v>5.0238572042407515E-3</v>
      </c>
      <c r="V618">
        <f>R618*dt</f>
        <v>-547151655.78388107</v>
      </c>
      <c r="W618">
        <f>S618*dt</f>
        <v>-336954319.85153842</v>
      </c>
      <c r="X618">
        <f>T618*dt</f>
        <v>-66.827358617386238</v>
      </c>
      <c r="Y618">
        <f>U618*dt</f>
        <v>108.51531561160023</v>
      </c>
      <c r="AJ618">
        <f t="shared" si="116"/>
        <v>23498059.965592936</v>
      </c>
      <c r="AK618">
        <f t="shared" si="117"/>
        <v>-384913809.71117824</v>
      </c>
      <c r="AL618">
        <f t="shared" si="118"/>
        <v>-1014.77426585324</v>
      </c>
      <c r="AM618">
        <f t="shared" si="119"/>
        <v>-62.036221120775373</v>
      </c>
      <c r="AN618">
        <f>SQRT((Xe-AJ618)^2+(Ye-AK618)^2)</f>
        <v>385630392.64108801</v>
      </c>
      <c r="AO618">
        <f>G*Me*Mm/AN618^2</f>
        <v>1.9692146289025611E+20</v>
      </c>
      <c r="AP618">
        <f>(Xe-AJ618)/AN618*AO618</f>
        <v>-1.1999241843508414E+19</v>
      </c>
      <c r="AQ618">
        <f>(Ye-AK618)/AN618*AO618</f>
        <v>1.9655554111247925E+20</v>
      </c>
      <c r="AR618">
        <f>AP618/Mm</f>
        <v>-1.6332165296731202E-4</v>
      </c>
      <c r="AS618">
        <f>AQ618/Mm</f>
        <v>2.6753170152780622E-3</v>
      </c>
      <c r="AT618">
        <f>AJ618+AL618*dt/2</f>
        <v>12538497.894377943</v>
      </c>
      <c r="AU618">
        <f>AK618+AM618*dt/2</f>
        <v>-385583800.89928263</v>
      </c>
      <c r="AV618">
        <f>(Xe-AT618)/AN618*AO618</f>
        <v>-6.4027612836660634E+18</v>
      </c>
      <c r="AW618">
        <f>(Xe- AU618)/AN618*AO618</f>
        <v>1.9689767090152804E+20</v>
      </c>
      <c r="AX618">
        <f>AL618+AR618*dt/2</f>
        <v>-1016.5381397052869</v>
      </c>
      <c r="AY618">
        <f>AM618+AS618*dt/2</f>
        <v>-33.142797355772302</v>
      </c>
      <c r="AZ618">
        <f>AV618/Mm</f>
        <v>-8.7147969016824055E-5</v>
      </c>
      <c r="BA618">
        <f>AW618/Mm</f>
        <v>2.6799737430451614E-3</v>
      </c>
      <c r="BB618">
        <f>AX618*dt</f>
        <v>-21957223.817634195</v>
      </c>
      <c r="BC618">
        <f>AY618*dt</f>
        <v>-715884.42288468173</v>
      </c>
      <c r="BD618">
        <f>AZ618*dt</f>
        <v>-1.8823961307633996</v>
      </c>
      <c r="BE618">
        <f>BA618*dt</f>
        <v>57.887432849775486</v>
      </c>
      <c r="BG618">
        <f t="shared" si="108"/>
        <v>7892958860.9242649</v>
      </c>
      <c r="BH618">
        <f t="shared" si="109"/>
        <v>-12755439586.940445</v>
      </c>
      <c r="BI618">
        <f t="shared" si="110"/>
        <v>7916456920.8898582</v>
      </c>
      <c r="BJ618">
        <f t="shared" si="111"/>
        <v>-13140353396.651623</v>
      </c>
    </row>
    <row r="619" spans="4:62" x14ac:dyDescent="0.3">
      <c r="D619">
        <f t="shared" si="112"/>
        <v>78382436953.458771</v>
      </c>
      <c r="E619">
        <f t="shared" si="113"/>
        <v>-127891350189.25598</v>
      </c>
      <c r="F619">
        <f t="shared" si="114"/>
        <v>-25364.392791738352</v>
      </c>
      <c r="G619">
        <f t="shared" si="115"/>
        <v>-15545.407553694611</v>
      </c>
      <c r="H619">
        <f>SQRT((Xs-D619)^2+(Ys-E619)^2)</f>
        <v>150000012919.97894</v>
      </c>
      <c r="I619">
        <f>G*Ms*Me/H619^2</f>
        <v>3.5235278856545592E+22</v>
      </c>
      <c r="J619">
        <f>(Xs-D619)/H619*I619</f>
        <v>-1.8412178570838431E+22</v>
      </c>
      <c r="K619">
        <f>(Ys-E619)/H619*I619</f>
        <v>3.0041913327451147E+22</v>
      </c>
      <c r="L619">
        <f>J619/Me</f>
        <v>-3.0830841545275334E-3</v>
      </c>
      <c r="M619">
        <f>K619/Me</f>
        <v>5.0304610394258445E-3</v>
      </c>
      <c r="N619">
        <f>D619+F619*dt/2</f>
        <v>78108501511.307999</v>
      </c>
      <c r="O619">
        <f>E619+G619*dt/2</f>
        <v>-128059240590.83588</v>
      </c>
      <c r="P619">
        <f>(Xs-N619)/H619*I619</f>
        <v>-1.8347830631761764E+22</v>
      </c>
      <c r="Q619">
        <f>(Ys-O619)/H619*I619</f>
        <v>3.0081351091500943E+22</v>
      </c>
      <c r="R619">
        <f>F619+L619*dt/2</f>
        <v>-25397.690100607248</v>
      </c>
      <c r="S619">
        <f>G619+M619*dt/2</f>
        <v>-15491.078574468813</v>
      </c>
      <c r="T619">
        <f>P619/Me</f>
        <v>-3.0723092149634564E-3</v>
      </c>
      <c r="U619">
        <f>Q619/Me</f>
        <v>5.0370648177329108E-3</v>
      </c>
      <c r="V619">
        <f>R619*dt</f>
        <v>-548590106.17311656</v>
      </c>
      <c r="W619">
        <f>S619*dt</f>
        <v>-334607297.20852637</v>
      </c>
      <c r="X619">
        <f>T619*dt</f>
        <v>-66.361879043210664</v>
      </c>
      <c r="Y619">
        <f>U619*dt</f>
        <v>108.80060006303087</v>
      </c>
      <c r="AJ619">
        <f t="shared" si="116"/>
        <v>1540836.1479587406</v>
      </c>
      <c r="AK619">
        <f t="shared" si="117"/>
        <v>-385629694.13406295</v>
      </c>
      <c r="AL619">
        <f t="shared" si="118"/>
        <v>-1016.6566619840033</v>
      </c>
      <c r="AM619">
        <f t="shared" si="119"/>
        <v>-4.1487882709998871</v>
      </c>
      <c r="AN619">
        <f>SQRT((Xe-AJ619)^2+(Ye-AK619)^2)</f>
        <v>385632772.43248636</v>
      </c>
      <c r="AO619">
        <f>G*Me*Mm/AN619^2</f>
        <v>1.9691903244040307E+20</v>
      </c>
      <c r="AP619">
        <f>(Xe-AJ619)/AN619*AO619</f>
        <v>-7.8681062683372787E+17</v>
      </c>
      <c r="AQ619">
        <f>(Ye-AK619)/AN619*AO619</f>
        <v>1.9691746054197939E+20</v>
      </c>
      <c r="AR619">
        <f>AP619/Mm</f>
        <v>-1.0709277621256674E-5</v>
      </c>
      <c r="AS619">
        <f>AQ619/Mm</f>
        <v>2.6802430997955543E-3</v>
      </c>
      <c r="AT619">
        <f>AJ619+AL619*dt/2</f>
        <v>-9439055.8014684953</v>
      </c>
      <c r="AU619">
        <f>AK619+AM619*dt/2</f>
        <v>-385674501.04738975</v>
      </c>
      <c r="AV619">
        <f>(Xe-AT619)/AN619*AO619</f>
        <v>4.8199475471228559E+18</v>
      </c>
      <c r="AW619">
        <f>(Xe- AU619)/AN619*AO619</f>
        <v>1.969403406876768E+20</v>
      </c>
      <c r="AX619">
        <f>AL619+AR619*dt/2</f>
        <v>-1016.7723221823129</v>
      </c>
      <c r="AY619">
        <f>AM619+AS619*dt/2</f>
        <v>24.797837206792099</v>
      </c>
      <c r="AZ619">
        <f>AV619/Mm</f>
        <v>6.5604294911159055E-5</v>
      </c>
      <c r="BA619">
        <f>AW619/Mm</f>
        <v>2.6805545214057002E-3</v>
      </c>
      <c r="BB619">
        <f>AX619*dt</f>
        <v>-21962282.159137961</v>
      </c>
      <c r="BC619">
        <f>AY619*dt</f>
        <v>535633.28366670932</v>
      </c>
      <c r="BD619">
        <f>AZ619*dt</f>
        <v>1.4170527700810356</v>
      </c>
      <c r="BE619">
        <f>BA619*dt</f>
        <v>57.899977662363128</v>
      </c>
      <c r="BG619">
        <f t="shared" si="108"/>
        <v>7838243695.3458767</v>
      </c>
      <c r="BH619">
        <f t="shared" si="109"/>
        <v>-12789135018.925598</v>
      </c>
      <c r="BI619">
        <f t="shared" si="110"/>
        <v>7839784531.4938354</v>
      </c>
      <c r="BJ619">
        <f t="shared" si="111"/>
        <v>-13174764713.059662</v>
      </c>
    </row>
    <row r="620" spans="4:62" x14ac:dyDescent="0.3">
      <c r="D620">
        <f t="shared" si="112"/>
        <v>77833846847.28566</v>
      </c>
      <c r="E620">
        <f t="shared" si="113"/>
        <v>-128225957486.46451</v>
      </c>
      <c r="F620">
        <f t="shared" si="114"/>
        <v>-25430.754670781564</v>
      </c>
      <c r="G620">
        <f t="shared" si="115"/>
        <v>-15436.606953631581</v>
      </c>
      <c r="H620">
        <f>SQRT((Xs-D620)^2+(Ys-E620)^2)</f>
        <v>150000012961.22385</v>
      </c>
      <c r="I620">
        <f>G*Ms*Me/H620^2</f>
        <v>3.5235278837168587E+22</v>
      </c>
      <c r="J620">
        <f>(Xs-D620)/H620*I620</f>
        <v>-1.8283313731063089E+22</v>
      </c>
      <c r="K620">
        <f>(Ys-E620)/H620*I620</f>
        <v>3.012051317199859E+22</v>
      </c>
      <c r="L620">
        <f>J620/Me</f>
        <v>-3.0615059830983067E-3</v>
      </c>
      <c r="M620">
        <f>K620/Me</f>
        <v>5.0436224333554229E-3</v>
      </c>
      <c r="N620">
        <f>D620+F620*dt/2</f>
        <v>77559194696.841217</v>
      </c>
      <c r="O620">
        <f>E620+G620*dt/2</f>
        <v>-128392672841.56374</v>
      </c>
      <c r="P620">
        <f>(Xs-N620)/H620*I620</f>
        <v>-1.8218797435943572E+22</v>
      </c>
      <c r="Q620">
        <f>(Ys-O620)/H620*I620</f>
        <v>3.0159674915437089E+22</v>
      </c>
      <c r="R620">
        <f>F620+L620*dt/2</f>
        <v>-25463.818935399024</v>
      </c>
      <c r="S620">
        <f>G620+M620*dt/2</f>
        <v>-15382.135831351343</v>
      </c>
      <c r="T620">
        <f>P620/Me</f>
        <v>-3.0507028526362309E-3</v>
      </c>
      <c r="U620">
        <f>Q620/Me</f>
        <v>5.050179992538025E-3</v>
      </c>
      <c r="V620">
        <f>R620*dt</f>
        <v>-550018489.00461888</v>
      </c>
      <c r="W620">
        <f>S620*dt</f>
        <v>-332254133.95718902</v>
      </c>
      <c r="X620">
        <f>T620*dt</f>
        <v>-65.895181616942594</v>
      </c>
      <c r="Y620">
        <f>U620*dt</f>
        <v>109.08388783882134</v>
      </c>
      <c r="AJ620">
        <f t="shared" si="116"/>
        <v>-20421446.01117922</v>
      </c>
      <c r="AK620">
        <f t="shared" si="117"/>
        <v>-385094060.85039622</v>
      </c>
      <c r="AL620">
        <f t="shared" si="118"/>
        <v>-1015.2396092139223</v>
      </c>
      <c r="AM620">
        <f t="shared" si="119"/>
        <v>53.751189391363241</v>
      </c>
      <c r="AN620">
        <f>SQRT((Xe-AJ620)^2+(Ye-AK620)^2)</f>
        <v>385635152.90937388</v>
      </c>
      <c r="AO620">
        <f>G*Me*Mm/AN620^2</f>
        <v>1.9691660133548386E+20</v>
      </c>
      <c r="AP620">
        <f>(Xe-AJ620)/AN620*AO620</f>
        <v>1.0427788318930862E+19</v>
      </c>
      <c r="AQ620">
        <f>(Ye-AK620)/AN620*AO620</f>
        <v>1.9664030388578392E+20</v>
      </c>
      <c r="AR620">
        <f>AP620/Mm</f>
        <v>1.419326026804255E-4</v>
      </c>
      <c r="AS620">
        <f>AQ620/Mm</f>
        <v>2.6764707211893823E-3</v>
      </c>
      <c r="AT620">
        <f>AJ620+AL620*dt/2</f>
        <v>-31386033.79068958</v>
      </c>
      <c r="AU620">
        <f>AK620+AM620*dt/2</f>
        <v>-384513548.00496948</v>
      </c>
      <c r="AV620">
        <f>(Xe-AT620)/AN620*AO620</f>
        <v>1.6026627906807233E+19</v>
      </c>
      <c r="AW620">
        <f>(Xe- AU620)/AN620*AO620</f>
        <v>1.9634387702819429E+20</v>
      </c>
      <c r="AX620">
        <f>AL620+AR620*dt/2</f>
        <v>-1013.7067371049737</v>
      </c>
      <c r="AY620">
        <f>AM620+AS620*dt/2</f>
        <v>82.65707318020857</v>
      </c>
      <c r="AZ620">
        <f>AV620/Mm</f>
        <v>2.1813839535602601E-4</v>
      </c>
      <c r="BA620">
        <f>AW620/Mm</f>
        <v>2.6724360559166227E-3</v>
      </c>
      <c r="BB620">
        <f>AX620*dt</f>
        <v>-21896065.521467432</v>
      </c>
      <c r="BC620">
        <f>AY620*dt</f>
        <v>1785392.7806925052</v>
      </c>
      <c r="BD620">
        <f>AZ620*dt</f>
        <v>4.7117893396901618</v>
      </c>
      <c r="BE620">
        <f>BA620*dt</f>
        <v>57.724618807799054</v>
      </c>
      <c r="BG620">
        <f t="shared" si="108"/>
        <v>7783384684.7285662</v>
      </c>
      <c r="BH620">
        <f t="shared" si="109"/>
        <v>-12822595748.64645</v>
      </c>
      <c r="BI620">
        <f t="shared" si="110"/>
        <v>7762963238.7173872</v>
      </c>
      <c r="BJ620">
        <f t="shared" si="111"/>
        <v>-13207689809.496847</v>
      </c>
    </row>
    <row r="621" spans="4:62" x14ac:dyDescent="0.3">
      <c r="D621">
        <f t="shared" si="112"/>
        <v>77283828358.281036</v>
      </c>
      <c r="E621">
        <f t="shared" si="113"/>
        <v>-128558211620.42169</v>
      </c>
      <c r="F621">
        <f t="shared" si="114"/>
        <v>-25496.649852398506</v>
      </c>
      <c r="G621">
        <f t="shared" si="115"/>
        <v>-15327.523065792759</v>
      </c>
      <c r="H621">
        <f>SQRT((Xs-D621)^2+(Ys-E621)^2)</f>
        <v>150000013002.51068</v>
      </c>
      <c r="I621">
        <f>G*Ms*Me/H621^2</f>
        <v>3.5235278817771882E+22</v>
      </c>
      <c r="J621">
        <f>(Xs-D621)/H621*I621</f>
        <v>-1.8154113361732033E+22</v>
      </c>
      <c r="K621">
        <f>(Ys-E621)/H621*I621</f>
        <v>3.0198560254017178E+22</v>
      </c>
      <c r="L621">
        <f>J621/Me</f>
        <v>-3.039871627885471E-3</v>
      </c>
      <c r="M621">
        <f>K621/Me</f>
        <v>5.0566912682547182E-3</v>
      </c>
      <c r="N621">
        <f>D621+F621*dt/2</f>
        <v>77008464539.875137</v>
      </c>
      <c r="O621">
        <f>E621+G621*dt/2</f>
        <v>-128723748869.53226</v>
      </c>
      <c r="P621">
        <f>(Xs-N621)/H621*I621</f>
        <v>-1.8089429894553294E+22</v>
      </c>
      <c r="Q621">
        <f>(Ys-O621)/H621*I621</f>
        <v>3.0237445258160747E+22</v>
      </c>
      <c r="R621">
        <f>F621+L621*dt/2</f>
        <v>-25529.480465979668</v>
      </c>
      <c r="S621">
        <f>G621+M621*dt/2</f>
        <v>-15272.910800095608</v>
      </c>
      <c r="T621">
        <f>P621/Me</f>
        <v>-3.0290405047811945E-3</v>
      </c>
      <c r="U621">
        <f>Q621/Me</f>
        <v>5.0632024879706536E-3</v>
      </c>
      <c r="V621">
        <f>R621*dt</f>
        <v>-551436778.06516087</v>
      </c>
      <c r="W621">
        <f>S621*dt</f>
        <v>-329894873.28206509</v>
      </c>
      <c r="X621">
        <f>T621*dt</f>
        <v>-65.427274903273798</v>
      </c>
      <c r="Y621">
        <f>U621*dt</f>
        <v>109.36517374016611</v>
      </c>
      <c r="AJ621">
        <f t="shared" si="116"/>
        <v>-42317511.532646656</v>
      </c>
      <c r="AK621">
        <f t="shared" si="117"/>
        <v>-383308668.0697037</v>
      </c>
      <c r="AL621">
        <f t="shared" si="118"/>
        <v>-1010.5278198742321</v>
      </c>
      <c r="AM621">
        <f t="shared" si="119"/>
        <v>111.47580819916229</v>
      </c>
      <c r="AN621">
        <f>SQRT((Xe-AJ621)^2+(Ye-AK621)^2)</f>
        <v>385637532.92396986</v>
      </c>
      <c r="AO621">
        <f>G*Me*Mm/AN621^2</f>
        <v>1.9691417074769533E+20</v>
      </c>
      <c r="AP621">
        <f>(Xe-AJ621)/AN621*AO621</f>
        <v>2.1608160461912355E+19</v>
      </c>
      <c r="AQ621">
        <f>(Ye-AK621)/AN621*AO621</f>
        <v>1.9572500617627982E+20</v>
      </c>
      <c r="AR621">
        <f>AP621/Mm</f>
        <v>2.9410862204862329E-4</v>
      </c>
      <c r="AS621">
        <f>AQ621/Mm</f>
        <v>2.6640126061832016E-3</v>
      </c>
      <c r="AT621">
        <f>AJ621+AL621*dt/2</f>
        <v>-53231211.987288363</v>
      </c>
      <c r="AU621">
        <f>AK621+AM621*dt/2</f>
        <v>-382104729.34115273</v>
      </c>
      <c r="AV621">
        <f>(Xe-AT621)/AN621*AO621</f>
        <v>2.7180912311349723E+19</v>
      </c>
      <c r="AW621">
        <f>(Xe- AU621)/AN621*AO621</f>
        <v>1.9511025118973552E+20</v>
      </c>
      <c r="AX621">
        <f>AL621+AR621*dt/2</f>
        <v>-1007.351446756107</v>
      </c>
      <c r="AY621">
        <f>AM621+AS621*dt/2</f>
        <v>140.24714434594085</v>
      </c>
      <c r="AZ621">
        <f>AV621/Mm</f>
        <v>3.699593345766942E-4</v>
      </c>
      <c r="BA621">
        <f>AW621/Mm</f>
        <v>2.6556451774838096E-3</v>
      </c>
      <c r="BB621">
        <f>AX621*dt</f>
        <v>-21758791.249931909</v>
      </c>
      <c r="BC621">
        <f>AY621*dt</f>
        <v>3029338.3178723226</v>
      </c>
      <c r="BD621">
        <f>AZ621*dt</f>
        <v>7.9911216268565948</v>
      </c>
      <c r="BE621">
        <f>BA621*dt</f>
        <v>57.361935833650286</v>
      </c>
      <c r="BG621">
        <f t="shared" si="108"/>
        <v>7728382835.828104</v>
      </c>
      <c r="BH621">
        <f t="shared" si="109"/>
        <v>-12855821162.04217</v>
      </c>
      <c r="BI621">
        <f t="shared" si="110"/>
        <v>7686065324.2954578</v>
      </c>
      <c r="BJ621">
        <f t="shared" si="111"/>
        <v>-13239129830.111874</v>
      </c>
    </row>
    <row r="622" spans="4:62" x14ac:dyDescent="0.3">
      <c r="D622">
        <f t="shared" si="112"/>
        <v>76732391580.215881</v>
      </c>
      <c r="E622">
        <f t="shared" si="113"/>
        <v>-128888106493.70375</v>
      </c>
      <c r="F622">
        <f t="shared" si="114"/>
        <v>-25562.077127301782</v>
      </c>
      <c r="G622">
        <f t="shared" si="115"/>
        <v>-15218.157892052592</v>
      </c>
      <c r="H622">
        <f>SQRT((Xs-D622)^2+(Ys-E622)^2)</f>
        <v>150000013043.83911</v>
      </c>
      <c r="I622">
        <f>G*Ms*Me/H622^2</f>
        <v>3.5235278798355631E+22</v>
      </c>
      <c r="J622">
        <f>(Xs-D622)/H622*I622</f>
        <v>-1.8024579833891889E+22</v>
      </c>
      <c r="K622">
        <f>(Ys-E622)/H622*I622</f>
        <v>3.0276053141212243E+22</v>
      </c>
      <c r="L622">
        <f>J622/Me</f>
        <v>-3.0181814859162573E-3</v>
      </c>
      <c r="M622">
        <f>K622/Me</f>
        <v>5.0696673042887209E-3</v>
      </c>
      <c r="N622">
        <f>D622+F622*dt/2</f>
        <v>76456321147.241028</v>
      </c>
      <c r="O622">
        <f>E622+G622*dt/2</f>
        <v>-129052462598.93791</v>
      </c>
      <c r="P622">
        <f>(Xs-N622)/H622*I622</f>
        <v>-1.795973038170545E+22</v>
      </c>
      <c r="Q622">
        <f>(Ys-O622)/H622*I622</f>
        <v>3.0314660692455886E+22</v>
      </c>
      <c r="R622">
        <f>F622+L622*dt/2</f>
        <v>-25594.673487349679</v>
      </c>
      <c r="S622">
        <f>G622+M622*dt/2</f>
        <v>-15163.405485166273</v>
      </c>
      <c r="T622">
        <f>P622/Me</f>
        <v>-3.0073225689392913E-3</v>
      </c>
      <c r="U622">
        <f>Q622/Me</f>
        <v>5.0761320650461964E-3</v>
      </c>
      <c r="V622">
        <f>R622*dt</f>
        <v>-552844947.32675302</v>
      </c>
      <c r="W622">
        <f>S622*dt</f>
        <v>-327529558.47959149</v>
      </c>
      <c r="X622">
        <f>T622*dt</f>
        <v>-64.958167489088694</v>
      </c>
      <c r="Y622">
        <f>U622*dt</f>
        <v>109.64445260499784</v>
      </c>
      <c r="AJ622">
        <f t="shared" si="116"/>
        <v>-64076302.782578565</v>
      </c>
      <c r="AK622">
        <f t="shared" si="117"/>
        <v>-380279329.75183135</v>
      </c>
      <c r="AL622">
        <f t="shared" si="118"/>
        <v>-1002.5366982473755</v>
      </c>
      <c r="AM622">
        <f t="shared" si="119"/>
        <v>168.83774403281257</v>
      </c>
      <c r="AN622">
        <f>SQRT((Xe-AJ622)^2+(Ye-AK622)^2)</f>
        <v>385639911.33541501</v>
      </c>
      <c r="AO622">
        <f>G*Me*Mm/AN622^2</f>
        <v>1.9691174184207945E+20</v>
      </c>
      <c r="AP622">
        <f>(Xe-AJ622)/AN622*AO622</f>
        <v>3.2718025341375807E+19</v>
      </c>
      <c r="AQ622">
        <f>(Ye-AK622)/AN622*AO622</f>
        <v>1.9417457324027478E+20</v>
      </c>
      <c r="AR622">
        <f>AP622/Mm</f>
        <v>4.4532496721622165E-4</v>
      </c>
      <c r="AS622">
        <f>AQ622/Mm</f>
        <v>2.6429096670787366E-3</v>
      </c>
      <c r="AT622">
        <f>AJ622+AL622*dt/2</f>
        <v>-74903699.123650223</v>
      </c>
      <c r="AU622">
        <f>AK622+AM622*dt/2</f>
        <v>-378455882.11627698</v>
      </c>
      <c r="AV622">
        <f>(Xe-AT622)/AN622*AO622</f>
        <v>3.8246606306328388E+19</v>
      </c>
      <c r="AW622">
        <f>(Xe- AU622)/AN622*AO622</f>
        <v>1.9324350194936129E+20</v>
      </c>
      <c r="AX622">
        <f>AL622+AR622*dt/2</f>
        <v>-997.72718860144028</v>
      </c>
      <c r="AY622">
        <f>AM622+AS622*dt/2</f>
        <v>197.38116843726291</v>
      </c>
      <c r="AZ622">
        <f>AV622/Mm</f>
        <v>5.2057446993777575E-4</v>
      </c>
      <c r="BA622">
        <f>AW622/Mm</f>
        <v>2.6302368578924903E-3</v>
      </c>
      <c r="BB622">
        <f>AX622*dt</f>
        <v>-21550907.273791108</v>
      </c>
      <c r="BC622">
        <f>AY622*dt</f>
        <v>4263433.2382448791</v>
      </c>
      <c r="BD622">
        <f>AZ622*dt</f>
        <v>11.244408550655956</v>
      </c>
      <c r="BE622">
        <f>BA622*dt</f>
        <v>56.813116130477788</v>
      </c>
      <c r="BG622">
        <f t="shared" si="108"/>
        <v>7673239158.0215883</v>
      </c>
      <c r="BH622">
        <f t="shared" si="109"/>
        <v>-12888810649.370375</v>
      </c>
      <c r="BI622">
        <f t="shared" si="110"/>
        <v>7609162855.2390099</v>
      </c>
      <c r="BJ622">
        <f t="shared" si="111"/>
        <v>-13269089979.122206</v>
      </c>
    </row>
    <row r="623" spans="4:62" x14ac:dyDescent="0.3">
      <c r="D623">
        <f t="shared" si="112"/>
        <v>76179546632.88913</v>
      </c>
      <c r="E623">
        <f t="shared" si="113"/>
        <v>-129215636052.18335</v>
      </c>
      <c r="F623">
        <f t="shared" si="114"/>
        <v>-25627.035294790869</v>
      </c>
      <c r="G623">
        <f t="shared" si="115"/>
        <v>-15108.513439447594</v>
      </c>
      <c r="H623">
        <f>SQRT((Xs-D623)^2+(Ys-E623)^2)</f>
        <v>150000013085.20886</v>
      </c>
      <c r="I623">
        <f>G*Ms*Me/H623^2</f>
        <v>3.5235278778919973E+22</v>
      </c>
      <c r="J623">
        <f>(Xs-D623)/H623*I623</f>
        <v>-1.7894715524703284E+22</v>
      </c>
      <c r="K623">
        <f>(Ys-E623)/H623*I623</f>
        <v>3.0352990411459488E+22</v>
      </c>
      <c r="L623">
        <f>J623/Me</f>
        <v>-2.9964359552416752E-3</v>
      </c>
      <c r="M623">
        <f>K623/Me</f>
        <v>5.0825503033254333E-3</v>
      </c>
      <c r="N623">
        <f>D623+F623*dt/2</f>
        <v>75902774651.705383</v>
      </c>
      <c r="O623">
        <f>E623+G623*dt/2</f>
        <v>-129378807997.32938</v>
      </c>
      <c r="P623">
        <f>(Xs-N623)/H623*I623</f>
        <v>-1.7829701277606763E+22</v>
      </c>
      <c r="Q623">
        <f>(Ys-O623)/H623*I623</f>
        <v>3.039131980128996E+22</v>
      </c>
      <c r="R623">
        <f>F623+L623*dt/2</f>
        <v>-25659.39680310748</v>
      </c>
      <c r="S623">
        <f>G623+M623*dt/2</f>
        <v>-15053.621896171679</v>
      </c>
      <c r="T623">
        <f>P623/Me</f>
        <v>-2.9855494436715944E-3</v>
      </c>
      <c r="U623">
        <f>Q623/Me</f>
        <v>5.0889684864852576E-3</v>
      </c>
      <c r="V623">
        <f>R623*dt</f>
        <v>-554242970.94712162</v>
      </c>
      <c r="W623">
        <f>S623*dt</f>
        <v>-325158232.95730823</v>
      </c>
      <c r="X623">
        <f>T623*dt</f>
        <v>-64.487867983306444</v>
      </c>
      <c r="Y623">
        <f>U623*dt</f>
        <v>109.92171930808156</v>
      </c>
      <c r="AJ623">
        <f t="shared" si="116"/>
        <v>-85627210.056369677</v>
      </c>
      <c r="AK623">
        <f t="shared" si="117"/>
        <v>-376015896.51358646</v>
      </c>
      <c r="AL623">
        <f t="shared" si="118"/>
        <v>-991.29228969671954</v>
      </c>
      <c r="AM623">
        <f t="shared" si="119"/>
        <v>225.65086016329036</v>
      </c>
      <c r="AN623">
        <f>SQRT((Xe-AJ623)^2+(Ye-AK623)^2)</f>
        <v>385642287.01343662</v>
      </c>
      <c r="AO623">
        <f>G*Me*Mm/AN623^2</f>
        <v>1.9690931577278077E+20</v>
      </c>
      <c r="AP623">
        <f>(Xe-AJ623)/AN623*AO623</f>
        <v>4.3721334281850839E+19</v>
      </c>
      <c r="AQ623">
        <f>(Ye-AK623)/AN623*AO623</f>
        <v>1.9199407169680877E+20</v>
      </c>
      <c r="AR623">
        <f>AP623/Mm</f>
        <v>5.9509097974480519E-4</v>
      </c>
      <c r="AS623">
        <f>AQ623/Mm</f>
        <v>2.613230865616017E-3</v>
      </c>
      <c r="AT623">
        <f>AJ623+AL623*dt/2</f>
        <v>-96333166.785094246</v>
      </c>
      <c r="AU623">
        <f>AK623+AM623*dt/2</f>
        <v>-373578867.22382295</v>
      </c>
      <c r="AV623">
        <f>(Xe-AT623)/AN623*AO623</f>
        <v>4.9187805893333377E+19</v>
      </c>
      <c r="AW623">
        <f>(Xe- AU623)/AN623*AO623</f>
        <v>1.9074972224104268E+20</v>
      </c>
      <c r="AX623">
        <f>AL623+AR623*dt/2</f>
        <v>-984.86530711547562</v>
      </c>
      <c r="AY623">
        <f>AM623+AS623*dt/2</f>
        <v>253.87375351194333</v>
      </c>
      <c r="AZ623">
        <f>AV623/Mm</f>
        <v>6.6949511219999147E-4</v>
      </c>
      <c r="BA623">
        <f>AW623/Mm</f>
        <v>2.5962940280528468E-3</v>
      </c>
      <c r="BB623">
        <f>AX623*dt</f>
        <v>-21273090.633694272</v>
      </c>
      <c r="BC623">
        <f>AY623*dt</f>
        <v>5483673.0758579765</v>
      </c>
      <c r="BD623">
        <f>AZ623*dt</f>
        <v>14.461094423519816</v>
      </c>
      <c r="BE623">
        <f>BA623*dt</f>
        <v>56.079951005941489</v>
      </c>
      <c r="BG623">
        <f t="shared" si="108"/>
        <v>7617954663.2889128</v>
      </c>
      <c r="BH623">
        <f t="shared" si="109"/>
        <v>-12921563605.218334</v>
      </c>
      <c r="BI623">
        <f t="shared" si="110"/>
        <v>7532327453.232543</v>
      </c>
      <c r="BJ623">
        <f t="shared" si="111"/>
        <v>-13297579501.73192</v>
      </c>
    </row>
    <row r="624" spans="4:62" x14ac:dyDescent="0.3">
      <c r="D624">
        <f t="shared" si="112"/>
        <v>75625303661.942001</v>
      </c>
      <c r="E624">
        <f t="shared" si="113"/>
        <v>-129540794285.14066</v>
      </c>
      <c r="F624">
        <f t="shared" si="114"/>
        <v>-25691.523162774174</v>
      </c>
      <c r="G624">
        <f t="shared" si="115"/>
        <v>-14998.591720139511</v>
      </c>
      <c r="H624">
        <f>SQRT((Xs-D624)^2+(Ys-E624)^2)</f>
        <v>150000013126.61966</v>
      </c>
      <c r="I624">
        <f>G*Ms*Me/H624^2</f>
        <v>3.5235278759465025E+22</v>
      </c>
      <c r="J624">
        <f>(Xs-D624)/H624*I624</f>
        <v>-1.7764522817397222E+22</v>
      </c>
      <c r="K624">
        <f>(Ys-E624)/H624*I624</f>
        <v>3.0429370652831133E+22</v>
      </c>
      <c r="L624">
        <f>J624/Me</f>
        <v>-2.9746354349292066E-3</v>
      </c>
      <c r="M624">
        <f>K624/Me</f>
        <v>5.0953400289402428E-3</v>
      </c>
      <c r="N624">
        <f>D624+F624*dt/2</f>
        <v>75347835211.784042</v>
      </c>
      <c r="O624">
        <f>E624+G624*dt/2</f>
        <v>-129702779075.71815</v>
      </c>
      <c r="P624">
        <f>(Xs-N624)/H624*I624</f>
        <v>-1.7699344968512501E+22</v>
      </c>
      <c r="Q624">
        <f>(Ys-O624)/H624*I624</f>
        <v>3.046742117783991E+22</v>
      </c>
      <c r="R624">
        <f>F624+L624*dt/2</f>
        <v>-25723.64922547141</v>
      </c>
      <c r="S624">
        <f>G624+M624*dt/2</f>
        <v>-14943.562047826957</v>
      </c>
      <c r="T624">
        <f>P624/Me</f>
        <v>-2.9637215285519929E-3</v>
      </c>
      <c r="U624">
        <f>Q624/Me</f>
        <v>5.1017115167180018E-3</v>
      </c>
      <c r="V624">
        <f>R624*dt</f>
        <v>-555630823.27018249</v>
      </c>
      <c r="W624">
        <f>S624*dt</f>
        <v>-322780940.23306227</v>
      </c>
      <c r="X624">
        <f>T624*dt</f>
        <v>-64.016385016723049</v>
      </c>
      <c r="Y624">
        <f>U624*dt</f>
        <v>110.19696876110883</v>
      </c>
      <c r="AJ624">
        <f t="shared" si="116"/>
        <v>-106900300.69006395</v>
      </c>
      <c r="AK624">
        <f t="shared" si="117"/>
        <v>-370532223.43772846</v>
      </c>
      <c r="AL624">
        <f t="shared" si="118"/>
        <v>-976.83119527319968</v>
      </c>
      <c r="AM624">
        <f t="shared" si="119"/>
        <v>281.73081116923186</v>
      </c>
      <c r="AN624">
        <f>SQRT((Xe-AJ624)^2+(Ye-AK624)^2)</f>
        <v>385644658.84196144</v>
      </c>
      <c r="AO624">
        <f>G*Me*Mm/AN624^2</f>
        <v>1.9690689367935851E+20</v>
      </c>
      <c r="AP624">
        <f>(Xe-AJ624)/AN624*AO624</f>
        <v>5.458238733418061E+19</v>
      </c>
      <c r="AQ624">
        <f>(Ye-AK624)/AN624*AO624</f>
        <v>1.8919061227068237E+20</v>
      </c>
      <c r="AR624">
        <f>AP624/Mm</f>
        <v>7.4292074770900517E-4</v>
      </c>
      <c r="AS624">
        <f>AQ624/Mm</f>
        <v>2.5750729858538502E-3</v>
      </c>
      <c r="AT624">
        <f>AJ624+AL624*dt/2</f>
        <v>-117450077.59901451</v>
      </c>
      <c r="AU624">
        <f>AK624+AM624*dt/2</f>
        <v>-367489530.67710078</v>
      </c>
      <c r="AV624">
        <f>(Xe-AT624)/AN624*AO624</f>
        <v>5.9969013993005859E+19</v>
      </c>
      <c r="AW624">
        <f>(Xe- AU624)/AN624*AO624</f>
        <v>1.8763703914013531E+20</v>
      </c>
      <c r="AX624">
        <f>AL624+AR624*dt/2</f>
        <v>-968.80765119794239</v>
      </c>
      <c r="AY624">
        <f>AM624+AS624*dt/2</f>
        <v>309.54159941645344</v>
      </c>
      <c r="AZ624">
        <f>AV624/Mm</f>
        <v>8.1623811069832383E-4</v>
      </c>
      <c r="BA624">
        <f>AW624/Mm</f>
        <v>2.5539273055687397E-3</v>
      </c>
      <c r="BB624">
        <f>AX624*dt</f>
        <v>-20926245.265875556</v>
      </c>
      <c r="BC624">
        <f>AY624*dt</f>
        <v>6686098.5473953942</v>
      </c>
      <c r="BD624">
        <f>AZ624*dt</f>
        <v>17.630743191083795</v>
      </c>
      <c r="BE624">
        <f>BA624*dt</f>
        <v>55.164829800284778</v>
      </c>
      <c r="BG624">
        <f t="shared" si="108"/>
        <v>7562530366.1942005</v>
      </c>
      <c r="BH624">
        <f t="shared" si="109"/>
        <v>-12954079428.514065</v>
      </c>
      <c r="BI624">
        <f t="shared" si="110"/>
        <v>7455630065.504137</v>
      </c>
      <c r="BJ624">
        <f t="shared" si="111"/>
        <v>-13324611651.951794</v>
      </c>
    </row>
    <row r="625" spans="4:62" x14ac:dyDescent="0.3">
      <c r="D625">
        <f t="shared" si="112"/>
        <v>75069672838.671814</v>
      </c>
      <c r="E625">
        <f t="shared" si="113"/>
        <v>-129863575225.37372</v>
      </c>
      <c r="F625">
        <f t="shared" si="114"/>
        <v>-25755.539547790897</v>
      </c>
      <c r="G625">
        <f t="shared" si="115"/>
        <v>-14888.394751378402</v>
      </c>
      <c r="H625">
        <f>SQRT((Xs-D625)^2+(Ys-E625)^2)</f>
        <v>150000013168.07117</v>
      </c>
      <c r="I625">
        <f>G*Ms*Me/H625^2</f>
        <v>3.5235278739990955E+22</v>
      </c>
      <c r="J625">
        <f>(Xs-D625)/H625*I625</f>
        <v>-1.7634004101231387E+22</v>
      </c>
      <c r="K625">
        <f>(Ys-E625)/H625*I625</f>
        <v>3.0505192463621874E+22</v>
      </c>
      <c r="L625">
        <f>J625/Me</f>
        <v>-2.9527803250554898E-3</v>
      </c>
      <c r="M625">
        <f>K625/Me</f>
        <v>5.1080362464202729E-3</v>
      </c>
      <c r="N625">
        <f>D625+F625*dt/2</f>
        <v>74791513011.555679</v>
      </c>
      <c r="O625">
        <f>E625+G625*dt/2</f>
        <v>-130024369888.6886</v>
      </c>
      <c r="P625">
        <f>(Xs-N625)/H625*I625</f>
        <v>-1.7568663846682727E+22</v>
      </c>
      <c r="Q625">
        <f>(Ys-O625)/H625*I625</f>
        <v>3.054296342551809E+22</v>
      </c>
      <c r="R625">
        <f>F625+L625*dt/2</f>
        <v>-25787.429575301496</v>
      </c>
      <c r="S625">
        <f>G625+M625*dt/2</f>
        <v>-14833.227959917063</v>
      </c>
      <c r="T625">
        <f>P625/Me</f>
        <v>-2.9418392241598668E-3</v>
      </c>
      <c r="U625">
        <f>Q625/Me</f>
        <v>5.1143609218884944E-3</v>
      </c>
      <c r="V625">
        <f>R625*dt</f>
        <v>-557008478.82651234</v>
      </c>
      <c r="W625">
        <f>S625*dt</f>
        <v>-320397723.93420857</v>
      </c>
      <c r="X625">
        <f>T625*dt</f>
        <v>-63.543727241853119</v>
      </c>
      <c r="Y625">
        <f>U625*dt</f>
        <v>110.47019591279148</v>
      </c>
      <c r="AJ625">
        <f t="shared" si="116"/>
        <v>-127826545.9559395</v>
      </c>
      <c r="AK625">
        <f t="shared" si="117"/>
        <v>-363846124.89033306</v>
      </c>
      <c r="AL625">
        <f t="shared" si="118"/>
        <v>-959.20045208211593</v>
      </c>
      <c r="AM625">
        <f t="shared" si="119"/>
        <v>336.89564096951665</v>
      </c>
      <c r="AN625">
        <f>SQRT((Xe-AJ625)^2+(Ye-AK625)^2)</f>
        <v>385647025.72266489</v>
      </c>
      <c r="AO625">
        <f>G*Me*Mm/AN625^2</f>
        <v>1.9690447668316383E+20</v>
      </c>
      <c r="AP625">
        <f>(Xe-AJ625)/AN625*AO625</f>
        <v>6.5265949064446304E+19</v>
      </c>
      <c r="AQ625">
        <f>(Ye-AK625)/AN625*AO625</f>
        <v>1.8577332647769352E+20</v>
      </c>
      <c r="AR625">
        <f>AP625/Mm</f>
        <v>8.883346816992827E-4</v>
      </c>
      <c r="AS625">
        <f>AQ625/Mm</f>
        <v>2.5285603168326326E-3</v>
      </c>
      <c r="AT625">
        <f>AJ625+AL625*dt/2</f>
        <v>-138185910.83842635</v>
      </c>
      <c r="AU625">
        <f>AK625+AM625*dt/2</f>
        <v>-360207651.96786225</v>
      </c>
      <c r="AV625">
        <f>(Xe-AT625)/AN625*AO625</f>
        <v>7.0555255567286878E+19</v>
      </c>
      <c r="AW625">
        <f>(Xe- AU625)/AN625*AO625</f>
        <v>1.8391558725260172E+20</v>
      </c>
      <c r="AX625">
        <f>AL625+AR625*dt/2</f>
        <v>-949.60643751976363</v>
      </c>
      <c r="AY625">
        <f>AM625+AS625*dt/2</f>
        <v>364.20409239130908</v>
      </c>
      <c r="AZ625">
        <f>AV625/Mm</f>
        <v>9.603274202706802E-4</v>
      </c>
      <c r="BA625">
        <f>AW625/Mm</f>
        <v>2.5032746325384741E-3</v>
      </c>
      <c r="BB625">
        <f>AX625*dt</f>
        <v>-20511499.050426893</v>
      </c>
      <c r="BC625">
        <f>AY625*dt</f>
        <v>7866808.3956522765</v>
      </c>
      <c r="BD625">
        <f>AZ625*dt</f>
        <v>20.743072277846693</v>
      </c>
      <c r="BE625">
        <f>BA625*dt</f>
        <v>54.070732062831041</v>
      </c>
      <c r="BG625">
        <f t="shared" si="108"/>
        <v>7506967283.8671818</v>
      </c>
      <c r="BH625">
        <f t="shared" si="109"/>
        <v>-12986357522.537373</v>
      </c>
      <c r="BI625">
        <f t="shared" si="110"/>
        <v>7379140737.9112425</v>
      </c>
      <c r="BJ625">
        <f t="shared" si="111"/>
        <v>-13350203647.427706</v>
      </c>
    </row>
    <row r="626" spans="4:62" x14ac:dyDescent="0.3">
      <c r="D626">
        <f t="shared" si="112"/>
        <v>74512664359.845306</v>
      </c>
      <c r="E626">
        <f t="shared" si="113"/>
        <v>-130183972949.30792</v>
      </c>
      <c r="F626">
        <f t="shared" si="114"/>
        <v>-25819.08327503275</v>
      </c>
      <c r="G626">
        <f t="shared" si="115"/>
        <v>-14777.924555465612</v>
      </c>
      <c r="H626">
        <f>SQRT((Xs-D626)^2+(Ys-E626)^2)</f>
        <v>150000013209.56308</v>
      </c>
      <c r="I626">
        <f>G*Ms*Me/H626^2</f>
        <v>3.5235278720497902E+22</v>
      </c>
      <c r="J626">
        <f>(Xs-D626)/H626*I626</f>
        <v>-1.7503161771446269E+22</v>
      </c>
      <c r="K626">
        <f>(Ys-E626)/H626*I626</f>
        <v>3.0580454452374547E+22</v>
      </c>
      <c r="L626">
        <f>J626/Me</f>
        <v>-2.9308710266989732E-3</v>
      </c>
      <c r="M626">
        <f>K626/Me</f>
        <v>5.1206387227686776E-3</v>
      </c>
      <c r="N626">
        <f>D626+F626*dt/2</f>
        <v>74233818260.474945</v>
      </c>
      <c r="O626">
        <f>E626+G626*dt/2</f>
        <v>-130343574534.50696</v>
      </c>
      <c r="P626">
        <f>(Xs-N626)/H626*I626</f>
        <v>-1.7437660310338317E+22</v>
      </c>
      <c r="Q626">
        <f>(Ys-O626)/H626*I626</f>
        <v>3.0617945157997783E+22</v>
      </c>
      <c r="R626">
        <f>F626+L626*dt/2</f>
        <v>-25850.7366821211</v>
      </c>
      <c r="S626">
        <f>G626+M626*dt/2</f>
        <v>-14722.62165725971</v>
      </c>
      <c r="T626">
        <f>P626/Me</f>
        <v>-2.9199029320727253E-3</v>
      </c>
      <c r="U626">
        <f>Q626/Me</f>
        <v>5.1269164698589725E-3</v>
      </c>
      <c r="V626">
        <f>R626*dt</f>
        <v>-558375912.33381581</v>
      </c>
      <c r="W626">
        <f>S626*dt</f>
        <v>-318008627.79680973</v>
      </c>
      <c r="X626">
        <f>T626*dt</f>
        <v>-63.069903332770863</v>
      </c>
      <c r="Y626">
        <f>U626*dt</f>
        <v>110.74139574895381</v>
      </c>
      <c r="AJ626">
        <f t="shared" si="116"/>
        <v>-148338045.0063664</v>
      </c>
      <c r="AK626">
        <f t="shared" si="117"/>
        <v>-355979316.49468076</v>
      </c>
      <c r="AL626">
        <f t="shared" si="118"/>
        <v>-938.45737980426929</v>
      </c>
      <c r="AM626">
        <f t="shared" si="119"/>
        <v>390.96637303234769</v>
      </c>
      <c r="AN626">
        <f>SQRT((Xe-AJ626)^2+(Ye-AK626)^2)</f>
        <v>385649386.57844496</v>
      </c>
      <c r="AO626">
        <f>G*Me*Mm/AN626^2</f>
        <v>1.9690206588379431E+20</v>
      </c>
      <c r="AP626">
        <f>(Xe-AJ626)/AN626*AO626</f>
        <v>7.5737362815629902E+19</v>
      </c>
      <c r="AQ626">
        <f>(Ye-AK626)/AN626*AO626</f>
        <v>1.8175333675902543E+20</v>
      </c>
      <c r="AR626">
        <f>AP626/Mm</f>
        <v>1.0308610700371565E-3</v>
      </c>
      <c r="AS626">
        <f>AQ626/Mm</f>
        <v>2.4738442460735732E-3</v>
      </c>
      <c r="AT626">
        <f>AJ626+AL626*dt/2</f>
        <v>-158473384.70825252</v>
      </c>
      <c r="AU626">
        <f>AK626+AM626*dt/2</f>
        <v>-351756879.6659314</v>
      </c>
      <c r="AV626">
        <f>(Xe-AT626)/AN626*AO626</f>
        <v>8.0912191027963855E+19</v>
      </c>
      <c r="AW626">
        <f>(Xe- AU626)/AN626*AO626</f>
        <v>1.7959747559710074E+20</v>
      </c>
      <c r="AX626">
        <f>AL626+AR626*dt/2</f>
        <v>-927.32408024786798</v>
      </c>
      <c r="AY626">
        <f>AM626+AS626*dt/2</f>
        <v>417.68389088994229</v>
      </c>
      <c r="AZ626">
        <f>AV626/Mm</f>
        <v>1.1012956448613563E-3</v>
      </c>
      <c r="BA626">
        <f>AW626/Mm</f>
        <v>2.4445008247869979E-3</v>
      </c>
      <c r="BB626">
        <f>AX626*dt</f>
        <v>-20030200.133353949</v>
      </c>
      <c r="BC626">
        <f>AY626*dt</f>
        <v>9021972.0432227533</v>
      </c>
      <c r="BD626">
        <f>AZ626*dt</f>
        <v>23.787985929005298</v>
      </c>
      <c r="BE626">
        <f>BA626*dt</f>
        <v>52.801217815399156</v>
      </c>
      <c r="BG626">
        <f t="shared" si="108"/>
        <v>7451266435.9845304</v>
      </c>
      <c r="BH626">
        <f t="shared" si="109"/>
        <v>-13018397294.930792</v>
      </c>
      <c r="BI626">
        <f t="shared" si="110"/>
        <v>7302928390.9781637</v>
      </c>
      <c r="BJ626">
        <f t="shared" si="111"/>
        <v>-13374376611.425472</v>
      </c>
    </row>
    <row r="627" spans="4:62" x14ac:dyDescent="0.3">
      <c r="D627">
        <f t="shared" si="112"/>
        <v>73954288447.51149</v>
      </c>
      <c r="E627">
        <f t="shared" si="113"/>
        <v>-130501981577.10474</v>
      </c>
      <c r="F627">
        <f t="shared" si="114"/>
        <v>-25882.153178365519</v>
      </c>
      <c r="G627">
        <f t="shared" si="115"/>
        <v>-14667.183159716658</v>
      </c>
      <c r="H627">
        <f>SQRT((Xs-D627)^2+(Ys-E627)^2)</f>
        <v>150000013251.09512</v>
      </c>
      <c r="I627">
        <f>G*Ms*Me/H627^2</f>
        <v>3.5235278700986E+22</v>
      </c>
      <c r="J627">
        <f>(Xs-D627)/H627*I627</f>
        <v>-1.7371998229221171E+22</v>
      </c>
      <c r="K627">
        <f>(Ys-E627)/H627*I627</f>
        <v>3.0655155237905653E+22</v>
      </c>
      <c r="L627">
        <f>J627/Me</f>
        <v>-2.9089079419325468E-3</v>
      </c>
      <c r="M627">
        <f>K627/Me</f>
        <v>5.1331472267089166E-3</v>
      </c>
      <c r="N627">
        <f>D627+F627*dt/2</f>
        <v>73674761193.185135</v>
      </c>
      <c r="O627">
        <f>E627+G627*dt/2</f>
        <v>-130660387155.22968</v>
      </c>
      <c r="P627">
        <f>(Xs-N627)/H627*I627</f>
        <v>-1.7306336763617011E+22</v>
      </c>
      <c r="Q627">
        <f>(Ys-O627)/H627*I627</f>
        <v>3.069236499923867E+22</v>
      </c>
      <c r="R627">
        <f>F627+L627*dt/2</f>
        <v>-25913.569384138391</v>
      </c>
      <c r="S627">
        <f>G627+M627*dt/2</f>
        <v>-14611.745169668202</v>
      </c>
      <c r="T627">
        <f>P627/Me</f>
        <v>-2.897913054858843E-3</v>
      </c>
      <c r="U627">
        <f>Q627/Me</f>
        <v>5.1393779302141103E-3</v>
      </c>
      <c r="V627">
        <f>R627*dt</f>
        <v>-559733098.69738925</v>
      </c>
      <c r="W627">
        <f>S627*dt</f>
        <v>-315613695.66483319</v>
      </c>
      <c r="X627">
        <f>T627*dt</f>
        <v>-62.594921984951007</v>
      </c>
      <c r="Y627">
        <f>U627*dt</f>
        <v>111.01056329262478</v>
      </c>
      <c r="AJ627">
        <f t="shared" si="116"/>
        <v>-168368245.13972035</v>
      </c>
      <c r="AK627">
        <f t="shared" si="117"/>
        <v>-346957344.45145804</v>
      </c>
      <c r="AL627">
        <f t="shared" si="118"/>
        <v>-914.66939387526395</v>
      </c>
      <c r="AM627">
        <f t="shared" si="119"/>
        <v>443.76759084774687</v>
      </c>
      <c r="AN627">
        <f>SQRT((Xe-AJ627)^2+(Ye-AK627)^2)</f>
        <v>385651740.35681033</v>
      </c>
      <c r="AO627">
        <f>G*Me*Mm/AN627^2</f>
        <v>1.9689966235563704E+20</v>
      </c>
      <c r="AP627">
        <f>(Xe-AJ627)/AN627*AO627</f>
        <v>8.5962663071997805E+19</v>
      </c>
      <c r="AQ627">
        <f>(Ye-AK627)/AN627*AO627</f>
        <v>1.7714372016341438E+20</v>
      </c>
      <c r="AR627">
        <f>AP627/Mm</f>
        <v>1.1700376081665686E-3</v>
      </c>
      <c r="AS627">
        <f>AQ627/Mm</f>
        <v>2.4111027652567629E-3</v>
      </c>
      <c r="AT627">
        <f>AJ627+AL627*dt/2</f>
        <v>-178246674.59357321</v>
      </c>
      <c r="AU627">
        <f>AK627+AM627*dt/2</f>
        <v>-342164654.47030234</v>
      </c>
      <c r="AV627">
        <f>(Xe-AT627)/AN627*AO627</f>
        <v>9.100622756432452E+19</v>
      </c>
      <c r="AW627">
        <f>(Xe- AU627)/AN627*AO627</f>
        <v>1.7469674808909755E+20</v>
      </c>
      <c r="AX627">
        <f>AL627+AR627*dt/2</f>
        <v>-902.03298770706499</v>
      </c>
      <c r="AY627">
        <f>AM627+AS627*dt/2</f>
        <v>469.80750071251992</v>
      </c>
      <c r="AZ627">
        <f>AV627/Mm</f>
        <v>1.2386855528014769E-3</v>
      </c>
      <c r="BA627">
        <f>AW627/Mm</f>
        <v>2.3777970340152109E-3</v>
      </c>
      <c r="BB627">
        <f>AX627*dt</f>
        <v>-19483912.534472603</v>
      </c>
      <c r="BC627">
        <f>AY627*dt</f>
        <v>10147842.01539043</v>
      </c>
      <c r="BD627">
        <f>AZ627*dt</f>
        <v>26.755607940511901</v>
      </c>
      <c r="BE627">
        <f>BA627*dt</f>
        <v>51.360415934728557</v>
      </c>
      <c r="BG627">
        <f t="shared" si="108"/>
        <v>7395428844.7511492</v>
      </c>
      <c r="BH627">
        <f t="shared" si="109"/>
        <v>-13050198157.710474</v>
      </c>
      <c r="BI627">
        <f t="shared" si="110"/>
        <v>7227060599.6114292</v>
      </c>
      <c r="BJ627">
        <f t="shared" si="111"/>
        <v>-13397155502.161932</v>
      </c>
    </row>
    <row r="628" spans="4:62" x14ac:dyDescent="0.3">
      <c r="D628">
        <f t="shared" si="112"/>
        <v>73394555348.814102</v>
      </c>
      <c r="E628">
        <f t="shared" si="113"/>
        <v>-130817595272.76958</v>
      </c>
      <c r="F628">
        <f t="shared" si="114"/>
        <v>-25944.748100350469</v>
      </c>
      <c r="G628">
        <f t="shared" si="115"/>
        <v>-14556.172596424034</v>
      </c>
      <c r="H628">
        <f>SQRT((Xs-D628)^2+(Ys-E628)^2)</f>
        <v>150000013292.66702</v>
      </c>
      <c r="I628">
        <f>G*Ms*Me/H628^2</f>
        <v>3.5235278681455362E+22</v>
      </c>
      <c r="J628">
        <f>(Xs-D628)/H628*I628</f>
        <v>-1.7240515881630188E+22</v>
      </c>
      <c r="K628">
        <f>(Ys-E628)/H628*I628</f>
        <v>3.0729293449330717E+22</v>
      </c>
      <c r="L628">
        <f>J628/Me</f>
        <v>-2.8868914738161733E-3</v>
      </c>
      <c r="M628">
        <f>K628/Me</f>
        <v>5.1455615286890013E-3</v>
      </c>
      <c r="N628">
        <f>D628+F628*dt/2</f>
        <v>73114352069.330322</v>
      </c>
      <c r="O628">
        <f>E628+G628*dt/2</f>
        <v>-130974801936.81096</v>
      </c>
      <c r="P628">
        <f>(Xs-N628)/H628*I628</f>
        <v>-1.7174695616529243E+22</v>
      </c>
      <c r="Q628">
        <f>(Ys-O628)/H628*I628</f>
        <v>3.07662215835121E+22</v>
      </c>
      <c r="R628">
        <f>F628+L628*dt/2</f>
        <v>-25975.926528267682</v>
      </c>
      <c r="S628">
        <f>G628+M628*dt/2</f>
        <v>-14500.600531914193</v>
      </c>
      <c r="T628">
        <f>P628/Me</f>
        <v>-2.8758699960698664E-3</v>
      </c>
      <c r="U628">
        <f>Q628/Me</f>
        <v>5.1517450742652538E-3</v>
      </c>
      <c r="V628">
        <f>R628*dt</f>
        <v>-561080013.01058197</v>
      </c>
      <c r="W628">
        <f>S628*dt</f>
        <v>-313212971.48934656</v>
      </c>
      <c r="X628">
        <f>T628*dt</f>
        <v>-62.118791915109114</v>
      </c>
      <c r="Y628">
        <f>U628*dt</f>
        <v>111.27769360412948</v>
      </c>
      <c r="AJ628">
        <f t="shared" si="116"/>
        <v>-187852157.67419297</v>
      </c>
      <c r="AK628">
        <f t="shared" si="117"/>
        <v>-336809502.43606758</v>
      </c>
      <c r="AL628">
        <f t="shared" si="118"/>
        <v>-887.91378593475201</v>
      </c>
      <c r="AM628">
        <f t="shared" si="119"/>
        <v>495.12800678247544</v>
      </c>
      <c r="AN628">
        <f>SQRT((Xe-AJ628)^2+(Ye-AK628)^2)</f>
        <v>385654086.03317207</v>
      </c>
      <c r="AO628">
        <f>G*Me*Mm/AN628^2</f>
        <v>1.9689726714451005E+20</v>
      </c>
      <c r="AP628">
        <f>(Xe-AJ628)/AN628*AO628</f>
        <v>9.5908685562498367E+19</v>
      </c>
      <c r="AQ628">
        <f>(Ye-AK628)/AN628*AO628</f>
        <v>1.7195946569657156E+20</v>
      </c>
      <c r="AR628">
        <f>AP628/Mm</f>
        <v>1.3054128972709727E-3</v>
      </c>
      <c r="AS628">
        <f>AQ628/Mm</f>
        <v>2.3405398897042538E-3</v>
      </c>
      <c r="AT628">
        <f>AJ628+AL628*dt/2</f>
        <v>-197441626.56228828</v>
      </c>
      <c r="AU628">
        <f>AK628+AM628*dt/2</f>
        <v>-331462119.96281683</v>
      </c>
      <c r="AV628">
        <f>(Xe-AT628)/AN628*AO628</f>
        <v>1.0080462802963163E+20</v>
      </c>
      <c r="AW628">
        <f>(Xe- AU628)/AN628*AO628</f>
        <v>1.6922933775681739E+20</v>
      </c>
      <c r="AX628">
        <f>AL628+AR628*dt/2</f>
        <v>-873.81532664422548</v>
      </c>
      <c r="AY628">
        <f>AM628+AS628*dt/2</f>
        <v>520.4058375912814</v>
      </c>
      <c r="AZ628">
        <f>AV628/Mm</f>
        <v>1.3720515588625511E-3</v>
      </c>
      <c r="BA628">
        <f>AW628/Mm</f>
        <v>2.3033801246334202E-3</v>
      </c>
      <c r="BB628">
        <f>AX628*dt</f>
        <v>-18874411.055515271</v>
      </c>
      <c r="BC628">
        <f>AY628*dt</f>
        <v>11240766.091971679</v>
      </c>
      <c r="BD628">
        <f>AZ628*dt</f>
        <v>29.636313671431104</v>
      </c>
      <c r="BE628">
        <f>BA628*dt</f>
        <v>49.753010692081872</v>
      </c>
      <c r="BG628">
        <f t="shared" si="108"/>
        <v>7339455534.8814106</v>
      </c>
      <c r="BH628">
        <f t="shared" si="109"/>
        <v>-13081759527.276958</v>
      </c>
      <c r="BI628">
        <f t="shared" si="110"/>
        <v>7151603377.2072172</v>
      </c>
      <c r="BJ628">
        <f t="shared" si="111"/>
        <v>-13418569029.713026</v>
      </c>
    </row>
    <row r="629" spans="4:62" x14ac:dyDescent="0.3">
      <c r="D629">
        <f t="shared" si="112"/>
        <v>72833475335.803528</v>
      </c>
      <c r="E629">
        <f t="shared" si="113"/>
        <v>-131130808244.25893</v>
      </c>
      <c r="F629">
        <f t="shared" si="114"/>
        <v>-26006.866892265578</v>
      </c>
      <c r="G629">
        <f t="shared" si="115"/>
        <v>-14444.894902819904</v>
      </c>
      <c r="H629">
        <f>SQRT((Xs-D629)^2+(Ys-E629)^2)</f>
        <v>150000013334.27844</v>
      </c>
      <c r="I629">
        <f>G*Ms*Me/H629^2</f>
        <v>3.5235278661906164E+22</v>
      </c>
      <c r="J629">
        <f>(Xs-D629)/H629*I629</f>
        <v>-1.7108717141598059E+22</v>
      </c>
      <c r="K629">
        <f>(Ys-E629)/H629*I629</f>
        <v>3.0802867726089537E+22</v>
      </c>
      <c r="L629">
        <f>J629/Me</f>
        <v>-2.8648220263894938E-3</v>
      </c>
      <c r="M629">
        <f>K629/Me</f>
        <v>5.1578814008857226E-3</v>
      </c>
      <c r="N629">
        <f>D629+F629*dt/2</f>
        <v>72552601173.367065</v>
      </c>
      <c r="O629">
        <f>E629+G629*dt/2</f>
        <v>-131286813109.20938</v>
      </c>
      <c r="P629">
        <f>(Xs-N629)/H629*I629</f>
        <v>-1.7042739284913984E+22</v>
      </c>
      <c r="Q629">
        <f>(Ys-O629)/H629*I629</f>
        <v>3.0839513555426181E+22</v>
      </c>
      <c r="R629">
        <f>F629+L629*dt/2</f>
        <v>-26037.806970150585</v>
      </c>
      <c r="S629">
        <f>G629+M629*dt/2</f>
        <v>-14389.189783690339</v>
      </c>
      <c r="T629">
        <f>P629/Me</f>
        <v>-2.8537741602334197E-3</v>
      </c>
      <c r="U629">
        <f>Q629/Me</f>
        <v>5.164017675054618E-3</v>
      </c>
      <c r="V629">
        <f>R629*dt</f>
        <v>-562416630.55525267</v>
      </c>
      <c r="W629">
        <f>S629*dt</f>
        <v>-310806499.32771134</v>
      </c>
      <c r="X629">
        <f>T629*dt</f>
        <v>-61.641521861041866</v>
      </c>
      <c r="Y629">
        <f>U629*dt</f>
        <v>111.54278178117976</v>
      </c>
      <c r="AJ629">
        <f t="shared" si="116"/>
        <v>-206726568.72970822</v>
      </c>
      <c r="AK629">
        <f t="shared" si="117"/>
        <v>-325568736.34409589</v>
      </c>
      <c r="AL629">
        <f t="shared" si="118"/>
        <v>-858.27747226332087</v>
      </c>
      <c r="AM629">
        <f t="shared" si="119"/>
        <v>544.88101747455732</v>
      </c>
      <c r="AN629">
        <f>SQRT((Xe-AJ629)^2+(Ye-AK629)^2)</f>
        <v>385656422.61402857</v>
      </c>
      <c r="AO629">
        <f>G*Me*Mm/AN629^2</f>
        <v>1.9689488126441351E+20</v>
      </c>
      <c r="AP629">
        <f>(Xe-AJ629)/AN629*AO629</f>
        <v>1.055431747469487E+20</v>
      </c>
      <c r="AQ629">
        <f>(Ye-AK629)/AN629*AO629</f>
        <v>1.6621742547778358E+20</v>
      </c>
      <c r="AR629">
        <f>AP629/Mm</f>
        <v>1.4365479072675745E-3</v>
      </c>
      <c r="AS629">
        <f>AQ629/Mm</f>
        <v>2.2623849935726635E-3</v>
      </c>
      <c r="AT629">
        <f>AJ629+AL629*dt/2</f>
        <v>-215995965.43015209</v>
      </c>
      <c r="AU629">
        <f>AK629+AM629*dt/2</f>
        <v>-319684021.35537064</v>
      </c>
      <c r="AV629">
        <f>(Xe-AT629)/AN629*AO629</f>
        <v>1.102756170341947E+20</v>
      </c>
      <c r="AW629">
        <f>(Xe- AU629)/AN629*AO629</f>
        <v>1.6321301483909549E+20</v>
      </c>
      <c r="AX629">
        <f>AL629+AR629*dt/2</f>
        <v>-842.76275486483109</v>
      </c>
      <c r="AY629">
        <f>AM629+AS629*dt/2</f>
        <v>569.31477540514209</v>
      </c>
      <c r="AZ629">
        <f>AV629/Mm</f>
        <v>1.5009611682890254E-3</v>
      </c>
      <c r="BA629">
        <f>AW629/Mm</f>
        <v>2.2214919673212942E-3</v>
      </c>
      <c r="BB629">
        <f>AX629*dt</f>
        <v>-18203675.505080353</v>
      </c>
      <c r="BC629">
        <f>AY629*dt</f>
        <v>12297199.148751069</v>
      </c>
      <c r="BD629">
        <f>AZ629*dt</f>
        <v>32.420761235042946</v>
      </c>
      <c r="BE629">
        <f>BA629*dt</f>
        <v>47.984226494139953</v>
      </c>
      <c r="BG629">
        <f t="shared" si="108"/>
        <v>7283347533.5803528</v>
      </c>
      <c r="BH629">
        <f t="shared" si="109"/>
        <v>-13113080824.425892</v>
      </c>
      <c r="BI629">
        <f t="shared" si="110"/>
        <v>7076620964.8506441</v>
      </c>
      <c r="BJ629">
        <f t="shared" si="111"/>
        <v>-13438649560.769987</v>
      </c>
    </row>
    <row r="630" spans="4:62" x14ac:dyDescent="0.3">
      <c r="D630">
        <f t="shared" si="112"/>
        <v>72271058705.248276</v>
      </c>
      <c r="E630">
        <f t="shared" si="113"/>
        <v>-131441614743.58664</v>
      </c>
      <c r="F630">
        <f t="shared" si="114"/>
        <v>-26068.50841412662</v>
      </c>
      <c r="G630">
        <f t="shared" si="115"/>
        <v>-14333.352121038724</v>
      </c>
      <c r="H630">
        <f>SQRT((Xs-D630)^2+(Ys-E630)^2)</f>
        <v>150000013375.92905</v>
      </c>
      <c r="I630">
        <f>G*Ms*Me/H630^2</f>
        <v>3.5235278642338561E+22</v>
      </c>
      <c r="J630">
        <f>(Xs-D630)/H630*I630</f>
        <v>-1.697660442785583E+22</v>
      </c>
      <c r="K630">
        <f>(Ys-E630)/H630*I630</f>
        <v>3.0875876717971039E+22</v>
      </c>
      <c r="L630">
        <f>J630/Me</f>
        <v>-2.8427000046644057E-3</v>
      </c>
      <c r="M630">
        <f>K630/Me</f>
        <v>5.1701066172088143E-3</v>
      </c>
      <c r="N630">
        <f>D630+F630*dt/2</f>
        <v>71989518814.375702</v>
      </c>
      <c r="O630">
        <f>E630+G630*dt/2</f>
        <v>-131596414946.49385</v>
      </c>
      <c r="P630">
        <f>(Xs-N630)/H630*I630</f>
        <v>-1.6910470190394352E+22</v>
      </c>
      <c r="Q630">
        <f>(Ys-O630)/H630*I630</f>
        <v>3.0912239569950632E+22</v>
      </c>
      <c r="R630">
        <f>F630+L630*dt/2</f>
        <v>-26099.209574176995</v>
      </c>
      <c r="S630">
        <f>G630+M630*dt/2</f>
        <v>-14277.514969572869</v>
      </c>
      <c r="T630">
        <f>P630/Me</f>
        <v>-2.8316259528456717E-3</v>
      </c>
      <c r="U630">
        <f>Q630/Me</f>
        <v>5.1761955073594493E-3</v>
      </c>
      <c r="V630">
        <f>R630*dt</f>
        <v>-563742926.80222309</v>
      </c>
      <c r="W630">
        <f>S630*dt</f>
        <v>-308394323.34277397</v>
      </c>
      <c r="X630">
        <f>T630*dt</f>
        <v>-61.163120581466508</v>
      </c>
      <c r="Y630">
        <f>U630*dt</f>
        <v>111.8058229589641</v>
      </c>
      <c r="AJ630">
        <f t="shared" si="116"/>
        <v>-224930244.23478857</v>
      </c>
      <c r="AK630">
        <f t="shared" si="117"/>
        <v>-313271537.19534481</v>
      </c>
      <c r="AL630">
        <f t="shared" si="118"/>
        <v>-825.85671102827791</v>
      </c>
      <c r="AM630">
        <f t="shared" si="119"/>
        <v>592.86524396869731</v>
      </c>
      <c r="AN630">
        <f>SQRT((Xe-AJ630)^2+(Ye-AK630)^2)</f>
        <v>385658749.14003432</v>
      </c>
      <c r="AO630">
        <f>G*Me*Mm/AN630^2</f>
        <v>1.9689250569439999E+20</v>
      </c>
      <c r="AP630">
        <f>(Xe-AJ630)/AN630*AO630</f>
        <v>1.1483488833740956E+20</v>
      </c>
      <c r="AQ630">
        <f>(Ye-AK630)/AN630*AO630</f>
        <v>1.599362598635907E+20</v>
      </c>
      <c r="AR630">
        <f>AP630/Mm</f>
        <v>1.5630173994475235E-3</v>
      </c>
      <c r="AS630">
        <f>AQ630/Mm</f>
        <v>2.1768920629316822E-3</v>
      </c>
      <c r="AT630">
        <f>AJ630+AL630*dt/2</f>
        <v>-233849496.71389398</v>
      </c>
      <c r="AU630">
        <f>AK630+AM630*dt/2</f>
        <v>-306868592.56048286</v>
      </c>
      <c r="AV630">
        <f>(Xe-AT630)/AN630*AO630</f>
        <v>1.1938848390200649E+20</v>
      </c>
      <c r="AW630">
        <f>(Xe- AU630)/AN630*AO630</f>
        <v>1.5666732893490918E+20</v>
      </c>
      <c r="AX630">
        <f>AL630+AR630*dt/2</f>
        <v>-808.97612311424461</v>
      </c>
      <c r="AY630">
        <f>AM630+AS630*dt/2</f>
        <v>616.37567824835946</v>
      </c>
      <c r="AZ630">
        <f>AV630/Mm</f>
        <v>1.624996378140826E-3</v>
      </c>
      <c r="BA630">
        <f>AW630/Mm</f>
        <v>2.1323986516252778E-3</v>
      </c>
      <c r="BB630">
        <f>AX630*dt</f>
        <v>-17473884.259267684</v>
      </c>
      <c r="BC630">
        <f>AY630*dt</f>
        <v>13313714.650164565</v>
      </c>
      <c r="BD630">
        <f>AZ630*dt</f>
        <v>35.099921767841842</v>
      </c>
      <c r="BE630">
        <f>BA630*dt</f>
        <v>46.059810875106002</v>
      </c>
      <c r="BG630">
        <f t="shared" si="108"/>
        <v>7227105870.524828</v>
      </c>
      <c r="BH630">
        <f t="shared" si="109"/>
        <v>-13144161474.358664</v>
      </c>
      <c r="BI630">
        <f t="shared" si="110"/>
        <v>7002175626.2900391</v>
      </c>
      <c r="BJ630">
        <f t="shared" si="111"/>
        <v>-13457433011.554008</v>
      </c>
    </row>
    <row r="631" spans="4:62" x14ac:dyDescent="0.3">
      <c r="D631">
        <f t="shared" si="112"/>
        <v>71707315778.44606</v>
      </c>
      <c r="E631">
        <f t="shared" si="113"/>
        <v>-131750009066.92941</v>
      </c>
      <c r="F631">
        <f t="shared" si="114"/>
        <v>-26129.671534708086</v>
      </c>
      <c r="G631">
        <f t="shared" si="115"/>
        <v>-14221.54629807976</v>
      </c>
      <c r="H631">
        <f>SQRT((Xs-D631)^2+(Ys-E631)^2)</f>
        <v>150000013417.61859</v>
      </c>
      <c r="I631">
        <f>G*Ms*Me/H631^2</f>
        <v>3.5235278622752659E+22</v>
      </c>
      <c r="J631">
        <f>(Xs-D631)/H631*I631</f>
        <v>-1.6844180164896467E+22</v>
      </c>
      <c r="K631">
        <f>(Ys-E631)/H631*I631</f>
        <v>3.0948319085138035E+22</v>
      </c>
      <c r="L631">
        <f>J631/Me</f>
        <v>-2.8205258146176268E-3</v>
      </c>
      <c r="M631">
        <f>K631/Me</f>
        <v>5.1822369533050961E-3</v>
      </c>
      <c r="N631">
        <f>D631+F631*dt/2</f>
        <v>71425115325.871216</v>
      </c>
      <c r="O631">
        <f>E631+G631*dt/2</f>
        <v>-131903601766.94867</v>
      </c>
      <c r="P631">
        <f>(Xs-N631)/H631*I631</f>
        <v>-1.6777890760333162E+22</v>
      </c>
      <c r="Q631">
        <f>(Ys-O631)/H631*I631</f>
        <v>3.0984398292441383E+22</v>
      </c>
      <c r="R631">
        <f>F631+L631*dt/2</f>
        <v>-26160.133213505957</v>
      </c>
      <c r="S631">
        <f>G631+M631*dt/2</f>
        <v>-14165.578138984065</v>
      </c>
      <c r="T631">
        <f>P631/Me</f>
        <v>-2.8094257803638915E-3</v>
      </c>
      <c r="U631">
        <f>Q631/Me</f>
        <v>5.1882783476961455E-3</v>
      </c>
      <c r="V631">
        <f>R631*dt</f>
        <v>-565058877.41172862</v>
      </c>
      <c r="W631">
        <f>S631*dt</f>
        <v>-305976487.80205578</v>
      </c>
      <c r="X631">
        <f>T631*dt</f>
        <v>-60.68359685586006</v>
      </c>
      <c r="Y631">
        <f>U631*dt</f>
        <v>112.06681231023674</v>
      </c>
      <c r="AJ631">
        <f t="shared" si="116"/>
        <v>-242404128.49405625</v>
      </c>
      <c r="AK631">
        <f t="shared" si="117"/>
        <v>-299957822.54518026</v>
      </c>
      <c r="AL631">
        <f t="shared" si="118"/>
        <v>-790.75678926043611</v>
      </c>
      <c r="AM631">
        <f t="shared" si="119"/>
        <v>638.92505484380331</v>
      </c>
      <c r="AN631">
        <f>SQRT((Xe-AJ631)^2+(Ye-AK631)^2)</f>
        <v>385661064.68894261</v>
      </c>
      <c r="AO631">
        <f>G*Me*Mm/AN631^2</f>
        <v>1.9689014137557359E+20</v>
      </c>
      <c r="AP631">
        <f>(Xe-AJ631)/AN631*AO631</f>
        <v>1.2375369851688801E+20</v>
      </c>
      <c r="AQ631">
        <f>(Ye-AK631)/AN631*AO631</f>
        <v>1.5313637671789337E+20</v>
      </c>
      <c r="AR631">
        <f>AP631/Mm</f>
        <v>1.684411304163441E-3</v>
      </c>
      <c r="AS631">
        <f>AQ631/Mm</f>
        <v>2.0843388691696389E-3</v>
      </c>
      <c r="AT631">
        <f>AJ631+AL631*dt/2</f>
        <v>-250944301.81806895</v>
      </c>
      <c r="AU631">
        <f>AK631+AM631*dt/2</f>
        <v>-293057431.95286721</v>
      </c>
      <c r="AV631">
        <f>(Xe-AT631)/AN631*AO631</f>
        <v>1.2811368215820519E+20</v>
      </c>
      <c r="AW631">
        <f>(Xe- AU631)/AN631*AO631</f>
        <v>1.4961354539354643E+20</v>
      </c>
      <c r="AX631">
        <f>AL631+AR631*dt/2</f>
        <v>-772.565147175471</v>
      </c>
      <c r="AY631">
        <f>AM631+AS631*dt/2</f>
        <v>661.43591463083544</v>
      </c>
      <c r="AZ631">
        <f>AV631/Mm</f>
        <v>1.7437550314169754E-3</v>
      </c>
      <c r="BA631">
        <f>AW631/Mm</f>
        <v>2.0363896201653249E-3</v>
      </c>
      <c r="BB631">
        <f>AX631*dt</f>
        <v>-16687407.178990174</v>
      </c>
      <c r="BC631">
        <f>AY631*dt</f>
        <v>14287015.756026046</v>
      </c>
      <c r="BD631">
        <f>AZ631*dt</f>
        <v>37.665108678606671</v>
      </c>
      <c r="BE631">
        <f>BA631*dt</f>
        <v>43.986015795571021</v>
      </c>
      <c r="BG631">
        <f t="shared" si="108"/>
        <v>7170731577.8446064</v>
      </c>
      <c r="BH631">
        <f t="shared" si="109"/>
        <v>-13175000906.692942</v>
      </c>
      <c r="BI631">
        <f t="shared" si="110"/>
        <v>6928327449.3505497</v>
      </c>
      <c r="BJ631">
        <f t="shared" si="111"/>
        <v>-13474958729.238121</v>
      </c>
    </row>
    <row r="632" spans="4:62" x14ac:dyDescent="0.3">
      <c r="D632">
        <f t="shared" si="112"/>
        <v>71142256901.034332</v>
      </c>
      <c r="E632">
        <f t="shared" si="113"/>
        <v>-132055985554.73148</v>
      </c>
      <c r="F632">
        <f t="shared" si="114"/>
        <v>-26190.355131563945</v>
      </c>
      <c r="G632">
        <f t="shared" si="115"/>
        <v>-14109.479485769523</v>
      </c>
      <c r="H632">
        <f>SQRT((Xs-D632)^2+(Ys-E632)^2)</f>
        <v>150000013459.34677</v>
      </c>
      <c r="I632">
        <f>G*Ms*Me/H632^2</f>
        <v>3.5235278603148608E+22</v>
      </c>
      <c r="J632">
        <f>(Xs-D632)/H632*I632</f>
        <v>-1.6711446782930393E+22</v>
      </c>
      <c r="K632">
        <f>(Ys-E632)/H632*I632</f>
        <v>3.1020193498151936E+22</v>
      </c>
      <c r="L632">
        <f>J632/Me</f>
        <v>-2.7982998631832538E-3</v>
      </c>
      <c r="M632">
        <f>K632/Me</f>
        <v>5.1942721865626141E-3</v>
      </c>
      <c r="N632">
        <f>D632+F632*dt/2</f>
        <v>70859401065.613449</v>
      </c>
      <c r="O632">
        <f>E632+G632*dt/2</f>
        <v>-132208367933.17778</v>
      </c>
      <c r="P632">
        <f>(Xs-N632)/H632*I632</f>
        <v>-1.6645003427788414E+22</v>
      </c>
      <c r="Q632">
        <f>(Ys-O632)/H632*I632</f>
        <v>3.1055988398665203E+22</v>
      </c>
      <c r="R632">
        <f>F632+L632*dt/2</f>
        <v>-26220.576770086325</v>
      </c>
      <c r="S632">
        <f>G632+M632*dt/2</f>
        <v>-14053.381346154647</v>
      </c>
      <c r="T632">
        <f>P632/Me</f>
        <v>-2.7871740501989976E-3</v>
      </c>
      <c r="U632">
        <f>Q632/Me</f>
        <v>5.2002659743243806E-3</v>
      </c>
      <c r="V632">
        <f>R632*dt</f>
        <v>-566364458.23386467</v>
      </c>
      <c r="W632">
        <f>S632*dt</f>
        <v>-303553037.07694036</v>
      </c>
      <c r="X632">
        <f>T632*dt</f>
        <v>-60.202959484298347</v>
      </c>
      <c r="Y632">
        <f>U632*dt</f>
        <v>112.32574504540662</v>
      </c>
      <c r="AJ632">
        <f t="shared" si="116"/>
        <v>-259091535.67304644</v>
      </c>
      <c r="AK632">
        <f t="shared" si="117"/>
        <v>-285670806.78915423</v>
      </c>
      <c r="AL632">
        <f t="shared" si="118"/>
        <v>-753.09168058182945</v>
      </c>
      <c r="AM632">
        <f t="shared" si="119"/>
        <v>682.91107063937432</v>
      </c>
      <c r="AN632">
        <f>SQRT((Xe-AJ632)^2+(Ye-AK632)^2)</f>
        <v>385663368.37841338</v>
      </c>
      <c r="AO632">
        <f>G*Me*Mm/AN632^2</f>
        <v>1.9688778920822712E+20</v>
      </c>
      <c r="AP632">
        <f>(Xe-AJ632)/AN632*AO632</f>
        <v>1.3227068952832881E+20</v>
      </c>
      <c r="AQ632">
        <f>(Ye-AK632)/AN632*AO632</f>
        <v>1.4583986502669192E+20</v>
      </c>
      <c r="AR632">
        <f>AP632/Mm</f>
        <v>1.8003360491129551E-3</v>
      </c>
      <c r="AS632">
        <f>AQ632/Mm</f>
        <v>1.9850260654238725E-3</v>
      </c>
      <c r="AT632">
        <f>AJ632+AL632*dt/2</f>
        <v>-267224925.82333019</v>
      </c>
      <c r="AU632">
        <f>AK632+AM632*dt/2</f>
        <v>-278295367.22624898</v>
      </c>
      <c r="AV632">
        <f>(Xe-AT632)/AN632*AO632</f>
        <v>1.3642292522598025E+20</v>
      </c>
      <c r="AW632">
        <f>(Xe- AU632)/AN632*AO632</f>
        <v>1.420745761529131E+20</v>
      </c>
      <c r="AX632">
        <f>AL632+AR632*dt/2</f>
        <v>-733.64805125140958</v>
      </c>
      <c r="AY632">
        <f>AM632+AS632*dt/2</f>
        <v>704.34935214595214</v>
      </c>
      <c r="AZ632">
        <f>AV632/Mm</f>
        <v>1.8568521195859568E-3</v>
      </c>
      <c r="BA632">
        <f>AW632/Mm</f>
        <v>1.9337767272752564E-3</v>
      </c>
      <c r="BB632">
        <f>AX632*dt</f>
        <v>-15846797.907030446</v>
      </c>
      <c r="BC632">
        <f>AY632*dt</f>
        <v>15213946.006352566</v>
      </c>
      <c r="BD632">
        <f>AZ632*dt</f>
        <v>40.108005783056669</v>
      </c>
      <c r="BE632">
        <f>BA632*dt</f>
        <v>41.769577309145539</v>
      </c>
      <c r="BG632">
        <f t="shared" si="108"/>
        <v>7114225690.1034336</v>
      </c>
      <c r="BH632">
        <f t="shared" si="109"/>
        <v>-13205598555.473148</v>
      </c>
      <c r="BI632">
        <f t="shared" si="110"/>
        <v>6855134154.4303875</v>
      </c>
      <c r="BJ632">
        <f t="shared" si="111"/>
        <v>-13491269362.262302</v>
      </c>
    </row>
    <row r="633" spans="4:62" x14ac:dyDescent="0.3">
      <c r="D633">
        <f t="shared" si="112"/>
        <v>70575892442.800461</v>
      </c>
      <c r="E633">
        <f t="shared" si="113"/>
        <v>-132359538591.80841</v>
      </c>
      <c r="F633">
        <f t="shared" si="114"/>
        <v>-26250.558091048242</v>
      </c>
      <c r="G633">
        <f t="shared" si="115"/>
        <v>-13997.153740724116</v>
      </c>
      <c r="H633">
        <f>SQRT((Xs-D633)^2+(Ys-E633)^2)</f>
        <v>150000013501.11325</v>
      </c>
      <c r="I633">
        <f>G*Ms*Me/H633^2</f>
        <v>3.5235278583526563E+22</v>
      </c>
      <c r="J633">
        <f>(Xs-D633)/H633*I633</f>
        <v>-1.6578406717840897E+22</v>
      </c>
      <c r="K633">
        <f>(Ys-E633)/H633*I633</f>
        <v>3.1091498637997069E+22</v>
      </c>
      <c r="L633">
        <f>J633/Me</f>
        <v>-2.7760225582452941E-3</v>
      </c>
      <c r="M633">
        <f>K633/Me</f>
        <v>5.2062120961147134E-3</v>
      </c>
      <c r="N633">
        <f>D633+F633*dt/2</f>
        <v>70292386415.417145</v>
      </c>
      <c r="O633">
        <f>E633+G633*dt/2</f>
        <v>-132510707852.20824</v>
      </c>
      <c r="P633">
        <f>(Xs-N633)/H633*I633</f>
        <v>-1.651181063146864E+22</v>
      </c>
      <c r="Q633">
        <f>(Ys-O633)/H633*I633</f>
        <v>3.1127008574823933E+22</v>
      </c>
      <c r="R633">
        <f>F633+L633*dt/2</f>
        <v>-26280.539134677292</v>
      </c>
      <c r="S633">
        <f>G633+M633*dt/2</f>
        <v>-13940.926650086078</v>
      </c>
      <c r="T633">
        <f>P633/Me</f>
        <v>-2.7648711707080774E-3</v>
      </c>
      <c r="U633">
        <f>Q633/Me</f>
        <v>5.2121581672511606E-3</v>
      </c>
      <c r="V633">
        <f>R633*dt</f>
        <v>-567659645.30902946</v>
      </c>
      <c r="W633">
        <f>S633*dt</f>
        <v>-301124015.64185929</v>
      </c>
      <c r="X633">
        <f>T633*dt</f>
        <v>-59.721217287294472</v>
      </c>
      <c r="Y633">
        <f>U633*dt</f>
        <v>112.58261641262507</v>
      </c>
      <c r="AJ633">
        <f t="shared" si="116"/>
        <v>-274938333.58007687</v>
      </c>
      <c r="AK633">
        <f t="shared" si="117"/>
        <v>-270456860.78280169</v>
      </c>
      <c r="AL633">
        <f t="shared" si="118"/>
        <v>-712.98367479877277</v>
      </c>
      <c r="AM633">
        <f t="shared" si="119"/>
        <v>724.68064794851989</v>
      </c>
      <c r="AN633">
        <f>SQRT((Xe-AJ633)^2+(Ye-AK633)^2)</f>
        <v>385665659.36867833</v>
      </c>
      <c r="AO633">
        <f>G*Me*Mm/AN633^2</f>
        <v>1.9688545004912565E+20</v>
      </c>
      <c r="AP633">
        <f>(Xe-AJ633)/AN633*AO633</f>
        <v>1.4035825131872326E+20</v>
      </c>
      <c r="AQ633">
        <f>(Ye-AK633)/AN633*AO633</f>
        <v>1.3807042307386787E+20</v>
      </c>
      <c r="AR633">
        <f>AP633/Mm</f>
        <v>1.9104158339284505E-3</v>
      </c>
      <c r="AS633">
        <f>AQ633/Mm</f>
        <v>1.87927620898146E-3</v>
      </c>
      <c r="AT633">
        <f>AJ633+AL633*dt/2</f>
        <v>-282638557.26790363</v>
      </c>
      <c r="AU633">
        <f>AK633+AM633*dt/2</f>
        <v>-262630309.78495768</v>
      </c>
      <c r="AV633">
        <f>(Xe-AT633)/AN633*AO633</f>
        <v>1.4428927802392293E+20</v>
      </c>
      <c r="AW633">
        <f>(Xe- AU633)/AN633*AO633</f>
        <v>1.3407490525134407E+20</v>
      </c>
      <c r="AX633">
        <f>AL633+AR633*dt/2</f>
        <v>-692.35118379234552</v>
      </c>
      <c r="AY633">
        <f>AM633+AS633*dt/2</f>
        <v>744.97683100551967</v>
      </c>
      <c r="AZ633">
        <f>AV633/Mm</f>
        <v>1.9639210293170397E-3</v>
      </c>
      <c r="BA633">
        <f>AW633/Mm</f>
        <v>1.8248932251441958E-3</v>
      </c>
      <c r="BB633">
        <f>AX633*dt</f>
        <v>-14954785.569914663</v>
      </c>
      <c r="BC633">
        <f>AY633*dt</f>
        <v>16091499.549719226</v>
      </c>
      <c r="BD633">
        <f>AZ633*dt</f>
        <v>42.420694233248057</v>
      </c>
      <c r="BE633">
        <f>BA633*dt</f>
        <v>39.417693663114626</v>
      </c>
      <c r="BG633">
        <f t="shared" si="108"/>
        <v>7057589244.2800465</v>
      </c>
      <c r="BH633">
        <f t="shared" si="109"/>
        <v>-13235953859.180841</v>
      </c>
      <c r="BI633">
        <f t="shared" si="110"/>
        <v>6782650910.6999693</v>
      </c>
      <c r="BJ633">
        <f t="shared" si="111"/>
        <v>-13506410719.963644</v>
      </c>
    </row>
    <row r="634" spans="4:62" x14ac:dyDescent="0.3">
      <c r="D634">
        <f t="shared" si="112"/>
        <v>70008232797.491425</v>
      </c>
      <c r="E634">
        <f t="shared" si="113"/>
        <v>-132660662607.45027</v>
      </c>
      <c r="F634">
        <f t="shared" si="114"/>
        <v>-26310.279308335535</v>
      </c>
      <c r="G634">
        <f t="shared" si="115"/>
        <v>-13884.571124311491</v>
      </c>
      <c r="H634">
        <f>SQRT((Xs-D634)^2+(Ys-E634)^2)</f>
        <v>150000013542.91776</v>
      </c>
      <c r="I634">
        <f>G*Ms*Me/H634^2</f>
        <v>3.5235278563886655E+22</v>
      </c>
      <c r="J634">
        <f>(Xs-D634)/H634*I634</f>
        <v>-1.6445062411139391E+22</v>
      </c>
      <c r="K634">
        <f>(Ys-E634)/H634*I634</f>
        <v>3.1162233196104875E+22</v>
      </c>
      <c r="L634">
        <f>J634/Me</f>
        <v>-2.7536943086301723E-3</v>
      </c>
      <c r="M634">
        <f>K634/Me</f>
        <v>5.2180564628440847E-3</v>
      </c>
      <c r="N634">
        <f>D634+F634*dt/2</f>
        <v>69724081780.961395</v>
      </c>
      <c r="O634">
        <f>E634+G634*dt/2</f>
        <v>-132810615975.59283</v>
      </c>
      <c r="P634">
        <f>(Xs-N634)/H634*I634</f>
        <v>-1.6378314815688124E+22</v>
      </c>
      <c r="Q634">
        <f>(Ys-O634)/H634*I634</f>
        <v>3.1197457517578583E+22</v>
      </c>
      <c r="R634">
        <f>F634+L634*dt/2</f>
        <v>-26340.019206868743</v>
      </c>
      <c r="S634">
        <f>G634+M634*dt/2</f>
        <v>-13828.216114512776</v>
      </c>
      <c r="T634">
        <f>P634/Me</f>
        <v>-2.7425175511868929E-3</v>
      </c>
      <c r="U634">
        <f>Q634/Me</f>
        <v>5.2239547082348599E-3</v>
      </c>
      <c r="V634">
        <f>R634*dt</f>
        <v>-568944414.86836481</v>
      </c>
      <c r="W634">
        <f>S634*dt</f>
        <v>-298689468.07347596</v>
      </c>
      <c r="X634">
        <f>T634*dt</f>
        <v>-59.238379105636888</v>
      </c>
      <c r="Y634">
        <f>U634*dt</f>
        <v>112.83742169787297</v>
      </c>
      <c r="AJ634">
        <f t="shared" si="116"/>
        <v>-289893119.14999151</v>
      </c>
      <c r="AK634">
        <f t="shared" si="117"/>
        <v>-254365361.23308247</v>
      </c>
      <c r="AL634">
        <f t="shared" si="118"/>
        <v>-670.56298056552475</v>
      </c>
      <c r="AM634">
        <f t="shared" si="119"/>
        <v>764.09834161163451</v>
      </c>
      <c r="AN634">
        <f>SQRT((Xe-AJ634)^2+(Ye-AK634)^2)</f>
        <v>385667936.86505455</v>
      </c>
      <c r="AO634">
        <f>G*Me*Mm/AN634^2</f>
        <v>1.9688312470894484E+20</v>
      </c>
      <c r="AP634">
        <f>(Xe-AJ634)/AN634*AO634</f>
        <v>1.4799016893603833E+20</v>
      </c>
      <c r="AQ634">
        <f>(Ye-AK634)/AN634*AO634</f>
        <v>1.298532814119103E+20</v>
      </c>
      <c r="AR634">
        <f>AP634/Mm</f>
        <v>2.0142938469584638E-3</v>
      </c>
      <c r="AS634">
        <f>AQ634/Mm</f>
        <v>1.7674327128339498E-3</v>
      </c>
      <c r="AT634">
        <f>AJ634+AL634*dt/2</f>
        <v>-297135199.34009916</v>
      </c>
      <c r="AU634">
        <f>AK634+AM634*dt/2</f>
        <v>-246113099.14367682</v>
      </c>
      <c r="AV634">
        <f>(Xe-AT634)/AN634*AO634</f>
        <v>1.51687244168196E+20</v>
      </c>
      <c r="AW634">
        <f>(Xe- AU634)/AN634*AO634</f>
        <v>1.2564050925541171E+20</v>
      </c>
      <c r="AX634">
        <f>AL634+AR634*dt/2</f>
        <v>-648.80860701837332</v>
      </c>
      <c r="AY634">
        <f>AM634+AS634*dt/2</f>
        <v>783.18661491024113</v>
      </c>
      <c r="AZ634">
        <f>AV634/Mm</f>
        <v>2.0646147293888117E-3</v>
      </c>
      <c r="BA634">
        <f>AW634/Mm</f>
        <v>1.7100926807596529E-3</v>
      </c>
      <c r="BB634">
        <f>AX634*dt</f>
        <v>-14014265.911596864</v>
      </c>
      <c r="BC634">
        <f>AY634*dt</f>
        <v>16916830.88206121</v>
      </c>
      <c r="BD634">
        <f>AZ634*dt</f>
        <v>44.595678154798335</v>
      </c>
      <c r="BE634">
        <f>BA634*dt</f>
        <v>36.938001904408502</v>
      </c>
      <c r="BG634">
        <f t="shared" si="108"/>
        <v>7000823279.7491426</v>
      </c>
      <c r="BH634">
        <f t="shared" si="109"/>
        <v>-13266066260.745028</v>
      </c>
      <c r="BI634">
        <f t="shared" si="110"/>
        <v>6710930160.5991516</v>
      </c>
      <c r="BJ634">
        <f t="shared" si="111"/>
        <v>-13520431621.978109</v>
      </c>
    </row>
    <row r="635" spans="4:62" x14ac:dyDescent="0.3">
      <c r="D635">
        <f t="shared" si="112"/>
        <v>69439288382.623062</v>
      </c>
      <c r="E635">
        <f t="shared" si="113"/>
        <v>-132959352075.52374</v>
      </c>
      <c r="F635">
        <f t="shared" si="114"/>
        <v>-26369.517687441174</v>
      </c>
      <c r="G635">
        <f t="shared" si="115"/>
        <v>-13771.733702613617</v>
      </c>
      <c r="H635">
        <f>SQRT((Xs-D635)^2+(Ys-E635)^2)</f>
        <v>150000013584.75995</v>
      </c>
      <c r="I635">
        <f>G*Ms*Me/H635^2</f>
        <v>3.5235278544229034E+22</v>
      </c>
      <c r="J635">
        <f>(Xs-D635)/H635*I635</f>
        <v>-1.6311416309920639E+22</v>
      </c>
      <c r="K635">
        <f>(Ys-E635)/H635*I635</f>
        <v>3.1232395874377969E+22</v>
      </c>
      <c r="L635">
        <f>J635/Me</f>
        <v>-2.731315524099236E-3</v>
      </c>
      <c r="M635">
        <f>K635/Me</f>
        <v>5.2298050693867998E-3</v>
      </c>
      <c r="N635">
        <f>D635+F635*dt/2</f>
        <v>69154497591.598694</v>
      </c>
      <c r="O635">
        <f>E635+G635*dt/2</f>
        <v>-133108086799.51196</v>
      </c>
      <c r="P635">
        <f>(Xs-N635)/H635*I635</f>
        <v>-1.6244518430322085E+22</v>
      </c>
      <c r="Q635">
        <f>(Ys-O635)/H635*I635</f>
        <v>3.1267333934073294E+22</v>
      </c>
      <c r="R635">
        <f>F635+L635*dt/2</f>
        <v>-26399.015895101445</v>
      </c>
      <c r="S635">
        <f>G635+M635*dt/2</f>
        <v>-13715.251807864241</v>
      </c>
      <c r="T635">
        <f>P635/Me</f>
        <v>-2.7201136018623717E-3</v>
      </c>
      <c r="U635">
        <f>Q635/Me</f>
        <v>5.2356553807892314E-3</v>
      </c>
      <c r="V635">
        <f>R635*dt</f>
        <v>-570218743.3341912</v>
      </c>
      <c r="W635">
        <f>S635*dt</f>
        <v>-296249439.04986757</v>
      </c>
      <c r="X635">
        <f>T635*dt</f>
        <v>-58.754453800227232</v>
      </c>
      <c r="Y635">
        <f>U635*dt</f>
        <v>113.09015622504739</v>
      </c>
      <c r="AJ635">
        <f t="shared" si="116"/>
        <v>-303907385.06158841</v>
      </c>
      <c r="AK635">
        <f t="shared" si="117"/>
        <v>-237448530.35102126</v>
      </c>
      <c r="AL635">
        <f t="shared" si="118"/>
        <v>-625.96730241072646</v>
      </c>
      <c r="AM635">
        <f t="shared" si="119"/>
        <v>801.03634351604296</v>
      </c>
      <c r="AN635">
        <f>SQRT((Xe-AJ635)^2+(Ye-AK635)^2)</f>
        <v>385670200.12030023</v>
      </c>
      <c r="AO635">
        <f>G*Me*Mm/AN635^2</f>
        <v>1.9688081394987051E+20</v>
      </c>
      <c r="AP635">
        <f>(Xe-AJ635)/AN635*AO635</f>
        <v>1.5514170739050788E+20</v>
      </c>
      <c r="AQ635">
        <f>(Ye-AK635)/AN635*AO635</f>
        <v>1.2121512087822028E+20</v>
      </c>
      <c r="AR635">
        <f>AP635/Mm</f>
        <v>2.1116334203145209E-3</v>
      </c>
      <c r="AS635">
        <f>AQ635/Mm</f>
        <v>1.6498587297974722E-3</v>
      </c>
      <c r="AT635">
        <f>AJ635+AL635*dt/2</f>
        <v>-310667831.92762423</v>
      </c>
      <c r="AU635">
        <f>AK635+AM635*dt/2</f>
        <v>-228797337.841048</v>
      </c>
      <c r="AV635">
        <f>(Xe-AT635)/AN635*AO635</f>
        <v>1.5859284849820772E+20</v>
      </c>
      <c r="AW635">
        <f>(Xe- AU635)/AN635*AO635</f>
        <v>1.1679877286256009E+20</v>
      </c>
      <c r="AX635">
        <f>AL635+AR635*dt/2</f>
        <v>-603.16166147132958</v>
      </c>
      <c r="AY635">
        <f>AM635+AS635*dt/2</f>
        <v>818.85481779785562</v>
      </c>
      <c r="AZ635">
        <f>AV635/Mm</f>
        <v>2.1586068939459333E-3</v>
      </c>
      <c r="BA635">
        <f>AW635/Mm</f>
        <v>1.5897478271751748E-3</v>
      </c>
      <c r="BB635">
        <f>AX635*dt</f>
        <v>-13028291.887780719</v>
      </c>
      <c r="BC635">
        <f>AY635*dt</f>
        <v>17687264.064433683</v>
      </c>
      <c r="BD635">
        <f>AZ635*dt</f>
        <v>46.625908909232159</v>
      </c>
      <c r="BE635">
        <f>BA635*dt</f>
        <v>34.338553066983778</v>
      </c>
      <c r="BG635">
        <f t="shared" si="108"/>
        <v>6943928838.2623062</v>
      </c>
      <c r="BH635">
        <f t="shared" si="109"/>
        <v>-13295935207.552374</v>
      </c>
      <c r="BI635">
        <f t="shared" si="110"/>
        <v>6640021453.2007179</v>
      </c>
      <c r="BJ635">
        <f t="shared" si="111"/>
        <v>-13533383737.903395</v>
      </c>
    </row>
    <row r="636" spans="4:62" x14ac:dyDescent="0.3">
      <c r="D636">
        <f t="shared" si="112"/>
        <v>68869069639.288864</v>
      </c>
      <c r="E636">
        <f t="shared" si="113"/>
        <v>-133255601514.57361</v>
      </c>
      <c r="F636">
        <f t="shared" si="114"/>
        <v>-26428.272141241399</v>
      </c>
      <c r="G636">
        <f t="shared" si="115"/>
        <v>-13658.64354638857</v>
      </c>
      <c r="H636">
        <f>SQRT((Xs-D636)^2+(Ys-E636)^2)</f>
        <v>150000013626.63956</v>
      </c>
      <c r="I636">
        <f>G*Ms*Me/H636^2</f>
        <v>3.523527852455384E+22</v>
      </c>
      <c r="J636">
        <f>(Xs-D636)/H636*I636</f>
        <v>-1.6177470866817821E+22</v>
      </c>
      <c r="K636">
        <f>(Ys-E636)/H636*I636</f>
        <v>3.1301985385213915E+22</v>
      </c>
      <c r="L636">
        <f>J636/Me</f>
        <v>-2.7088866153412291E-3</v>
      </c>
      <c r="M636">
        <f>K636/Me</f>
        <v>5.2414577001362881E-3</v>
      </c>
      <c r="N636">
        <f>D636+F636*dt/2</f>
        <v>68583644300.16346</v>
      </c>
      <c r="O636">
        <f>E636+G636*dt/2</f>
        <v>-133403114864.8746</v>
      </c>
      <c r="P636">
        <f>(Xs-N636)/H636*I636</f>
        <v>-1.6110423930761661E+22</v>
      </c>
      <c r="Q636">
        <f>(Ys-O636)/H636*I636</f>
        <v>3.1336636541959026E+22</v>
      </c>
      <c r="R636">
        <f>F636+L636*dt/2</f>
        <v>-26457.528116687085</v>
      </c>
      <c r="S636">
        <f>G636+M636*dt/2</f>
        <v>-13602.035803227098</v>
      </c>
      <c r="T636">
        <f>P636/Me</f>
        <v>-2.6976597338850736E-3</v>
      </c>
      <c r="U636">
        <f>Q636/Me</f>
        <v>5.2472599701873781E-3</v>
      </c>
      <c r="V636">
        <f>R636*dt</f>
        <v>-571482607.32044101</v>
      </c>
      <c r="W636">
        <f>S636*dt</f>
        <v>-293803973.34970534</v>
      </c>
      <c r="X636">
        <f>T636*dt</f>
        <v>-58.26945025191759</v>
      </c>
      <c r="Y636">
        <f>U636*dt</f>
        <v>113.34081535604737</v>
      </c>
      <c r="AJ636">
        <f t="shared" si="116"/>
        <v>-316935676.94936913</v>
      </c>
      <c r="AK636">
        <f t="shared" si="117"/>
        <v>-219761266.28658757</v>
      </c>
      <c r="AL636">
        <f t="shared" si="118"/>
        <v>-579.34139350149428</v>
      </c>
      <c r="AM636">
        <f t="shared" si="119"/>
        <v>835.37489658302673</v>
      </c>
      <c r="AN636">
        <f>SQRT((Xe-AJ636)^2+(Ye-AK636)^2)</f>
        <v>385672448.43680412</v>
      </c>
      <c r="AO636">
        <f>G*Me*Mm/AN636^2</f>
        <v>1.9687851848336848E+20</v>
      </c>
      <c r="AP636">
        <f>(Xe-AJ636)/AN636*AO636</f>
        <v>1.6178969170658741E+20</v>
      </c>
      <c r="AQ636">
        <f>(Ye-AK636)/AN636*AO636</f>
        <v>1.1218398592354196E+20</v>
      </c>
      <c r="AR636">
        <f>AP636/Mm</f>
        <v>2.2021191194581107E-3</v>
      </c>
      <c r="AS636">
        <f>AQ636/Mm</f>
        <v>1.5269359728262142E-3</v>
      </c>
      <c r="AT636">
        <f>AJ636+AL636*dt/2</f>
        <v>-323192563.99918526</v>
      </c>
      <c r="AU636">
        <f>AK636+AM636*dt/2</f>
        <v>-210739217.40349087</v>
      </c>
      <c r="AV636">
        <f>(Xe-AT636)/AN636*AO636</f>
        <v>1.6498371465968779E+20</v>
      </c>
      <c r="AW636">
        <f>(Xe- AU636)/AN636*AO636</f>
        <v>1.0757839995288722E+20</v>
      </c>
      <c r="AX636">
        <f>AL636+AR636*dt/2</f>
        <v>-555.55850701134671</v>
      </c>
      <c r="AY636">
        <f>AM636+AS636*dt/2</f>
        <v>851.86580508954989</v>
      </c>
      <c r="AZ636">
        <f>AV636/Mm</f>
        <v>2.2455929584822075E-3</v>
      </c>
      <c r="BA636">
        <f>AW636/Mm</f>
        <v>1.4642493528363579E-3</v>
      </c>
      <c r="BB636">
        <f>AX636*dt</f>
        <v>-12000063.751445089</v>
      </c>
      <c r="BC636">
        <f>AY636*dt</f>
        <v>18400301.389934279</v>
      </c>
      <c r="BD636">
        <f>AZ636*dt</f>
        <v>48.504807903215685</v>
      </c>
      <c r="BE636">
        <f>BA636*dt</f>
        <v>31.627786021265333</v>
      </c>
      <c r="BG636">
        <f t="shared" si="108"/>
        <v>6886906963.9288864</v>
      </c>
      <c r="BH636">
        <f t="shared" si="109"/>
        <v>-13325560151.457361</v>
      </c>
      <c r="BI636">
        <f t="shared" si="110"/>
        <v>6569971286.979517</v>
      </c>
      <c r="BJ636">
        <f t="shared" si="111"/>
        <v>-13545321417.743948</v>
      </c>
    </row>
    <row r="637" spans="4:62" x14ac:dyDescent="0.3">
      <c r="D637">
        <f t="shared" si="112"/>
        <v>68297587031.968422</v>
      </c>
      <c r="E637">
        <f t="shared" si="113"/>
        <v>-133549405487.92331</v>
      </c>
      <c r="F637">
        <f t="shared" si="114"/>
        <v>-26486.541591493318</v>
      </c>
      <c r="G637">
        <f t="shared" si="115"/>
        <v>-13545.302731032523</v>
      </c>
      <c r="H637">
        <f>SQRT((Xs-D637)^2+(Ys-E637)^2)</f>
        <v>150000013668.55624</v>
      </c>
      <c r="I637">
        <f>G*Ms*Me/H637^2</f>
        <v>3.523527850486123E+22</v>
      </c>
      <c r="J637">
        <f>(Xs-D637)/H637*I637</f>
        <v>-1.6043228539957564E+22</v>
      </c>
      <c r="K637">
        <f>(Ys-E637)/H637*I637</f>
        <v>3.1371000451528909E+22</v>
      </c>
      <c r="L637">
        <f>J637/Me</f>
        <v>-2.6864079939647625E-3</v>
      </c>
      <c r="M637">
        <f>K637/Me</f>
        <v>5.2530141412473049E-3</v>
      </c>
      <c r="N637">
        <f>D637+F637*dt/2</f>
        <v>68011532382.780296</v>
      </c>
      <c r="O637">
        <f>E637+G637*dt/2</f>
        <v>-133695694757.41846</v>
      </c>
      <c r="P637">
        <f>(Xs-N637)/H637*I637</f>
        <v>-1.5976033777868905E+22</v>
      </c>
      <c r="Q637">
        <f>(Ys-O637)/H637*I637</f>
        <v>3.1405364069417131E+22</v>
      </c>
      <c r="R637">
        <f>F637+L637*dt/2</f>
        <v>-26515.554797828139</v>
      </c>
      <c r="S637">
        <f>G637+M637*dt/2</f>
        <v>-13488.570178307053</v>
      </c>
      <c r="T637">
        <f>P637/Me</f>
        <v>-2.675156359321652E-3</v>
      </c>
      <c r="U637">
        <f>Q637/Me</f>
        <v>5.258768263465695E-3</v>
      </c>
      <c r="V637">
        <f>R637*dt</f>
        <v>-572735983.63308775</v>
      </c>
      <c r="W637">
        <f>S637*dt</f>
        <v>-291353115.85143232</v>
      </c>
      <c r="X637">
        <f>T637*dt</f>
        <v>-57.783377361347682</v>
      </c>
      <c r="Y637">
        <f>U637*dt</f>
        <v>113.58939449085901</v>
      </c>
      <c r="AJ637">
        <f t="shared" si="116"/>
        <v>-328935740.70081425</v>
      </c>
      <c r="AK637">
        <f t="shared" si="117"/>
        <v>-201360964.89665329</v>
      </c>
      <c r="AL637">
        <f t="shared" si="118"/>
        <v>-530.83658559827859</v>
      </c>
      <c r="AM637">
        <f t="shared" si="119"/>
        <v>867.00268260429209</v>
      </c>
      <c r="AN637">
        <f>SQRT((Xe-AJ637)^2+(Ye-AK637)^2)</f>
        <v>385674681.16860425</v>
      </c>
      <c r="AO637">
        <f>G*Me*Mm/AN637^2</f>
        <v>1.9687623896812906E+20</v>
      </c>
      <c r="AP637">
        <f>(Xe-AJ637)/AN637*AO637</f>
        <v>1.6791258190749955E+20</v>
      </c>
      <c r="AQ637">
        <f>(Ye-AK637)/AN637*AO637</f>
        <v>1.0278919353411189E+20</v>
      </c>
      <c r="AR637">
        <f>AP637/Mm</f>
        <v>2.2854577638151564E-3</v>
      </c>
      <c r="AS637">
        <f>AQ637/Mm</f>
        <v>1.3990634753520061E-3</v>
      </c>
      <c r="AT637">
        <f>AJ637+AL637*dt/2</f>
        <v>-334668775.82527566</v>
      </c>
      <c r="AU637">
        <f>AK637+AM637*dt/2</f>
        <v>-191997335.92452693</v>
      </c>
      <c r="AV637">
        <f>(Xe-AT637)/AN637*AO637</f>
        <v>1.7083913749511592E+20</v>
      </c>
      <c r="AW637">
        <f>(Xe- AU637)/AN637*AO637</f>
        <v>9.8009320378997146E+19</v>
      </c>
      <c r="AX637">
        <f>AL637+AR637*dt/2</f>
        <v>-506.15364174907489</v>
      </c>
      <c r="AY637">
        <f>AM637+AS637*dt/2</f>
        <v>882.11256813809371</v>
      </c>
      <c r="AZ637">
        <f>AV637/Mm</f>
        <v>2.3252911051465349E-3</v>
      </c>
      <c r="BA637">
        <f>AW637/Mm</f>
        <v>1.3340046328977424E-3</v>
      </c>
      <c r="BB637">
        <f>AX637*dt</f>
        <v>-10932918.661780018</v>
      </c>
      <c r="BC637">
        <f>AY637*dt</f>
        <v>19053631.471782826</v>
      </c>
      <c r="BD637">
        <f>AZ637*dt</f>
        <v>50.226287871165155</v>
      </c>
      <c r="BE637">
        <f>BA637*dt</f>
        <v>28.814500070591237</v>
      </c>
      <c r="BG637">
        <f t="shared" si="108"/>
        <v>6829758703.1968422</v>
      </c>
      <c r="BH637">
        <f t="shared" si="109"/>
        <v>-13354940548.792332</v>
      </c>
      <c r="BI637">
        <f t="shared" si="110"/>
        <v>6500822962.4960279</v>
      </c>
      <c r="BJ637">
        <f t="shared" si="111"/>
        <v>-13556301513.688986</v>
      </c>
    </row>
    <row r="638" spans="4:62" x14ac:dyDescent="0.3">
      <c r="D638">
        <f t="shared" si="112"/>
        <v>67724851048.335335</v>
      </c>
      <c r="E638">
        <f t="shared" si="113"/>
        <v>-133840758603.77473</v>
      </c>
      <c r="F638">
        <f t="shared" si="114"/>
        <v>-26544.324968854668</v>
      </c>
      <c r="G638">
        <f t="shared" si="115"/>
        <v>-13431.713336541665</v>
      </c>
      <c r="H638">
        <f>SQRT((Xs-D638)^2+(Ys-E638)^2)</f>
        <v>150000013710.50974</v>
      </c>
      <c r="I638">
        <f>G*Ms*Me/H638^2</f>
        <v>3.5235278485151323E+22</v>
      </c>
      <c r="J638">
        <f>(Xs-D638)/H638*I638</f>
        <v>-1.5908691792914763E+22</v>
      </c>
      <c r="K638">
        <f>(Ys-E638)/H638*I638</f>
        <v>3.1439439806781136E+22</v>
      </c>
      <c r="L638">
        <f>J638/Me</f>
        <v>-2.6638800724907504E-3</v>
      </c>
      <c r="M638">
        <f>K638/Me</f>
        <v>5.2644741806398415E-3</v>
      </c>
      <c r="N638">
        <f>D638+F638*dt/2</f>
        <v>67438172338.671707</v>
      </c>
      <c r="O638">
        <f>E638+G638*dt/2</f>
        <v>-133985821107.80939</v>
      </c>
      <c r="P638">
        <f>(Xs-N638)/H638*I638</f>
        <v>-1.5841350437931579E+22</v>
      </c>
      <c r="Q638">
        <f>(Ys-O638)/H638*I638</f>
        <v>3.1473515255182618E+22</v>
      </c>
      <c r="R638">
        <f>F638+L638*dt/2</f>
        <v>-26573.094873637569</v>
      </c>
      <c r="S638">
        <f>G638+M638*dt/2</f>
        <v>-13374.857015390755</v>
      </c>
      <c r="T638">
        <f>P638/Me</f>
        <v>-2.6526038911472839E-3</v>
      </c>
      <c r="U638">
        <f>Q638/Me</f>
        <v>5.2701800494277659E-3</v>
      </c>
      <c r="V638">
        <f>R638*dt</f>
        <v>-573978849.27057147</v>
      </c>
      <c r="W638">
        <f>S638*dt</f>
        <v>-288896911.5324403</v>
      </c>
      <c r="X638">
        <f>T638*dt</f>
        <v>-57.296244048781332</v>
      </c>
      <c r="Y638">
        <f>U638*dt</f>
        <v>113.83588906763974</v>
      </c>
      <c r="AJ638">
        <f t="shared" si="116"/>
        <v>-339868659.36259425</v>
      </c>
      <c r="AK638">
        <f t="shared" si="117"/>
        <v>-182307333.42487046</v>
      </c>
      <c r="AL638">
        <f t="shared" si="118"/>
        <v>-480.61029772711345</v>
      </c>
      <c r="AM638">
        <f t="shared" si="119"/>
        <v>895.81718267488327</v>
      </c>
      <c r="AN638">
        <f>SQRT((Xe-AJ638)^2+(Ye-AK638)^2)</f>
        <v>385676897.72322899</v>
      </c>
      <c r="AO638">
        <f>G*Me*Mm/AN638^2</f>
        <v>1.9687397600819256E+20</v>
      </c>
      <c r="AP638">
        <f>(Xe-AJ638)/AN638*AO638</f>
        <v>1.734905426907502E+20</v>
      </c>
      <c r="AQ638">
        <f>(Ye-AK638)/AN638*AO638</f>
        <v>9.3061238043254964E+19</v>
      </c>
      <c r="AR638">
        <f>AP638/Mm</f>
        <v>2.3613793751293072E-3</v>
      </c>
      <c r="AS638">
        <f>AQ638/Mm</f>
        <v>1.266656295675173E-3</v>
      </c>
      <c r="AT638">
        <f>AJ638+AL638*dt/2</f>
        <v>-345059250.5780471</v>
      </c>
      <c r="AU638">
        <f>AK638+AM638*dt/2</f>
        <v>-172632507.85198173</v>
      </c>
      <c r="AV638">
        <f>(Xe-AT638)/AN638*AO638</f>
        <v>1.7614015000830522E+20</v>
      </c>
      <c r="AW638">
        <f>(Xe- AU638)/AN638*AO638</f>
        <v>8.8122592796509536E+19</v>
      </c>
      <c r="AX638">
        <f>AL638+AR638*dt/2</f>
        <v>-455.10740047571693</v>
      </c>
      <c r="AY638">
        <f>AM638+AS638*dt/2</f>
        <v>909.49707066817518</v>
      </c>
      <c r="AZ638">
        <f>AV638/Mm</f>
        <v>2.3974431741977027E-3</v>
      </c>
      <c r="BA638">
        <f>AW638/Mm</f>
        <v>1.1994364066491021E-3</v>
      </c>
      <c r="BB638">
        <f>AX638*dt</f>
        <v>-9830319.8502754848</v>
      </c>
      <c r="BC638">
        <f>AY638*dt</f>
        <v>19645136.726432584</v>
      </c>
      <c r="BD638">
        <f>AZ638*dt</f>
        <v>51.784772562670376</v>
      </c>
      <c r="BE638">
        <f>BA638*dt</f>
        <v>25.907826383620606</v>
      </c>
      <c r="BG638">
        <f t="shared" si="108"/>
        <v>6772485104.8335333</v>
      </c>
      <c r="BH638">
        <f t="shared" si="109"/>
        <v>-13384075860.377474</v>
      </c>
      <c r="BI638">
        <f t="shared" si="110"/>
        <v>6432616445.4709387</v>
      </c>
      <c r="BJ638">
        <f t="shared" si="111"/>
        <v>-13566383193.802343</v>
      </c>
    </row>
    <row r="639" spans="4:62" x14ac:dyDescent="0.3">
      <c r="D639">
        <f t="shared" si="112"/>
        <v>67150872199.064766</v>
      </c>
      <c r="E639">
        <f t="shared" si="113"/>
        <v>-134129655515.30717</v>
      </c>
      <c r="F639">
        <f t="shared" si="114"/>
        <v>-26601.62121290345</v>
      </c>
      <c r="G639">
        <f t="shared" si="115"/>
        <v>-13317.877447474026</v>
      </c>
      <c r="H639">
        <f>SQRT((Xs-D639)^2+(Ys-E639)^2)</f>
        <v>150000013752.49969</v>
      </c>
      <c r="I639">
        <f>G*Ms*Me/H639^2</f>
        <v>3.5235278465424291E+22</v>
      </c>
      <c r="J639">
        <f>(Xs-D639)/H639*I639</f>
        <v>-1.5773863094667455E+22</v>
      </c>
      <c r="K639">
        <f>(Ys-E639)/H639*I639</f>
        <v>3.1507302194994114E+22</v>
      </c>
      <c r="L639">
        <f>J639/Me</f>
        <v>-2.6413032643448518E-3</v>
      </c>
      <c r="M639">
        <f>K639/Me</f>
        <v>5.2758376080030327E-3</v>
      </c>
      <c r="N639">
        <f>D639+F639*dt/2</f>
        <v>66863574689.965408</v>
      </c>
      <c r="O639">
        <f>E639+G639*dt/2</f>
        <v>-134273488591.7399</v>
      </c>
      <c r="P639">
        <f>(Xs-N639)/H639*I639</f>
        <v>-1.5706376382617936E+22</v>
      </c>
      <c r="Q639">
        <f>(Ys-O639)/H639*I639</f>
        <v>3.1541088848567419E+22</v>
      </c>
      <c r="R639">
        <f>F639+L639*dt/2</f>
        <v>-26630.147288158376</v>
      </c>
      <c r="S639">
        <f>G639+M639*dt/2</f>
        <v>-13260.898401307593</v>
      </c>
      <c r="T639">
        <f>P639/Me</f>
        <v>-2.6300027432381002E-3</v>
      </c>
      <c r="U639">
        <f>Q639/Me</f>
        <v>5.2814951186482611E-3</v>
      </c>
      <c r="V639">
        <f>R639*dt</f>
        <v>-575211181.42422092</v>
      </c>
      <c r="W639">
        <f>S639*dt</f>
        <v>-286435405.46824402</v>
      </c>
      <c r="X639">
        <f>T639*dt</f>
        <v>-56.808059253942965</v>
      </c>
      <c r="Y639">
        <f>U639*dt</f>
        <v>114.08029456280244</v>
      </c>
      <c r="AJ639">
        <f t="shared" si="116"/>
        <v>-349698979.2128697</v>
      </c>
      <c r="AK639">
        <f t="shared" si="117"/>
        <v>-162662196.69843787</v>
      </c>
      <c r="AL639">
        <f t="shared" si="118"/>
        <v>-428.82552516444309</v>
      </c>
      <c r="AM639">
        <f t="shared" si="119"/>
        <v>921.72500905850393</v>
      </c>
      <c r="AN639">
        <f>SQRT((Xe-AJ639)^2+(Ye-AK639)^2)</f>
        <v>385679097.56335557</v>
      </c>
      <c r="AO639">
        <f>G*Me*Mm/AN639^2</f>
        <v>1.9687173015126177E+20</v>
      </c>
      <c r="AP639">
        <f>(Xe-AJ639)/AN639*AO639</f>
        <v>1.7850550757021119E+20</v>
      </c>
      <c r="AQ639">
        <f>(Ye-AK639)/AN639*AO639</f>
        <v>8.3031692141329498E+19</v>
      </c>
      <c r="AR639">
        <f>AP639/Mm</f>
        <v>2.4296380504996756E-3</v>
      </c>
      <c r="AS639">
        <f>AQ639/Mm</f>
        <v>1.1301441696111268E-3</v>
      </c>
      <c r="AT639">
        <f>AJ639+AL639*dt/2</f>
        <v>-354330294.8846457</v>
      </c>
      <c r="AU639">
        <f>AK639+AM639*dt/2</f>
        <v>-152707566.60060602</v>
      </c>
      <c r="AV639">
        <f>(Xe-AT639)/AN639*AO639</f>
        <v>1.8086958468753388E+20</v>
      </c>
      <c r="AW639">
        <f>(Xe- AU639)/AN639*AO639</f>
        <v>7.7950303850500358E+19</v>
      </c>
      <c r="AX639">
        <f>AL639+AR639*dt/2</f>
        <v>-402.58543421904659</v>
      </c>
      <c r="AY639">
        <f>AM639+AS639*dt/2</f>
        <v>933.93056609030407</v>
      </c>
      <c r="AZ639">
        <f>AV639/Mm</f>
        <v>2.4618154986733886E-3</v>
      </c>
      <c r="BA639">
        <f>AW639/Mm</f>
        <v>1.0609814053423215E-3</v>
      </c>
      <c r="BB639">
        <f>AX639*dt</f>
        <v>-8695845.3791314065</v>
      </c>
      <c r="BC639">
        <f>AY639*dt</f>
        <v>20172900.227550566</v>
      </c>
      <c r="BD639">
        <f>AZ639*dt</f>
        <v>53.175214771345196</v>
      </c>
      <c r="BE639">
        <f>BA639*dt</f>
        <v>22.917198355394145</v>
      </c>
      <c r="BG639">
        <f t="shared" si="108"/>
        <v>6715087219.906477</v>
      </c>
      <c r="BH639">
        <f t="shared" si="109"/>
        <v>-13412965551.530718</v>
      </c>
      <c r="BI639">
        <f t="shared" si="110"/>
        <v>6365388240.6936073</v>
      </c>
      <c r="BJ639">
        <f t="shared" si="111"/>
        <v>-13575627748.229156</v>
      </c>
    </row>
    <row r="640" spans="4:62" x14ac:dyDescent="0.3">
      <c r="D640">
        <f t="shared" si="112"/>
        <v>66575661017.640549</v>
      </c>
      <c r="E640">
        <f t="shared" si="113"/>
        <v>-134416090920.77542</v>
      </c>
      <c r="F640">
        <f t="shared" si="114"/>
        <v>-26658.429272157395</v>
      </c>
      <c r="G640">
        <f t="shared" si="115"/>
        <v>-13203.797152911224</v>
      </c>
      <c r="H640">
        <f>SQRT((Xs-D640)^2+(Ys-E640)^2)</f>
        <v>150000013794.52585</v>
      </c>
      <c r="I640">
        <f>G*Ms*Me/H640^2</f>
        <v>3.5235278445680246E+22</v>
      </c>
      <c r="J640">
        <f>(Xs-D640)/H640*I640</f>
        <v>-1.5638744919551425E+22</v>
      </c>
      <c r="K640">
        <f>(Ys-E640)/H640*I640</f>
        <v>3.1574586370779645E+22</v>
      </c>
      <c r="L640">
        <f>J640/Me</f>
        <v>-2.6186779838498699E-3</v>
      </c>
      <c r="M640">
        <f>K640/Me</f>
        <v>5.2871042147990023E-3</v>
      </c>
      <c r="N640">
        <f>D640+F640*dt/2</f>
        <v>66287749981.501251</v>
      </c>
      <c r="O640">
        <f>E640+G640*dt/2</f>
        <v>-134558691930.02686</v>
      </c>
      <c r="P640">
        <f>(Xs-N640)/H640*I640</f>
        <v>-1.5571114088931309E+22</v>
      </c>
      <c r="Q640">
        <f>(Ys-O640)/H640*I640</f>
        <v>3.1608083609483181E+22</v>
      </c>
      <c r="R640">
        <f>F640+L640*dt/2</f>
        <v>-26686.710994382975</v>
      </c>
      <c r="S640">
        <f>G640+M640*dt/2</f>
        <v>-13146.696427391395</v>
      </c>
      <c r="T640">
        <f>P640/Me</f>
        <v>-2.6073533303635813E-3</v>
      </c>
      <c r="U640">
        <f>Q640/Me</f>
        <v>5.2927132634767544E-3</v>
      </c>
      <c r="V640">
        <f>R640*dt</f>
        <v>-576432957.47867227</v>
      </c>
      <c r="W640">
        <f>S640*dt</f>
        <v>-283968642.83165413</v>
      </c>
      <c r="X640">
        <f>T640*dt</f>
        <v>-56.318831935853353</v>
      </c>
      <c r="Y640">
        <f>U640*dt</f>
        <v>114.3226064910979</v>
      </c>
      <c r="AJ640">
        <f t="shared" si="116"/>
        <v>-358394824.59200108</v>
      </c>
      <c r="AK640">
        <f t="shared" si="117"/>
        <v>-142489296.4708873</v>
      </c>
      <c r="AL640">
        <f t="shared" si="118"/>
        <v>-375.65031039309793</v>
      </c>
      <c r="AM640">
        <f t="shared" si="119"/>
        <v>944.64220741389806</v>
      </c>
      <c r="AN640">
        <f>SQRT((Xe-AJ640)^2+(Ye-AK640)^2)</f>
        <v>385681280.20828241</v>
      </c>
      <c r="AO640">
        <f>G*Me*Mm/AN640^2</f>
        <v>1.9686950188720426E+20</v>
      </c>
      <c r="AP640">
        <f>(Xe-AJ640)/AN640*AO640</f>
        <v>1.8294123727829297E+20</v>
      </c>
      <c r="AQ640">
        <f>(Ye-AK640)/AN640*AO640</f>
        <v>7.2733104405100315E+19</v>
      </c>
      <c r="AR640">
        <f>AP640/Mm</f>
        <v>2.4900127572926767E-3</v>
      </c>
      <c r="AS640">
        <f>AQ640/Mm</f>
        <v>9.8997011576290074E-4</v>
      </c>
      <c r="AT640">
        <f>AJ640+AL640*dt/2</f>
        <v>-362451847.94424653</v>
      </c>
      <c r="AU640">
        <f>AK640+AM640*dt/2</f>
        <v>-132287160.6308172</v>
      </c>
      <c r="AV640">
        <f>(Xe-AT640)/AN640*AO640</f>
        <v>1.8501212898988966E+20</v>
      </c>
      <c r="AW640">
        <f>(Xe- AU640)/AN640*AO640</f>
        <v>6.7525464044812321E+19</v>
      </c>
      <c r="AX640">
        <f>AL640+AR640*dt/2</f>
        <v>-348.75817261433701</v>
      </c>
      <c r="AY640">
        <f>AM640+AS640*dt/2</f>
        <v>955.33388466413737</v>
      </c>
      <c r="AZ640">
        <f>AV640/Mm</f>
        <v>2.5181996595874459E-3</v>
      </c>
      <c r="BA640">
        <f>AW640/Mm</f>
        <v>9.1908893486882155E-4</v>
      </c>
      <c r="BB640">
        <f>AX640*dt</f>
        <v>-7533176.5284696799</v>
      </c>
      <c r="BC640">
        <f>AY640*dt</f>
        <v>20635211.908745367</v>
      </c>
      <c r="BD640">
        <f>AZ640*dt</f>
        <v>54.393112647088834</v>
      </c>
      <c r="BE640">
        <f>BA640*dt</f>
        <v>19.852320993166547</v>
      </c>
      <c r="BG640">
        <f t="shared" si="108"/>
        <v>6657566101.7640553</v>
      </c>
      <c r="BH640">
        <f t="shared" si="109"/>
        <v>-13441609092.077541</v>
      </c>
      <c r="BI640">
        <f t="shared" si="110"/>
        <v>6299171277.1720543</v>
      </c>
      <c r="BJ640">
        <f t="shared" si="111"/>
        <v>-13584098388.548429</v>
      </c>
    </row>
    <row r="641" spans="4:62" x14ac:dyDescent="0.3">
      <c r="D641">
        <f t="shared" si="112"/>
        <v>65999228060.161873</v>
      </c>
      <c r="E641">
        <f t="shared" si="113"/>
        <v>-134700059563.60707</v>
      </c>
      <c r="F641">
        <f t="shared" si="114"/>
        <v>-26714.748104093247</v>
      </c>
      <c r="G641">
        <f t="shared" si="115"/>
        <v>-13089.474546420126</v>
      </c>
      <c r="H641">
        <f>SQRT((Xs-D641)^2+(Ys-E641)^2)</f>
        <v>150000013836.58786</v>
      </c>
      <c r="I641">
        <f>G*Ms*Me/H641^2</f>
        <v>3.5235278425919358E+22</v>
      </c>
      <c r="J641">
        <f>(Xs-D641)/H641*I641</f>
        <v>-1.550333974721487E+22</v>
      </c>
      <c r="K641">
        <f>(Ys-E641)/H641*I641</f>
        <v>3.1641291099360752E+22</v>
      </c>
      <c r="L641">
        <f>J641/Me</f>
        <v>-2.596004646218163E-3</v>
      </c>
      <c r="M641">
        <f>K641/Me</f>
        <v>5.2982737942667028E-3</v>
      </c>
      <c r="N641">
        <f>D641+F641*dt/2</f>
        <v>65710708780.637665</v>
      </c>
      <c r="O641">
        <f>E641+G641*dt/2</f>
        <v>-134841425888.7084</v>
      </c>
      <c r="P641">
        <f>(Xs-N641)/H641*I641</f>
        <v>-1.5435566039164709E+22</v>
      </c>
      <c r="Q641">
        <f>(Ys-O641)/H641*I641</f>
        <v>3.1674498308464215E+22</v>
      </c>
      <c r="R641">
        <f>F641+L641*dt/2</f>
        <v>-26742.784954272403</v>
      </c>
      <c r="S641">
        <f>G641+M641*dt/2</f>
        <v>-13032.253189442046</v>
      </c>
      <c r="T641">
        <f>P641/Me</f>
        <v>-2.5846560681789532E-3</v>
      </c>
      <c r="U641">
        <f>Q641/Me</f>
        <v>5.3038342780415632E-3</v>
      </c>
      <c r="V641">
        <f>R641*dt</f>
        <v>-577644155.01228392</v>
      </c>
      <c r="W641">
        <f>S641*dt</f>
        <v>-281496668.89194822</v>
      </c>
      <c r="X641">
        <f>T641*dt</f>
        <v>-55.82857107266539</v>
      </c>
      <c r="Y641">
        <f>U641*dt</f>
        <v>114.56282040569776</v>
      </c>
      <c r="AJ641">
        <f t="shared" si="116"/>
        <v>-365928001.12047076</v>
      </c>
      <c r="AK641">
        <f t="shared" si="117"/>
        <v>-121854084.56214194</v>
      </c>
      <c r="AL641">
        <f t="shared" si="118"/>
        <v>-321.25719774600907</v>
      </c>
      <c r="AM641">
        <f t="shared" si="119"/>
        <v>964.49452840706465</v>
      </c>
      <c r="AN641">
        <f>SQRT((Xe-AJ641)^2+(Ye-AK641)^2)</f>
        <v>385683445.23520958</v>
      </c>
      <c r="AO641">
        <f>G*Me*Mm/AN641^2</f>
        <v>1.9686729164675095E+20</v>
      </c>
      <c r="AP641">
        <f>(Xe-AJ641)/AN641*AO641</f>
        <v>1.8678337224031764E+20</v>
      </c>
      <c r="AQ641">
        <f>(Ye-AK641)/AN641*AO641</f>
        <v>6.2198893678761017E+19</v>
      </c>
      <c r="AR641">
        <f>AP641/Mm</f>
        <v>2.5423080473705954E-3</v>
      </c>
      <c r="AS641">
        <f>AQ641/Mm</f>
        <v>8.4658899794148651E-4</v>
      </c>
      <c r="AT641">
        <f>AJ641+AL641*dt/2</f>
        <v>-369397578.85612768</v>
      </c>
      <c r="AU641">
        <f>AK641+AM641*dt/2</f>
        <v>-111437543.65534565</v>
      </c>
      <c r="AV641">
        <f>(Xe-AT641)/AN641*AO641</f>
        <v>1.8855437480839545E+20</v>
      </c>
      <c r="AW641">
        <f>(Xe- AU641)/AN641*AO641</f>
        <v>5.6881900631787053E+19</v>
      </c>
      <c r="AX641">
        <f>AL641+AR641*dt/2</f>
        <v>-293.80027083440666</v>
      </c>
      <c r="AY641">
        <f>AM641+AS641*dt/2</f>
        <v>973.63768958483274</v>
      </c>
      <c r="AZ641">
        <f>AV641/Mm</f>
        <v>2.5664131592268331E-3</v>
      </c>
      <c r="BA641">
        <f>AW641/Mm</f>
        <v>7.7421941788195249E-4</v>
      </c>
      <c r="BB641">
        <f>AX641*dt</f>
        <v>-6346085.850023184</v>
      </c>
      <c r="BC641">
        <f>AY641*dt</f>
        <v>21030574.095032386</v>
      </c>
      <c r="BD641">
        <f>AZ641*dt</f>
        <v>55.434524239299598</v>
      </c>
      <c r="BE641">
        <f>BA641*dt</f>
        <v>16.723139426250174</v>
      </c>
      <c r="BG641">
        <f t="shared" si="108"/>
        <v>6599922806.0161877</v>
      </c>
      <c r="BH641">
        <f t="shared" si="109"/>
        <v>-13470005956.360706</v>
      </c>
      <c r="BI641">
        <f t="shared" si="110"/>
        <v>6233994804.8957167</v>
      </c>
      <c r="BJ641">
        <f t="shared" si="111"/>
        <v>-13591860040.922848</v>
      </c>
    </row>
    <row r="642" spans="4:62" x14ac:dyDescent="0.3">
      <c r="D642">
        <f t="shared" si="112"/>
        <v>65421583905.14959</v>
      </c>
      <c r="E642">
        <f t="shared" si="113"/>
        <v>-134981556232.49902</v>
      </c>
      <c r="F642">
        <f t="shared" si="114"/>
        <v>-26770.576675165914</v>
      </c>
      <c r="G642">
        <f t="shared" si="115"/>
        <v>-12974.911726014428</v>
      </c>
      <c r="H642">
        <f>SQRT((Xs-D642)^2+(Ys-E642)^2)</f>
        <v>150000013878.68546</v>
      </c>
      <c r="I642">
        <f>G*Ms*Me/H642^2</f>
        <v>3.5235278406141755E+22</v>
      </c>
      <c r="J642">
        <f>(Xs-D642)/H642*I642</f>
        <v>-1.5367650062572846E+22</v>
      </c>
      <c r="K642">
        <f>(Ys-E642)/H642*I642</f>
        <v>3.1707415156594271E+22</v>
      </c>
      <c r="L642">
        <f>J642/Me</f>
        <v>-2.5732836675440131E-3</v>
      </c>
      <c r="M642">
        <f>K642/Me</f>
        <v>5.3093461414256979E-3</v>
      </c>
      <c r="N642">
        <f>D642+F642*dt/2</f>
        <v>65132461677.0578</v>
      </c>
      <c r="O642">
        <f>E642+G642*dt/2</f>
        <v>-135121685279.13998</v>
      </c>
      <c r="P642">
        <f>(Xs-N642)/H642*I642</f>
        <v>-1.5299734720855228E+22</v>
      </c>
      <c r="Q642">
        <f>(Ys-O642)/H642*I642</f>
        <v>3.1740331726689888E+22</v>
      </c>
      <c r="R642">
        <f>F642+L642*dt/2</f>
        <v>-26798.36813877539</v>
      </c>
      <c r="S642">
        <f>G642+M642*dt/2</f>
        <v>-12917.570787687031</v>
      </c>
      <c r="T642">
        <f>P642/Me</f>
        <v>-2.5619113732175533E-3</v>
      </c>
      <c r="U642">
        <f>Q642/Me</f>
        <v>5.3148579582534975E-3</v>
      </c>
      <c r="V642">
        <f>R642*dt</f>
        <v>-578844751.79754841</v>
      </c>
      <c r="W642">
        <f>S642*dt</f>
        <v>-279019529.01403987</v>
      </c>
      <c r="X642">
        <f>T642*dt</f>
        <v>-55.337285661499152</v>
      </c>
      <c r="Y642">
        <f>U642*dt</f>
        <v>114.80093189827555</v>
      </c>
      <c r="AJ642">
        <f t="shared" si="116"/>
        <v>-372274086.97049397</v>
      </c>
      <c r="AK642">
        <f t="shared" si="117"/>
        <v>-100823510.46710956</v>
      </c>
      <c r="AL642">
        <f t="shared" si="118"/>
        <v>-265.82267350670946</v>
      </c>
      <c r="AM642">
        <f t="shared" si="119"/>
        <v>981.21766783331486</v>
      </c>
      <c r="AN642">
        <f>SQRT((Xe-AJ642)^2+(Ye-AK642)^2)</f>
        <v>385685592.28032655</v>
      </c>
      <c r="AO642">
        <f>G*Me*Mm/AN642^2</f>
        <v>1.9686509980039125E+20</v>
      </c>
      <c r="AP642">
        <f>(Xe-AJ642)/AN642*AO642</f>
        <v>1.9001947895237509E+20</v>
      </c>
      <c r="AQ642">
        <f>(Ye-AK642)/AN642*AO642</f>
        <v>5.1463240648893112E+19</v>
      </c>
      <c r="AR642">
        <f>AP642/Mm</f>
        <v>2.58635468834048E-3</v>
      </c>
      <c r="AS642">
        <f>AQ642/Mm</f>
        <v>7.0046604939285576E-4</v>
      </c>
      <c r="AT642">
        <f>AJ642+AL642*dt/2</f>
        <v>-375144971.84436643</v>
      </c>
      <c r="AU642">
        <f>AK642+AM642*dt/2</f>
        <v>-90226359.654509753</v>
      </c>
      <c r="AV642">
        <f>(Xe-AT642)/AN642*AO642</f>
        <v>1.914848617629405E+20</v>
      </c>
      <c r="AW642">
        <f>(Xe- AU642)/AN642*AO642</f>
        <v>4.6054147869492765E+19</v>
      </c>
      <c r="AX642">
        <f>AL642+AR642*dt/2</f>
        <v>-237.89004287263228</v>
      </c>
      <c r="AY642">
        <f>AM642+AS642*dt/2</f>
        <v>988.78270116675776</v>
      </c>
      <c r="AZ642">
        <f>AV642/Mm</f>
        <v>2.6063000103843811E-3</v>
      </c>
      <c r="BA642">
        <f>AW642/Mm</f>
        <v>6.2684290008837293E-4</v>
      </c>
      <c r="BB642">
        <f>AX642*dt</f>
        <v>-5138424.9260488572</v>
      </c>
      <c r="BC642">
        <f>AY642*dt</f>
        <v>21357706.345201969</v>
      </c>
      <c r="BD642">
        <f>AZ642*dt</f>
        <v>56.296080224302628</v>
      </c>
      <c r="BE642">
        <f>BA642*dt</f>
        <v>13.539806641908855</v>
      </c>
      <c r="BG642">
        <f t="shared" si="108"/>
        <v>6542158390.5149593</v>
      </c>
      <c r="BH642">
        <f t="shared" si="109"/>
        <v>-13498155623.249903</v>
      </c>
      <c r="BI642">
        <f t="shared" si="110"/>
        <v>6169884303.5444651</v>
      </c>
      <c r="BJ642">
        <f t="shared" si="111"/>
        <v>-13598979133.717012</v>
      </c>
    </row>
    <row r="643" spans="4:62" x14ac:dyDescent="0.3">
      <c r="D643">
        <f t="shared" si="112"/>
        <v>64842739153.352043</v>
      </c>
      <c r="E643">
        <f t="shared" si="113"/>
        <v>-135260575761.51306</v>
      </c>
      <c r="F643">
        <f t="shared" si="114"/>
        <v>-26825.913960827413</v>
      </c>
      <c r="G643">
        <f t="shared" si="115"/>
        <v>-12860.110794116154</v>
      </c>
      <c r="H643">
        <f>SQRT((Xs-D643)^2+(Ys-E643)^2)</f>
        <v>150000013920.81824</v>
      </c>
      <c r="I643">
        <f>G*Ms*Me/H643^2</f>
        <v>3.5235278386347618E+22</v>
      </c>
      <c r="J643">
        <f>(Xs-D643)/H643*I643</f>
        <v>-1.5231678355761707E+22</v>
      </c>
      <c r="K643">
        <f>(Ys-E643)/H643*I643</f>
        <v>3.1772957328993409E+22</v>
      </c>
      <c r="L643">
        <f>J643/Me</f>
        <v>-2.5505154647959992E-3</v>
      </c>
      <c r="M643">
        <f>K643/Me</f>
        <v>5.3203210530799409E-3</v>
      </c>
      <c r="N643">
        <f>D643+F643*dt/2</f>
        <v>64553019282.575104</v>
      </c>
      <c r="O643">
        <f>E643+G643*dt/2</f>
        <v>-135399464958.08952</v>
      </c>
      <c r="P643">
        <f>(Xs-N643)/H643*I643</f>
        <v>-1.5163622626738435E+22</v>
      </c>
      <c r="Q643">
        <f>(Ys-O643)/H643*I643</f>
        <v>3.1805582656007125E+22</v>
      </c>
      <c r="R643">
        <f>F643+L643*dt/2</f>
        <v>-26853.459527847208</v>
      </c>
      <c r="S643">
        <f>G643+M643*dt/2</f>
        <v>-12802.651326742891</v>
      </c>
      <c r="T643">
        <f>P643/Me</f>
        <v>-2.5391196628831939E-3</v>
      </c>
      <c r="U643">
        <f>Q643/Me</f>
        <v>5.325784101809632E-3</v>
      </c>
      <c r="V643">
        <f>R643*dt</f>
        <v>-580034725.80149972</v>
      </c>
      <c r="W643">
        <f>S643*dt</f>
        <v>-276537268.65764642</v>
      </c>
      <c r="X643">
        <f>T643*dt</f>
        <v>-54.84498471827699</v>
      </c>
      <c r="Y643">
        <f>U643*dt</f>
        <v>115.03693659908805</v>
      </c>
      <c r="AJ643">
        <f t="shared" si="116"/>
        <v>-377412511.89654285</v>
      </c>
      <c r="AK643">
        <f t="shared" si="117"/>
        <v>-79465804.121907592</v>
      </c>
      <c r="AL643">
        <f t="shared" si="118"/>
        <v>-209.52659328240685</v>
      </c>
      <c r="AM643">
        <f t="shared" si="119"/>
        <v>994.75747447522372</v>
      </c>
      <c r="AN643">
        <f>SQRT((Xe-AJ643)^2+(Ye-AK643)^2)</f>
        <v>385687721.03970265</v>
      </c>
      <c r="AO643">
        <f>G*Me*Mm/AN643^2</f>
        <v>1.9686292665746945E+20</v>
      </c>
      <c r="AP643">
        <f>(Xe-AJ643)/AN643*AO643</f>
        <v>1.9263909011366255E+20</v>
      </c>
      <c r="AQ643">
        <f>(Ye-AK643)/AN643*AO643</f>
        <v>4.0560976964619387E+19</v>
      </c>
      <c r="AR643">
        <f>AP643/Mm</f>
        <v>2.6220102097953253E-3</v>
      </c>
      <c r="AS643">
        <f>AQ643/Mm</f>
        <v>5.5207536361262261E-4</v>
      </c>
      <c r="AT643">
        <f>AJ643+AL643*dt/2</f>
        <v>-379675399.10399282</v>
      </c>
      <c r="AU643">
        <f>AK643+AM643*dt/2</f>
        <v>-68722423.39757517</v>
      </c>
      <c r="AV643">
        <f>(Xe-AT643)/AN643*AO643</f>
        <v>1.9379411417601402E+20</v>
      </c>
      <c r="AW643">
        <f>(Xe- AU643)/AN643*AO643</f>
        <v>3.5077335001929552E+19</v>
      </c>
      <c r="AX643">
        <f>AL643+AR643*dt/2</f>
        <v>-181.20888301661734</v>
      </c>
      <c r="AY643">
        <f>AM643+AS643*dt/2</f>
        <v>1000.71988840224</v>
      </c>
      <c r="AZ643">
        <f>AV643/Mm</f>
        <v>2.637731239635416E-3</v>
      </c>
      <c r="BA643">
        <f>AW643/Mm</f>
        <v>4.7743752554688378E-4</v>
      </c>
      <c r="BB643">
        <f>AX643*dt</f>
        <v>-3914111.8731589345</v>
      </c>
      <c r="BC643">
        <f>AY643*dt</f>
        <v>21615549.589488383</v>
      </c>
      <c r="BD643">
        <f>AZ643*dt</f>
        <v>56.974994776124987</v>
      </c>
      <c r="BE643">
        <f>BA643*dt</f>
        <v>10.312650551812689</v>
      </c>
      <c r="BG643">
        <f t="shared" si="108"/>
        <v>6484273915.3352041</v>
      </c>
      <c r="BH643">
        <f t="shared" si="109"/>
        <v>-13526057576.151306</v>
      </c>
      <c r="BI643">
        <f t="shared" si="110"/>
        <v>6106861403.4386616</v>
      </c>
      <c r="BJ643">
        <f t="shared" si="111"/>
        <v>-13605523380.273214</v>
      </c>
    </row>
    <row r="644" spans="4:62" x14ac:dyDescent="0.3">
      <c r="D644">
        <f t="shared" si="112"/>
        <v>64262704427.550545</v>
      </c>
      <c r="E644">
        <f t="shared" si="113"/>
        <v>-135537113030.17072</v>
      </c>
      <c r="F644">
        <f t="shared" si="114"/>
        <v>-26880.758945545691</v>
      </c>
      <c r="G644">
        <f t="shared" si="115"/>
        <v>-12745.073857517065</v>
      </c>
      <c r="H644">
        <f>SQRT((Xs-D644)^2+(Ys-E644)^2)</f>
        <v>150000013962.98602</v>
      </c>
      <c r="I644">
        <f>G*Ms*Me/H644^2</f>
        <v>3.5235278366537039E+22</v>
      </c>
      <c r="J644">
        <f>(Xs-D644)/H644*I644</f>
        <v>-1.5095427122093319E+22</v>
      </c>
      <c r="K644">
        <f>(Ys-E644)/H644*I644</f>
        <v>3.1837916413749851E+22</v>
      </c>
      <c r="L644">
        <f>J644/Me</f>
        <v>-2.5277004558093299E-3</v>
      </c>
      <c r="M644">
        <f>K644/Me</f>
        <v>5.3311983278214754E-3</v>
      </c>
      <c r="N644">
        <f>D644+F644*dt/2</f>
        <v>63972392230.938652</v>
      </c>
      <c r="O644">
        <f>E644+G644*dt/2</f>
        <v>-135674759827.83189</v>
      </c>
      <c r="P644">
        <f>(Xs-N644)/H644*I644</f>
        <v>-1.502723225470254E+22</v>
      </c>
      <c r="Q644">
        <f>(Ys-O644)/H644*I644</f>
        <v>3.1870249898952396E+22</v>
      </c>
      <c r="R644">
        <f>F644+L644*dt/2</f>
        <v>-26908.058110468432</v>
      </c>
      <c r="S644">
        <f>G644+M644*dt/2</f>
        <v>-12687.496915576594</v>
      </c>
      <c r="T644">
        <f>P644/Me</f>
        <v>-2.5162813554424884E-3</v>
      </c>
      <c r="U644">
        <f>Q644/Me</f>
        <v>5.3366125081969846E-3</v>
      </c>
      <c r="V644">
        <f>R644*dt</f>
        <v>-581214055.18611813</v>
      </c>
      <c r="W644">
        <f>S644*dt</f>
        <v>-274049933.37645441</v>
      </c>
      <c r="X644">
        <f>T644*dt</f>
        <v>-54.351677277557748</v>
      </c>
      <c r="Y644">
        <f>U644*dt</f>
        <v>115.27083017705486</v>
      </c>
      <c r="AJ644">
        <f t="shared" si="116"/>
        <v>-381326623.76970178</v>
      </c>
      <c r="AK644">
        <f t="shared" si="117"/>
        <v>-57850254.532419205</v>
      </c>
      <c r="AL644">
        <f t="shared" si="118"/>
        <v>-152.55159850628186</v>
      </c>
      <c r="AM644">
        <f t="shared" si="119"/>
        <v>1005.0701250270364</v>
      </c>
      <c r="AN644">
        <f>SQRT((Xe-AJ644)^2+(Ye-AK644)^2)</f>
        <v>385689831.26997966</v>
      </c>
      <c r="AO644">
        <f>G*Me*Mm/AN644^2</f>
        <v>1.9686077246548348E+20</v>
      </c>
      <c r="AP644">
        <f>(Xe-AJ644)/AN644*AO644</f>
        <v>1.9463373838448735E+20</v>
      </c>
      <c r="AQ644">
        <f>(Ye-AK644)/AN644*AO644</f>
        <v>2.9527472262044328E+19</v>
      </c>
      <c r="AR644">
        <f>AP644/Mm</f>
        <v>2.6491593627941657E-3</v>
      </c>
      <c r="AS644">
        <f>AQ644/Mm</f>
        <v>4.0189835663596472E-4</v>
      </c>
      <c r="AT644">
        <f>AJ644+AL644*dt/2</f>
        <v>-382974181.03356963</v>
      </c>
      <c r="AU644">
        <f>AK644+AM644*dt/2</f>
        <v>-46995497.182127208</v>
      </c>
      <c r="AV644">
        <f>(Xe-AT644)/AN644*AO644</f>
        <v>1.9547467161463806E+20</v>
      </c>
      <c r="AW644">
        <f>(Xe- AU644)/AN644*AO644</f>
        <v>2.3987072324955836E+19</v>
      </c>
      <c r="AX644">
        <f>AL644+AR644*dt/2</f>
        <v>-123.94067738810487</v>
      </c>
      <c r="AY644">
        <f>AM644+AS644*dt/2</f>
        <v>1009.4106272787049</v>
      </c>
      <c r="AZ644">
        <f>AV644/Mm</f>
        <v>2.6606053030439371E-3</v>
      </c>
      <c r="BA644">
        <f>AW644/Mm</f>
        <v>3.2648798591201629E-4</v>
      </c>
      <c r="BB644">
        <f>AX644*dt</f>
        <v>-2677118.6315830653</v>
      </c>
      <c r="BC644">
        <f>AY644*dt</f>
        <v>21803269.549220026</v>
      </c>
      <c r="BD644">
        <f>AZ644*dt</f>
        <v>57.469074545749038</v>
      </c>
      <c r="BE644">
        <f>BA644*dt</f>
        <v>7.0521404956995521</v>
      </c>
      <c r="BG644">
        <f t="shared" si="108"/>
        <v>6426270442.7550545</v>
      </c>
      <c r="BH644">
        <f t="shared" si="109"/>
        <v>-13553711303.017071</v>
      </c>
      <c r="BI644">
        <f t="shared" si="110"/>
        <v>6044943818.9853525</v>
      </c>
      <c r="BJ644">
        <f t="shared" si="111"/>
        <v>-13611561557.54949</v>
      </c>
    </row>
    <row r="645" spans="4:62" x14ac:dyDescent="0.3">
      <c r="D645">
        <f t="shared" si="112"/>
        <v>63681490372.364426</v>
      </c>
      <c r="E645">
        <f t="shared" si="113"/>
        <v>-135811162963.54716</v>
      </c>
      <c r="F645">
        <f t="shared" si="114"/>
        <v>-26935.110622823249</v>
      </c>
      <c r="G645">
        <f t="shared" si="115"/>
        <v>-12629.803027340011</v>
      </c>
      <c r="H645">
        <f>SQRT((Xs-D645)^2+(Ys-E645)^2)</f>
        <v>150000014005.18835</v>
      </c>
      <c r="I645">
        <f>G*Ms*Me/H645^2</f>
        <v>3.5235278346710229E+22</v>
      </c>
      <c r="J645">
        <f>(Xs-D645)/H645*I645</f>
        <v>-1.4958898862009413E+22</v>
      </c>
      <c r="K645">
        <f>(Ys-E645)/H645*I645</f>
        <v>3.1902291218756071E+22</v>
      </c>
      <c r="L645">
        <f>J645/Me</f>
        <v>-2.5048390592782004E-3</v>
      </c>
      <c r="M645">
        <f>K645/Me</f>
        <v>5.3419777660341713E-3</v>
      </c>
      <c r="N645">
        <f>D645+F645*dt/2</f>
        <v>63390591177.637932</v>
      </c>
      <c r="O645">
        <f>E645+G645*dt/2</f>
        <v>-135947564836.24243</v>
      </c>
      <c r="P645">
        <f>(Xs-N645)/H645*I645</f>
        <v>-1.4890566107742689E+22</v>
      </c>
      <c r="Q645">
        <f>(Ys-O645)/H645*I645</f>
        <v>3.1934332268773997E+22</v>
      </c>
      <c r="R645">
        <f>F645+L645*dt/2</f>
        <v>-26962.162884663452</v>
      </c>
      <c r="S645">
        <f>G645+M645*dt/2</f>
        <v>-12572.109667466842</v>
      </c>
      <c r="T645">
        <f>P645/Me</f>
        <v>-2.4933968700171952E-3</v>
      </c>
      <c r="U645">
        <f>Q645/Me</f>
        <v>5.3473429786962479E-3</v>
      </c>
      <c r="V645">
        <f>R645*dt</f>
        <v>-582382718.3087306</v>
      </c>
      <c r="W645">
        <f>S645*dt</f>
        <v>-271557568.81728381</v>
      </c>
      <c r="X645">
        <f>T645*dt</f>
        <v>-53.857372392371417</v>
      </c>
      <c r="Y645">
        <f>U645*dt</f>
        <v>115.50260833983896</v>
      </c>
      <c r="AJ645">
        <f t="shared" si="116"/>
        <v>-384003742.40128487</v>
      </c>
      <c r="AK645">
        <f t="shared" si="117"/>
        <v>-36046984.983199179</v>
      </c>
      <c r="AL645">
        <f t="shared" si="118"/>
        <v>-95.082523960532825</v>
      </c>
      <c r="AM645">
        <f t="shared" si="119"/>
        <v>1012.1222655227359</v>
      </c>
      <c r="AN645">
        <f>SQRT((Xe-AJ645)^2+(Ye-AK645)^2)</f>
        <v>385691922.78886437</v>
      </c>
      <c r="AO645">
        <f>G*Me*Mm/AN645^2</f>
        <v>1.9685863740958749E+20</v>
      </c>
      <c r="AP645">
        <f>(Xe-AJ645)/AN645*AO645</f>
        <v>1.959969836617012E+20</v>
      </c>
      <c r="AQ645">
        <f>(Ye-AK645)/AN645*AO645</f>
        <v>1.8398519458757335E+19</v>
      </c>
      <c r="AR645">
        <f>AP645/Mm</f>
        <v>2.6677144911079515E-3</v>
      </c>
      <c r="AS645">
        <f>AQ645/Mm</f>
        <v>2.5042220578137109E-4</v>
      </c>
      <c r="AT645">
        <f>AJ645+AL645*dt/2</f>
        <v>-385030633.66005862</v>
      </c>
      <c r="AU645">
        <f>AK645+AM645*dt/2</f>
        <v>-25116064.515553631</v>
      </c>
      <c r="AV645">
        <f>(Xe-AT645)/AN645*AO645</f>
        <v>1.9652111290067593E+20</v>
      </c>
      <c r="AW645">
        <f>(Xe- AU645)/AN645*AO645</f>
        <v>1.2819335706778069E+19</v>
      </c>
      <c r="AX645">
        <f>AL645+AR645*dt/2</f>
        <v>-66.271207456566941</v>
      </c>
      <c r="AY645">
        <f>AM645+AS645*dt/2</f>
        <v>1014.8268253451747</v>
      </c>
      <c r="AZ645">
        <f>AV645/Mm</f>
        <v>2.6748484129668695E-3</v>
      </c>
      <c r="BA645">
        <f>AW645/Mm</f>
        <v>1.7448394864268501E-4</v>
      </c>
      <c r="BB645">
        <f>AX645*dt</f>
        <v>-1431458.0810618459</v>
      </c>
      <c r="BC645">
        <f>AY645*dt</f>
        <v>21920259.427455775</v>
      </c>
      <c r="BD645">
        <f>AZ645*dt</f>
        <v>57.776725720084379</v>
      </c>
      <c r="BE645">
        <f>BA645*dt</f>
        <v>3.7688532906819963</v>
      </c>
      <c r="BG645">
        <f t="shared" si="108"/>
        <v>6368149037.2364426</v>
      </c>
      <c r="BH645">
        <f t="shared" si="109"/>
        <v>-13581116296.354717</v>
      </c>
      <c r="BI645">
        <f t="shared" si="110"/>
        <v>5984145294.8351574</v>
      </c>
      <c r="BJ645">
        <f t="shared" si="111"/>
        <v>-13617163281.337917</v>
      </c>
    </row>
    <row r="646" spans="4:62" x14ac:dyDescent="0.3">
      <c r="D646">
        <f t="shared" si="112"/>
        <v>63099107654.055695</v>
      </c>
      <c r="E646">
        <f t="shared" si="113"/>
        <v>-136082720532.36446</v>
      </c>
      <c r="F646">
        <f t="shared" si="114"/>
        <v>-26988.967995215622</v>
      </c>
      <c r="G646">
        <f t="shared" si="115"/>
        <v>-12514.300419000172</v>
      </c>
      <c r="H646">
        <f>SQRT((Xs-D646)^2+(Ys-E646)^2)</f>
        <v>150000014047.42505</v>
      </c>
      <c r="I646">
        <f>G*Ms*Me/H646^2</f>
        <v>3.5235278326867278E+22</v>
      </c>
      <c r="J646">
        <f>(Xs-D646)/H646*I646</f>
        <v>-1.4822096081035534E+22</v>
      </c>
      <c r="K646">
        <f>(Ys-E646)/H646*I646</f>
        <v>3.1966080562626912E+22</v>
      </c>
      <c r="L646">
        <f>J646/Me</f>
        <v>-2.48193169474808E-3</v>
      </c>
      <c r="M646">
        <f>K646/Me</f>
        <v>5.3526591698973393E-3</v>
      </c>
      <c r="N646">
        <f>D646+F646*dt/2</f>
        <v>62807626799.707367</v>
      </c>
      <c r="O646">
        <f>E646+G646*dt/2</f>
        <v>-136217874976.88966</v>
      </c>
      <c r="P646">
        <f>(Xs-N646)/H646*I646</f>
        <v>-1.4753626693914883E+22</v>
      </c>
      <c r="Q646">
        <f>(Ys-O646)/H646*I646</f>
        <v>3.1997828589453457E+22</v>
      </c>
      <c r="R646">
        <f>F646+L646*dt/2</f>
        <v>-27015.772857518903</v>
      </c>
      <c r="S646">
        <f>G646+M646*dt/2</f>
        <v>-12456.491699965281</v>
      </c>
      <c r="T646">
        <f>P646/Me</f>
        <v>-2.4704666265765039E-3</v>
      </c>
      <c r="U646">
        <f>Q646/Me</f>
        <v>5.3579753163853746E-3</v>
      </c>
      <c r="V646">
        <f>R646*dt</f>
        <v>-583540693.72240829</v>
      </c>
      <c r="W646">
        <f>S646*dt</f>
        <v>-269060220.71925008</v>
      </c>
      <c r="X646">
        <f>T646*dt</f>
        <v>-53.362079134052486</v>
      </c>
      <c r="Y646">
        <f>U646*dt</f>
        <v>115.73226683392409</v>
      </c>
      <c r="AJ646">
        <f t="shared" si="116"/>
        <v>-385435200.48234671</v>
      </c>
      <c r="AK646">
        <f t="shared" si="117"/>
        <v>-14126725.555743404</v>
      </c>
      <c r="AL646">
        <f t="shared" si="118"/>
        <v>-37.305798240448446</v>
      </c>
      <c r="AM646">
        <f t="shared" si="119"/>
        <v>1015.891118813418</v>
      </c>
      <c r="AN646">
        <f>SQRT((Xe-AJ646)^2+(Ye-AK646)^2)</f>
        <v>385693995.47542107</v>
      </c>
      <c r="AO646">
        <f>G*Me*Mm/AN646^2</f>
        <v>1.9685652161229862E+20</v>
      </c>
      <c r="AP646">
        <f>(Xe-AJ646)/AN646*AO646</f>
        <v>1.9672443378426672E+20</v>
      </c>
      <c r="AQ646">
        <f>(Ye-AK646)/AN646*AO646</f>
        <v>7.2102186896825364E+18</v>
      </c>
      <c r="AR646">
        <f>AP646/Mm</f>
        <v>2.6776158130429658E-3</v>
      </c>
      <c r="AS646">
        <f>AQ646/Mm</f>
        <v>9.8138269901763118E-5</v>
      </c>
      <c r="AT646">
        <f>AJ646+AL646*dt/2</f>
        <v>-385838103.10334355</v>
      </c>
      <c r="AU646">
        <f>AK646+AM646*dt/2</f>
        <v>-3155101.4725584891</v>
      </c>
      <c r="AV646">
        <f>(Xe-AT646)/AN646*AO646</f>
        <v>1.9693007351277778E+20</v>
      </c>
      <c r="AW646">
        <f>(Xe- AU646)/AN646*AO646</f>
        <v>1.6103499367577943E+18</v>
      </c>
      <c r="AX646">
        <f>AL646+AR646*dt/2</f>
        <v>-8.3875474595844146</v>
      </c>
      <c r="AY646">
        <f>AM646+AS646*dt/2</f>
        <v>1016.951012128357</v>
      </c>
      <c r="AZ646">
        <f>AV646/Mm</f>
        <v>2.6804147749119062E-3</v>
      </c>
      <c r="BA646">
        <f>AW646/Mm</f>
        <v>2.1918469263070563E-5</v>
      </c>
      <c r="BB646">
        <f>AX646*dt</f>
        <v>-181171.02512702334</v>
      </c>
      <c r="BC646">
        <f>AY646*dt</f>
        <v>21966141.861972511</v>
      </c>
      <c r="BD646">
        <f>AZ646*dt</f>
        <v>57.896959138097174</v>
      </c>
      <c r="BE646">
        <f>BA646*dt</f>
        <v>0.47343893608232418</v>
      </c>
      <c r="BG646">
        <f t="shared" si="108"/>
        <v>6309910765.4055691</v>
      </c>
      <c r="BH646">
        <f t="shared" si="109"/>
        <v>-13608272053.236446</v>
      </c>
      <c r="BI646">
        <f t="shared" si="110"/>
        <v>5924475564.9232225</v>
      </c>
      <c r="BJ646">
        <f t="shared" si="111"/>
        <v>-13622398778.792191</v>
      </c>
    </row>
    <row r="647" spans="4:62" x14ac:dyDescent="0.3">
      <c r="D647">
        <f t="shared" si="112"/>
        <v>62515566960.333282</v>
      </c>
      <c r="E647">
        <f t="shared" si="113"/>
        <v>-136351780753.08371</v>
      </c>
      <c r="F647">
        <f t="shared" si="114"/>
        <v>-27042.330074349673</v>
      </c>
      <c r="G647">
        <f t="shared" si="115"/>
        <v>-12398.568152166248</v>
      </c>
      <c r="H647">
        <f>SQRT((Xs-D647)^2+(Ys-E647)^2)</f>
        <v>150000014089.69574</v>
      </c>
      <c r="I647">
        <f>G*Ms*Me/H647^2</f>
        <v>3.5235278307008348E+22</v>
      </c>
      <c r="J647">
        <f>(Xs-D647)/H647*I647</f>
        <v>-1.4685021289735181E+22</v>
      </c>
      <c r="K647">
        <f>(Ys-E647)/H647*I647</f>
        <v>3.2029283274721551E+22</v>
      </c>
      <c r="L647">
        <f>J647/Me</f>
        <v>-2.4589787826080341E-3</v>
      </c>
      <c r="M647">
        <f>K647/Me</f>
        <v>5.3632423433894088E-3</v>
      </c>
      <c r="N647">
        <f>D647+F647*dt/2</f>
        <v>62223509795.530304</v>
      </c>
      <c r="O647">
        <f>E647+G647*dt/2</f>
        <v>-136485685289.12711</v>
      </c>
      <c r="P647">
        <f>(Xs-N647)/H647*I647</f>
        <v>-1.4616416526290058E+22</v>
      </c>
      <c r="Q647">
        <f>(Ys-O647)/H647*I647</f>
        <v>3.2060737695727393E+22</v>
      </c>
      <c r="R647">
        <f>F647+L647*dt/2</f>
        <v>-27068.887045201838</v>
      </c>
      <c r="S647">
        <f>G647+M647*dt/2</f>
        <v>-12340.645134857643</v>
      </c>
      <c r="T647">
        <f>P647/Me</f>
        <v>-2.4474910459293463E-3</v>
      </c>
      <c r="U647">
        <f>Q647/Me</f>
        <v>5.3685093261432336E-3</v>
      </c>
      <c r="V647">
        <f>R647*dt</f>
        <v>-584687960.17635965</v>
      </c>
      <c r="W647">
        <f>S647*dt</f>
        <v>-266557934.91292509</v>
      </c>
      <c r="X647">
        <f>T647*dt</f>
        <v>-52.865806592073881</v>
      </c>
      <c r="Y647">
        <f>U647*dt</f>
        <v>115.95980144469384</v>
      </c>
      <c r="AJ647">
        <f t="shared" si="116"/>
        <v>-385616371.50747371</v>
      </c>
      <c r="AK647">
        <f t="shared" si="117"/>
        <v>7839416.3062291071</v>
      </c>
      <c r="AL647">
        <f t="shared" si="118"/>
        <v>20.591160897648727</v>
      </c>
      <c r="AM647">
        <f t="shared" si="119"/>
        <v>1016.3645577495002</v>
      </c>
      <c r="AN647">
        <f>SQRT((Xe-AJ647)^2+(Ye-AK647)^2)</f>
        <v>385696049.27016348</v>
      </c>
      <c r="AO647">
        <f>G*Me*Mm/AN647^2</f>
        <v>1.9685442513340845E+20</v>
      </c>
      <c r="AP647">
        <f>(Xe-AJ647)/AN647*AO647</f>
        <v>1.9681375860285961E+20</v>
      </c>
      <c r="AQ647">
        <f>(Ye-AK647)/AN647*AO647</f>
        <v>-4.0011397401253581E+18</v>
      </c>
      <c r="AR647">
        <f>AP647/Mm</f>
        <v>2.6788316129421476E-3</v>
      </c>
      <c r="AS647">
        <f>AQ647/Mm</f>
        <v>-5.4459503744730609E-5</v>
      </c>
      <c r="AT647">
        <f>AJ647+AL647*dt/2</f>
        <v>-385393986.96977907</v>
      </c>
      <c r="AU647">
        <f>AK647+AM647*dt/2</f>
        <v>18816153.529923707</v>
      </c>
      <c r="AV647">
        <f>(Xe-AT647)/AN647*AO647</f>
        <v>1.9670025632455193E+20</v>
      </c>
      <c r="AW647">
        <f>(Xe- AU647)/AN647*AO647</f>
        <v>-9.603528719996203E+18</v>
      </c>
      <c r="AX647">
        <f>AL647+AR647*dt/2</f>
        <v>49.52254231742392</v>
      </c>
      <c r="AY647">
        <f>AM647+AS647*dt/2</f>
        <v>1015.7763951090571</v>
      </c>
      <c r="AZ647">
        <f>AV647/Mm</f>
        <v>2.6772867336947313E-3</v>
      </c>
      <c r="BA647">
        <f>AW647/Mm</f>
        <v>-1.307136071865551E-4</v>
      </c>
      <c r="BB647">
        <f>AX647*dt</f>
        <v>1069686.9140563568</v>
      </c>
      <c r="BC647">
        <f>AY647*dt</f>
        <v>21940770.134355634</v>
      </c>
      <c r="BD647">
        <f>AZ647*dt</f>
        <v>57.829393447806197</v>
      </c>
      <c r="BE647">
        <f>BA647*dt</f>
        <v>-2.8234139152295903</v>
      </c>
      <c r="BG647">
        <f t="shared" si="108"/>
        <v>6251556696.0333281</v>
      </c>
      <c r="BH647">
        <f t="shared" si="109"/>
        <v>-13635178075.308371</v>
      </c>
      <c r="BI647">
        <f t="shared" si="110"/>
        <v>5865940324.5258541</v>
      </c>
      <c r="BJ647">
        <f t="shared" si="111"/>
        <v>-13627338659.002142</v>
      </c>
    </row>
    <row r="648" spans="4:62" x14ac:dyDescent="0.3">
      <c r="D648">
        <f t="shared" si="112"/>
        <v>61930879000.156921</v>
      </c>
      <c r="E648">
        <f t="shared" si="113"/>
        <v>-136618338687.99663</v>
      </c>
      <c r="F648">
        <f t="shared" si="114"/>
        <v>-27095.195880941748</v>
      </c>
      <c r="G648">
        <f t="shared" si="115"/>
        <v>-12282.608350721554</v>
      </c>
      <c r="H648">
        <f>SQRT((Xs-D648)^2+(Ys-E648)^2)</f>
        <v>150000014132.00012</v>
      </c>
      <c r="I648">
        <f>G*Ms*Me/H648^2</f>
        <v>3.5235278287133592E+22</v>
      </c>
      <c r="J648">
        <f>(Xs-D648)/H648*I648</f>
        <v>-1.4547677003663691E+22</v>
      </c>
      <c r="K648">
        <f>(Ys-E648)/H648*I648</f>
        <v>3.209189819516481E+22</v>
      </c>
      <c r="L648">
        <f>J648/Me</f>
        <v>-2.4359807440830026E-3</v>
      </c>
      <c r="M648">
        <f>K648/Me</f>
        <v>5.3737270922914948E-3</v>
      </c>
      <c r="N648">
        <f>D648+F648*dt/2</f>
        <v>61638250884.642754</v>
      </c>
      <c r="O648">
        <f>E648+G648*dt/2</f>
        <v>-136750990858.18442</v>
      </c>
      <c r="P648">
        <f>(Xs-N648)/H648*I648</f>
        <v>-1.4478938122907936E+22</v>
      </c>
      <c r="Q648">
        <f>(Ys-O648)/H648*I648</f>
        <v>3.212305843310883E+22</v>
      </c>
      <c r="R648">
        <f>F648+L648*dt/2</f>
        <v>-27121.504472977846</v>
      </c>
      <c r="S648">
        <f>G648+M648*dt/2</f>
        <v>-12224.572098124805</v>
      </c>
      <c r="T648">
        <f>P648/Me</f>
        <v>-2.4244705497166669E-3</v>
      </c>
      <c r="U648">
        <f>Q648/Me</f>
        <v>5.3789448146531861E-3</v>
      </c>
      <c r="V648">
        <f>R648*dt</f>
        <v>-585824496.61632144</v>
      </c>
      <c r="W648">
        <f>S648*dt</f>
        <v>-264050757.3194958</v>
      </c>
      <c r="X648">
        <f>T648*dt</f>
        <v>-52.368563873880007</v>
      </c>
      <c r="Y648">
        <f>U648*dt</f>
        <v>116.18520799650882</v>
      </c>
      <c r="AJ648">
        <f t="shared" si="116"/>
        <v>-384546684.59341735</v>
      </c>
      <c r="AK648">
        <f t="shared" si="117"/>
        <v>29780186.440584742</v>
      </c>
      <c r="AL648">
        <f t="shared" si="118"/>
        <v>78.420554345454917</v>
      </c>
      <c r="AM648">
        <f t="shared" si="119"/>
        <v>1013.5411438342707</v>
      </c>
      <c r="AN648">
        <f>SQRT((Xe-AJ648)^2+(Ye-AK648)^2)</f>
        <v>385698084.17494792</v>
      </c>
      <c r="AO648">
        <f>G*Me*Mm/AN648^2</f>
        <v>1.9685234797009722E+20</v>
      </c>
      <c r="AP648">
        <f>(Xe-AJ648)/AN648*AO648</f>
        <v>1.9626469736882205E+20</v>
      </c>
      <c r="AQ648">
        <f>(Ye-AK648)/AN648*AO648</f>
        <v>-1.5199193007029019E+19</v>
      </c>
      <c r="AR648">
        <f>AP648/Mm</f>
        <v>2.6713583417561186E-3</v>
      </c>
      <c r="AS648">
        <f>AQ648/Mm</f>
        <v>-2.0687618084972123E-4</v>
      </c>
      <c r="AT648">
        <f>AJ648+AL648*dt/2</f>
        <v>-383699742.60648644</v>
      </c>
      <c r="AU648">
        <f>AK648+AM648*dt/2</f>
        <v>40726430.793994866</v>
      </c>
      <c r="AV648">
        <f>(Xe-AT648)/AN648*AO648</f>
        <v>1.9583243564504803E+20</v>
      </c>
      <c r="AW648">
        <f>(Xe- AU648)/AN648*AO648</f>
        <v>-2.0785930382280835E+19</v>
      </c>
      <c r="AX648">
        <f>AL648+AR648*dt/2</f>
        <v>107.27122443642099</v>
      </c>
      <c r="AY648">
        <f>AM648+AS648*dt/2</f>
        <v>1011.3068810810937</v>
      </c>
      <c r="AZ648">
        <f>AV648/Mm</f>
        <v>2.6654748284340277E-3</v>
      </c>
      <c r="BA648">
        <f>AW648/Mm</f>
        <v>-2.8291725033729185E-4</v>
      </c>
      <c r="BB648">
        <f>AX648*dt</f>
        <v>2317058.4478266933</v>
      </c>
      <c r="BC648">
        <f>AY648*dt</f>
        <v>21844228.631351624</v>
      </c>
      <c r="BD648">
        <f>AZ648*dt</f>
        <v>57.574256294175001</v>
      </c>
      <c r="BE648">
        <f>BA648*dt</f>
        <v>-6.1110126072855042</v>
      </c>
      <c r="BG648">
        <f t="shared" si="108"/>
        <v>6193087900.0156918</v>
      </c>
      <c r="BH648">
        <f t="shared" si="109"/>
        <v>-13661833868.799664</v>
      </c>
      <c r="BI648">
        <f t="shared" si="110"/>
        <v>5808541215.4222746</v>
      </c>
      <c r="BJ648">
        <f t="shared" si="111"/>
        <v>-13632053682.359079</v>
      </c>
    </row>
    <row r="649" spans="4:62" x14ac:dyDescent="0.3">
      <c r="D649">
        <f t="shared" si="112"/>
        <v>61345054503.540604</v>
      </c>
      <c r="E649">
        <f t="shared" si="113"/>
        <v>-136882389445.31612</v>
      </c>
      <c r="F649">
        <f t="shared" si="114"/>
        <v>-27147.564444815627</v>
      </c>
      <c r="G649">
        <f t="shared" si="115"/>
        <v>-12166.423142725045</v>
      </c>
      <c r="H649">
        <f>SQRT((Xs-D649)^2+(Ys-E649)^2)</f>
        <v>150000014174.33786</v>
      </c>
      <c r="I649">
        <f>G*Ms*Me/H649^2</f>
        <v>3.5235278267243171E+22</v>
      </c>
      <c r="J649">
        <f>(Xs-D649)/H649*I649</f>
        <v>-1.4410065743322076E+22</v>
      </c>
      <c r="K649">
        <f>(Ys-E649)/H649*I649</f>
        <v>3.215392417486852E+22</v>
      </c>
      <c r="L649">
        <f>J649/Me</f>
        <v>-2.4129380012260677E-3</v>
      </c>
      <c r="M649">
        <f>K649/Me</f>
        <v>5.3841132241909777E-3</v>
      </c>
      <c r="N649">
        <f>D649+F649*dt/2</f>
        <v>61051860807.536598</v>
      </c>
      <c r="O649">
        <f>E649+G649*dt/2</f>
        <v>-137013786815.25755</v>
      </c>
      <c r="P649">
        <f>(Xs-N649)/H649*I649</f>
        <v>-1.4341194006730801E+22</v>
      </c>
      <c r="Q649">
        <f>(Ys-O649)/H649*I649</f>
        <v>3.2184789657908339E+22</v>
      </c>
      <c r="R649">
        <f>F649+L649*dt/2</f>
        <v>-27173.62417522887</v>
      </c>
      <c r="S649">
        <f>G649+M649*dt/2</f>
        <v>-12108.274719903782</v>
      </c>
      <c r="T649">
        <f>P649/Me</f>
        <v>-2.4014055604036841E-3</v>
      </c>
      <c r="U649">
        <f>Q649/Me</f>
        <v>5.3892815904066204E-3</v>
      </c>
      <c r="V649">
        <f>R649*dt</f>
        <v>-586950282.18494356</v>
      </c>
      <c r="W649">
        <f>S649*dt</f>
        <v>-261538733.9499217</v>
      </c>
      <c r="X649">
        <f>T649*dt</f>
        <v>-51.870360104719573</v>
      </c>
      <c r="Y649">
        <f>U649*dt</f>
        <v>116.408482352783</v>
      </c>
      <c r="AJ649">
        <f t="shared" si="116"/>
        <v>-382229626.14559066</v>
      </c>
      <c r="AK649">
        <f t="shared" si="117"/>
        <v>51624415.071936369</v>
      </c>
      <c r="AL649">
        <f t="shared" si="118"/>
        <v>135.99481063962992</v>
      </c>
      <c r="AM649">
        <f t="shared" si="119"/>
        <v>1007.4301312269852</v>
      </c>
      <c r="AN649">
        <f>SQRT((Xe-AJ649)^2+(Ye-AK649)^2)</f>
        <v>385700100.25266731</v>
      </c>
      <c r="AO649">
        <f>G*Me*Mm/AN649^2</f>
        <v>1.9685029005725116E+20</v>
      </c>
      <c r="AP649">
        <f>(Xe-AJ649)/AN649*AO649</f>
        <v>1.9507905941933667E+20</v>
      </c>
      <c r="AQ649">
        <f>(Ye-AK649)/AN649*AO649</f>
        <v>-2.6347623644093997E+19</v>
      </c>
      <c r="AR649">
        <f>AP649/Mm</f>
        <v>2.6552206263690849E-3</v>
      </c>
      <c r="AS649">
        <f>AQ649/Mm</f>
        <v>-3.5861744445479782E-4</v>
      </c>
      <c r="AT649">
        <f>AJ649+AL649*dt/2</f>
        <v>-380760882.19068265</v>
      </c>
      <c r="AU649">
        <f>AK649+AM649*dt/2</f>
        <v>62504660.489187807</v>
      </c>
      <c r="AV649">
        <f>(Xe-AT649)/AN649*AO649</f>
        <v>1.9432945454924697E+20</v>
      </c>
      <c r="AW649">
        <f>(Xe- AU649)/AN649*AO649</f>
        <v>-3.1900589445443211E+19</v>
      </c>
      <c r="AX649">
        <f>AL649+AR649*dt/2</f>
        <v>164.67119340441604</v>
      </c>
      <c r="AY649">
        <f>AM649+AS649*dt/2</f>
        <v>1003.5570628268733</v>
      </c>
      <c r="AZ649">
        <f>AV649/Mm</f>
        <v>2.6450177562167818E-3</v>
      </c>
      <c r="BA649">
        <f>AW649/Mm</f>
        <v>-4.3419884912812318E-4</v>
      </c>
      <c r="BB649">
        <f>AX649*dt</f>
        <v>3556897.7775353864</v>
      </c>
      <c r="BC649">
        <f>AY649*dt</f>
        <v>21676832.557060465</v>
      </c>
      <c r="BD649">
        <f>AZ649*dt</f>
        <v>57.132383534282489</v>
      </c>
      <c r="BE649">
        <f>BA649*dt</f>
        <v>-9.3786951411674604</v>
      </c>
      <c r="BG649">
        <f t="shared" si="108"/>
        <v>6134505450.3540602</v>
      </c>
      <c r="BH649">
        <f t="shared" si="109"/>
        <v>-13688238944.531612</v>
      </c>
      <c r="BI649">
        <f t="shared" si="110"/>
        <v>5752275824.2084694</v>
      </c>
      <c r="BJ649">
        <f t="shared" si="111"/>
        <v>-13636614529.459677</v>
      </c>
    </row>
    <row r="650" spans="4:62" x14ac:dyDescent="0.3">
      <c r="D650">
        <f t="shared" si="112"/>
        <v>60758104221.355659</v>
      </c>
      <c r="E650">
        <f t="shared" si="113"/>
        <v>-137143928179.26604</v>
      </c>
      <c r="F650">
        <f t="shared" si="114"/>
        <v>-27199.434804920347</v>
      </c>
      <c r="G650">
        <f t="shared" si="115"/>
        <v>-12050.014660372262</v>
      </c>
      <c r="H650">
        <f>SQRT((Xs-D650)^2+(Ys-E650)^2)</f>
        <v>150000014216.70865</v>
      </c>
      <c r="I650">
        <f>G*Ms*Me/H650^2</f>
        <v>3.5235278247337218E+22</v>
      </c>
      <c r="J650">
        <f>(Xs-D650)/H650*I650</f>
        <v>-1.4272190034110755E+22</v>
      </c>
      <c r="K650">
        <f>(Ys-E650)/H650*I650</f>
        <v>3.221536007555255E+22</v>
      </c>
      <c r="L650">
        <f>J650/Me</f>
        <v>-2.3898509769107088E-3</v>
      </c>
      <c r="M650">
        <f>K650/Me</f>
        <v>5.394400548485021E-3</v>
      </c>
      <c r="N650">
        <f>D650+F650*dt/2</f>
        <v>60464350325.462517</v>
      </c>
      <c r="O650">
        <f>E650+G650*dt/2</f>
        <v>-137274068337.59805</v>
      </c>
      <c r="P650">
        <f>(Xs-N650)/H650*I650</f>
        <v>-1.4203186705597196E+22</v>
      </c>
      <c r="Q650">
        <f>(Ys-O650)/H650*I650</f>
        <v>3.2245930237255041E+22</v>
      </c>
      <c r="R650">
        <f>F650+L650*dt/2</f>
        <v>-27225.245195470983</v>
      </c>
      <c r="S650">
        <f>G650+M650*dt/2</f>
        <v>-11991.755134448624</v>
      </c>
      <c r="T650">
        <f>P650/Me</f>
        <v>-2.378296501272136E-3</v>
      </c>
      <c r="U650">
        <f>Q650/Me</f>
        <v>5.3995194637064701E-3</v>
      </c>
      <c r="V650">
        <f>R650*dt</f>
        <v>-588065296.22217321</v>
      </c>
      <c r="W650">
        <f>S650*dt</f>
        <v>-259021910.90409029</v>
      </c>
      <c r="X650">
        <f>T650*dt</f>
        <v>-51.371204427478141</v>
      </c>
      <c r="Y650">
        <f>U650*dt</f>
        <v>116.62962041605975</v>
      </c>
      <c r="AJ650">
        <f t="shared" si="116"/>
        <v>-378672728.36805528</v>
      </c>
      <c r="AK650">
        <f t="shared" si="117"/>
        <v>73301247.628996834</v>
      </c>
      <c r="AL650">
        <f t="shared" si="118"/>
        <v>193.12719417391241</v>
      </c>
      <c r="AM650">
        <f t="shared" si="119"/>
        <v>998.05143608581773</v>
      </c>
      <c r="AN650">
        <f>SQRT((Xe-AJ650)^2+(Ye-AK650)^2)</f>
        <v>385702097.62674934</v>
      </c>
      <c r="AO650">
        <f>G*Me*Mm/AN650^2</f>
        <v>1.9684825126797954E+20</v>
      </c>
      <c r="AP650">
        <f>(Xe-AJ650)/AN650*AO650</f>
        <v>1.9326071815730958E+20</v>
      </c>
      <c r="AQ650">
        <f>(Ye-AK650)/AN650*AO650</f>
        <v>-3.7410277258830389E+19</v>
      </c>
      <c r="AR650">
        <f>AP650/Mm</f>
        <v>2.6304711876590386E-3</v>
      </c>
      <c r="AS650">
        <f>AQ650/Mm</f>
        <v>-5.0919119720743689E-4</v>
      </c>
      <c r="AT650">
        <f>AJ650+AL650*dt/2</f>
        <v>-376586954.67097706</v>
      </c>
      <c r="AU650">
        <f>AK650+AM650*dt/2</f>
        <v>84080203.138723671</v>
      </c>
      <c r="AV650">
        <f>(Xe-AT650)/AN650*AO650</f>
        <v>1.9219621550788942E+20</v>
      </c>
      <c r="AW650">
        <f>(Xe- AU650)/AN650*AO650</f>
        <v>-4.2911462125702447E+19</v>
      </c>
      <c r="AX650">
        <f>AL650+AR650*dt/2</f>
        <v>221.53628300063002</v>
      </c>
      <c r="AY650">
        <f>AM650+AS650*dt/2</f>
        <v>992.55217115597736</v>
      </c>
      <c r="AZ650">
        <f>AV650/Mm</f>
        <v>2.6159822445609012E-3</v>
      </c>
      <c r="BA650">
        <f>AW650/Mm</f>
        <v>-5.8406781170140798E-4</v>
      </c>
      <c r="BB650">
        <f>AX650*dt</f>
        <v>4785183.7128136083</v>
      </c>
      <c r="BC650">
        <f>AY650*dt</f>
        <v>21439126.89696911</v>
      </c>
      <c r="BD650">
        <f>AZ650*dt</f>
        <v>56.505216482515465</v>
      </c>
      <c r="BE650">
        <f>BA650*dt</f>
        <v>-12.615864732750412</v>
      </c>
      <c r="BG650">
        <f t="shared" si="108"/>
        <v>6075810422.1355658</v>
      </c>
      <c r="BH650">
        <f t="shared" si="109"/>
        <v>-13714392817.926603</v>
      </c>
      <c r="BI650">
        <f t="shared" si="110"/>
        <v>5697137693.7675104</v>
      </c>
      <c r="BJ650">
        <f t="shared" si="111"/>
        <v>-13641091570.297607</v>
      </c>
    </row>
    <row r="651" spans="4:62" x14ac:dyDescent="0.3">
      <c r="D651">
        <f t="shared" si="112"/>
        <v>60170038925.133484</v>
      </c>
      <c r="E651">
        <f t="shared" si="113"/>
        <v>-137402950090.17012</v>
      </c>
      <c r="F651">
        <f t="shared" si="114"/>
        <v>-27250.806009347827</v>
      </c>
      <c r="G651">
        <f t="shared" si="115"/>
        <v>-11933.385039956203</v>
      </c>
      <c r="H651">
        <f>SQRT((Xs-D651)^2+(Ys-E651)^2)</f>
        <v>150000014259.11218</v>
      </c>
      <c r="I651">
        <f>G*Ms*Me/H651^2</f>
        <v>3.5235278227415885E+22</v>
      </c>
      <c r="J651">
        <f>(Xs-D651)/H651*I651</f>
        <v>-1.4134052406283221E+22</v>
      </c>
      <c r="K651">
        <f>(Ys-E651)/H651*I651</f>
        <v>3.2276204769765719E+22</v>
      </c>
      <c r="L651">
        <f>J651/Me</f>
        <v>-2.3667200948230445E-3</v>
      </c>
      <c r="M651">
        <f>K651/Me</f>
        <v>5.4045888763840783E-3</v>
      </c>
      <c r="N651">
        <f>D651+F651*dt/2</f>
        <v>59875730220.232529</v>
      </c>
      <c r="O651">
        <f>E651+G651*dt/2</f>
        <v>-137531830648.60165</v>
      </c>
      <c r="P651">
        <f>(Xs-N651)/H651*I651</f>
        <v>-1.4064918752175547E+22</v>
      </c>
      <c r="Q651">
        <f>(Ys-O651)/H651*I651</f>
        <v>3.2306479049117423E+22</v>
      </c>
      <c r="R651">
        <f>F651+L651*dt/2</f>
        <v>-27276.366586371914</v>
      </c>
      <c r="S651">
        <f>G651+M651*dt/2</f>
        <v>-11875.015480091255</v>
      </c>
      <c r="T651">
        <f>P651/Me</f>
        <v>-2.3551437964125163E-3</v>
      </c>
      <c r="U651">
        <f>Q651/Me</f>
        <v>5.4096582466706998E-3</v>
      </c>
      <c r="V651">
        <f>R651*dt</f>
        <v>-589169518.26563334</v>
      </c>
      <c r="W651">
        <f>S651*dt</f>
        <v>-256500334.3699711</v>
      </c>
      <c r="X651">
        <f>T651*dt</f>
        <v>-50.871106002510352</v>
      </c>
      <c r="Y651">
        <f>U651*dt</f>
        <v>116.84861812808711</v>
      </c>
      <c r="AJ651">
        <f t="shared" si="116"/>
        <v>-373887544.65524167</v>
      </c>
      <c r="AK651">
        <f t="shared" si="117"/>
        <v>94740374.525965944</v>
      </c>
      <c r="AL651">
        <f t="shared" si="118"/>
        <v>249.63241065642788</v>
      </c>
      <c r="AM651">
        <f t="shared" si="119"/>
        <v>985.4355713530673</v>
      </c>
      <c r="AN651">
        <f>SQRT((Xe-AJ651)^2+(Ye-AK651)^2)</f>
        <v>385704076.48046142</v>
      </c>
      <c r="AO651">
        <f>G*Me*Mm/AN651^2</f>
        <v>1.9684623141432882E+20</v>
      </c>
      <c r="AP651">
        <f>(Xe-AJ651)/AN651*AO651</f>
        <v>1.9081559834607858E+20</v>
      </c>
      <c r="AQ651">
        <f>(Ye-AK651)/AN651*AO651</f>
        <v>-4.8351279712656065E+19</v>
      </c>
      <c r="AR651">
        <f>AP651/Mm</f>
        <v>2.597190667566062E-3</v>
      </c>
      <c r="AS651">
        <f>AQ651/Mm</f>
        <v>-6.5810915629040513E-4</v>
      </c>
      <c r="AT651">
        <f>AJ651+AL651*dt/2</f>
        <v>-371191514.62015224</v>
      </c>
      <c r="AU651">
        <f>AK651+AM651*dt/2</f>
        <v>105383078.69657907</v>
      </c>
      <c r="AV651">
        <f>(Xe-AT651)/AN651*AO651</f>
        <v>1.8943966434758459E+20</v>
      </c>
      <c r="AW651">
        <f>(Xe- AU651)/AN651*AO651</f>
        <v>-5.3782843275995472E+19</v>
      </c>
      <c r="AX651">
        <f>AL651+AR651*dt/2</f>
        <v>277.68206986614132</v>
      </c>
      <c r="AY651">
        <f>AM651+AS651*dt/2</f>
        <v>978.32799246513093</v>
      </c>
      <c r="AZ651">
        <f>AV651/Mm</f>
        <v>2.5784628330962922E-3</v>
      </c>
      <c r="BA651">
        <f>AW651/Mm</f>
        <v>-7.3203815538308787E-4</v>
      </c>
      <c r="BB651">
        <f>AX651*dt</f>
        <v>5997932.7091086525</v>
      </c>
      <c r="BC651">
        <f>AY651*dt</f>
        <v>21131884.637246829</v>
      </c>
      <c r="BD651">
        <f>AZ651*dt</f>
        <v>55.694797194879911</v>
      </c>
      <c r="BE651">
        <f>BA651*dt</f>
        <v>-15.812024156274697</v>
      </c>
      <c r="BG651">
        <f t="shared" si="108"/>
        <v>6017003892.5133486</v>
      </c>
      <c r="BH651">
        <f t="shared" si="109"/>
        <v>-13740295009.017012</v>
      </c>
      <c r="BI651">
        <f t="shared" si="110"/>
        <v>5643116347.8581066</v>
      </c>
      <c r="BJ651">
        <f t="shared" si="111"/>
        <v>-13645554634.491045</v>
      </c>
    </row>
    <row r="652" spans="4:62" x14ac:dyDescent="0.3">
      <c r="D652">
        <f t="shared" si="112"/>
        <v>59580869406.867851</v>
      </c>
      <c r="E652">
        <f t="shared" si="113"/>
        <v>-137659450424.5401</v>
      </c>
      <c r="F652">
        <f t="shared" si="114"/>
        <v>-27301.677115350336</v>
      </c>
      <c r="G652">
        <f t="shared" si="115"/>
        <v>-11816.536421828116</v>
      </c>
      <c r="H652">
        <f>SQRT((Xs-D652)^2+(Ys-E652)^2)</f>
        <v>150000014301.54816</v>
      </c>
      <c r="I652">
        <f>G*Ms*Me/H652^2</f>
        <v>3.5235278207479309E+22</v>
      </c>
      <c r="J652">
        <f>(Xs-D652)/H652*I652</f>
        <v>-1.3995655394899612E+22</v>
      </c>
      <c r="K652">
        <f>(Ys-E652)/H652*I652</f>
        <v>3.2336457140906517E+22</v>
      </c>
      <c r="L652">
        <f>J652/Me</f>
        <v>-2.3435457794540541E-3</v>
      </c>
      <c r="M652">
        <f>K652/Me</f>
        <v>5.4146780209153571E-3</v>
      </c>
      <c r="N652">
        <f>D652+F652*dt/2</f>
        <v>59286011294.022064</v>
      </c>
      <c r="O652">
        <f>E652+G652*dt/2</f>
        <v>-137787069017.89584</v>
      </c>
      <c r="P652">
        <f>(Xs-N652)/H652*I652</f>
        <v>-1.3926392683917681E+22</v>
      </c>
      <c r="Q652">
        <f>(Ys-O652)/H652*I652</f>
        <v>3.2366434982323898E+22</v>
      </c>
      <c r="R652">
        <f>F652+L652*dt/2</f>
        <v>-27326.987409768441</v>
      </c>
      <c r="S652">
        <f>G652+M652*dt/2</f>
        <v>-11758.057899202229</v>
      </c>
      <c r="T652">
        <f>P652/Me</f>
        <v>-2.3319478707162894E-3</v>
      </c>
      <c r="U652">
        <f>Q652/Me</f>
        <v>5.4196977532357492E-3</v>
      </c>
      <c r="V652">
        <f>R652*dt</f>
        <v>-590262928.05099833</v>
      </c>
      <c r="W652">
        <f>S652*dt</f>
        <v>-253974050.62276816</v>
      </c>
      <c r="X652">
        <f>T652*dt</f>
        <v>-50.37007400747185</v>
      </c>
      <c r="Y652">
        <f>U652*dt</f>
        <v>117.06547146989219</v>
      </c>
      <c r="AJ652">
        <f t="shared" si="116"/>
        <v>-367889611.94613302</v>
      </c>
      <c r="AK652">
        <f t="shared" si="117"/>
        <v>115872259.16321278</v>
      </c>
      <c r="AL652">
        <f t="shared" si="118"/>
        <v>305.32720785130778</v>
      </c>
      <c r="AM652">
        <f t="shared" si="119"/>
        <v>969.62354719679263</v>
      </c>
      <c r="AN652">
        <f>SQRT((Xe-AJ652)^2+(Ye-AK652)^2)</f>
        <v>385706037.05602413</v>
      </c>
      <c r="AO652">
        <f>G*Me*Mm/AN652^2</f>
        <v>1.9684423024819198E+20</v>
      </c>
      <c r="AP652">
        <f>(Xe-AJ652)/AN652*AO652</f>
        <v>1.8775165676062258E+20</v>
      </c>
      <c r="AQ652">
        <f>(Ye-AK652)/AN652*AO652</f>
        <v>-5.913515338311553E+19</v>
      </c>
      <c r="AR652">
        <f>AP652/Mm</f>
        <v>2.5554873657359814E-3</v>
      </c>
      <c r="AS652">
        <f>AQ652/Mm</f>
        <v>-8.0488843586655132E-4</v>
      </c>
      <c r="AT652">
        <f>AJ652+AL652*dt/2</f>
        <v>-364592078.10133892</v>
      </c>
      <c r="AU652">
        <f>AK652+AM652*dt/2</f>
        <v>126344193.47293814</v>
      </c>
      <c r="AV652">
        <f>(Xe-AT652)/AN652*AO652</f>
        <v>1.8606876759365426E+20</v>
      </c>
      <c r="AW652">
        <f>(Xe- AU652)/AN652*AO652</f>
        <v>-6.4479482095575138E+19</v>
      </c>
      <c r="AX652">
        <f>AL652+AR652*dt/2</f>
        <v>332.92647140125638</v>
      </c>
      <c r="AY652">
        <f>AM652+AS652*dt/2</f>
        <v>960.93075208943389</v>
      </c>
      <c r="AZ652">
        <f>AV652/Mm</f>
        <v>2.5325815651783619E-3</v>
      </c>
      <c r="BA652">
        <f>AW652/Mm</f>
        <v>-8.7763008160575927E-4</v>
      </c>
      <c r="BB652">
        <f>AX652*dt</f>
        <v>7191211.7822671374</v>
      </c>
      <c r="BC652">
        <f>AY652*dt</f>
        <v>20756104.245131772</v>
      </c>
      <c r="BD652">
        <f>AZ652*dt</f>
        <v>54.703761807852615</v>
      </c>
      <c r="BE652">
        <f>BA652*dt</f>
        <v>-18.956809762684401</v>
      </c>
      <c r="BG652">
        <f t="shared" si="108"/>
        <v>5958086940.6867847</v>
      </c>
      <c r="BH652">
        <f t="shared" si="109"/>
        <v>-13765945042.45401</v>
      </c>
      <c r="BI652">
        <f t="shared" si="110"/>
        <v>5590197328.7406521</v>
      </c>
      <c r="BJ652">
        <f t="shared" si="111"/>
        <v>-13650072783.290798</v>
      </c>
    </row>
    <row r="653" spans="4:62" x14ac:dyDescent="0.3">
      <c r="D653">
        <f t="shared" si="112"/>
        <v>58990606478.816856</v>
      </c>
      <c r="E653">
        <f t="shared" si="113"/>
        <v>-137913424475.16287</v>
      </c>
      <c r="F653">
        <f t="shared" si="114"/>
        <v>-27352.047189357807</v>
      </c>
      <c r="G653">
        <f t="shared" si="115"/>
        <v>-11699.470950358223</v>
      </c>
      <c r="H653">
        <f>SQRT((Xs-D653)^2+(Ys-E653)^2)</f>
        <v>150000014344.01627</v>
      </c>
      <c r="I653">
        <f>G*Ms*Me/H653^2</f>
        <v>3.5235278187527634E+22</v>
      </c>
      <c r="J653">
        <f>(Xs-D653)/H653*I653</f>
        <v>-1.3857001539780177E+22</v>
      </c>
      <c r="K653">
        <f>(Ys-E653)/H653*I653</f>
        <v>3.2396116083243531E+22</v>
      </c>
      <c r="L653">
        <f>J653/Me</f>
        <v>-2.320328456091791E-3</v>
      </c>
      <c r="M653">
        <f>K653/Me</f>
        <v>5.4246677969262439E-3</v>
      </c>
      <c r="N653">
        <f>D653+F653*dt/2</f>
        <v>58695204369.171791</v>
      </c>
      <c r="O653">
        <f>E653+G653*dt/2</f>
        <v>-138039778761.42673</v>
      </c>
      <c r="P653">
        <f>(Xs-N653)/H653*I653</f>
        <v>-1.3787611043012255E+22</v>
      </c>
      <c r="Q653">
        <f>(Ys-O653)/H653*I653</f>
        <v>3.2425796936583206E+22</v>
      </c>
      <c r="R653">
        <f>F653+L653*dt/2</f>
        <v>-27377.1067366836</v>
      </c>
      <c r="S653">
        <f>G653+M653*dt/2</f>
        <v>-11640.88453815142</v>
      </c>
      <c r="T653">
        <f>P653/Me</f>
        <v>-2.3087091498680936E-3</v>
      </c>
      <c r="U653">
        <f>Q653/Me</f>
        <v>5.4296377991599467E-3</v>
      </c>
      <c r="V653">
        <f>R653*dt</f>
        <v>-591345505.5123657</v>
      </c>
      <c r="W653">
        <f>S653*dt</f>
        <v>-251443106.02407068</v>
      </c>
      <c r="X653">
        <f>T653*dt</f>
        <v>-49.868117637150824</v>
      </c>
      <c r="Y653">
        <f>U653*dt</f>
        <v>117.28017646185485</v>
      </c>
      <c r="AJ653">
        <f t="shared" si="116"/>
        <v>-360698400.16386586</v>
      </c>
      <c r="AK653">
        <f t="shared" si="117"/>
        <v>136628363.40834454</v>
      </c>
      <c r="AL653">
        <f t="shared" si="118"/>
        <v>360.03096965916041</v>
      </c>
      <c r="AM653">
        <f t="shared" si="119"/>
        <v>950.6667374341082</v>
      </c>
      <c r="AN653">
        <f>SQRT((Xe-AJ653)^2+(Ye-AK653)^2)</f>
        <v>385707979.65353918</v>
      </c>
      <c r="AO653">
        <f>G*Me*Mm/AN653^2</f>
        <v>1.9684224746240708E+20</v>
      </c>
      <c r="AP653">
        <f>(Xe-AJ653)/AN653*AO653</f>
        <v>1.8407885625836968E+20</v>
      </c>
      <c r="AQ653">
        <f>(Ye-AK653)/AN653*AO653</f>
        <v>-6.9726932132870799E+19</v>
      </c>
      <c r="AR653">
        <f>AP653/Mm</f>
        <v>2.5054968865981988E-3</v>
      </c>
      <c r="AS653">
        <f>AQ653/Mm</f>
        <v>-9.4905311192147539E-4</v>
      </c>
      <c r="AT653">
        <f>AJ653+AL653*dt/2</f>
        <v>-356810065.69154692</v>
      </c>
      <c r="AU653">
        <f>AK653+AM653*dt/2</f>
        <v>146895564.1726329</v>
      </c>
      <c r="AV653">
        <f>(Xe-AT653)/AN653*AO653</f>
        <v>1.8209448326949785E+20</v>
      </c>
      <c r="AW653">
        <f>(Xe- AU653)/AN653*AO653</f>
        <v>-7.4966696359179108E+19</v>
      </c>
      <c r="AX653">
        <f>AL653+AR653*dt/2</f>
        <v>387.09033603442094</v>
      </c>
      <c r="AY653">
        <f>AM653+AS653*dt/2</f>
        <v>940.41696382535622</v>
      </c>
      <c r="AZ653">
        <f>AV653/Mm</f>
        <v>2.4784875904382449E-3</v>
      </c>
      <c r="BA653">
        <f>AW653/Mm</f>
        <v>-1.0203715306816266E-3</v>
      </c>
      <c r="BB653">
        <f>AX653*dt</f>
        <v>8361151.2583434926</v>
      </c>
      <c r="BC653">
        <f>AY653*dt</f>
        <v>20313006.418627694</v>
      </c>
      <c r="BD653">
        <f>AZ653*dt</f>
        <v>53.535331953466091</v>
      </c>
      <c r="BE653">
        <f>BA653*dt</f>
        <v>-22.040025062723135</v>
      </c>
      <c r="BG653">
        <f t="shared" si="108"/>
        <v>5899060647.8816853</v>
      </c>
      <c r="BH653">
        <f t="shared" si="109"/>
        <v>-13791342447.516287</v>
      </c>
      <c r="BI653">
        <f t="shared" si="110"/>
        <v>5538362247.7178192</v>
      </c>
      <c r="BJ653">
        <f t="shared" si="111"/>
        <v>-13654714084.107943</v>
      </c>
    </row>
    <row r="654" spans="4:62" x14ac:dyDescent="0.3">
      <c r="D654">
        <f t="shared" si="112"/>
        <v>58399260973.304489</v>
      </c>
      <c r="E654">
        <f t="shared" si="113"/>
        <v>-138164867581.18695</v>
      </c>
      <c r="F654">
        <f t="shared" si="114"/>
        <v>-27401.915306994957</v>
      </c>
      <c r="G654">
        <f t="shared" si="115"/>
        <v>-11582.190773896369</v>
      </c>
      <c r="H654">
        <f>SQRT((Xs-D654)^2+(Ys-E654)^2)</f>
        <v>150000014386.51614</v>
      </c>
      <c r="I654">
        <f>G*Ms*Me/H654^2</f>
        <v>3.5235278167561032E+22</v>
      </c>
      <c r="J654">
        <f>(Xs-D654)/H654*I654</f>
        <v>-1.3718093385458686E+22</v>
      </c>
      <c r="K654">
        <f>(Ys-E654)/H654*I654</f>
        <v>3.2455180501935861E+22</v>
      </c>
      <c r="L654">
        <f>J654/Me</f>
        <v>-2.2970685508135777E-3</v>
      </c>
      <c r="M654">
        <f>K654/Me</f>
        <v>5.4345580210877192E-3</v>
      </c>
      <c r="N654">
        <f>D654+F654*dt/2</f>
        <v>58103320287.988945</v>
      </c>
      <c r="O654">
        <f>E654+G654*dt/2</f>
        <v>-138289955241.54504</v>
      </c>
      <c r="P654">
        <f>(Xs-N654)/H654*I654</f>
        <v>-1.3648576376338123E+22</v>
      </c>
      <c r="Q654">
        <f>(Ys-O654)/H654*I654</f>
        <v>3.2484563822504682E+22</v>
      </c>
      <c r="R654">
        <f>F654+L654*dt/2</f>
        <v>-27426.723647343744</v>
      </c>
      <c r="S654">
        <f>G654+M654*dt/2</f>
        <v>-11523.497547268622</v>
      </c>
      <c r="T654">
        <f>P654/Me</f>
        <v>-2.2854280603379308E-3</v>
      </c>
      <c r="U654">
        <f>Q654/Me</f>
        <v>5.4394782020269058E-3</v>
      </c>
      <c r="V654">
        <f>R654*dt</f>
        <v>-592417230.78262484</v>
      </c>
      <c r="W654">
        <f>S654*dt</f>
        <v>-248907547.02100223</v>
      </c>
      <c r="X654">
        <f>T654*dt</f>
        <v>-49.365246103299306</v>
      </c>
      <c r="Y654">
        <f>U654*dt</f>
        <v>117.49272916378116</v>
      </c>
      <c r="AJ654">
        <f t="shared" si="116"/>
        <v>-352337248.90552235</v>
      </c>
      <c r="AK654">
        <f t="shared" si="117"/>
        <v>156941369.82697225</v>
      </c>
      <c r="AL654">
        <f t="shared" si="118"/>
        <v>413.56630161262649</v>
      </c>
      <c r="AM654">
        <f t="shared" si="119"/>
        <v>928.62671237138511</v>
      </c>
      <c r="AN654">
        <f>SQRT((Xe-AJ654)^2+(Ye-AK654)^2)</f>
        <v>385709904.62973398</v>
      </c>
      <c r="AO654">
        <f>G*Me*Mm/AN654^2</f>
        <v>1.9684028269204256E+20</v>
      </c>
      <c r="AP654">
        <f>(Xe-AJ654)/AN654*AO654</f>
        <v>1.7980913335393029E+20</v>
      </c>
      <c r="AQ654">
        <f>(Ye-AK654)/AN654*AO654</f>
        <v>-8.0092274613671281E+19</v>
      </c>
      <c r="AR654">
        <f>AP654/Mm</f>
        <v>2.4473816980254562E-3</v>
      </c>
      <c r="AS654">
        <f>AQ654/Mm</f>
        <v>-1.0901357644435997E-3</v>
      </c>
      <c r="AT654">
        <f>AJ654+AL654*dt/2</f>
        <v>-347870732.84810597</v>
      </c>
      <c r="AU654">
        <f>AK654+AM654*dt/2</f>
        <v>166970538.32058319</v>
      </c>
      <c r="AV654">
        <f>(Xe-AT654)/AN654*AO654</f>
        <v>1.7752972524737836E+20</v>
      </c>
      <c r="AW654">
        <f>(Xe- AU654)/AN654*AO654</f>
        <v>-8.5210484796382577E+19</v>
      </c>
      <c r="AX654">
        <f>AL654+AR654*dt/2</f>
        <v>439.99802395130143</v>
      </c>
      <c r="AY654">
        <f>AM654+AS654*dt/2</f>
        <v>916.8532461153942</v>
      </c>
      <c r="AZ654">
        <f>AV654/Mm</f>
        <v>2.4163566795614311E-3</v>
      </c>
      <c r="BA654">
        <f>AW654/Mm</f>
        <v>-1.1597997113976122E-3</v>
      </c>
      <c r="BB654">
        <f>AX654*dt</f>
        <v>9503957.3173481114</v>
      </c>
      <c r="BC654">
        <f>AY654*dt</f>
        <v>19804030.116092514</v>
      </c>
      <c r="BD654">
        <f>AZ654*dt</f>
        <v>52.193304278526909</v>
      </c>
      <c r="BE654">
        <f>BA654*dt</f>
        <v>-25.051673766188426</v>
      </c>
      <c r="BG654">
        <f t="shared" si="108"/>
        <v>5839926097.3304491</v>
      </c>
      <c r="BH654">
        <f t="shared" si="109"/>
        <v>-13816486758.118694</v>
      </c>
      <c r="BI654">
        <f t="shared" si="110"/>
        <v>5487588848.4249268</v>
      </c>
      <c r="BJ654">
        <f t="shared" si="111"/>
        <v>-13659545388.291721</v>
      </c>
    </row>
    <row r="655" spans="4:62" x14ac:dyDescent="0.3">
      <c r="D655">
        <f t="shared" si="112"/>
        <v>57806843742.521866</v>
      </c>
      <c r="E655">
        <f t="shared" si="113"/>
        <v>-138413775128.20795</v>
      </c>
      <c r="F655">
        <f t="shared" si="114"/>
        <v>-27451.280553098255</v>
      </c>
      <c r="G655">
        <f t="shared" si="115"/>
        <v>-11464.698044732588</v>
      </c>
      <c r="H655">
        <f>SQRT((Xs-D655)^2+(Ys-E655)^2)</f>
        <v>150000014429.04749</v>
      </c>
      <c r="I655">
        <f>G*Ms*Me/H655^2</f>
        <v>3.5235278147579653E+22</v>
      </c>
      <c r="J655">
        <f>(Xs-D655)/H655*I655</f>
        <v>-1.3578933481135709E+22</v>
      </c>
      <c r="K655">
        <f>(Ys-E655)/H655*I655</f>
        <v>3.2513649313053063E+22</v>
      </c>
      <c r="L655">
        <f>J655/Me</f>
        <v>-2.2737664904781828E-3</v>
      </c>
      <c r="M655">
        <f>K655/Me</f>
        <v>5.4443485118976995E-3</v>
      </c>
      <c r="N655">
        <f>D655+F655*dt/2</f>
        <v>57510369912.548401</v>
      </c>
      <c r="O655">
        <f>E655+G655*dt/2</f>
        <v>-138537593867.09106</v>
      </c>
      <c r="P655">
        <f>(Xs-N655)/H655*I655</f>
        <v>-1.3509291235417562E+22</v>
      </c>
      <c r="Q655">
        <f>(Ys-O655)/H655*I655</f>
        <v>3.2542734561618109E+22</v>
      </c>
      <c r="R655">
        <f>F655+L655*dt/2</f>
        <v>-27475.837231195419</v>
      </c>
      <c r="S655">
        <f>G655+M655*dt/2</f>
        <v>-11405.899080804093</v>
      </c>
      <c r="T655">
        <f>P655/Me</f>
        <v>-2.2621050293733357E-3</v>
      </c>
      <c r="U655">
        <f>Q655/Me</f>
        <v>5.4492187812488456E-3</v>
      </c>
      <c r="V655">
        <f>R655*dt</f>
        <v>-593478084.19382107</v>
      </c>
      <c r="W655">
        <f>S655*dt</f>
        <v>-246367420.1453684</v>
      </c>
      <c r="X655">
        <f>T655*dt</f>
        <v>-48.861468634464053</v>
      </c>
      <c r="Y655">
        <f>U655*dt</f>
        <v>117.70312567497507</v>
      </c>
      <c r="AJ655">
        <f t="shared" si="116"/>
        <v>-342833291.58817422</v>
      </c>
      <c r="AK655">
        <f t="shared" si="117"/>
        <v>176745399.94306475</v>
      </c>
      <c r="AL655">
        <f t="shared" si="118"/>
        <v>465.7596058911534</v>
      </c>
      <c r="AM655">
        <f t="shared" si="119"/>
        <v>903.57503860519671</v>
      </c>
      <c r="AN655">
        <f>SQRT((Xe-AJ655)^2+(Ye-AK655)^2)</f>
        <v>385711812.39653003</v>
      </c>
      <c r="AO655">
        <f>G*Me*Mm/AN655^2</f>
        <v>1.9683833551586243E+20</v>
      </c>
      <c r="AP655">
        <f>(Xe-AJ655)/AN655*AO655</f>
        <v>1.7495635940302779E+20</v>
      </c>
      <c r="AQ655">
        <f>(Ye-AK655)/AN655*AO655</f>
        <v>-9.0197575538890228E+19</v>
      </c>
      <c r="AR655">
        <f>AP655/Mm</f>
        <v>2.3813306030084085E-3</v>
      </c>
      <c r="AS655">
        <f>AQ655/Mm</f>
        <v>-1.2276789919544063E-3</v>
      </c>
      <c r="AT655">
        <f>AJ655+AL655*dt/2</f>
        <v>-337803087.84454978</v>
      </c>
      <c r="AU655">
        <f>AK655+AM655*dt/2</f>
        <v>186504010.36000088</v>
      </c>
      <c r="AV655">
        <f>(Xe-AT655)/AN655*AO655</f>
        <v>1.7238932126631969E+20</v>
      </c>
      <c r="AW655">
        <f>(Xe- AU655)/AN655*AO655</f>
        <v>-9.5177637257722724E+19</v>
      </c>
      <c r="AX655">
        <f>AL655+AR655*dt/2</f>
        <v>491.47797640364422</v>
      </c>
      <c r="AY655">
        <f>AM655+AS655*dt/2</f>
        <v>890.31610549208915</v>
      </c>
      <c r="AZ655">
        <f>AV655/Mm</f>
        <v>2.3463906528694662E-3</v>
      </c>
      <c r="BA655">
        <f>AW655/Mm</f>
        <v>-1.2954626004862218E-3</v>
      </c>
      <c r="BB655">
        <f>AX655*dt</f>
        <v>10615924.290318714</v>
      </c>
      <c r="BC655">
        <f>AY655*dt</f>
        <v>19230827.878629126</v>
      </c>
      <c r="BD655">
        <f>AZ655*dt</f>
        <v>50.682038101980474</v>
      </c>
      <c r="BE655">
        <f>BA655*dt</f>
        <v>-27.981992170502391</v>
      </c>
      <c r="BG655">
        <f t="shared" ref="BG655:BG718" si="120">D655/10</f>
        <v>5780684374.2521868</v>
      </c>
      <c r="BH655">
        <f t="shared" ref="BH655:BH718" si="121">E655/10</f>
        <v>-13841377512.820795</v>
      </c>
      <c r="BI655">
        <f t="shared" ref="BI655:BI718" si="122">BG655+AJ655</f>
        <v>5437851082.6640129</v>
      </c>
      <c r="BJ655">
        <f t="shared" ref="BJ655:BJ718" si="123">BH655+AK655</f>
        <v>-13664632112.877729</v>
      </c>
    </row>
    <row r="656" spans="4:62" x14ac:dyDescent="0.3">
      <c r="D656">
        <f t="shared" ref="D656:D719" si="124">D655+V655</f>
        <v>57213365658.328041</v>
      </c>
      <c r="E656">
        <f t="shared" ref="E656:E719" si="125">E655+W655</f>
        <v>-138660142548.3533</v>
      </c>
      <c r="F656">
        <f t="shared" ref="F656:F719" si="126">F655+X655</f>
        <v>-27500.142021732718</v>
      </c>
      <c r="G656">
        <f t="shared" ref="G656:G719" si="127">G655+Y655</f>
        <v>-11346.994919057614</v>
      </c>
      <c r="H656">
        <f>SQRT((Xs-D656)^2+(Ys-E656)^2)</f>
        <v>150000014471.60999</v>
      </c>
      <c r="I656">
        <f>G*Ms*Me/H656^2</f>
        <v>3.523527812758364E+22</v>
      </c>
      <c r="J656">
        <f>(Xs-D656)/H656*I656</f>
        <v>-1.343952438063184E+22</v>
      </c>
      <c r="K656">
        <f>(Ys-E656)/H656*I656</f>
        <v>3.2571521443595119E+22</v>
      </c>
      <c r="L656">
        <f>J656/Me</f>
        <v>-2.2504227027179903E-3</v>
      </c>
      <c r="M656">
        <f>K656/Me</f>
        <v>5.4540390896843797E-3</v>
      </c>
      <c r="N656">
        <f>D656+F656*dt/2</f>
        <v>56916364124.493324</v>
      </c>
      <c r="O656">
        <f>E656+G656*dt/2</f>
        <v>-138782690093.47913</v>
      </c>
      <c r="P656">
        <f>(Xs-N656)/H656*I656</f>
        <v>-1.3369758176369466E+22</v>
      </c>
      <c r="Q656">
        <f>(Ys-O656)/H656*I656</f>
        <v>3.2600308086393599E+22</v>
      </c>
      <c r="R656">
        <f>F656+L656*dt/2</f>
        <v>-27524.446586922073</v>
      </c>
      <c r="S656">
        <f>G656+M656*dt/2</f>
        <v>-11288.091296889022</v>
      </c>
      <c r="T656">
        <f>P656/Me</f>
        <v>-2.2387404849915382E-3</v>
      </c>
      <c r="U656">
        <f>Q656/Me</f>
        <v>5.4588593580699261E-3</v>
      </c>
      <c r="V656">
        <f>R656*dt</f>
        <v>-594528046.27751672</v>
      </c>
      <c r="W656">
        <f>S656*dt</f>
        <v>-243822772.0128029</v>
      </c>
      <c r="X656">
        <f>T656*dt</f>
        <v>-48.356794475817225</v>
      </c>
      <c r="Y656">
        <f>U656*dt</f>
        <v>117.91136213431041</v>
      </c>
      <c r="AJ656">
        <f t="shared" ref="AJ656:AJ719" si="128">AJ655+BB655</f>
        <v>-332217367.2978555</v>
      </c>
      <c r="AK656">
        <f t="shared" ref="AK656:AK719" si="129">AK655+BC655</f>
        <v>195976227.82169387</v>
      </c>
      <c r="AL656">
        <f t="shared" ref="AL656:AL719" si="130">AL655+BD655</f>
        <v>516.44164399313388</v>
      </c>
      <c r="AM656">
        <f t="shared" ref="AM656:AM719" si="131">AM655+BE655</f>
        <v>875.59304643469432</v>
      </c>
      <c r="AN656">
        <f>SQRT((Xe-AJ656)^2+(Ye-AK656)^2)</f>
        <v>385713703.41943866</v>
      </c>
      <c r="AO656">
        <f>G*Me*Mm/AN656^2</f>
        <v>1.9683640545796709E+20</v>
      </c>
      <c r="AP656">
        <f>(Xe-AJ656)/AN656*AO656</f>
        <v>1.6953629552152307E+20</v>
      </c>
      <c r="AQ656">
        <f>(Ye-AK656)/AN656*AO656</f>
        <v>-1.0001007456477576E+20</v>
      </c>
      <c r="AR656">
        <f>AP656/Mm</f>
        <v>2.3075581260585689E-3</v>
      </c>
      <c r="AS656">
        <f>AQ656/Mm</f>
        <v>-1.3612368934908909E-3</v>
      </c>
      <c r="AT656">
        <f>AJ656+AL656*dt/2</f>
        <v>-326639797.54272968</v>
      </c>
      <c r="AU656">
        <f>AK656+AM656*dt/2</f>
        <v>205432632.72318858</v>
      </c>
      <c r="AV656">
        <f>(Xe-AT656)/AN656*AO656</f>
        <v>1.6668996475324291E+20</v>
      </c>
      <c r="AW656">
        <f>(Xe- AU656)/AN656*AO656</f>
        <v>-1.048358423113295E+20</v>
      </c>
      <c r="AX656">
        <f>AL656+AR656*dt/2</f>
        <v>541.36327175456643</v>
      </c>
      <c r="AY656">
        <f>AM656+AS656*dt/2</f>
        <v>860.8916879849927</v>
      </c>
      <c r="AZ656">
        <f>AV656/Mm</f>
        <v>2.2688167245575458E-3</v>
      </c>
      <c r="BA656">
        <f>AW656/Mm</f>
        <v>-1.4269204071230364E-3</v>
      </c>
      <c r="BB656">
        <f>AX656*dt</f>
        <v>11693446.669898635</v>
      </c>
      <c r="BC656">
        <f>AY656*dt</f>
        <v>18595260.460475843</v>
      </c>
      <c r="BD656">
        <f>AZ656*dt</f>
        <v>49.00644125044299</v>
      </c>
      <c r="BE656">
        <f>BA656*dt</f>
        <v>-30.821480793857585</v>
      </c>
      <c r="BG656">
        <f t="shared" si="120"/>
        <v>5721336565.8328037</v>
      </c>
      <c r="BH656">
        <f t="shared" si="121"/>
        <v>-13866014254.835331</v>
      </c>
      <c r="BI656">
        <f t="shared" si="122"/>
        <v>5389119198.5349483</v>
      </c>
      <c r="BJ656">
        <f t="shared" si="123"/>
        <v>-13670038027.013638</v>
      </c>
    </row>
    <row r="657" spans="4:62" x14ac:dyDescent="0.3">
      <c r="D657">
        <f t="shared" si="124"/>
        <v>56618837612.050522</v>
      </c>
      <c r="E657">
        <f t="shared" si="125"/>
        <v>-138903965320.36612</v>
      </c>
      <c r="F657">
        <f t="shared" si="126"/>
        <v>-27548.498816208536</v>
      </c>
      <c r="G657">
        <f t="shared" si="127"/>
        <v>-11229.083556923302</v>
      </c>
      <c r="H657">
        <f>SQRT((Xs-D657)^2+(Ys-E657)^2)</f>
        <v>150000014514.20337</v>
      </c>
      <c r="I657">
        <f>G*Ms*Me/H657^2</f>
        <v>3.5235278107573106E+22</v>
      </c>
      <c r="J657">
        <f>(Xs-D657)/H657*I657</f>
        <v>-1.3299868642340814E+22</v>
      </c>
      <c r="K657">
        <f>(Ys-E657)/H657*I657</f>
        <v>3.2628795831512082E+22</v>
      </c>
      <c r="L657">
        <f>J657/Me</f>
        <v>-2.2270376159311475E-3</v>
      </c>
      <c r="M657">
        <f>K657/Me</f>
        <v>5.4636295766095242E-3</v>
      </c>
      <c r="N657">
        <f>D657+F657*dt/2</f>
        <v>56321313824.835472</v>
      </c>
      <c r="O657">
        <f>E657+G657*dt/2</f>
        <v>-139025239422.78088</v>
      </c>
      <c r="P657">
        <f>(Xs-N657)/H657*I657</f>
        <v>-1.3229979759862421E+22</v>
      </c>
      <c r="Q657">
        <f>(Ys-O657)/H657*I657</f>
        <v>3.2657283340261124E+22</v>
      </c>
      <c r="R657">
        <f>F657+L657*dt/2</f>
        <v>-27572.550822460591</v>
      </c>
      <c r="S657">
        <f>G657+M657*dt/2</f>
        <v>-11170.07635749592</v>
      </c>
      <c r="T657">
        <f>P657/Me</f>
        <v>-2.2153348559716042E-3</v>
      </c>
      <c r="U657">
        <f>Q657/Me</f>
        <v>5.4683997555695111E-3</v>
      </c>
      <c r="V657">
        <f>R657*dt</f>
        <v>-595567097.76514876</v>
      </c>
      <c r="W657">
        <f>S657*dt</f>
        <v>-241273649.32191187</v>
      </c>
      <c r="X657">
        <f>T657*dt</f>
        <v>-47.851232888986651</v>
      </c>
      <c r="Y657">
        <f>U657*dt</f>
        <v>118.11743472030145</v>
      </c>
      <c r="AJ657">
        <f t="shared" si="128"/>
        <v>-320523920.62795687</v>
      </c>
      <c r="AK657">
        <f t="shared" si="129"/>
        <v>214571488.2821697</v>
      </c>
      <c r="AL657">
        <f t="shared" si="130"/>
        <v>565.44808524357688</v>
      </c>
      <c r="AM657">
        <f t="shared" si="131"/>
        <v>844.77156564083668</v>
      </c>
      <c r="AN657">
        <f>SQRT((Xe-AJ657)^2+(Ye-AK657)^2)</f>
        <v>385715578.21579111</v>
      </c>
      <c r="AO657">
        <f>G*Me*Mm/AN657^2</f>
        <v>1.9683449198960345E+20</v>
      </c>
      <c r="AP657">
        <f>(Xe-AJ657)/AN657*AO657</f>
        <v>1.6356654138564159E+20</v>
      </c>
      <c r="AQ657">
        <f>(Ye-AK657)/AN657*AO657</f>
        <v>-1.0949796242827751E+20</v>
      </c>
      <c r="AR657">
        <f>AP657/Mm</f>
        <v>2.226303816328319E-3</v>
      </c>
      <c r="AS657">
        <f>AQ657/Mm</f>
        <v>-1.4903765132472779E-3</v>
      </c>
      <c r="AT657">
        <f>AJ657+AL657*dt/2</f>
        <v>-314417081.30732626</v>
      </c>
      <c r="AU657">
        <f>AK657+AM657*dt/2</f>
        <v>223695021.19109073</v>
      </c>
      <c r="AV657">
        <f>(Xe-AT657)/AN657*AO657</f>
        <v>1.6045016060346335E+20</v>
      </c>
      <c r="AW657">
        <f>(Xe- AU657)/AN657*AO657</f>
        <v>-1.1415379192208448E+20</v>
      </c>
      <c r="AX657">
        <f>AL657+AR657*dt/2</f>
        <v>589.49216645992271</v>
      </c>
      <c r="AY657">
        <f>AM657+AS657*dt/2</f>
        <v>828.67549929776612</v>
      </c>
      <c r="AZ657">
        <f>AV657/Mm</f>
        <v>2.1838867647129894E-3</v>
      </c>
      <c r="BA657">
        <f>AW657/Mm</f>
        <v>-1.5537469977145021E-3</v>
      </c>
      <c r="BB657">
        <f>AX657*dt</f>
        <v>12733030.795534331</v>
      </c>
      <c r="BC657">
        <f>AY657*dt</f>
        <v>17899390.784831747</v>
      </c>
      <c r="BD657">
        <f>AZ657*dt</f>
        <v>47.171954117800574</v>
      </c>
      <c r="BE657">
        <f>BA657*dt</f>
        <v>-33.560935150633249</v>
      </c>
      <c r="BG657">
        <f t="shared" si="120"/>
        <v>5661883761.2050524</v>
      </c>
      <c r="BH657">
        <f t="shared" si="121"/>
        <v>-13890396532.036612</v>
      </c>
      <c r="BI657">
        <f t="shared" si="122"/>
        <v>5341359840.577095</v>
      </c>
      <c r="BJ657">
        <f t="shared" si="123"/>
        <v>-13675825043.754442</v>
      </c>
    </row>
    <row r="658" spans="4:62" x14ac:dyDescent="0.3">
      <c r="D658">
        <f t="shared" si="124"/>
        <v>56023270514.28537</v>
      </c>
      <c r="E658">
        <f t="shared" si="125"/>
        <v>-139145238969.68802</v>
      </c>
      <c r="F658">
        <f t="shared" si="126"/>
        <v>-27596.350049097524</v>
      </c>
      <c r="G658">
        <f t="shared" si="127"/>
        <v>-11110.966122203001</v>
      </c>
      <c r="H658">
        <f>SQRT((Xs-D658)^2+(Ys-E658)^2)</f>
        <v>150000014556.82724</v>
      </c>
      <c r="I658">
        <f>G*Ms*Me/H658^2</f>
        <v>3.5235278087548257E+22</v>
      </c>
      <c r="J658">
        <f>(Xs-D658)/H658*I658</f>
        <v>-1.3159968829182633E+22</v>
      </c>
      <c r="K658">
        <f>(Ys-E658)/H658*I658</f>
        <v>3.2685471425723688E+22</v>
      </c>
      <c r="L658">
        <f>J658/Me</f>
        <v>-2.2036116592737162E-3</v>
      </c>
      <c r="M658">
        <f>K658/Me</f>
        <v>5.4731197966717497E-3</v>
      </c>
      <c r="N658">
        <f>D658+F658*dt/2</f>
        <v>55725229933.755119</v>
      </c>
      <c r="O658">
        <f>E658+G658*dt/2</f>
        <v>-139265237403.8078</v>
      </c>
      <c r="P658">
        <f>(Xs-N658)/H658*I658</f>
        <v>-1.3089958551067766E+22</v>
      </c>
      <c r="Q658">
        <f>(Ys-O658)/H658*I658</f>
        <v>3.2713659277630054E+22</v>
      </c>
      <c r="R658">
        <f>F658+L658*dt/2</f>
        <v>-27620.149055017679</v>
      </c>
      <c r="S658">
        <f>G658+M658*dt/2</f>
        <v>-11051.856428398945</v>
      </c>
      <c r="T658">
        <f>P658/Me</f>
        <v>-2.1918885718465782E-3</v>
      </c>
      <c r="U658">
        <f>Q658/Me</f>
        <v>5.4778397986654471E-3</v>
      </c>
      <c r="V658">
        <f>R658*dt</f>
        <v>-596595219.58838189</v>
      </c>
      <c r="W658">
        <f>S658*dt</f>
        <v>-238720098.85341722</v>
      </c>
      <c r="X658">
        <f>T658*dt</f>
        <v>-47.344793151886087</v>
      </c>
      <c r="Y658">
        <f>U658*dt</f>
        <v>118.32133965117366</v>
      </c>
      <c r="AJ658">
        <f t="shared" si="128"/>
        <v>-307790889.83242255</v>
      </c>
      <c r="AK658">
        <f t="shared" si="129"/>
        <v>232470879.06700146</v>
      </c>
      <c r="AL658">
        <f t="shared" si="130"/>
        <v>612.62003936137751</v>
      </c>
      <c r="AM658">
        <f t="shared" si="131"/>
        <v>811.21063049020347</v>
      </c>
      <c r="AN658">
        <f>SQRT((Xe-AJ658)^2+(Ye-AK658)^2)</f>
        <v>385717437.35280997</v>
      </c>
      <c r="AO658">
        <f>G*Me*Mm/AN658^2</f>
        <v>1.9683259453113621E+20</v>
      </c>
      <c r="AP658">
        <f>(Xe-AJ658)/AN658*AO658</f>
        <v>1.5706647807925839E+20</v>
      </c>
      <c r="AQ658">
        <f>(Ye-AK658)/AN658*AO658</f>
        <v>-1.1863048399815506E+20</v>
      </c>
      <c r="AR658">
        <f>AP658/Mm</f>
        <v>2.1378314697054362E-3</v>
      </c>
      <c r="AS658">
        <f>AQ658/Mm</f>
        <v>-1.6146792432034172E-3</v>
      </c>
      <c r="AT658">
        <f>AJ658+AL658*dt/2</f>
        <v>-301174593.40731966</v>
      </c>
      <c r="AU658">
        <f>AK658+AM658*dt/2</f>
        <v>241231953.87629566</v>
      </c>
      <c r="AV658">
        <f>(Xe-AT658)/AN658*AO658</f>
        <v>1.5369016509616426E+20</v>
      </c>
      <c r="AW658">
        <f>(Xe- AU658)/AN658*AO658</f>
        <v>-1.2310128287473635E+20</v>
      </c>
      <c r="AX658">
        <f>AL658+AR658*dt/2</f>
        <v>635.70861923419625</v>
      </c>
      <c r="AY658">
        <f>AM658+AS658*dt/2</f>
        <v>793.77209466360659</v>
      </c>
      <c r="AZ658">
        <f>AV658/Mm</f>
        <v>2.0918764815048897E-3</v>
      </c>
      <c r="BA658">
        <f>AW658/Mm</f>
        <v>-1.6755312763677194E-3</v>
      </c>
      <c r="BB658">
        <f>AX658*dt</f>
        <v>13731306.17545864</v>
      </c>
      <c r="BC658">
        <f>AY658*dt</f>
        <v>17145477.244733904</v>
      </c>
      <c r="BD658">
        <f>AZ658*dt</f>
        <v>45.184532000505619</v>
      </c>
      <c r="BE658">
        <f>BA658*dt</f>
        <v>-36.191475569542739</v>
      </c>
      <c r="BG658">
        <f t="shared" si="120"/>
        <v>5602327051.4285374</v>
      </c>
      <c r="BH658">
        <f t="shared" si="121"/>
        <v>-13914523896.968801</v>
      </c>
      <c r="BI658">
        <f t="shared" si="122"/>
        <v>5294536161.5961151</v>
      </c>
      <c r="BJ658">
        <f t="shared" si="123"/>
        <v>-13682053017.9018</v>
      </c>
    </row>
    <row r="659" spans="4:62" x14ac:dyDescent="0.3">
      <c r="D659">
        <f t="shared" si="124"/>
        <v>55426675294.696991</v>
      </c>
      <c r="E659">
        <f t="shared" si="125"/>
        <v>-139383959068.54144</v>
      </c>
      <c r="F659">
        <f t="shared" si="126"/>
        <v>-27643.69484224941</v>
      </c>
      <c r="G659">
        <f t="shared" si="127"/>
        <v>-10992.644782551828</v>
      </c>
      <c r="H659">
        <f>SQRT((Xs-D659)^2+(Ys-E659)^2)</f>
        <v>150000014599.48132</v>
      </c>
      <c r="I659">
        <f>G*Ms*Me/H659^2</f>
        <v>3.5235278067509215E+22</v>
      </c>
      <c r="J659">
        <f>(Xs-D659)/H659*I659</f>
        <v>-1.3019827508556421E+22</v>
      </c>
      <c r="K659">
        <f>(Ys-E659)/H659*I659</f>
        <v>3.2741547186138491E+22</v>
      </c>
      <c r="L659">
        <f>J659/Me</f>
        <v>-2.1801452626517785E-3</v>
      </c>
      <c r="M659">
        <f>K659/Me</f>
        <v>5.4825095757097273E-3</v>
      </c>
      <c r="N659">
        <f>D659+F659*dt/2</f>
        <v>55128123390.400696</v>
      </c>
      <c r="O659">
        <f>E659+G659*dt/2</f>
        <v>-139502679632.19299</v>
      </c>
      <c r="P659">
        <f>(Xs-N659)/H659*I659</f>
        <v>-1.2949697119612442E+22</v>
      </c>
      <c r="Q659">
        <f>(Ys-O659)/H659*I659</f>
        <v>3.2769434863908145E+22</v>
      </c>
      <c r="R659">
        <f>F659+L659*dt/2</f>
        <v>-27667.240411086048</v>
      </c>
      <c r="S659">
        <f>G659+M659*dt/2</f>
        <v>-10933.433679134163</v>
      </c>
      <c r="T659">
        <f>P659/Me</f>
        <v>-2.1684020628955861E-3</v>
      </c>
      <c r="U659">
        <f>Q659/Me</f>
        <v>5.4871793141172374E-3</v>
      </c>
      <c r="V659">
        <f>R659*dt</f>
        <v>-597612392.87945867</v>
      </c>
      <c r="W659">
        <f>S659*dt</f>
        <v>-236162167.46929792</v>
      </c>
      <c r="X659">
        <f>T659*dt</f>
        <v>-46.837484558544659</v>
      </c>
      <c r="Y659">
        <f>U659*dt</f>
        <v>118.52307318493233</v>
      </c>
      <c r="AJ659">
        <f t="shared" si="128"/>
        <v>-294059583.65696394</v>
      </c>
      <c r="AK659">
        <f t="shared" si="129"/>
        <v>249616356.31173536</v>
      </c>
      <c r="AL659">
        <f t="shared" si="130"/>
        <v>657.80457136188318</v>
      </c>
      <c r="AM659">
        <f t="shared" si="131"/>
        <v>775.01915492066075</v>
      </c>
      <c r="AN659">
        <f>SQRT((Xe-AJ659)^2+(Ye-AK659)^2)</f>
        <v>385719281.44552767</v>
      </c>
      <c r="AO659">
        <f>G*Me*Mm/AN659^2</f>
        <v>1.9683071245417529E+20</v>
      </c>
      <c r="AP659">
        <f>(Xe-AJ659)/AN659*AO659</f>
        <v>1.500572051733233E+20</v>
      </c>
      <c r="AQ659">
        <f>(Ye-AK659)/AN659*AO659</f>
        <v>-1.2737803790602758E+20</v>
      </c>
      <c r="AR659">
        <f>AP659/Mm</f>
        <v>2.042428272401297E-3</v>
      </c>
      <c r="AS659">
        <f>AQ659/Mm</f>
        <v>-1.7337421792027708E-3</v>
      </c>
      <c r="AT659">
        <f>AJ659+AL659*dt/2</f>
        <v>-286955294.2862556</v>
      </c>
      <c r="AU659">
        <f>AK659+AM659*dt/2</f>
        <v>257986563.1848785</v>
      </c>
      <c r="AV659">
        <f>(Xe-AT659)/AN659*AO659</f>
        <v>1.4643192013940769E+20</v>
      </c>
      <c r="AW659">
        <f>(Xe- AU659)/AN659*AO659</f>
        <v>-1.3164931461289935E+20</v>
      </c>
      <c r="AX659">
        <f>AL659+AR659*dt/2</f>
        <v>679.86279670381714</v>
      </c>
      <c r="AY659">
        <f>AM659+AS659*dt/2</f>
        <v>756.29473938527087</v>
      </c>
      <c r="AZ659">
        <f>AV659/Mm</f>
        <v>1.9930845261931086E-3</v>
      </c>
      <c r="BA659">
        <f>AW659/Mm</f>
        <v>-1.7918785165768252E-3</v>
      </c>
      <c r="BB659">
        <f>AX659*dt</f>
        <v>14685036.40880245</v>
      </c>
      <c r="BC659">
        <f>AY659*dt</f>
        <v>16335966.370721851</v>
      </c>
      <c r="BD659">
        <f>AZ659*dt</f>
        <v>43.050625765771144</v>
      </c>
      <c r="BE659">
        <f>BA659*dt</f>
        <v>-38.704575958059422</v>
      </c>
      <c r="BG659">
        <f t="shared" si="120"/>
        <v>5542667529.4696989</v>
      </c>
      <c r="BH659">
        <f t="shared" si="121"/>
        <v>-13938395906.854145</v>
      </c>
      <c r="BI659">
        <f t="shared" si="122"/>
        <v>5248607945.8127346</v>
      </c>
      <c r="BJ659">
        <f t="shared" si="123"/>
        <v>-13688779550.54241</v>
      </c>
    </row>
    <row r="660" spans="4:62" x14ac:dyDescent="0.3">
      <c r="D660">
        <f t="shared" si="124"/>
        <v>54829062901.817535</v>
      </c>
      <c r="E660">
        <f t="shared" si="125"/>
        <v>-139620121236.01074</v>
      </c>
      <c r="F660">
        <f t="shared" si="126"/>
        <v>-27690.532326807956</v>
      </c>
      <c r="G660">
        <f t="shared" si="127"/>
        <v>-10874.121709366897</v>
      </c>
      <c r="H660">
        <f>SQRT((Xs-D660)^2+(Ys-E660)^2)</f>
        <v>150000014642.16531</v>
      </c>
      <c r="I660">
        <f>G*Ms*Me/H660^2</f>
        <v>3.5235278047456117E+22</v>
      </c>
      <c r="J660">
        <f>(Xs-D660)/H660*I660</f>
        <v>-1.2879447252293376E+22</v>
      </c>
      <c r="K660">
        <f>(Ys-E660)/H660*I660</f>
        <v>3.2797022083673011E+22</v>
      </c>
      <c r="L660">
        <f>J660/Me</f>
        <v>-2.1566388567135593E-3</v>
      </c>
      <c r="M660">
        <f>K660/Me</f>
        <v>5.4917987414053937E-3</v>
      </c>
      <c r="N660">
        <f>D660+F660*dt/2</f>
        <v>54530005152.688011</v>
      </c>
      <c r="O660">
        <f>E660+G660*dt/2</f>
        <v>-139737561750.47189</v>
      </c>
      <c r="P660">
        <f>(Xs-N660)/H660*I660</f>
        <v>-1.2809198039531879E+22</v>
      </c>
      <c r="Q660">
        <f>(Ys-O660)/H660*I660</f>
        <v>3.2824609075520623E+22</v>
      </c>
      <c r="R660">
        <f>F660+L660*dt/2</f>
        <v>-27713.824026460461</v>
      </c>
      <c r="S660">
        <f>G660+M660*dt/2</f>
        <v>-10814.810282959719</v>
      </c>
      <c r="T660">
        <f>P660/Me</f>
        <v>-2.1448757601359473E-3</v>
      </c>
      <c r="U660">
        <f>Q660/Me</f>
        <v>5.4964181305292396E-3</v>
      </c>
      <c r="V660">
        <f>R660*dt</f>
        <v>-598618598.97154593</v>
      </c>
      <c r="W660">
        <f>S660*dt</f>
        <v>-233599902.11192992</v>
      </c>
      <c r="X660">
        <f>T660*dt</f>
        <v>-46.329316418936465</v>
      </c>
      <c r="Y660">
        <f>U660*dt</f>
        <v>118.72263161943158</v>
      </c>
      <c r="AJ660">
        <f t="shared" si="128"/>
        <v>-279374547.24816149</v>
      </c>
      <c r="AK660">
        <f t="shared" si="129"/>
        <v>265952322.68245721</v>
      </c>
      <c r="AL660">
        <f t="shared" si="130"/>
        <v>700.85519712765426</v>
      </c>
      <c r="AM660">
        <f t="shared" si="131"/>
        <v>736.31457896260133</v>
      </c>
      <c r="AN660">
        <f>SQRT((Xe-AJ660)^2+(Ye-AK660)^2)</f>
        <v>385721111.1545608</v>
      </c>
      <c r="AO660">
        <f>G*Me*Mm/AN660^2</f>
        <v>1.9682884508385008E+20</v>
      </c>
      <c r="AP660">
        <f>(Xe-AJ660)/AN660*AO660</f>
        <v>1.4256147224113101E+20</v>
      </c>
      <c r="AQ660">
        <f>(Ye-AK660)/AN660*AO660</f>
        <v>-1.3571227243504358E+20</v>
      </c>
      <c r="AR660">
        <f>AP660/Mm</f>
        <v>1.9404038688053764E-3</v>
      </c>
      <c r="AS660">
        <f>AQ660/Mm</f>
        <v>-1.8471794260928756E-3</v>
      </c>
      <c r="AT660">
        <f>AJ660+AL660*dt/2</f>
        <v>-271805311.11918283</v>
      </c>
      <c r="AU660">
        <f>AK660+AM660*dt/2</f>
        <v>273904520.13525331</v>
      </c>
      <c r="AV660">
        <f>(Xe-AT660)/AN660*AO660</f>
        <v>1.3869898205755163E+20</v>
      </c>
      <c r="AW660">
        <f>(Xe- AU660)/AN660*AO660</f>
        <v>-1.3977018317741254E+20</v>
      </c>
      <c r="AX660">
        <f>AL660+AR660*dt/2</f>
        <v>721.8115589107523</v>
      </c>
      <c r="AY660">
        <f>AM660+AS660*dt/2</f>
        <v>716.36504116079823</v>
      </c>
      <c r="AZ660">
        <f>AV660/Mm</f>
        <v>1.887831523853976E-3</v>
      </c>
      <c r="BA660">
        <f>AW660/Mm</f>
        <v>-1.9024116398177833E-3</v>
      </c>
      <c r="BB660">
        <f>AX660*dt</f>
        <v>15591129.67247225</v>
      </c>
      <c r="BC660">
        <f>AY660*dt</f>
        <v>15473484.889073242</v>
      </c>
      <c r="BD660">
        <f>AZ660*dt</f>
        <v>40.777160915245879</v>
      </c>
      <c r="BE660">
        <f>BA660*dt</f>
        <v>-41.092091420064122</v>
      </c>
      <c r="BG660">
        <f t="shared" si="120"/>
        <v>5482906290.1817532</v>
      </c>
      <c r="BH660">
        <f t="shared" si="121"/>
        <v>-13962012123.601074</v>
      </c>
      <c r="BI660">
        <f t="shared" si="122"/>
        <v>5203531742.9335918</v>
      </c>
      <c r="BJ660">
        <f t="shared" si="123"/>
        <v>-13696059800.918617</v>
      </c>
    </row>
    <row r="661" spans="4:62" x14ac:dyDescent="0.3">
      <c r="D661">
        <f t="shared" si="124"/>
        <v>54230444302.845993</v>
      </c>
      <c r="E661">
        <f t="shared" si="125"/>
        <v>-139853721138.12268</v>
      </c>
      <c r="F661">
        <f t="shared" si="126"/>
        <v>-27736.861643226894</v>
      </c>
      <c r="G661">
        <f t="shared" si="127"/>
        <v>-10755.399077747465</v>
      </c>
      <c r="H661">
        <f>SQRT((Xs-D661)^2+(Ys-E661)^2)</f>
        <v>150000014684.87881</v>
      </c>
      <c r="I661">
        <f>G*Ms*Me/H661^2</f>
        <v>3.5235278027389162E+22</v>
      </c>
      <c r="J661">
        <f>(Xs-D661)/H661*I661</f>
        <v>-1.273883063660958E+22</v>
      </c>
      <c r="K661">
        <f>(Ys-E661)/H661*I661</f>
        <v>3.2851895100270711E+22</v>
      </c>
      <c r="L661">
        <f>J661/Me</f>
        <v>-2.1330928728415235E-3</v>
      </c>
      <c r="M661">
        <f>K661/Me</f>
        <v>5.500987123287125E-3</v>
      </c>
      <c r="N661">
        <f>D661+F661*dt/2</f>
        <v>53930886197.099144</v>
      </c>
      <c r="O661">
        <f>E661+G661*dt/2</f>
        <v>-139969879448.16235</v>
      </c>
      <c r="P661">
        <f>(Xs-N661)/H661*I661</f>
        <v>-1.2668463889222772E+22</v>
      </c>
      <c r="Q661">
        <f>(Ys-O661)/H661*I661</f>
        <v>3.287918089992905E+22</v>
      </c>
      <c r="R661">
        <f>F661+L661*dt/2</f>
        <v>-27759.89904625358</v>
      </c>
      <c r="S661">
        <f>G661+M661*dt/2</f>
        <v>-10695.988416815964</v>
      </c>
      <c r="T661">
        <f>P661/Me</f>
        <v>-2.1213100953152665E-3</v>
      </c>
      <c r="U661">
        <f>Q661/Me</f>
        <v>5.505556078353826E-3</v>
      </c>
      <c r="V661">
        <f>R661*dt</f>
        <v>-599613819.3990773</v>
      </c>
      <c r="W661">
        <f>S661*dt</f>
        <v>-231033349.80322483</v>
      </c>
      <c r="X661">
        <f>T661*dt</f>
        <v>-45.820298058809755</v>
      </c>
      <c r="Y661">
        <f>U661*dt</f>
        <v>118.92001129244264</v>
      </c>
      <c r="AJ661">
        <f t="shared" si="128"/>
        <v>-263783417.57568926</v>
      </c>
      <c r="AK661">
        <f t="shared" si="129"/>
        <v>281425807.57153046</v>
      </c>
      <c r="AL661">
        <f t="shared" si="130"/>
        <v>741.63235804290014</v>
      </c>
      <c r="AM661">
        <f t="shared" si="131"/>
        <v>695.22248754253724</v>
      </c>
      <c r="AN661">
        <f>SQRT((Xe-AJ661)^2+(Ye-AK661)^2)</f>
        <v>385722927.18374741</v>
      </c>
      <c r="AO661">
        <f>G*Me*Mm/AN661^2</f>
        <v>1.9682699170122337E+20</v>
      </c>
      <c r="AP661">
        <f>(Xe-AJ661)/AN661*AO661</f>
        <v>1.3460360503112502E+20</v>
      </c>
      <c r="AQ661">
        <f>(Ye-AK661)/AN661*AO661</f>
        <v>-1.4360617735591446E+20</v>
      </c>
      <c r="AR661">
        <f>AP661/Mm</f>
        <v>1.832089356623452E-3</v>
      </c>
      <c r="AS661">
        <f>AQ661/Mm</f>
        <v>-1.9546233477053827E-3</v>
      </c>
      <c r="AT661">
        <f>AJ661+AL661*dt/2</f>
        <v>-255773788.10882592</v>
      </c>
      <c r="AU661">
        <f>AK661+AM661*dt/2</f>
        <v>288934210.43698984</v>
      </c>
      <c r="AV661">
        <f>(Xe-AT661)/AN661*AO661</f>
        <v>1.3051644515158491E+20</v>
      </c>
      <c r="AW661">
        <f>(Xe- AU661)/AN661*AO661</f>
        <v>-1.4743757094011073E+20</v>
      </c>
      <c r="AX661">
        <f>AL661+AR661*dt/2</f>
        <v>761.41892309443347</v>
      </c>
      <c r="AY661">
        <f>AM661+AS661*dt/2</f>
        <v>674.11255538731916</v>
      </c>
      <c r="AZ661">
        <f>AV661/Mm</f>
        <v>1.7764590329601864E-3</v>
      </c>
      <c r="BA661">
        <f>AW661/Mm</f>
        <v>-2.0067724369145327E-3</v>
      </c>
      <c r="BB661">
        <f>AX661*dt</f>
        <v>16446648.738839762</v>
      </c>
      <c r="BC661">
        <f>AY661*dt</f>
        <v>14560831.196366094</v>
      </c>
      <c r="BD661">
        <f>AZ661*dt</f>
        <v>38.371515111940028</v>
      </c>
      <c r="BE661">
        <f>BA661*dt</f>
        <v>-43.346284637353911</v>
      </c>
      <c r="BG661">
        <f t="shared" si="120"/>
        <v>5423044430.2845993</v>
      </c>
      <c r="BH661">
        <f t="shared" si="121"/>
        <v>-13985372113.812267</v>
      </c>
      <c r="BI661">
        <f t="shared" si="122"/>
        <v>5159261012.70891</v>
      </c>
      <c r="BJ661">
        <f t="shared" si="123"/>
        <v>-13703946306.240736</v>
      </c>
    </row>
    <row r="662" spans="4:62" x14ac:dyDescent="0.3">
      <c r="D662">
        <f t="shared" si="124"/>
        <v>53630830483.446915</v>
      </c>
      <c r="E662">
        <f t="shared" si="125"/>
        <v>-140084754487.9259</v>
      </c>
      <c r="F662">
        <f t="shared" si="126"/>
        <v>-27782.681941285704</v>
      </c>
      <c r="G662">
        <f t="shared" si="127"/>
        <v>-10636.479066455022</v>
      </c>
      <c r="H662">
        <f>SQRT((Xs-D662)^2+(Ys-E662)^2)</f>
        <v>150000014727.62158</v>
      </c>
      <c r="I662">
        <f>G*Ms*Me/H662^2</f>
        <v>3.5235278007308453E+22</v>
      </c>
      <c r="J662">
        <f>(Xs-D662)/H662*I662</f>
        <v>-1.2597980242058662E+22</v>
      </c>
      <c r="K662">
        <f>(Ys-E662)/H662*I662</f>
        <v>3.2906165228920472E+22</v>
      </c>
      <c r="L662">
        <f>J662/Me</f>
        <v>-2.109507743144451E-3</v>
      </c>
      <c r="M662">
        <f>K662/Me</f>
        <v>5.5100745527328319E-3</v>
      </c>
      <c r="N662">
        <f>D662+F662*dt/2</f>
        <v>53330777518.481026</v>
      </c>
      <c r="O662">
        <f>E662+G662*dt/2</f>
        <v>-140199628461.84363</v>
      </c>
      <c r="P662">
        <f>(Xs-N662)/H662*I662</f>
        <v>-1.2527497251395706E+22</v>
      </c>
      <c r="Q662">
        <f>(Ys-O662)/H662*I662</f>
        <v>3.2933149335649694E+22</v>
      </c>
      <c r="R662">
        <f>F662+L662*dt/2</f>
        <v>-27805.464624911663</v>
      </c>
      <c r="S662">
        <f>G662+M662*dt/2</f>
        <v>-10576.970261285507</v>
      </c>
      <c r="T662">
        <f>P662/Me</f>
        <v>-2.0977055009035006E-3</v>
      </c>
      <c r="U662">
        <f>Q662/Me</f>
        <v>5.5145929898944559E-3</v>
      </c>
      <c r="V662">
        <f>R662*dt</f>
        <v>-600598035.89809191</v>
      </c>
      <c r="W662">
        <f>S662*dt</f>
        <v>-228462557.64376694</v>
      </c>
      <c r="X662">
        <f>T662*dt</f>
        <v>-45.31043881951561</v>
      </c>
      <c r="Y662">
        <f>U662*dt</f>
        <v>119.11520858172025</v>
      </c>
      <c r="AJ662">
        <f t="shared" si="128"/>
        <v>-247336768.83684948</v>
      </c>
      <c r="AK662">
        <f t="shared" si="129"/>
        <v>295986638.76789653</v>
      </c>
      <c r="AL662">
        <f t="shared" si="130"/>
        <v>780.00387315484022</v>
      </c>
      <c r="AM662">
        <f t="shared" si="131"/>
        <v>651.87620290518328</v>
      </c>
      <c r="AN662">
        <f>SQRT((Xe-AJ662)^2+(Ye-AK662)^2)</f>
        <v>385724730.27765584</v>
      </c>
      <c r="AO662">
        <f>G*Me*Mm/AN662^2</f>
        <v>1.9682515154583585E+20</v>
      </c>
      <c r="AP662">
        <f>(Xe-AJ662)/AN662*AO662</f>
        <v>1.2620942653619197E+20</v>
      </c>
      <c r="AQ662">
        <f>(Ye-AK662)/AN662*AO662</f>
        <v>-1.5103417141311704E+20</v>
      </c>
      <c r="AR662">
        <f>AP662/Mm</f>
        <v>1.7178362125519525E-3</v>
      </c>
      <c r="AS662">
        <f>AQ662/Mm</f>
        <v>-2.0557257576305572E-3</v>
      </c>
      <c r="AT662">
        <f>AJ662+AL662*dt/2</f>
        <v>-238912727.0067772</v>
      </c>
      <c r="AU662">
        <f>AK662+AM662*dt/2</f>
        <v>303026901.75927252</v>
      </c>
      <c r="AV662">
        <f>(Xe-AT662)/AN662*AO662</f>
        <v>1.2191086027978701E+20</v>
      </c>
      <c r="AW662">
        <f>(Xe- AU662)/AN662*AO662</f>
        <v>-1.5462663184261205E+20</v>
      </c>
      <c r="AX662">
        <f>AL662+AR662*dt/2</f>
        <v>798.5565042504013</v>
      </c>
      <c r="AY662">
        <f>AM662+AS662*dt/2</f>
        <v>629.67436472277325</v>
      </c>
      <c r="AZ662">
        <f>AV662/Mm</f>
        <v>1.6593284371823466E-3</v>
      </c>
      <c r="BA662">
        <f>AW662/Mm</f>
        <v>-2.1046227282239286E-3</v>
      </c>
      <c r="BB662">
        <f>AX662*dt</f>
        <v>17248820.491808668</v>
      </c>
      <c r="BC662">
        <f>AY662*dt</f>
        <v>13600966.278011901</v>
      </c>
      <c r="BD662">
        <f>AZ662*dt</f>
        <v>35.841494243138683</v>
      </c>
      <c r="BE662">
        <f>BA662*dt</f>
        <v>-45.459850929636858</v>
      </c>
      <c r="BG662">
        <f t="shared" si="120"/>
        <v>5363083048.3446913</v>
      </c>
      <c r="BH662">
        <f t="shared" si="121"/>
        <v>-14008475448.792591</v>
      </c>
      <c r="BI662">
        <f t="shared" si="122"/>
        <v>5115746279.5078421</v>
      </c>
      <c r="BJ662">
        <f t="shared" si="123"/>
        <v>-13712488810.024694</v>
      </c>
    </row>
    <row r="663" spans="4:62" x14ac:dyDescent="0.3">
      <c r="D663">
        <f t="shared" si="124"/>
        <v>53030232447.54882</v>
      </c>
      <c r="E663">
        <f t="shared" si="125"/>
        <v>-140313217045.56967</v>
      </c>
      <c r="F663">
        <f t="shared" si="126"/>
        <v>-27827.992380105221</v>
      </c>
      <c r="G663">
        <f t="shared" si="127"/>
        <v>-10517.363857873301</v>
      </c>
      <c r="H663">
        <f>SQRT((Xs-D663)^2+(Ys-E663)^2)</f>
        <v>150000014770.39328</v>
      </c>
      <c r="I663">
        <f>G*Ms*Me/H663^2</f>
        <v>3.5235277987214151E+22</v>
      </c>
      <c r="J663">
        <f>(Xs-D663)/H663*I663</f>
        <v>-1.2456898653484497E+22</v>
      </c>
      <c r="K663">
        <f>(Ys-E663)/H663*I663</f>
        <v>3.2959831473675259E+22</v>
      </c>
      <c r="L663">
        <f>J663/Me</f>
        <v>-2.0858839004495137E-3</v>
      </c>
      <c r="M663">
        <f>K663/Me</f>
        <v>5.5190608629730837E-3</v>
      </c>
      <c r="N663">
        <f>D663+F663*dt/2</f>
        <v>52729690129.843681</v>
      </c>
      <c r="O663">
        <f>E663+G663*dt/2</f>
        <v>-140426804575.23471</v>
      </c>
      <c r="P663">
        <f>(Xs-N663)/H663*I663</f>
        <v>-1.238630071302781E+22</v>
      </c>
      <c r="Q663">
        <f>(Ys-O663)/H663*I663</f>
        <v>3.2986513392272102E+22</v>
      </c>
      <c r="R663">
        <f>F663+L663*dt/2</f>
        <v>-27850.519926230074</v>
      </c>
      <c r="S663">
        <f>G663+M663*dt/2</f>
        <v>-10457.758000553191</v>
      </c>
      <c r="T663">
        <f>P663/Me</f>
        <v>-2.0740624100850317E-3</v>
      </c>
      <c r="U663">
        <f>Q663/Me</f>
        <v>5.5235286993087912E-3</v>
      </c>
      <c r="V663">
        <f>R663*dt</f>
        <v>-601571230.4065696</v>
      </c>
      <c r="W663">
        <f>S663*dt</f>
        <v>-225887572.81194893</v>
      </c>
      <c r="X663">
        <f>T663*dt</f>
        <v>-44.799748057836688</v>
      </c>
      <c r="Y663">
        <f>U663*dt</f>
        <v>119.30821990506989</v>
      </c>
      <c r="AJ663">
        <f t="shared" si="128"/>
        <v>-230087948.3450408</v>
      </c>
      <c r="AK663">
        <f t="shared" si="129"/>
        <v>309587605.04590845</v>
      </c>
      <c r="AL663">
        <f t="shared" si="130"/>
        <v>815.84536739797886</v>
      </c>
      <c r="AM663">
        <f t="shared" si="131"/>
        <v>606.41635197554638</v>
      </c>
      <c r="AN663">
        <f>SQRT((Xe-AJ663)^2+(Ye-AK663)^2)</f>
        <v>385726521.21897393</v>
      </c>
      <c r="AO663">
        <f>G*Me*Mm/AN663^2</f>
        <v>1.9682332381837292E+20</v>
      </c>
      <c r="AP663">
        <f>(Xe-AJ663)/AN663*AO663</f>
        <v>1.1740617321491394E+20</v>
      </c>
      <c r="AQ663">
        <f>(Ye-AK663)/AN663*AO663</f>
        <v>-1.5797218517809303E+20</v>
      </c>
      <c r="AR663">
        <f>AP663/Mm</f>
        <v>1.5980151519656178E-3</v>
      </c>
      <c r="AS663">
        <f>AQ663/Mm</f>
        <v>-2.1501590469319861E-3</v>
      </c>
      <c r="AT663">
        <f>AJ663+AL663*dt/2</f>
        <v>-221276818.37714264</v>
      </c>
      <c r="AU663">
        <f>AK663+AM663*dt/2</f>
        <v>316136901.64724433</v>
      </c>
      <c r="AV663">
        <f>(Xe-AT663)/AN663*AO663</f>
        <v>1.1291014872223228E+20</v>
      </c>
      <c r="AW663">
        <f>(Xe- AU663)/AN663*AO663</f>
        <v>-1.6131407186421881E+20</v>
      </c>
      <c r="AX663">
        <f>AL663+AR663*dt/2</f>
        <v>833.10393103920751</v>
      </c>
      <c r="AY663">
        <f>AM663+AS663*dt/2</f>
        <v>583.19463426868094</v>
      </c>
      <c r="AZ663">
        <f>AV663/Mm</f>
        <v>1.536819772998942E-3</v>
      </c>
      <c r="BA663">
        <f>AW663/Mm</f>
        <v>-2.1956454588841542E-3</v>
      </c>
      <c r="BB663">
        <f>AX663*dt</f>
        <v>17995044.910446882</v>
      </c>
      <c r="BC663">
        <f>AY663*dt</f>
        <v>12597004.100203509</v>
      </c>
      <c r="BD663">
        <f>AZ663*dt</f>
        <v>33.19530709677715</v>
      </c>
      <c r="BE663">
        <f>BA663*dt</f>
        <v>-47.425941911897731</v>
      </c>
      <c r="BG663">
        <f t="shared" si="120"/>
        <v>5303023244.7548819</v>
      </c>
      <c r="BH663">
        <f t="shared" si="121"/>
        <v>-14031321704.556967</v>
      </c>
      <c r="BI663">
        <f t="shared" si="122"/>
        <v>5072935296.4098415</v>
      </c>
      <c r="BJ663">
        <f t="shared" si="123"/>
        <v>-13721734099.511059</v>
      </c>
    </row>
    <row r="664" spans="4:62" x14ac:dyDescent="0.3">
      <c r="D664">
        <f t="shared" si="124"/>
        <v>52428661217.14225</v>
      </c>
      <c r="E664">
        <f t="shared" si="125"/>
        <v>-140539104618.38162</v>
      </c>
      <c r="F664">
        <f t="shared" si="126"/>
        <v>-27872.792128163059</v>
      </c>
      <c r="G664">
        <f t="shared" si="127"/>
        <v>-10398.055637968231</v>
      </c>
      <c r="H664">
        <f>SQRT((Xs-D664)^2+(Ys-E664)^2)</f>
        <v>150000014813.19357</v>
      </c>
      <c r="I664">
        <f>G*Ms*Me/H664^2</f>
        <v>3.5235277967106414E+22</v>
      </c>
      <c r="J664">
        <f>(Xs-D664)/H664*I664</f>
        <v>-1.2315588459973753E+22</v>
      </c>
      <c r="K664">
        <f>(Ys-E664)/H664*I664</f>
        <v>3.3012892849670353E+22</v>
      </c>
      <c r="L664">
        <f>J664/Me</f>
        <v>-2.0622217782943321E-3</v>
      </c>
      <c r="M664">
        <f>K664/Me</f>
        <v>5.5279458890941649E-3</v>
      </c>
      <c r="N664">
        <f>D664+F664*dt/2</f>
        <v>52127635062.158089</v>
      </c>
      <c r="O664">
        <f>E664+G664*dt/2</f>
        <v>-140651403619.27167</v>
      </c>
      <c r="P664">
        <f>(Xs-N664)/H664*I664</f>
        <v>-1.2244876865315275E+22</v>
      </c>
      <c r="Q664">
        <f>(Ys-O664)/H664*I664</f>
        <v>3.303927209047721E+22</v>
      </c>
      <c r="R664">
        <f>F664+L664*dt/2</f>
        <v>-27895.064123368637</v>
      </c>
      <c r="S664">
        <f>G664+M664*dt/2</f>
        <v>-10338.353822366014</v>
      </c>
      <c r="T664">
        <f>P664/Me</f>
        <v>-2.0503812567507157E-3</v>
      </c>
      <c r="U664">
        <f>Q664/Me</f>
        <v>5.5323630426117225E-3</v>
      </c>
      <c r="V664">
        <f>R664*dt</f>
        <v>-602533385.06476259</v>
      </c>
      <c r="W664">
        <f>S664*dt</f>
        <v>-223308442.56310591</v>
      </c>
      <c r="X664">
        <f>T664*dt</f>
        <v>-44.288235145815463</v>
      </c>
      <c r="Y664">
        <f>U664*dt</f>
        <v>119.4990417204132</v>
      </c>
      <c r="AJ664">
        <f t="shared" si="128"/>
        <v>-212092903.43459392</v>
      </c>
      <c r="AK664">
        <f t="shared" si="129"/>
        <v>322184609.14611197</v>
      </c>
      <c r="AL664">
        <f t="shared" si="130"/>
        <v>849.04067449475599</v>
      </c>
      <c r="AM664">
        <f t="shared" si="131"/>
        <v>558.9904100636486</v>
      </c>
      <c r="AN664">
        <f>SQRT((Xe-AJ664)^2+(Ye-AK664)^2)</f>
        <v>385728300.82578707</v>
      </c>
      <c r="AO664">
        <f>G*Me*Mm/AN664^2</f>
        <v>1.9682150768344426E+20</v>
      </c>
      <c r="AP664">
        <f>(Xe-AJ664)/AN664*AO664</f>
        <v>1.0822240663593327E+20</v>
      </c>
      <c r="AQ664">
        <f>(Ye-AK664)/AN664*AO664</f>
        <v>-1.643977390012126E+20</v>
      </c>
      <c r="AR664">
        <f>AP664/Mm</f>
        <v>1.4730149263091502E-3</v>
      </c>
      <c r="AS664">
        <f>AQ664/Mm</f>
        <v>-2.2376172451505729E-3</v>
      </c>
      <c r="AT664">
        <f>AJ664+AL664*dt/2</f>
        <v>-202923264.15005055</v>
      </c>
      <c r="AU664">
        <f>AK664+AM664*dt/2</f>
        <v>328221705.57479936</v>
      </c>
      <c r="AV664">
        <f>(Xe-AT664)/AN664*AO664</f>
        <v>1.0354351160792162E+20</v>
      </c>
      <c r="AW664">
        <f>(Xe- AU664)/AN664*AO664</f>
        <v>-1.6747822445841334E+20</v>
      </c>
      <c r="AX664">
        <f>AL664+AR664*dt/2</f>
        <v>864.94923569889477</v>
      </c>
      <c r="AY664">
        <f>AM664+AS664*dt/2</f>
        <v>534.82414381602246</v>
      </c>
      <c r="AZ664">
        <f>AV664/Mm</f>
        <v>1.4093304969092367E-3</v>
      </c>
      <c r="BA664">
        <f>AW664/Mm</f>
        <v>-2.2795457255806906E-3</v>
      </c>
      <c r="BB664">
        <f>AX664*dt</f>
        <v>18682903.491096128</v>
      </c>
      <c r="BC664">
        <f>AY664*dt</f>
        <v>11552201.506426085</v>
      </c>
      <c r="BD664">
        <f>AZ664*dt</f>
        <v>30.441538733239515</v>
      </c>
      <c r="BE664">
        <f>BA664*dt</f>
        <v>-49.238187672542914</v>
      </c>
      <c r="BG664">
        <f t="shared" si="120"/>
        <v>5242866121.7142248</v>
      </c>
      <c r="BH664">
        <f t="shared" si="121"/>
        <v>-14053910461.838161</v>
      </c>
      <c r="BI664">
        <f t="shared" si="122"/>
        <v>5030773218.2796307</v>
      </c>
      <c r="BJ664">
        <f t="shared" si="123"/>
        <v>-13731725852.692049</v>
      </c>
    </row>
    <row r="665" spans="4:62" x14ac:dyDescent="0.3">
      <c r="D665">
        <f t="shared" si="124"/>
        <v>51826127832.077484</v>
      </c>
      <c r="E665">
        <f t="shared" si="125"/>
        <v>-140762413060.94473</v>
      </c>
      <c r="F665">
        <f t="shared" si="126"/>
        <v>-27917.080363308873</v>
      </c>
      <c r="G665">
        <f t="shared" si="127"/>
        <v>-10278.556596247818</v>
      </c>
      <c r="H665">
        <f>SQRT((Xs-D665)^2+(Ys-E665)^2)</f>
        <v>150000014856.02213</v>
      </c>
      <c r="I665">
        <f>G*Ms*Me/H665^2</f>
        <v>3.5235277946985403E+22</v>
      </c>
      <c r="J665">
        <f>(Xs-D665)/H665*I665</f>
        <v>-1.2174052254808376E+22</v>
      </c>
      <c r="K665">
        <f>(Ys-E665)/H665*I665</f>
        <v>3.3065348383141393E+22</v>
      </c>
      <c r="L665">
        <f>J665/Me</f>
        <v>-2.0385218109190179E-3</v>
      </c>
      <c r="M665">
        <f>K665/Me</f>
        <v>5.53672946804109E-3</v>
      </c>
      <c r="N665">
        <f>D665+F665*dt/2</f>
        <v>51524623364.153748</v>
      </c>
      <c r="O665">
        <f>E665+G665*dt/2</f>
        <v>-140873421472.1842</v>
      </c>
      <c r="P665">
        <f>(Xs-N665)/H665*I665</f>
        <v>-1.2103228303625788E+22</v>
      </c>
      <c r="Q665">
        <f>(Ys-O665)/H665*I665</f>
        <v>3.3091424462055317E+22</v>
      </c>
      <c r="R665">
        <f>F665+L665*dt/2</f>
        <v>-27939.096398866797</v>
      </c>
      <c r="S665">
        <f>G665+M665*dt/2</f>
        <v>-10218.759917992973</v>
      </c>
      <c r="T665">
        <f>P665/Me</f>
        <v>-2.0266624754899177E-3</v>
      </c>
      <c r="U665">
        <f>Q665/Me</f>
        <v>5.5410958576783851E-3</v>
      </c>
      <c r="V665">
        <f>R665*dt</f>
        <v>-603484482.21552277</v>
      </c>
      <c r="W665">
        <f>S665*dt</f>
        <v>-220725214.22864822</v>
      </c>
      <c r="X665">
        <f>T665*dt</f>
        <v>-43.775909470582221</v>
      </c>
      <c r="Y665">
        <f>U665*dt</f>
        <v>119.68767052585312</v>
      </c>
      <c r="AJ665">
        <f t="shared" si="128"/>
        <v>-193409999.94349778</v>
      </c>
      <c r="AK665">
        <f t="shared" si="129"/>
        <v>333736810.65253806</v>
      </c>
      <c r="AL665">
        <f t="shared" si="130"/>
        <v>879.48221322799554</v>
      </c>
      <c r="AM665">
        <f t="shared" si="131"/>
        <v>509.7522223911057</v>
      </c>
      <c r="AN665">
        <f>SQRT((Xe-AJ665)^2+(Ye-AK665)^2)</f>
        <v>385730069.94875556</v>
      </c>
      <c r="AO665">
        <f>G*Me*Mm/AN665^2</f>
        <v>1.9681970227246616E+20</v>
      </c>
      <c r="AP665">
        <f>(Xe-AJ665)/AN665*AO665</f>
        <v>9.8687920831409734E+19</v>
      </c>
      <c r="AQ665">
        <f>(Ye-AK665)/AN665*AO665</f>
        <v>-1.702900158100751E+20</v>
      </c>
      <c r="AR665">
        <f>AP665/Mm</f>
        <v>1.3432410620853373E-3</v>
      </c>
      <c r="AS665">
        <f>AQ665/Mm</f>
        <v>-2.3178170111620403E-3</v>
      </c>
      <c r="AT665">
        <f>AJ665+AL665*dt/2</f>
        <v>-183911592.04063544</v>
      </c>
      <c r="AU665">
        <f>AK665+AM665*dt/2</f>
        <v>339242134.65436202</v>
      </c>
      <c r="AV665">
        <f>(Xe-AT665)/AN665*AO665</f>
        <v>9.3841335197699178E+19</v>
      </c>
      <c r="AW665">
        <f>(Xe- AU665)/AN665*AO665</f>
        <v>-1.7309912071365807E+20</v>
      </c>
      <c r="AX665">
        <f>AL665+AR665*dt/2</f>
        <v>893.98921669851723</v>
      </c>
      <c r="AY665">
        <f>AM665+AS665*dt/2</f>
        <v>484.71979867055569</v>
      </c>
      <c r="AZ665">
        <f>AV665/Mm</f>
        <v>1.2772741962392702E-3</v>
      </c>
      <c r="BA665">
        <f>AW665/Mm</f>
        <v>-2.3560517315048056E-3</v>
      </c>
      <c r="BB665">
        <f>AX665*dt</f>
        <v>19310167.080687974</v>
      </c>
      <c r="BC665">
        <f>AY665*dt</f>
        <v>10469947.651284004</v>
      </c>
      <c r="BD665">
        <f>AZ665*dt</f>
        <v>27.589122638768234</v>
      </c>
      <c r="BE665">
        <f>BA665*dt</f>
        <v>-50.890717400503803</v>
      </c>
      <c r="BG665">
        <f t="shared" si="120"/>
        <v>5182612783.2077484</v>
      </c>
      <c r="BH665">
        <f t="shared" si="121"/>
        <v>-14076241306.094473</v>
      </c>
      <c r="BI665">
        <f t="shared" si="122"/>
        <v>4989202783.2642508</v>
      </c>
      <c r="BJ665">
        <f t="shared" si="123"/>
        <v>-13742504495.441935</v>
      </c>
    </row>
    <row r="666" spans="4:62" x14ac:dyDescent="0.3">
      <c r="D666">
        <f t="shared" si="124"/>
        <v>51222643349.861961</v>
      </c>
      <c r="E666">
        <f t="shared" si="125"/>
        <v>-140983138275.17337</v>
      </c>
      <c r="F666">
        <f t="shared" si="126"/>
        <v>-27960.856272779456</v>
      </c>
      <c r="G666">
        <f t="shared" si="127"/>
        <v>-10158.868925721965</v>
      </c>
      <c r="H666">
        <f>SQRT((Xs-D666)^2+(Ys-E666)^2)</f>
        <v>150000014898.87863</v>
      </c>
      <c r="I666">
        <f>G*Ms*Me/H666^2</f>
        <v>3.5235277926851263E+22</v>
      </c>
      <c r="J666">
        <f>(Xs-D666)/H666*I666</f>
        <v>-1.2032292635417988E+22</v>
      </c>
      <c r="K666">
        <f>(Ys-E666)/H666*I666</f>
        <v>3.3117197111442237E+22</v>
      </c>
      <c r="L666">
        <f>J666/Me</f>
        <v>-2.0147844332582027E-3</v>
      </c>
      <c r="M666">
        <f>K666/Me</f>
        <v>5.5454114386206017E-3</v>
      </c>
      <c r="N666">
        <f>D666+F666*dt/2</f>
        <v>50920666102.115944</v>
      </c>
      <c r="O666">
        <f>E666+G666*dt/2</f>
        <v>-141092854059.57117</v>
      </c>
      <c r="P666">
        <f>(Xs-N666)/H666*I666</f>
        <v>-1.196135762745089E+22</v>
      </c>
      <c r="Q666">
        <f>(Ys-O666)/H666*I666</f>
        <v>3.3142969549923826E+22</v>
      </c>
      <c r="R666">
        <f>F666+L666*dt/2</f>
        <v>-27982.615944658646</v>
      </c>
      <c r="S666">
        <f>G666+M666*dt/2</f>
        <v>-10098.978482184863</v>
      </c>
      <c r="T666">
        <f>P666/Me</f>
        <v>-2.0029065015825334E-3</v>
      </c>
      <c r="U666">
        <f>Q666/Me</f>
        <v>5.5497269842471235E-3</v>
      </c>
      <c r="V666">
        <f>R666*dt</f>
        <v>-604424504.40462673</v>
      </c>
      <c r="W666">
        <f>S666*dt</f>
        <v>-218137935.21519303</v>
      </c>
      <c r="X666">
        <f>T666*dt</f>
        <v>-43.262780434182723</v>
      </c>
      <c r="Y666">
        <f>U666*dt</f>
        <v>119.87410285973787</v>
      </c>
      <c r="AJ666">
        <f t="shared" si="128"/>
        <v>-174099832.86280981</v>
      </c>
      <c r="AK666">
        <f t="shared" si="129"/>
        <v>344206758.30382204</v>
      </c>
      <c r="AL666">
        <f t="shared" si="130"/>
        <v>907.07133586676377</v>
      </c>
      <c r="AM666">
        <f t="shared" si="131"/>
        <v>458.86150499060193</v>
      </c>
      <c r="AN666">
        <f>SQRT((Xe-AJ666)^2+(Ye-AK666)^2)</f>
        <v>385731829.46819937</v>
      </c>
      <c r="AO666">
        <f>G*Me*Mm/AN666^2</f>
        <v>1.9681790668663803E+20</v>
      </c>
      <c r="AP666">
        <f>(Xe-AJ666)/AN666*AO666</f>
        <v>8.8833645659456127E+19</v>
      </c>
      <c r="AQ666">
        <f>(Ye-AK666)/AN666*AO666</f>
        <v>-1.7562992851834893E+20</v>
      </c>
      <c r="AR666">
        <f>AP666/Mm</f>
        <v>1.2091145455213844E-3</v>
      </c>
      <c r="AS666">
        <f>AQ666/Mm</f>
        <v>-2.3904985506784937E-3</v>
      </c>
      <c r="AT666">
        <f>AJ666+AL666*dt/2</f>
        <v>-164303462.43544877</v>
      </c>
      <c r="AU666">
        <f>AK666+AM666*dt/2</f>
        <v>349162462.55772054</v>
      </c>
      <c r="AV666">
        <f>(Xe-AT666)/AN666*AO666</f>
        <v>8.3835092329547317E+19</v>
      </c>
      <c r="AW666">
        <f>(Xe- AU666)/AN666*AO666</f>
        <v>-1.7815855401123371E+20</v>
      </c>
      <c r="AX666">
        <f>AL666+AR666*dt/2</f>
        <v>920.12977295839471</v>
      </c>
      <c r="AY666">
        <f>AM666+AS666*dt/2</f>
        <v>433.0441206432742</v>
      </c>
      <c r="AZ666">
        <f>AV666/Mm</f>
        <v>1.1410792477139964E-3</v>
      </c>
      <c r="BA666">
        <f>AW666/Mm</f>
        <v>-2.4249156664112388E-3</v>
      </c>
      <c r="BB666">
        <f>AX666*dt</f>
        <v>19874803.095901325</v>
      </c>
      <c r="BC666">
        <f>AY666*dt</f>
        <v>9353753.0058947224</v>
      </c>
      <c r="BD666">
        <f>AZ666*dt</f>
        <v>24.647311750622322</v>
      </c>
      <c r="BE666">
        <f>BA666*dt</f>
        <v>-52.378178394482759</v>
      </c>
      <c r="BG666">
        <f t="shared" si="120"/>
        <v>5122264334.9861965</v>
      </c>
      <c r="BH666">
        <f t="shared" si="121"/>
        <v>-14098313827.517338</v>
      </c>
      <c r="BI666">
        <f t="shared" si="122"/>
        <v>4948164502.1233864</v>
      </c>
      <c r="BJ666">
        <f t="shared" si="123"/>
        <v>-13754107069.213516</v>
      </c>
    </row>
    <row r="667" spans="4:62" x14ac:dyDescent="0.3">
      <c r="D667">
        <f t="shared" si="124"/>
        <v>50618218845.457336</v>
      </c>
      <c r="E667">
        <f t="shared" si="125"/>
        <v>-141201276210.38855</v>
      </c>
      <c r="F667">
        <f t="shared" si="126"/>
        <v>-28004.119053213639</v>
      </c>
      <c r="G667">
        <f t="shared" si="127"/>
        <v>-10038.994822862227</v>
      </c>
      <c r="H667">
        <f>SQRT((Xs-D667)^2+(Ys-E667)^2)</f>
        <v>150000014941.76276</v>
      </c>
      <c r="I667">
        <f>G*Ms*Me/H667^2</f>
        <v>3.5235277906704146E+22</v>
      </c>
      <c r="J667">
        <f>(Xs-D667)/H667*I667</f>
        <v>-1.1890312203332229E+22</v>
      </c>
      <c r="K667">
        <f>(Ys-E667)/H667*I667</f>
        <v>3.3168438083062669E+22</v>
      </c>
      <c r="L667">
        <f>J667/Me</f>
        <v>-1.991010080933059E-3</v>
      </c>
      <c r="M667">
        <f>K667/Me</f>
        <v>5.5539916415041305E-3</v>
      </c>
      <c r="N667">
        <f>D667+F667*dt/2</f>
        <v>50315774359.682632</v>
      </c>
      <c r="O667">
        <f>E667+G667*dt/2</f>
        <v>-141309697354.47546</v>
      </c>
      <c r="P667">
        <f>(Xs-N667)/H667*I667</f>
        <v>-1.1819267440358308E+22</v>
      </c>
      <c r="Q667">
        <f>(Ys-O667)/H667*I667</f>
        <v>3.3193906408144828E+22</v>
      </c>
      <c r="R667">
        <f>F667+L667*dt/2</f>
        <v>-28025.621962087716</v>
      </c>
      <c r="S667">
        <f>G667+M667*dt/2</f>
        <v>-9979.011713133983</v>
      </c>
      <c r="T667">
        <f>P667/Me</f>
        <v>-1.9791137709910095E-3</v>
      </c>
      <c r="U667">
        <f>Q667/Me</f>
        <v>5.5582562639224422E-3</v>
      </c>
      <c r="V667">
        <f>R667*dt</f>
        <v>-605353434.38109469</v>
      </c>
      <c r="W667">
        <f>S667*dt</f>
        <v>-215546653.00369403</v>
      </c>
      <c r="X667">
        <f>T667*dt</f>
        <v>-42.748857453405805</v>
      </c>
      <c r="Y667">
        <f>U667*dt</f>
        <v>120.05833530072475</v>
      </c>
      <c r="AJ667">
        <f t="shared" si="128"/>
        <v>-154225029.76690847</v>
      </c>
      <c r="AK667">
        <f t="shared" si="129"/>
        <v>353560511.30971676</v>
      </c>
      <c r="AL667">
        <f t="shared" si="130"/>
        <v>931.71864761738607</v>
      </c>
      <c r="AM667">
        <f t="shared" si="131"/>
        <v>406.48332659611918</v>
      </c>
      <c r="AN667">
        <f>SQRT((Xe-AJ667)^2+(Ye-AK667)^2)</f>
        <v>385733580.29110217</v>
      </c>
      <c r="AO667">
        <f>G*Me*Mm/AN667^2</f>
        <v>1.9681612000000108E+20</v>
      </c>
      <c r="AP667">
        <f>(Xe-AJ667)/AN667*AO667</f>
        <v>7.8691546488382767E+19</v>
      </c>
      <c r="AQ667">
        <f>(Ye-AK667)/AN667*AO667</f>
        <v>-1.8040018182674183E+20</v>
      </c>
      <c r="AR667">
        <f>AP667/Mm</f>
        <v>1.0710704571714001E-3</v>
      </c>
      <c r="AS667">
        <f>AQ667/Mm</f>
        <v>-2.455426457421285E-3</v>
      </c>
      <c r="AT667">
        <f>AJ667+AL667*dt/2</f>
        <v>-144162468.3726407</v>
      </c>
      <c r="AU667">
        <f>AK667+AM667*dt/2</f>
        <v>357950531.23695487</v>
      </c>
      <c r="AV667">
        <f>(Xe-AT667)/AN667*AO667</f>
        <v>7.3557240345300869E+19</v>
      </c>
      <c r="AW667">
        <f>(Xe- AU667)/AN667*AO667</f>
        <v>-1.8264013897060686E+20</v>
      </c>
      <c r="AX667">
        <f>AL667+AR667*dt/2</f>
        <v>943.28620855483723</v>
      </c>
      <c r="AY667">
        <f>AM667+AS667*dt/2</f>
        <v>379.96472085596929</v>
      </c>
      <c r="AZ667">
        <f>AV667/Mm</f>
        <v>1.0011874281380274E-3</v>
      </c>
      <c r="BA667">
        <f>AW667/Mm</f>
        <v>-2.4859145089234634E-3</v>
      </c>
      <c r="BB667">
        <f>AX667*dt</f>
        <v>20374982.104784485</v>
      </c>
      <c r="BC667">
        <f>AY667*dt</f>
        <v>8207237.9704889366</v>
      </c>
      <c r="BD667">
        <f>AZ667*dt</f>
        <v>21.625648447781391</v>
      </c>
      <c r="BE667">
        <f>BA667*dt</f>
        <v>-53.695753392746809</v>
      </c>
      <c r="BG667">
        <f t="shared" si="120"/>
        <v>5061821884.5457335</v>
      </c>
      <c r="BH667">
        <f t="shared" si="121"/>
        <v>-14120127621.038855</v>
      </c>
      <c r="BI667">
        <f t="shared" si="122"/>
        <v>4907596854.7788248</v>
      </c>
      <c r="BJ667">
        <f t="shared" si="123"/>
        <v>-13766567109.729137</v>
      </c>
    </row>
    <row r="668" spans="4:62" x14ac:dyDescent="0.3">
      <c r="D668">
        <f t="shared" si="124"/>
        <v>50012865411.076241</v>
      </c>
      <c r="E668">
        <f t="shared" si="125"/>
        <v>-141416822863.39224</v>
      </c>
      <c r="F668">
        <f t="shared" si="126"/>
        <v>-28046.867910667046</v>
      </c>
      <c r="G668">
        <f t="shared" si="127"/>
        <v>-9918.9364875615029</v>
      </c>
      <c r="H668">
        <f>SQRT((Xs-D668)^2+(Ys-E668)^2)</f>
        <v>150000014984.67419</v>
      </c>
      <c r="I668">
        <f>G*Ms*Me/H668^2</f>
        <v>3.523527788654419E+22</v>
      </c>
      <c r="J668">
        <f>(Xs-D668)/H668*I668</f>
        <v>-1.1748113564133008E+22</v>
      </c>
      <c r="K668">
        <f>(Ys-E668)/H668*I668</f>
        <v>3.3219070357645832E+22</v>
      </c>
      <c r="L668">
        <f>J668/Me</f>
        <v>-1.9671991902433035E-3</v>
      </c>
      <c r="M668">
        <f>K668/Me</f>
        <v>5.5624699192307154E-3</v>
      </c>
      <c r="N668">
        <f>D668+F668*dt/2</f>
        <v>49709959237.641037</v>
      </c>
      <c r="O668">
        <f>E668+G668*dt/2</f>
        <v>-141523947377.45792</v>
      </c>
      <c r="P668">
        <f>(Xs-N668)/H668*I668</f>
        <v>-1.1676960349944134E+22</v>
      </c>
      <c r="Q668">
        <f>(Ys-O668)/H668*I668</f>
        <v>3.3244234101942464E+22</v>
      </c>
      <c r="R668">
        <f>F668+L668*dt/2</f>
        <v>-28068.113661921674</v>
      </c>
      <c r="S668">
        <f>G668+M668*dt/2</f>
        <v>-9858.8618124338118</v>
      </c>
      <c r="T668">
        <f>P668/Me</f>
        <v>-1.9552847203523332E-3</v>
      </c>
      <c r="U668">
        <f>Q668/Me</f>
        <v>5.566683540177907E-3</v>
      </c>
      <c r="V668">
        <f>R668*dt</f>
        <v>-606271255.09750819</v>
      </c>
      <c r="W668">
        <f>S668*dt</f>
        <v>-212951415.14857033</v>
      </c>
      <c r="X668">
        <f>T668*dt</f>
        <v>-42.234149959610399</v>
      </c>
      <c r="Y668">
        <f>U668*dt</f>
        <v>120.2403644678428</v>
      </c>
      <c r="AJ668">
        <f t="shared" si="128"/>
        <v>-133850047.66212398</v>
      </c>
      <c r="AK668">
        <f t="shared" si="129"/>
        <v>361767749.28020573</v>
      </c>
      <c r="AL668">
        <f t="shared" si="130"/>
        <v>953.34429606516744</v>
      </c>
      <c r="AM668">
        <f t="shared" si="131"/>
        <v>352.7875732033724</v>
      </c>
      <c r="AN668">
        <f>SQRT((Xe-AJ668)^2+(Ye-AK668)^2)</f>
        <v>385735323.34804219</v>
      </c>
      <c r="AO668">
        <f>G*Me*Mm/AN668^2</f>
        <v>1.968143412625716E+20</v>
      </c>
      <c r="AP668">
        <f>(Xe-AJ668)/AN668*AO668</f>
        <v>6.8294520527525986E+19</v>
      </c>
      <c r="AQ668">
        <f>(Ye-AK668)/AN668*AO668</f>
        <v>-1.8458532821580192E+20</v>
      </c>
      <c r="AR668">
        <f>AP668/Mm</f>
        <v>9.2955656087554078E-4</v>
      </c>
      <c r="AS668">
        <f>AQ668/Mm</f>
        <v>-2.5123904752388992E-3</v>
      </c>
      <c r="AT668">
        <f>AJ668+AL668*dt/2</f>
        <v>-123553929.26462017</v>
      </c>
      <c r="AU668">
        <f>AK668+AM668*dt/2</f>
        <v>365577855.07080215</v>
      </c>
      <c r="AV668">
        <f>(Xe-AT668)/AN668*AO668</f>
        <v>6.3041115829253775E+19</v>
      </c>
      <c r="AW668">
        <f>(Xe- AU668)/AN668*AO668</f>
        <v>-1.8652936449126724E+20</v>
      </c>
      <c r="AX668">
        <f>AL668+AR668*dt/2</f>
        <v>963.38350692262327</v>
      </c>
      <c r="AY668">
        <f>AM668+AS668*dt/2</f>
        <v>325.65375607079227</v>
      </c>
      <c r="AZ668">
        <f>AV668/Mm</f>
        <v>8.5805248168305118E-4</v>
      </c>
      <c r="BA668">
        <f>AW668/Mm</f>
        <v>-2.5388507484860111E-3</v>
      </c>
      <c r="BB668">
        <f>AX668*dt</f>
        <v>20809083.749528661</v>
      </c>
      <c r="BC668">
        <f>AY668*dt</f>
        <v>7034121.131129113</v>
      </c>
      <c r="BD668">
        <f>AZ668*dt</f>
        <v>18.533933604353905</v>
      </c>
      <c r="BE668">
        <f>BA668*dt</f>
        <v>-54.839176167297836</v>
      </c>
      <c r="BG668">
        <f t="shared" si="120"/>
        <v>5001286541.1076241</v>
      </c>
      <c r="BH668">
        <f t="shared" si="121"/>
        <v>-14141682286.339224</v>
      </c>
      <c r="BI668">
        <f t="shared" si="122"/>
        <v>4867436493.4455004</v>
      </c>
      <c r="BJ668">
        <f t="shared" si="123"/>
        <v>-13779914537.059017</v>
      </c>
    </row>
    <row r="669" spans="4:62" x14ac:dyDescent="0.3">
      <c r="D669">
        <f t="shared" si="124"/>
        <v>49406594155.978729</v>
      </c>
      <c r="E669">
        <f t="shared" si="125"/>
        <v>-141629774278.5408</v>
      </c>
      <c r="F669">
        <f t="shared" si="126"/>
        <v>-28089.102060626657</v>
      </c>
      <c r="G669">
        <f t="shared" si="127"/>
        <v>-9798.6961230936595</v>
      </c>
      <c r="H669">
        <f>SQRT((Xs-D669)^2+(Ys-E669)^2)</f>
        <v>150000015027.61261</v>
      </c>
      <c r="I669">
        <f>G*Ms*Me/H669^2</f>
        <v>3.5235277866371568E+22</v>
      </c>
      <c r="J669">
        <f>(Xs-D669)/H669*I669</f>
        <v>-1.1605699327406713E+22</v>
      </c>
      <c r="K669">
        <f>(Ys-E669)/H669*I669</f>
        <v>3.3269093006005521E+22</v>
      </c>
      <c r="L669">
        <f>J669/Me</f>
        <v>-1.943352198159195E-3</v>
      </c>
      <c r="M669">
        <f>K669/Me</f>
        <v>5.5708461162098993E-3</v>
      </c>
      <c r="N669">
        <f>D669+F669*dt/2</f>
        <v>49103231853.723961</v>
      </c>
      <c r="O669">
        <f>E669+G669*dt/2</f>
        <v>-141735600196.67023</v>
      </c>
      <c r="P669">
        <f>(Xs-N669)/H669*I669</f>
        <v>-1.1534438967785004E+22</v>
      </c>
      <c r="Q669">
        <f>(Ys-O669)/H669*I669</f>
        <v>3.3293951707720106E+22</v>
      </c>
      <c r="R669">
        <f>F669+L669*dt/2</f>
        <v>-28110.090264366776</v>
      </c>
      <c r="S669">
        <f>G669+M669*dt/2</f>
        <v>-9738.5309850385929</v>
      </c>
      <c r="T669">
        <f>P669/Me</f>
        <v>-1.9314197869700275E-3</v>
      </c>
      <c r="U669">
        <f>Q669/Me</f>
        <v>5.5750086583590264E-3</v>
      </c>
      <c r="V669">
        <f>R669*dt</f>
        <v>-607177949.71032238</v>
      </c>
      <c r="W669">
        <f>S669*dt</f>
        <v>-210352269.27683359</v>
      </c>
      <c r="X669">
        <f>T669*dt</f>
        <v>-41.718667398552597</v>
      </c>
      <c r="Y669">
        <f>U669*dt</f>
        <v>120.42018702055498</v>
      </c>
      <c r="AJ669">
        <f t="shared" si="128"/>
        <v>-113040963.91259532</v>
      </c>
      <c r="AK669">
        <f t="shared" si="129"/>
        <v>368801870.41133481</v>
      </c>
      <c r="AL669">
        <f t="shared" si="130"/>
        <v>971.87822966952137</v>
      </c>
      <c r="AM669">
        <f t="shared" si="131"/>
        <v>297.94839703607454</v>
      </c>
      <c r="AN669">
        <f>SQRT((Xe-AJ669)^2+(Ye-AK669)^2)</f>
        <v>385737059.5900628</v>
      </c>
      <c r="AO669">
        <f>G*Me*Mm/AN669^2</f>
        <v>1.9681256950353517E+20</v>
      </c>
      <c r="AP669">
        <f>(Xe-AJ669)/AN669*AO669</f>
        <v>5.7676290140330131E+19</v>
      </c>
      <c r="AQ669">
        <f>(Ye-AK669)/AN669*AO669</f>
        <v>-1.8817181794900191E+20</v>
      </c>
      <c r="AR669">
        <f>AP669/Mm</f>
        <v>7.850318516446186E-4</v>
      </c>
      <c r="AS669">
        <f>AQ669/Mm</f>
        <v>-2.5612061786988143E-3</v>
      </c>
      <c r="AT669">
        <f>AJ669+AL669*dt/2</f>
        <v>-102544679.03216448</v>
      </c>
      <c r="AU669">
        <f>AK669+AM669*dt/2</f>
        <v>372019713.09932441</v>
      </c>
      <c r="AV669">
        <f>(Xe-AT669)/AN669*AO669</f>
        <v>5.2320826499491217E+19</v>
      </c>
      <c r="AW669">
        <f>(Xe- AU669)/AN669*AO669</f>
        <v>-1.8981364071903714E+20</v>
      </c>
      <c r="AX669">
        <f>AL669+AR669*dt/2</f>
        <v>980.35657366728321</v>
      </c>
      <c r="AY669">
        <f>AM669+AS669*dt/2</f>
        <v>270.28737030612734</v>
      </c>
      <c r="AZ669">
        <f>AV669/Mm</f>
        <v>7.1213864842100468E-4</v>
      </c>
      <c r="BA669">
        <f>AW669/Mm</f>
        <v>-2.5835530246228E-3</v>
      </c>
      <c r="BB669">
        <f>AX669*dt</f>
        <v>21175701.991213318</v>
      </c>
      <c r="BC669">
        <f>AY669*dt</f>
        <v>5838207.198612351</v>
      </c>
      <c r="BD669">
        <f>AZ669*dt</f>
        <v>15.3821948058937</v>
      </c>
      <c r="BE669">
        <f>BA669*dt</f>
        <v>-55.80474533185248</v>
      </c>
      <c r="BG669">
        <f t="shared" si="120"/>
        <v>4940659415.5978727</v>
      </c>
      <c r="BH669">
        <f t="shared" si="121"/>
        <v>-14162977427.85408</v>
      </c>
      <c r="BI669">
        <f t="shared" si="122"/>
        <v>4827618451.685277</v>
      </c>
      <c r="BJ669">
        <f t="shared" si="123"/>
        <v>-13794175557.442745</v>
      </c>
    </row>
    <row r="670" spans="4:62" x14ac:dyDescent="0.3">
      <c r="D670">
        <f t="shared" si="124"/>
        <v>48799416206.26841</v>
      </c>
      <c r="E670">
        <f t="shared" si="125"/>
        <v>-141840126547.81763</v>
      </c>
      <c r="F670">
        <f t="shared" si="126"/>
        <v>-28130.82072802521</v>
      </c>
      <c r="G670">
        <f t="shared" si="127"/>
        <v>-9678.2759360731052</v>
      </c>
      <c r="H670">
        <f>SQRT((Xs-D670)^2+(Ys-E670)^2)</f>
        <v>150000015070.57767</v>
      </c>
      <c r="I670">
        <f>G*Ms*Me/H670^2</f>
        <v>3.523527784618643E+22</v>
      </c>
      <c r="J670">
        <f>(Xs-D670)/H670*I670</f>
        <v>-1.1463072106696279E+22</v>
      </c>
      <c r="K670">
        <f>(Ys-E670)/H670*I670</f>
        <v>3.3318505110143196E+22</v>
      </c>
      <c r="L670">
        <f>J670/Me</f>
        <v>-1.9194695423135095E-3</v>
      </c>
      <c r="M670">
        <f>K670/Me</f>
        <v>5.5791200787245806E-3</v>
      </c>
      <c r="N670">
        <f>D670+F670*dt/2</f>
        <v>48495603342.405739</v>
      </c>
      <c r="O670">
        <f>E670+G670*dt/2</f>
        <v>-141944651927.92722</v>
      </c>
      <c r="P670">
        <f>(Xs-N670)/H670*I670</f>
        <v>-1.1391705909390165E+22</v>
      </c>
      <c r="Q670">
        <f>(Ys-O670)/H670*I670</f>
        <v>3.3343058313077252E+22</v>
      </c>
      <c r="R670">
        <f>F670+L670*dt/2</f>
        <v>-28151.550999082196</v>
      </c>
      <c r="S670">
        <f>G670+M670*dt/2</f>
        <v>-9618.0214392228791</v>
      </c>
      <c r="T670">
        <f>P670/Me</f>
        <v>-1.9075194088061225E-3</v>
      </c>
      <c r="U670">
        <f>Q670/Me</f>
        <v>5.5832314656860766E-3</v>
      </c>
      <c r="V670">
        <f>R670*dt</f>
        <v>-608073501.5801754</v>
      </c>
      <c r="W670">
        <f>S670*dt</f>
        <v>-207749263.0872142</v>
      </c>
      <c r="X670">
        <f>T670*dt</f>
        <v>-41.202419230212243</v>
      </c>
      <c r="Y670">
        <f>U670*dt</f>
        <v>120.59779965881926</v>
      </c>
      <c r="AJ670">
        <f t="shared" si="128"/>
        <v>-91865261.921381995</v>
      </c>
      <c r="AK670">
        <f t="shared" si="129"/>
        <v>374640077.60994714</v>
      </c>
      <c r="AL670">
        <f t="shared" si="130"/>
        <v>987.26042447541511</v>
      </c>
      <c r="AM670">
        <f t="shared" si="131"/>
        <v>242.14365170422207</v>
      </c>
      <c r="AN670">
        <f>SQRT((Xe-AJ670)^2+(Ye-AK670)^2)</f>
        <v>385738789.98549175</v>
      </c>
      <c r="AO670">
        <f>G*Me*Mm/AN670^2</f>
        <v>1.968108037344935E+20</v>
      </c>
      <c r="AP670">
        <f>(Xe-AJ670)/AN670*AO670</f>
        <v>4.6871293485176775E+19</v>
      </c>
      <c r="AQ670">
        <f>(Ye-AK670)/AN670*AO670</f>
        <v>-1.9114804292391734E+20</v>
      </c>
      <c r="AR670">
        <f>AP670/Mm</f>
        <v>6.3796506717267963E-4</v>
      </c>
      <c r="AS670">
        <f>AQ670/Mm</f>
        <v>-2.6017155699457921E-3</v>
      </c>
      <c r="AT670">
        <f>AJ670+AL670*dt/2</f>
        <v>-81202849.337047517</v>
      </c>
      <c r="AU670">
        <f>AK670+AM670*dt/2</f>
        <v>377255229.04835272</v>
      </c>
      <c r="AV670">
        <f>(Xe-AT670)/AN670*AO670</f>
        <v>4.1431140602054558E+19</v>
      </c>
      <c r="AW670">
        <f>(Xe- AU670)/AN670*AO670</f>
        <v>-1.9248233978449333E+20</v>
      </c>
      <c r="AX670">
        <f>AL670+AR670*dt/2</f>
        <v>994.15044720088008</v>
      </c>
      <c r="AY670">
        <f>AM670+AS670*dt/2</f>
        <v>214.04512354880751</v>
      </c>
      <c r="AZ670">
        <f>AV670/Mm</f>
        <v>5.6391915886830758E-4</v>
      </c>
      <c r="BA670">
        <f>AW670/Mm</f>
        <v>-2.6198766814277026E-3</v>
      </c>
      <c r="BB670">
        <f>AX670*dt</f>
        <v>21473649.65953901</v>
      </c>
      <c r="BC670">
        <f>AY670*dt</f>
        <v>4623374.6686542425</v>
      </c>
      <c r="BD670">
        <f>AZ670*dt</f>
        <v>12.180653831555444</v>
      </c>
      <c r="BE670">
        <f>BA670*dt</f>
        <v>-56.589336318838377</v>
      </c>
      <c r="BG670">
        <f t="shared" si="120"/>
        <v>4879941620.6268406</v>
      </c>
      <c r="BH670">
        <f t="shared" si="121"/>
        <v>-14184012654.781763</v>
      </c>
      <c r="BI670">
        <f t="shared" si="122"/>
        <v>4788076358.7054586</v>
      </c>
      <c r="BJ670">
        <f t="shared" si="123"/>
        <v>-13809372577.171816</v>
      </c>
    </row>
    <row r="671" spans="4:62" x14ac:dyDescent="0.3">
      <c r="D671">
        <f t="shared" si="124"/>
        <v>48191342704.688232</v>
      </c>
      <c r="E671">
        <f t="shared" si="125"/>
        <v>-142047875810.90485</v>
      </c>
      <c r="F671">
        <f t="shared" si="126"/>
        <v>-28172.023147255422</v>
      </c>
      <c r="G671">
        <f t="shared" si="127"/>
        <v>-9557.6781364142862</v>
      </c>
      <c r="H671">
        <f>SQRT((Xs-D671)^2+(Ys-E671)^2)</f>
        <v>150000015113.56909</v>
      </c>
      <c r="I671">
        <f>G*Ms*Me/H671^2</f>
        <v>3.5235277825988901E+22</v>
      </c>
      <c r="J671">
        <f>(Xs-D671)/H671*I671</f>
        <v>-1.1320234519453244E+22</v>
      </c>
      <c r="K671">
        <f>(Ys-E671)/H671*I671</f>
        <v>3.33673057632648E+22</v>
      </c>
      <c r="L671">
        <f>J671/Me</f>
        <v>-1.8955516609935102E-3</v>
      </c>
      <c r="M671">
        <f>K671/Me</f>
        <v>5.5872916549338245E-3</v>
      </c>
      <c r="N671">
        <f>D671+F671*dt/2</f>
        <v>47887084854.697876</v>
      </c>
      <c r="O671">
        <f>E671+G671*dt/2</f>
        <v>-142151098734.77811</v>
      </c>
      <c r="P671">
        <f>(Xs-N671)/H671*I671</f>
        <v>-1.1248763794153441E+22</v>
      </c>
      <c r="Q671">
        <f>(Ys-O671)/H671*I671</f>
        <v>3.3391553016826283E+22</v>
      </c>
      <c r="R671">
        <f>F671+L671*dt/2</f>
        <v>-28192.495105194153</v>
      </c>
      <c r="S671">
        <f>G671+M671*dt/2</f>
        <v>-9497.3353865410008</v>
      </c>
      <c r="T671">
        <f>P671/Me</f>
        <v>-1.8835840244731145E-3</v>
      </c>
      <c r="U671">
        <f>Q671/Me</f>
        <v>5.5913518112569128E-3</v>
      </c>
      <c r="V671">
        <f>R671*dt</f>
        <v>-608957894.27219367</v>
      </c>
      <c r="W671">
        <f>S671*dt</f>
        <v>-205142444.34928563</v>
      </c>
      <c r="X671">
        <f>T671*dt</f>
        <v>-40.685414928619274</v>
      </c>
      <c r="Y671">
        <f>U671*dt</f>
        <v>120.77319912314931</v>
      </c>
      <c r="AJ671">
        <f t="shared" si="128"/>
        <v>-70391612.261842981</v>
      </c>
      <c r="AK671">
        <f t="shared" si="129"/>
        <v>379263452.27860141</v>
      </c>
      <c r="AL671">
        <f t="shared" si="130"/>
        <v>999.44107830697055</v>
      </c>
      <c r="AM671">
        <f t="shared" si="131"/>
        <v>185.55431538538369</v>
      </c>
      <c r="AN671">
        <f>SQRT((Xe-AJ671)^2+(Ye-AK671)^2)</f>
        <v>385740515.51671964</v>
      </c>
      <c r="AO671">
        <f>G*Me*Mm/AN671^2</f>
        <v>1.9680904295275243E+20</v>
      </c>
      <c r="AP671">
        <f>(Xe-AJ671)/AN671*AO671</f>
        <v>3.5914572838159831E+19</v>
      </c>
      <c r="AQ671">
        <f>(Ye-AK671)/AN671*AO671</f>
        <v>-1.9350437422919116E+20</v>
      </c>
      <c r="AR671">
        <f>AP671/Mm</f>
        <v>4.8883316779855493E-4</v>
      </c>
      <c r="AS671">
        <f>AQ671/Mm</f>
        <v>-2.6337875898896305E-3</v>
      </c>
      <c r="AT671">
        <f>AJ671+AL671*dt/2</f>
        <v>-59597648.6161277</v>
      </c>
      <c r="AU671">
        <f>AK671+AM671*dt/2</f>
        <v>381267438.88476354</v>
      </c>
      <c r="AV671">
        <f>(Xe-AT671)/AN671*AO671</f>
        <v>3.0407374166186398E+19</v>
      </c>
      <c r="AW671">
        <f>(Xe- AU671)/AN671*AO671</f>
        <v>-1.9452683018127226E+20</v>
      </c>
      <c r="AX671">
        <f>AL671+AR671*dt/2</f>
        <v>1004.7204765191949</v>
      </c>
      <c r="AY671">
        <f>AM671+AS671*dt/2</f>
        <v>157.10940941457568</v>
      </c>
      <c r="AZ671">
        <f>AV671/Mm</f>
        <v>4.1387469941726412E-4</v>
      </c>
      <c r="BA671">
        <f>AW671/Mm</f>
        <v>-2.6477042354875763E-3</v>
      </c>
      <c r="BB671">
        <f>AX671*dt</f>
        <v>21701962.292814609</v>
      </c>
      <c r="BC671">
        <f>AY671*dt</f>
        <v>3393563.2433548346</v>
      </c>
      <c r="BD671">
        <f>AZ671*dt</f>
        <v>8.9396935074129047</v>
      </c>
      <c r="BE671">
        <f>BA671*dt</f>
        <v>-57.190411486531652</v>
      </c>
      <c r="BG671">
        <f t="shared" si="120"/>
        <v>4819134270.4688234</v>
      </c>
      <c r="BH671">
        <f t="shared" si="121"/>
        <v>-14204787581.090485</v>
      </c>
      <c r="BI671">
        <f t="shared" si="122"/>
        <v>4748742658.2069807</v>
      </c>
      <c r="BJ671">
        <f t="shared" si="123"/>
        <v>-13825524128.811884</v>
      </c>
    </row>
    <row r="672" spans="4:62" x14ac:dyDescent="0.3">
      <c r="D672">
        <f t="shared" si="124"/>
        <v>47582384810.416039</v>
      </c>
      <c r="E672">
        <f t="shared" si="125"/>
        <v>-142253018255.25412</v>
      </c>
      <c r="F672">
        <f t="shared" si="126"/>
        <v>-28212.708562184042</v>
      </c>
      <c r="G672">
        <f t="shared" si="127"/>
        <v>-9436.9049372911377</v>
      </c>
      <c r="H672">
        <f>SQRT((Xs-D672)^2+(Ys-E672)^2)</f>
        <v>150000015156.58649</v>
      </c>
      <c r="I672">
        <f>G*Ms*Me/H672^2</f>
        <v>3.5235277805779172E+22</v>
      </c>
      <c r="J672">
        <f>(Xs-D672)/H672*I672</f>
        <v>-1.1177189186989745E+22</v>
      </c>
      <c r="K672">
        <f>(Ys-E672)/H672*I672</f>
        <v>3.3415494069797526E+22</v>
      </c>
      <c r="L672">
        <f>J672/Me</f>
        <v>-1.8715989931329109E-3</v>
      </c>
      <c r="M672">
        <f>K672/Me</f>
        <v>5.5953606948756741E-3</v>
      </c>
      <c r="N672">
        <f>D672+F672*dt/2</f>
        <v>47277687557.94445</v>
      </c>
      <c r="O672">
        <f>E672+G672*dt/2</f>
        <v>-142354936828.57687</v>
      </c>
      <c r="P672">
        <f>(Xs-N672)/H672*I672</f>
        <v>-1.1105615245305228E+22</v>
      </c>
      <c r="Q672">
        <f>(Ys-O672)/H672*I672</f>
        <v>3.3439434929009091E+22</v>
      </c>
      <c r="R672">
        <f>F672+L672*dt/2</f>
        <v>-28232.921831309875</v>
      </c>
      <c r="S672">
        <f>G672+M672*dt/2</f>
        <v>-9376.4750417864798</v>
      </c>
      <c r="T672">
        <f>P672/Me</f>
        <v>-1.8596140732259256E-3</v>
      </c>
      <c r="U672">
        <f>Q672/Me</f>
        <v>5.599369546049747E-3</v>
      </c>
      <c r="V672">
        <f>R672*dt</f>
        <v>-609831111.55629337</v>
      </c>
      <c r="W672">
        <f>S672*dt</f>
        <v>-202531860.90258795</v>
      </c>
      <c r="X672">
        <f>T672*dt</f>
        <v>-40.167663981679993</v>
      </c>
      <c r="Y672">
        <f>U672*dt</f>
        <v>120.94638219467454</v>
      </c>
      <c r="AJ672">
        <f t="shared" si="128"/>
        <v>-48689649.969028369</v>
      </c>
      <c r="AK672">
        <f t="shared" si="129"/>
        <v>382657015.52195626</v>
      </c>
      <c r="AL672">
        <f t="shared" si="130"/>
        <v>1008.3807718143835</v>
      </c>
      <c r="AM672">
        <f t="shared" si="131"/>
        <v>128.36390389885204</v>
      </c>
      <c r="AN672">
        <f>SQRT((Xe-AJ672)^2+(Ye-AK672)^2)</f>
        <v>385742237.17694849</v>
      </c>
      <c r="AO672">
        <f>G*Me*Mm/AN672^2</f>
        <v>1.9680728614464009E+20</v>
      </c>
      <c r="AP672">
        <f>(Xe-AJ672)/AN672*AO672</f>
        <v>2.4841660959572955E+19</v>
      </c>
      <c r="AQ672">
        <f>(Ye-AK672)/AN672*AO672</f>
        <v>-1.9523319328533217E+20</v>
      </c>
      <c r="AR672">
        <f>AP672/Mm</f>
        <v>3.3811978984038321E-4</v>
      </c>
      <c r="AS672">
        <f>AQ672/Mm</f>
        <v>-2.6573185420625039E-3</v>
      </c>
      <c r="AT672">
        <f>AJ672+AL672*dt/2</f>
        <v>-37799137.633433029</v>
      </c>
      <c r="AU672">
        <f>AK672+AM672*dt/2</f>
        <v>384043345.68406385</v>
      </c>
      <c r="AV672">
        <f>(Xe-AT672)/AN672*AO672</f>
        <v>1.9285276485891244E+19</v>
      </c>
      <c r="AW672">
        <f>(Xe- AU672)/AN672*AO672</f>
        <v>-1.9594050467259852E+20</v>
      </c>
      <c r="AX672">
        <f>AL672+AR672*dt/2</f>
        <v>1012.0324655446597</v>
      </c>
      <c r="AY672">
        <f>AM672+AS672*dt/2</f>
        <v>99.664863644576997</v>
      </c>
      <c r="AZ672">
        <f>AV672/Mm</f>
        <v>2.6249185362585057E-4</v>
      </c>
      <c r="BA672">
        <f>AW672/Mm</f>
        <v>-2.66694575571796E-3</v>
      </c>
      <c r="BB672">
        <f>AX672*dt</f>
        <v>21859901.255764648</v>
      </c>
      <c r="BC672">
        <f>AY672*dt</f>
        <v>2152761.0547228632</v>
      </c>
      <c r="BD672">
        <f>AZ672*dt</f>
        <v>5.6698240383183718</v>
      </c>
      <c r="BE672">
        <f>BA672*dt</f>
        <v>-57.606028323507935</v>
      </c>
      <c r="BG672">
        <f t="shared" si="120"/>
        <v>4758238481.041604</v>
      </c>
      <c r="BH672">
        <f t="shared" si="121"/>
        <v>-14225301825.525412</v>
      </c>
      <c r="BI672">
        <f t="shared" si="122"/>
        <v>4709548831.0725756</v>
      </c>
      <c r="BJ672">
        <f t="shared" si="123"/>
        <v>-13842644810.003456</v>
      </c>
    </row>
    <row r="673" spans="4:62" x14ac:dyDescent="0.3">
      <c r="D673">
        <f t="shared" si="124"/>
        <v>46972553698.859749</v>
      </c>
      <c r="E673">
        <f t="shared" si="125"/>
        <v>-142455550116.15671</v>
      </c>
      <c r="F673">
        <f t="shared" si="126"/>
        <v>-28252.876226165721</v>
      </c>
      <c r="G673">
        <f t="shared" si="127"/>
        <v>-9315.9585550964639</v>
      </c>
      <c r="H673">
        <f>SQRT((Xs-D673)^2+(Ys-E673)^2)</f>
        <v>150000015199.62955</v>
      </c>
      <c r="I673">
        <f>G*Ms*Me/H673^2</f>
        <v>3.5235277785557384E+22</v>
      </c>
      <c r="J673">
        <f>(Xs-D673)/H673*I673</f>
        <v>-1.1033938734430353E+22</v>
      </c>
      <c r="K673">
        <f>(Ys-E673)/H673*I673</f>
        <v>3.3463069145406122E+22</v>
      </c>
      <c r="L673">
        <f>J673/Me</f>
        <v>-1.8476119783038098E-3</v>
      </c>
      <c r="M673">
        <f>K673/Me</f>
        <v>5.6033270504698791E-3</v>
      </c>
      <c r="N673">
        <f>D673+F673*dt/2</f>
        <v>46667422635.617157</v>
      </c>
      <c r="O673">
        <f>E673+G673*dt/2</f>
        <v>-142556162468.55176</v>
      </c>
      <c r="P673">
        <f>(Xs-N673)/H673*I673</f>
        <v>-1.0962262889864293E+22</v>
      </c>
      <c r="Q673">
        <f>(Ys-O673)/H673*I673</f>
        <v>3.3486703170913252E+22</v>
      </c>
      <c r="R673">
        <f>F673+L673*dt/2</f>
        <v>-28272.830435531403</v>
      </c>
      <c r="S673">
        <f>G673+M673*dt/2</f>
        <v>-9255.4426229513883</v>
      </c>
      <c r="T673">
        <f>P673/Me</f>
        <v>-1.8356099949538333E-3</v>
      </c>
      <c r="U673">
        <f>Q673/Me</f>
        <v>5.607284522925862E-3</v>
      </c>
      <c r="V673">
        <f>R673*dt</f>
        <v>-610693137.40747833</v>
      </c>
      <c r="W673">
        <f>S673*dt</f>
        <v>-199917560.65574998</v>
      </c>
      <c r="X673">
        <f>T673*dt</f>
        <v>-39.649175891002798</v>
      </c>
      <c r="Y673">
        <f>U673*dt</f>
        <v>121.11734569519862</v>
      </c>
      <c r="AJ673">
        <f t="shared" si="128"/>
        <v>-26829748.71326372</v>
      </c>
      <c r="AK673">
        <f t="shared" si="129"/>
        <v>384809776.57667911</v>
      </c>
      <c r="AL673">
        <f t="shared" si="130"/>
        <v>1014.0505958527018</v>
      </c>
      <c r="AM673">
        <f t="shared" si="131"/>
        <v>70.757875575344116</v>
      </c>
      <c r="AN673">
        <f>SQRT((Xe-AJ673)^2+(Ye-AK673)^2)</f>
        <v>385743955.96692187</v>
      </c>
      <c r="AO673">
        <f>G*Me*Mm/AN673^2</f>
        <v>1.9680553228884404E+20</v>
      </c>
      <c r="AP673">
        <f>(Xe-AJ673)/AN673*AO673</f>
        <v>1.368846587227561E+19</v>
      </c>
      <c r="AQ673">
        <f>(Ye-AK673)/AN673*AO673</f>
        <v>-1.9632891646815247E+20</v>
      </c>
      <c r="AR673">
        <f>AP673/Mm</f>
        <v>1.8631367731421816E-4</v>
      </c>
      <c r="AS673">
        <f>AQ673/Mm</f>
        <v>-2.6722324277685104E-3</v>
      </c>
      <c r="AT673">
        <f>AJ673+AL673*dt/2</f>
        <v>-15878002.278054541</v>
      </c>
      <c r="AU673">
        <f>AK673+AM673*dt/2</f>
        <v>385573961.63289285</v>
      </c>
      <c r="AV673">
        <f>(Xe-AT673)/AN673*AO673</f>
        <v>8.1009141988577659E+18</v>
      </c>
      <c r="AW673">
        <f>(Xe- AU673)/AN673*AO673</f>
        <v>-1.9671880163531817E+20</v>
      </c>
      <c r="AX673">
        <f>AL673+AR673*dt/2</f>
        <v>1016.0627835676953</v>
      </c>
      <c r="AY673">
        <f>AM673+AS673*dt/2</f>
        <v>41.897765355444207</v>
      </c>
      <c r="AZ673">
        <f>AV673/Mm</f>
        <v>1.1026152441619389E-4</v>
      </c>
      <c r="BA673">
        <f>AW673/Mm</f>
        <v>-2.6775391538766593E-3</v>
      </c>
      <c r="BB673">
        <f>AX673*dt</f>
        <v>21946956.12506222</v>
      </c>
      <c r="BC673">
        <f>AY673*dt</f>
        <v>904991.73167759483</v>
      </c>
      <c r="BD673">
        <f>AZ673*dt</f>
        <v>2.3816489273897883</v>
      </c>
      <c r="BE673">
        <f>BA673*dt</f>
        <v>-57.834845723735839</v>
      </c>
      <c r="BG673">
        <f t="shared" si="120"/>
        <v>4697255369.8859749</v>
      </c>
      <c r="BH673">
        <f t="shared" si="121"/>
        <v>-14245555011.615671</v>
      </c>
      <c r="BI673">
        <f t="shared" si="122"/>
        <v>4670425621.1727114</v>
      </c>
      <c r="BJ673">
        <f t="shared" si="123"/>
        <v>-13860745235.038992</v>
      </c>
    </row>
    <row r="674" spans="4:62" x14ac:dyDescent="0.3">
      <c r="D674">
        <f t="shared" si="124"/>
        <v>46361860561.452271</v>
      </c>
      <c r="E674">
        <f t="shared" si="125"/>
        <v>-142655467676.81247</v>
      </c>
      <c r="F674">
        <f t="shared" si="126"/>
        <v>-28292.525402056723</v>
      </c>
      <c r="G674">
        <f t="shared" si="127"/>
        <v>-9194.8412094012656</v>
      </c>
      <c r="H674">
        <f>SQRT((Xs-D674)^2+(Ys-E674)^2)</f>
        <v>150000015242.698</v>
      </c>
      <c r="I674">
        <f>G*Ms*Me/H674^2</f>
        <v>3.5235277765323667E+22</v>
      </c>
      <c r="J674">
        <f>(Xs-D674)/H674*I674</f>
        <v>-1.0890485790663929E+22</v>
      </c>
      <c r="K674">
        <f>(Ys-E674)/H674*I674</f>
        <v>3.3510030117009134E+22</v>
      </c>
      <c r="L674">
        <f>J674/Me</f>
        <v>-1.8235910567086285E-3</v>
      </c>
      <c r="M674">
        <f>K674/Me</f>
        <v>5.6111905755206184E-3</v>
      </c>
      <c r="N674">
        <f>D674+F674*dt/2</f>
        <v>46056301287.110062</v>
      </c>
      <c r="O674">
        <f>E674+G674*dt/2</f>
        <v>-142754771961.87399</v>
      </c>
      <c r="P674">
        <f>(Xs-N674)/H674*I674</f>
        <v>-1.0818709358589583E+22</v>
      </c>
      <c r="Q674">
        <f>(Ys-O674)/H674*I674</f>
        <v>3.3533356875088252E+22</v>
      </c>
      <c r="R674">
        <f>F674+L674*dt/2</f>
        <v>-28312.220185469178</v>
      </c>
      <c r="S674">
        <f>G674+M674*dt/2</f>
        <v>-9134.2403511856428</v>
      </c>
      <c r="T674">
        <f>P674/Me</f>
        <v>-1.8115722301724015E-3</v>
      </c>
      <c r="U674">
        <f>Q674/Me</f>
        <v>5.615096596632326E-3</v>
      </c>
      <c r="V674">
        <f>R674*dt</f>
        <v>-611543956.00613427</v>
      </c>
      <c r="W674">
        <f>S674*dt</f>
        <v>-197299591.58560988</v>
      </c>
      <c r="X674">
        <f>T674*dt</f>
        <v>-39.129960171723873</v>
      </c>
      <c r="Y674">
        <f>U674*dt</f>
        <v>121.28608648725825</v>
      </c>
      <c r="AJ674">
        <f t="shared" si="128"/>
        <v>-4882792.5882015005</v>
      </c>
      <c r="AK674">
        <f t="shared" si="129"/>
        <v>385714768.3083567</v>
      </c>
      <c r="AL674">
        <f t="shared" si="130"/>
        <v>1016.4322447800915</v>
      </c>
      <c r="AM674">
        <f t="shared" si="131"/>
        <v>12.923029851608277</v>
      </c>
      <c r="AN674">
        <f>SQRT((Xe-AJ674)^2+(Ye-AK674)^2)</f>
        <v>385745672.89164591</v>
      </c>
      <c r="AO674">
        <f>G*Me*Mm/AN674^2</f>
        <v>1.9680378035975723E+20</v>
      </c>
      <c r="AP674">
        <f>(Xe-AJ674)/AN674*AO674</f>
        <v>2.4911544253163546E+18</v>
      </c>
      <c r="AQ674">
        <f>(Ye-AK674)/AN674*AO674</f>
        <v>-1.9678801313474557E+20</v>
      </c>
      <c r="AR674">
        <f>AP674/Mm</f>
        <v>3.3907097118774386E-5</v>
      </c>
      <c r="AS674">
        <f>AQ674/Mm</f>
        <v>-2.6784811914352192E-3</v>
      </c>
      <c r="AT674">
        <f>AJ674+AL674*dt/2</f>
        <v>6094675.6554234885</v>
      </c>
      <c r="AU674">
        <f>AK674+AM674*dt/2</f>
        <v>385854337.03075409</v>
      </c>
      <c r="AV674">
        <f>(Xe-AT674)/AN674*AO674</f>
        <v>-3.1094456616000584E+18</v>
      </c>
      <c r="AW674">
        <f>(Xe- AU674)/AN674*AO674</f>
        <v>-1.9685921977196298E+20</v>
      </c>
      <c r="AX674">
        <f>AL674+AR674*dt/2</f>
        <v>1016.7984414289743</v>
      </c>
      <c r="AY674">
        <f>AM674+AS674*dt/2</f>
        <v>-16.004567015892089</v>
      </c>
      <c r="AZ674">
        <f>AV674/Mm</f>
        <v>-4.2322657705186583E-5</v>
      </c>
      <c r="BA674">
        <f>AW674/Mm</f>
        <v>-2.6794503848096224E-3</v>
      </c>
      <c r="BB674">
        <f>AX674*dt</f>
        <v>21962846.334865846</v>
      </c>
      <c r="BC674">
        <f>AY674*dt</f>
        <v>-345698.64754326915</v>
      </c>
      <c r="BD674">
        <f>AZ674*dt</f>
        <v>-0.91416940643203015</v>
      </c>
      <c r="BE674">
        <f>BA674*dt</f>
        <v>-57.876128311887847</v>
      </c>
      <c r="BG674">
        <f t="shared" si="120"/>
        <v>4636186056.1452274</v>
      </c>
      <c r="BH674">
        <f t="shared" si="121"/>
        <v>-14265546767.681248</v>
      </c>
      <c r="BI674">
        <f t="shared" si="122"/>
        <v>4631303263.5570259</v>
      </c>
      <c r="BJ674">
        <f t="shared" si="123"/>
        <v>-13879831999.37289</v>
      </c>
    </row>
    <row r="675" spans="4:62" x14ac:dyDescent="0.3">
      <c r="D675">
        <f t="shared" si="124"/>
        <v>45750316605.446136</v>
      </c>
      <c r="E675">
        <f t="shared" si="125"/>
        <v>-142852767268.39807</v>
      </c>
      <c r="F675">
        <f t="shared" si="126"/>
        <v>-28331.655362228448</v>
      </c>
      <c r="G675">
        <f t="shared" si="127"/>
        <v>-9073.5551229140074</v>
      </c>
      <c r="H675">
        <f>SQRT((Xs-D675)^2+(Ys-E675)^2)</f>
        <v>150000015285.79144</v>
      </c>
      <c r="I675">
        <f>G*Ms*Me/H675^2</f>
        <v>3.5235277745078206E+22</v>
      </c>
      <c r="J675">
        <f>(Xs-D675)/H675*I675</f>
        <v>-1.0746832988295402E+22</v>
      </c>
      <c r="K675">
        <f>(Ys-E675)/H675*I675</f>
        <v>3.3556376122795038E+22</v>
      </c>
      <c r="L675">
        <f>J675/Me</f>
        <v>-1.7995366691720364E-3</v>
      </c>
      <c r="M675">
        <f>K675/Me</f>
        <v>5.618951125719196E-3</v>
      </c>
      <c r="N675">
        <f>D675+F675*dt/2</f>
        <v>45444334727.534073</v>
      </c>
      <c r="O675">
        <f>E675+G675*dt/2</f>
        <v>-142950761663.72556</v>
      </c>
      <c r="P675">
        <f>(Xs-N675)/H675*I675</f>
        <v>-1.0674957285931967E+22</v>
      </c>
      <c r="Q675">
        <f>(Ys-O675)/H675*I675</f>
        <v>3.3579395185361442E+22</v>
      </c>
      <c r="R675">
        <f>F675+L675*dt/2</f>
        <v>-28351.090358255507</v>
      </c>
      <c r="S675">
        <f>G675+M675*dt/2</f>
        <v>-9012.8704507562397</v>
      </c>
      <c r="T675">
        <f>P675/Me</f>
        <v>-1.7875012200153995E-3</v>
      </c>
      <c r="U675">
        <f>Q675/Me</f>
        <v>5.6228056238046623E-3</v>
      </c>
      <c r="V675">
        <f>R675*dt</f>
        <v>-612383551.73831892</v>
      </c>
      <c r="W675">
        <f>S675*dt</f>
        <v>-194678001.73633477</v>
      </c>
      <c r="X675">
        <f>T675*dt</f>
        <v>-38.610026352332632</v>
      </c>
      <c r="Y675">
        <f>U675*dt</f>
        <v>121.45260147418071</v>
      </c>
      <c r="AJ675">
        <f t="shared" si="128"/>
        <v>17080053.746664345</v>
      </c>
      <c r="AK675">
        <f t="shared" si="129"/>
        <v>385369069.66081345</v>
      </c>
      <c r="AL675">
        <f t="shared" si="130"/>
        <v>1015.5180753736595</v>
      </c>
      <c r="AM675">
        <f t="shared" si="131"/>
        <v>-44.95309846027957</v>
      </c>
      <c r="AN675">
        <f>SQRT((Xe-AJ675)^2+(Ye-AK675)^2)</f>
        <v>385747388.95711249</v>
      </c>
      <c r="AO675">
        <f>G*Me*Mm/AN675^2</f>
        <v>1.9680202933082161E+20</v>
      </c>
      <c r="AP675">
        <f>(Xe-AJ675)/AN675*AO675</f>
        <v>-8.7139649798038323E+18</v>
      </c>
      <c r="AQ675">
        <f>(Ye-AK675)/AN675*AO675</f>
        <v>-1.9660901699327099E+20</v>
      </c>
      <c r="AR675">
        <f>AP675/Mm</f>
        <v>-1.1860575717713124E-4</v>
      </c>
      <c r="AS675">
        <f>AQ675/Mm</f>
        <v>-2.6760448753677824E-3</v>
      </c>
      <c r="AT675">
        <f>AJ675+AL675*dt/2</f>
        <v>28047648.960699867</v>
      </c>
      <c r="AU675">
        <f>AK675+AM675*dt/2</f>
        <v>384883576.19744241</v>
      </c>
      <c r="AV675">
        <f>(Xe-AT675)/AN675*AO675</f>
        <v>-1.4309453262528604E+19</v>
      </c>
      <c r="AW675">
        <f>(Xe- AU675)/AN675*AO675</f>
        <v>-1.963613261428505E+20</v>
      </c>
      <c r="AX675">
        <f>AL675+AR675*dt/2</f>
        <v>1014.2371331961465</v>
      </c>
      <c r="AY675">
        <f>AM675+AS675*dt/2</f>
        <v>-73.854383114251618</v>
      </c>
      <c r="AZ675">
        <f>AV675/Mm</f>
        <v>-1.9476593524606783E-4</v>
      </c>
      <c r="BA675">
        <f>AW675/Mm</f>
        <v>-2.6726735557758333E-3</v>
      </c>
      <c r="BB675">
        <f>AX675*dt</f>
        <v>21907522.077036764</v>
      </c>
      <c r="BC675">
        <f>AY675*dt</f>
        <v>-1595254.6752678349</v>
      </c>
      <c r="BD675">
        <f>AZ675*dt</f>
        <v>-4.2069442013150651</v>
      </c>
      <c r="BE675">
        <f>BA675*dt</f>
        <v>-57.729748804758003</v>
      </c>
      <c r="BG675">
        <f t="shared" si="120"/>
        <v>4575031660.5446138</v>
      </c>
      <c r="BH675">
        <f t="shared" si="121"/>
        <v>-14285276726.839808</v>
      </c>
      <c r="BI675">
        <f t="shared" si="122"/>
        <v>4592111714.2912779</v>
      </c>
      <c r="BJ675">
        <f t="shared" si="123"/>
        <v>-13899907657.178993</v>
      </c>
    </row>
    <row r="676" spans="4:62" x14ac:dyDescent="0.3">
      <c r="D676">
        <f t="shared" si="124"/>
        <v>45137933053.707817</v>
      </c>
      <c r="E676">
        <f t="shared" si="125"/>
        <v>-143047445270.1344</v>
      </c>
      <c r="F676">
        <f t="shared" si="126"/>
        <v>-28370.265388580781</v>
      </c>
      <c r="G676">
        <f t="shared" si="127"/>
        <v>-8952.1025214398269</v>
      </c>
      <c r="H676">
        <f>SQRT((Xs-D676)^2+(Ys-E676)^2)</f>
        <v>150000015328.90958</v>
      </c>
      <c r="I676">
        <f>G*Ms*Me/H676^2</f>
        <v>3.5235277724821156E+22</v>
      </c>
      <c r="J676">
        <f>(Xs-D676)/H676*I676</f>
        <v>-1.0602982963597418E+22</v>
      </c>
      <c r="K676">
        <f>(Ys-E676)/H676*I676</f>
        <v>3.360210631223794E+22</v>
      </c>
      <c r="L676">
        <f>J676/Me</f>
        <v>-1.7754492571328561E-3</v>
      </c>
      <c r="M676">
        <f>K676/Me</f>
        <v>5.626608558646674E-3</v>
      </c>
      <c r="N676">
        <f>D676+F676*dt/2</f>
        <v>44831534187.511147</v>
      </c>
      <c r="O676">
        <f>E676+G676*dt/2</f>
        <v>-143144127977.36594</v>
      </c>
      <c r="P676">
        <f>(Xs-N676)/H676*I676</f>
        <v>-1.0531009309985869E+22</v>
      </c>
      <c r="Q676">
        <f>(Ys-O676)/H676*I676</f>
        <v>3.3624817256853651E+22</v>
      </c>
      <c r="R676">
        <f>F676+L676*dt/2</f>
        <v>-28389.440240557815</v>
      </c>
      <c r="S676">
        <f>G676+M676*dt/2</f>
        <v>-8891.3351490064433</v>
      </c>
      <c r="T676">
        <f>P676/Me</f>
        <v>-1.7633974062267028E-3</v>
      </c>
      <c r="U676">
        <f>Q676/Me</f>
        <v>5.6304114629694658E-3</v>
      </c>
      <c r="V676">
        <f>R676*dt</f>
        <v>-613211909.19604886</v>
      </c>
      <c r="W676">
        <f>S676*dt</f>
        <v>-192052839.21853918</v>
      </c>
      <c r="X676">
        <f>T676*dt</f>
        <v>-38.089383974496776</v>
      </c>
      <c r="Y676">
        <f>U676*dt</f>
        <v>121.61688760014046</v>
      </c>
      <c r="AJ676">
        <f t="shared" si="128"/>
        <v>38987575.823701113</v>
      </c>
      <c r="AK676">
        <f t="shared" si="129"/>
        <v>383773814.98554564</v>
      </c>
      <c r="AL676">
        <f t="shared" si="130"/>
        <v>1011.3111311723444</v>
      </c>
      <c r="AM676">
        <f t="shared" si="131"/>
        <v>-102.68284726503757</v>
      </c>
      <c r="AN676">
        <f>SQRT((Xe-AJ676)^2+(Ye-AK676)^2)</f>
        <v>385749105.16703552</v>
      </c>
      <c r="AO676">
        <f>G*Me*Mm/AN676^2</f>
        <v>1.9680027817785845E+20</v>
      </c>
      <c r="AP676">
        <f>(Xe-AJ676)/AN676*AO676</f>
        <v>-1.9890560120061194E+19</v>
      </c>
      <c r="AQ676">
        <f>(Ye-AK676)/AN676*AO676</f>
        <v>-1.957925307793755E+20</v>
      </c>
      <c r="AR676">
        <f>AP676/Mm</f>
        <v>-2.7073036776999036E-4</v>
      </c>
      <c r="AS676">
        <f>AQ676/Mm</f>
        <v>-2.6649316833996938E-3</v>
      </c>
      <c r="AT676">
        <f>AJ676+AL676*dt/2</f>
        <v>49909736.040362433</v>
      </c>
      <c r="AU676">
        <f>AK676+AM676*dt/2</f>
        <v>382664840.23508322</v>
      </c>
      <c r="AV676">
        <f>(Xe-AT676)/AN676*AO676</f>
        <v>-2.5462793834022306E+19</v>
      </c>
      <c r="AW676">
        <f>(Xe- AU676)/AN676*AO676</f>
        <v>-1.9522675749186853E+20</v>
      </c>
      <c r="AX676">
        <f>AL676+AR676*dt/2</f>
        <v>1008.3872432004285</v>
      </c>
      <c r="AY676">
        <f>AM676+AS676*dt/2</f>
        <v>-131.46410944575425</v>
      </c>
      <c r="AZ676">
        <f>AV676/Mm</f>
        <v>-3.4657402795729283E-4</v>
      </c>
      <c r="BA676">
        <f>AW676/Mm</f>
        <v>-2.6572309444925619E-3</v>
      </c>
      <c r="BB676">
        <f>AX676*dt</f>
        <v>21781164.453129258</v>
      </c>
      <c r="BC676">
        <f>AY676*dt</f>
        <v>-2839624.7640282917</v>
      </c>
      <c r="BD676">
        <f>AZ676*dt</f>
        <v>-7.4859990038775255</v>
      </c>
      <c r="BE676">
        <f>BA676*dt</f>
        <v>-57.396188401039339</v>
      </c>
      <c r="BG676">
        <f t="shared" si="120"/>
        <v>4513793305.3707819</v>
      </c>
      <c r="BH676">
        <f t="shared" si="121"/>
        <v>-14304744527.013439</v>
      </c>
      <c r="BI676">
        <f t="shared" si="122"/>
        <v>4552780881.1944828</v>
      </c>
      <c r="BJ676">
        <f t="shared" si="123"/>
        <v>-13920970712.027893</v>
      </c>
    </row>
    <row r="677" spans="4:62" x14ac:dyDescent="0.3">
      <c r="D677">
        <f t="shared" si="124"/>
        <v>44524721144.511765</v>
      </c>
      <c r="E677">
        <f t="shared" si="125"/>
        <v>-143239498109.35294</v>
      </c>
      <c r="F677">
        <f t="shared" si="126"/>
        <v>-28408.354772555278</v>
      </c>
      <c r="G677">
        <f t="shared" si="127"/>
        <v>-8830.4856338396858</v>
      </c>
      <c r="H677">
        <f>SQRT((Xs-D677)^2+(Ys-E677)^2)</f>
        <v>150000015372.05206</v>
      </c>
      <c r="I677">
        <f>G*Ms*Me/H677^2</f>
        <v>3.5235277704552652E+22</v>
      </c>
      <c r="J677">
        <f>(Xs-D677)/H677*I677</f>
        <v>-1.0458938356461965E+22</v>
      </c>
      <c r="K677">
        <f>(Ys-E677)/H677*I677</f>
        <v>3.3647219846113202E+22</v>
      </c>
      <c r="L677">
        <f>J677/Me</f>
        <v>-1.7513292626359618E-3</v>
      </c>
      <c r="M677">
        <f>K677/Me</f>
        <v>5.6341627337764899E-3</v>
      </c>
      <c r="N677">
        <f>D677+F677*dt/2</f>
        <v>44217910912.96817</v>
      </c>
      <c r="O677">
        <f>E677+G677*dt/2</f>
        <v>-143334867354.19839</v>
      </c>
      <c r="P677">
        <f>(Xs-N677)/H677*I677</f>
        <v>-1.038686807244084E+22</v>
      </c>
      <c r="Q677">
        <f>(Ys-O677)/H677*I677</f>
        <v>3.3669622255994748E+22</v>
      </c>
      <c r="R677">
        <f>F677+L677*dt/2</f>
        <v>-28427.269128591746</v>
      </c>
      <c r="S677">
        <f>G677+M677*dt/2</f>
        <v>-8769.6366763148999</v>
      </c>
      <c r="T677">
        <f>P677/Me</f>
        <v>-1.7392612311521835E-3</v>
      </c>
      <c r="U677">
        <f>Q677/Me</f>
        <v>5.6379139745470104E-3</v>
      </c>
      <c r="V677">
        <f>R677*dt</f>
        <v>-614029013.17758167</v>
      </c>
      <c r="W677">
        <f>S677*dt</f>
        <v>-189424152.20840183</v>
      </c>
      <c r="X677">
        <f>T677*dt</f>
        <v>-37.568042592887167</v>
      </c>
      <c r="Y677">
        <f>U677*dt</f>
        <v>121.77894185021542</v>
      </c>
      <c r="AJ677">
        <f t="shared" si="128"/>
        <v>60768740.276830375</v>
      </c>
      <c r="AK677">
        <f t="shared" si="129"/>
        <v>380934190.22151732</v>
      </c>
      <c r="AL677">
        <f t="shared" si="130"/>
        <v>1003.8251321684669</v>
      </c>
      <c r="AM677">
        <f t="shared" si="131"/>
        <v>-160.07903566607689</v>
      </c>
      <c r="AN677">
        <f>SQRT((Xe-AJ677)^2+(Ye-AK677)^2)</f>
        <v>385750822.51961046</v>
      </c>
      <c r="AO677">
        <f>G*Me*Mm/AN677^2</f>
        <v>1.9679852588237436E+20</v>
      </c>
      <c r="AP677">
        <f>(Xe-AJ677)/AN677*AO677</f>
        <v>-3.1002392757311922E+19</v>
      </c>
      <c r="AQ677">
        <f>(Ye-AK677)/AN677*AO677</f>
        <v>-1.9434122422377847E+20</v>
      </c>
      <c r="AR677">
        <f>AP677/Mm</f>
        <v>-4.2197349608427822E-4</v>
      </c>
      <c r="AS677">
        <f>AQ677/Mm</f>
        <v>-2.6451779532295967E-3</v>
      </c>
      <c r="AT677">
        <f>AJ677+AL677*dt/2</f>
        <v>71610051.704249814</v>
      </c>
      <c r="AU677">
        <f>AK677+AM677*dt/2</f>
        <v>379205336.63632369</v>
      </c>
      <c r="AV677">
        <f>(Xe-AT677)/AN677*AO677</f>
        <v>-3.6533305416453226E+19</v>
      </c>
      <c r="AW677">
        <f>(Xe- AU677)/AN677*AO677</f>
        <v>-1.93459214861335E+20</v>
      </c>
      <c r="AX677">
        <f>AL677+AR677*dt/2</f>
        <v>999.26781841075672</v>
      </c>
      <c r="AY677">
        <f>AM677+AS677*dt/2</f>
        <v>-188.64695756095654</v>
      </c>
      <c r="AZ677">
        <f>AV677/Mm</f>
        <v>-4.9725473549003978E-4</v>
      </c>
      <c r="BA677">
        <f>AW677/Mm</f>
        <v>-2.6331729258382334E-3</v>
      </c>
      <c r="BB677">
        <f>AX677*dt</f>
        <v>21584184.877672344</v>
      </c>
      <c r="BC677">
        <f>AY677*dt</f>
        <v>-4074774.2833166611</v>
      </c>
      <c r="BD677">
        <f>AZ677*dt</f>
        <v>-10.74070228658486</v>
      </c>
      <c r="BE677">
        <f>BA677*dt</f>
        <v>-56.876535198105842</v>
      </c>
      <c r="BG677">
        <f t="shared" si="120"/>
        <v>4452472114.4511766</v>
      </c>
      <c r="BH677">
        <f t="shared" si="121"/>
        <v>-14323949810.935293</v>
      </c>
      <c r="BI677">
        <f t="shared" si="122"/>
        <v>4513240854.7280073</v>
      </c>
      <c r="BJ677">
        <f t="shared" si="123"/>
        <v>-13943015620.713776</v>
      </c>
    </row>
    <row r="678" spans="4:62" x14ac:dyDescent="0.3">
      <c r="D678">
        <f t="shared" si="124"/>
        <v>43910692131.334183</v>
      </c>
      <c r="E678">
        <f t="shared" si="125"/>
        <v>-143428922261.56134</v>
      </c>
      <c r="F678">
        <f t="shared" si="126"/>
        <v>-28445.922815148166</v>
      </c>
      <c r="G678">
        <f t="shared" si="127"/>
        <v>-8708.7066919894696</v>
      </c>
      <c r="H678">
        <f>SQRT((Xs-D678)^2+(Ys-E678)^2)</f>
        <v>150000015415.2186</v>
      </c>
      <c r="I678">
        <f>G*Ms*Me/H678^2</f>
        <v>3.5235277684272861E+22</v>
      </c>
      <c r="J678">
        <f>(Xs-D678)/H678*I678</f>
        <v>-1.0314701810351947E+22</v>
      </c>
      <c r="K678">
        <f>(Ys-E678)/H678*I678</f>
        <v>3.3691715896512893E+22</v>
      </c>
      <c r="L678">
        <f>J678/Me</f>
        <v>-1.7271771283241704E-3</v>
      </c>
      <c r="M678">
        <f>K678/Me</f>
        <v>5.6416135124770419E-3</v>
      </c>
      <c r="N678">
        <f>D678+F678*dt/2</f>
        <v>43603476164.93058</v>
      </c>
      <c r="O678">
        <f>E678+G678*dt/2</f>
        <v>-143522976293.83484</v>
      </c>
      <c r="P678">
        <f>(Xs-N678)/H678*I678</f>
        <v>-1.0242536218533116E+22</v>
      </c>
      <c r="Q678">
        <f>(Ys-O678)/H678*I678</f>
        <v>3.3713809360538938E+22</v>
      </c>
      <c r="R678">
        <f>F678+L678*dt/2</f>
        <v>-28464.576328134066</v>
      </c>
      <c r="S678">
        <f>G678+M678*dt/2</f>
        <v>-8647.777266054718</v>
      </c>
      <c r="T678">
        <f>P678/Me</f>
        <v>-1.7150931377316E-3</v>
      </c>
      <c r="U678">
        <f>Q678/Me</f>
        <v>5.6453130208538073E-3</v>
      </c>
      <c r="V678">
        <f>R678*dt</f>
        <v>-614834848.68769586</v>
      </c>
      <c r="W678">
        <f>S678*dt</f>
        <v>-186791988.9467819</v>
      </c>
      <c r="X678">
        <f>T678*dt</f>
        <v>-37.046011775002562</v>
      </c>
      <c r="Y678">
        <f>U678*dt</f>
        <v>121.93876125044224</v>
      </c>
      <c r="AJ678">
        <f t="shared" si="128"/>
        <v>82352925.15450272</v>
      </c>
      <c r="AK678">
        <f t="shared" si="129"/>
        <v>376859415.93820065</v>
      </c>
      <c r="AL678">
        <f t="shared" si="130"/>
        <v>993.08442988188199</v>
      </c>
      <c r="AM678">
        <f t="shared" si="131"/>
        <v>-216.95557086418273</v>
      </c>
      <c r="AN678">
        <f>SQRT((Xe-AJ678)^2+(Ye-AK678)^2)</f>
        <v>385752542.00430727</v>
      </c>
      <c r="AO678">
        <f>G*Me*Mm/AN678^2</f>
        <v>1.9679677143483315E+20</v>
      </c>
      <c r="AP678">
        <f>(Xe-AJ678)/AN678*AO678</f>
        <v>-4.2013436138133422E+19</v>
      </c>
      <c r="AQ678">
        <f>(Ye-AK678)/AN678*AO678</f>
        <v>-1.9225982531730584E+20</v>
      </c>
      <c r="AR678">
        <f>AP678/Mm</f>
        <v>-5.7184478206252103E-4</v>
      </c>
      <c r="AS678">
        <f>AQ678/Mm</f>
        <v>-2.6168480375296831E-3</v>
      </c>
      <c r="AT678">
        <f>AJ678+AL678*dt/2</f>
        <v>93078236.997227043</v>
      </c>
      <c r="AU678">
        <f>AK678+AM678*dt/2</f>
        <v>374516295.7728675</v>
      </c>
      <c r="AV678">
        <f>(Xe-AT678)/AN678*AO678</f>
        <v>-4.7485096110386717E+19</v>
      </c>
      <c r="AW678">
        <f>(Xe- AU678)/AN678*AO678</f>
        <v>-1.9106445151309051E+20</v>
      </c>
      <c r="AX678">
        <f>AL678+AR678*dt/2</f>
        <v>986.90850623560675</v>
      </c>
      <c r="AY678">
        <f>AM678+AS678*dt/2</f>
        <v>-245.21752966950331</v>
      </c>
      <c r="AZ678">
        <f>AV678/Mm</f>
        <v>-6.4631953328415286E-4</v>
      </c>
      <c r="BA678">
        <f>AW678/Mm</f>
        <v>-2.6005778074464476E-3</v>
      </c>
      <c r="BB678">
        <f>AX678*dt</f>
        <v>21317223.734689105</v>
      </c>
      <c r="BC678">
        <f>AY678*dt</f>
        <v>-5296698.6408612719</v>
      </c>
      <c r="BD678">
        <f>AZ678*dt</f>
        <v>-13.960501918937702</v>
      </c>
      <c r="BE678">
        <f>BA678*dt</f>
        <v>-56.172480640843268</v>
      </c>
      <c r="BG678">
        <f t="shared" si="120"/>
        <v>4391069213.1334181</v>
      </c>
      <c r="BH678">
        <f t="shared" si="121"/>
        <v>-14342892226.156134</v>
      </c>
      <c r="BI678">
        <f t="shared" si="122"/>
        <v>4473422138.287921</v>
      </c>
      <c r="BJ678">
        <f t="shared" si="123"/>
        <v>-13966032810.217934</v>
      </c>
    </row>
    <row r="679" spans="4:62" x14ac:dyDescent="0.3">
      <c r="D679">
        <f t="shared" si="124"/>
        <v>43295857282.646484</v>
      </c>
      <c r="E679">
        <f t="shared" si="125"/>
        <v>-143615714250.50812</v>
      </c>
      <c r="F679">
        <f t="shared" si="126"/>
        <v>-28482.968826923166</v>
      </c>
      <c r="G679">
        <f t="shared" si="127"/>
        <v>-8586.7679307390281</v>
      </c>
      <c r="H679">
        <f>SQRT((Xs-D679)^2+(Ys-E679)^2)</f>
        <v>150000015458.40884</v>
      </c>
      <c r="I679">
        <f>G*Ms*Me/H679^2</f>
        <v>3.5235277663981921E+22</v>
      </c>
      <c r="J679">
        <f>(Xs-D679)/H679*I679</f>
        <v>-1.0170275972252659E+22</v>
      </c>
      <c r="K679">
        <f>(Ys-E679)/H679*I679</f>
        <v>3.373559364686093E+22</v>
      </c>
      <c r="L679">
        <f>J679/Me</f>
        <v>-1.7029932974301169E-3</v>
      </c>
      <c r="M679">
        <f>K679/Me</f>
        <v>5.6489607580142214E-3</v>
      </c>
      <c r="N679">
        <f>D679+F679*dt/2</f>
        <v>42988241219.315712</v>
      </c>
      <c r="O679">
        <f>E679+G679*dt/2</f>
        <v>-143708451344.1601</v>
      </c>
      <c r="P679">
        <f>(Xs-N679)/H679*I679</f>
        <v>-1.0098016396997038E+22</v>
      </c>
      <c r="Q679">
        <f>(Ys-O679)/H679*I679</f>
        <v>3.3757377759579799E+22</v>
      </c>
      <c r="R679">
        <f>F679+L679*dt/2</f>
        <v>-28501.361154535411</v>
      </c>
      <c r="S679">
        <f>G679+M679*dt/2</f>
        <v>-8525.7591545524738</v>
      </c>
      <c r="T679">
        <f>P679/Me</f>
        <v>-1.6908935694904617E-3</v>
      </c>
      <c r="U679">
        <f>Q679/Me</f>
        <v>5.6526084661051232E-3</v>
      </c>
      <c r="V679">
        <f>R679*dt</f>
        <v>-615629400.93796492</v>
      </c>
      <c r="W679">
        <f>S679*dt</f>
        <v>-184156397.73833343</v>
      </c>
      <c r="X679">
        <f>T679*dt</f>
        <v>-36.523301100993976</v>
      </c>
      <c r="Y679">
        <f>U679*dt</f>
        <v>122.09634286787066</v>
      </c>
      <c r="AJ679">
        <f t="shared" si="128"/>
        <v>103670148.88919182</v>
      </c>
      <c r="AK679">
        <f t="shared" si="129"/>
        <v>371562717.29733938</v>
      </c>
      <c r="AL679">
        <f t="shared" si="130"/>
        <v>979.12392796294432</v>
      </c>
      <c r="AM679">
        <f t="shared" si="131"/>
        <v>-273.12805150502601</v>
      </c>
      <c r="AN679">
        <f>SQRT((Xe-AJ679)^2+(Ye-AK679)^2)</f>
        <v>385754264.59870762</v>
      </c>
      <c r="AO679">
        <f>G*Me*Mm/AN679^2</f>
        <v>1.9679501383788252E+20</v>
      </c>
      <c r="AP679">
        <f>(Xe-AJ679)/AN679*AO679</f>
        <v>-5.288799180599441E+19</v>
      </c>
      <c r="AQ679">
        <f>(Ye-AK679)/AN679*AO679</f>
        <v>-1.8955510490140184E+20</v>
      </c>
      <c r="AR679">
        <f>AP679/Mm</f>
        <v>-7.1985833409547305E-4</v>
      </c>
      <c r="AS679">
        <f>AQ679/Mm</f>
        <v>-2.5800340942071843E-3</v>
      </c>
      <c r="AT679">
        <f>AJ679+AL679*dt/2</f>
        <v>114244687.31119162</v>
      </c>
      <c r="AU679">
        <f>AK679+AM679*dt/2</f>
        <v>368612934.34108508</v>
      </c>
      <c r="AV679">
        <f>(Xe-AT679)/AN679*AO679</f>
        <v>-5.8282660448871268E+19</v>
      </c>
      <c r="AW679">
        <f>(Xe- AU679)/AN679*AO679</f>
        <v>-1.8805025419469947E+20</v>
      </c>
      <c r="AX679">
        <f>AL679+AR679*dt/2</f>
        <v>971.34945795471322</v>
      </c>
      <c r="AY679">
        <f>AM679+AS679*dt/2</f>
        <v>-300.99241972246358</v>
      </c>
      <c r="AZ679">
        <f>AV679/Mm</f>
        <v>-7.9328515651111019E-4</v>
      </c>
      <c r="BA679">
        <f>AW679/Mm</f>
        <v>-2.5595515747202867E-3</v>
      </c>
      <c r="BB679">
        <f>AX679*dt</f>
        <v>20981148.291821804</v>
      </c>
      <c r="BC679">
        <f>AY679*dt</f>
        <v>-6501436.2660052134</v>
      </c>
      <c r="BD679">
        <f>AZ679*dt</f>
        <v>-17.13495938063998</v>
      </c>
      <c r="BE679">
        <f>BA679*dt</f>
        <v>-55.28631401395819</v>
      </c>
      <c r="BG679">
        <f t="shared" si="120"/>
        <v>4329585728.2646484</v>
      </c>
      <c r="BH679">
        <f t="shared" si="121"/>
        <v>-14361571425.050812</v>
      </c>
      <c r="BI679">
        <f t="shared" si="122"/>
        <v>4433255877.1538401</v>
      </c>
      <c r="BJ679">
        <f t="shared" si="123"/>
        <v>-13990008707.753473</v>
      </c>
    </row>
    <row r="680" spans="4:62" x14ac:dyDescent="0.3">
      <c r="D680">
        <f t="shared" si="124"/>
        <v>42680227881.708519</v>
      </c>
      <c r="E680">
        <f t="shared" si="125"/>
        <v>-143799870648.24646</v>
      </c>
      <c r="F680">
        <f t="shared" si="126"/>
        <v>-28519.492128024162</v>
      </c>
      <c r="G680">
        <f t="shared" si="127"/>
        <v>-8464.6715878711566</v>
      </c>
      <c r="H680">
        <f>SQRT((Xs-D680)^2+(Ys-E680)^2)</f>
        <v>150000015501.62247</v>
      </c>
      <c r="I680">
        <f>G*Ms*Me/H680^2</f>
        <v>3.5235277643680005E+22</v>
      </c>
      <c r="J680">
        <f>(Xs-D680)/H680*I680</f>
        <v>-1.0025663492623211E+22</v>
      </c>
      <c r="K680">
        <f>(Ys-E680)/H680*I680</f>
        <v>3.3778852291928132E+22</v>
      </c>
      <c r="L680">
        <f>J680/Me</f>
        <v>-1.6787782137681197E-3</v>
      </c>
      <c r="M680">
        <f>K680/Me</f>
        <v>5.6562043355539403E-3</v>
      </c>
      <c r="N680">
        <f>D680+F680*dt/2</f>
        <v>42372217366.725861</v>
      </c>
      <c r="O680">
        <f>E680+G680*dt/2</f>
        <v>-143891289101.39548</v>
      </c>
      <c r="P680">
        <f>(Xs-N680)/H680*I680</f>
        <v>-9.9533112600164785E+21</v>
      </c>
      <c r="Q680">
        <f>(Ys-O680)/H680*I680</f>
        <v>3.3800326653565288E+22</v>
      </c>
      <c r="R680">
        <f>F680+L680*dt/2</f>
        <v>-28537.622932732858</v>
      </c>
      <c r="S680">
        <f>G680+M680*dt/2</f>
        <v>-8403.5845810471747</v>
      </c>
      <c r="T680">
        <f>P680/Me</f>
        <v>-1.6666629705318953E-3</v>
      </c>
      <c r="U680">
        <f>Q680/Me</f>
        <v>5.6598001764174965E-3</v>
      </c>
      <c r="V680">
        <f>R680*dt</f>
        <v>-616412655.34702969</v>
      </c>
      <c r="W680">
        <f>S680*dt</f>
        <v>-181517426.95061898</v>
      </c>
      <c r="X680">
        <f>T680*dt</f>
        <v>-35.999920163488937</v>
      </c>
      <c r="Y680">
        <f>U680*dt</f>
        <v>122.25168381061792</v>
      </c>
      <c r="AJ680">
        <f t="shared" si="128"/>
        <v>124651297.18101363</v>
      </c>
      <c r="AK680">
        <f t="shared" si="129"/>
        <v>365061281.03133416</v>
      </c>
      <c r="AL680">
        <f t="shared" si="130"/>
        <v>961.98896858230432</v>
      </c>
      <c r="AM680">
        <f t="shared" si="131"/>
        <v>-328.4143655189842</v>
      </c>
      <c r="AN680">
        <f>SQRT((Xe-AJ680)^2+(Ye-AK680)^2)</f>
        <v>385755991.26539576</v>
      </c>
      <c r="AO680">
        <f>G*Me*Mm/AN680^2</f>
        <v>1.9679325210952571E+20</v>
      </c>
      <c r="AP680">
        <f>(Xe-AJ680)/AN680*AO680</f>
        <v>-6.3590805346807685E+19</v>
      </c>
      <c r="AQ680">
        <f>(Ye-AK680)/AN680*AO680</f>
        <v>-1.862358546338158E+20</v>
      </c>
      <c r="AR680">
        <f>AP680/Mm</f>
        <v>-8.6553430443456756E-4</v>
      </c>
      <c r="AS680">
        <f>AQ680/Mm</f>
        <v>-2.5348557864953831E-3</v>
      </c>
      <c r="AT680">
        <f>AJ680+AL680*dt/2</f>
        <v>135040778.04170251</v>
      </c>
      <c r="AU680">
        <f>AK680+AM680*dt/2</f>
        <v>361514405.88372916</v>
      </c>
      <c r="AV680">
        <f>(Xe-AT680)/AN680*AO680</f>
        <v>-6.8890994514570969E+19</v>
      </c>
      <c r="AW680">
        <f>(Xe- AU680)/AN680*AO680</f>
        <v>-1.8442641781124307E+20</v>
      </c>
      <c r="AX680">
        <f>AL680+AR680*dt/2</f>
        <v>952.64119809441104</v>
      </c>
      <c r="AY680">
        <f>AM680+AS680*dt/2</f>
        <v>-355.79080801313432</v>
      </c>
      <c r="AZ680">
        <f>AV680/Mm</f>
        <v>-9.3767516693304704E-4</v>
      </c>
      <c r="BA680">
        <f>AW680/Mm</f>
        <v>-2.5102275460901465E-3</v>
      </c>
      <c r="BB680">
        <f>AX680*dt</f>
        <v>20577049.878839277</v>
      </c>
      <c r="BC680">
        <f>AY680*dt</f>
        <v>-7685081.4530837014</v>
      </c>
      <c r="BD680">
        <f>AZ680*dt</f>
        <v>-20.253783605753817</v>
      </c>
      <c r="BE680">
        <f>BA680*dt</f>
        <v>-54.220914995547162</v>
      </c>
      <c r="BG680">
        <f t="shared" si="120"/>
        <v>4268022788.1708517</v>
      </c>
      <c r="BH680">
        <f t="shared" si="121"/>
        <v>-14379987064.824646</v>
      </c>
      <c r="BI680">
        <f t="shared" si="122"/>
        <v>4392674085.3518658</v>
      </c>
      <c r="BJ680">
        <f t="shared" si="123"/>
        <v>-14014925783.793312</v>
      </c>
    </row>
    <row r="681" spans="4:62" x14ac:dyDescent="0.3">
      <c r="D681">
        <f t="shared" si="124"/>
        <v>42063815226.361488</v>
      </c>
      <c r="E681">
        <f t="shared" si="125"/>
        <v>-143981388075.19708</v>
      </c>
      <c r="F681">
        <f t="shared" si="126"/>
        <v>-28555.492048187651</v>
      </c>
      <c r="G681">
        <f t="shared" si="127"/>
        <v>-8342.4199040605381</v>
      </c>
      <c r="H681">
        <f>SQRT((Xs-D681)^2+(Ys-E681)^2)</f>
        <v>150000015544.85916</v>
      </c>
      <c r="I681">
        <f>G*Ms*Me/H681^2</f>
        <v>3.5235277623367247E+22</v>
      </c>
      <c r="J681">
        <f>(Xs-D681)/H681*I681</f>
        <v>-9.880867025347888E+21</v>
      </c>
      <c r="K681">
        <f>(Ys-E681)/H681*I681</f>
        <v>3.3821491037846886E+22</v>
      </c>
      <c r="L681">
        <f>J681/Me</f>
        <v>-1.654532321726036E-3</v>
      </c>
      <c r="M681">
        <f>K681/Me</f>
        <v>5.6633441121645822E-3</v>
      </c>
      <c r="N681">
        <f>D681+F681*dt/2</f>
        <v>41755415912.241058</v>
      </c>
      <c r="O681">
        <f>E681+G681*dt/2</f>
        <v>-144071486210.16095</v>
      </c>
      <c r="P681">
        <f>(Xs-N681)/H681*I681</f>
        <v>-9.8084234631761248E+21</v>
      </c>
      <c r="Q681">
        <f>(Ys-O681)/H681*I681</f>
        <v>3.384265525431225E+22</v>
      </c>
      <c r="R681">
        <f>F681+L681*dt/2</f>
        <v>-28573.360997262291</v>
      </c>
      <c r="S681">
        <f>G681+M681*dt/2</f>
        <v>-8281.255787649161</v>
      </c>
      <c r="T681">
        <f>P681/Me</f>
        <v>-1.642401785528487E-3</v>
      </c>
      <c r="U681">
        <f>Q681/Me</f>
        <v>5.6668880198111598E-3</v>
      </c>
      <c r="V681">
        <f>R681*dt</f>
        <v>-617184597.54086542</v>
      </c>
      <c r="W681">
        <f>S681*dt</f>
        <v>-178875125.01322189</v>
      </c>
      <c r="X681">
        <f>T681*dt</f>
        <v>-35.475878567415322</v>
      </c>
      <c r="Y681">
        <f>U681*dt</f>
        <v>122.40478122792105</v>
      </c>
      <c r="AJ681">
        <f t="shared" si="128"/>
        <v>145228347.0598529</v>
      </c>
      <c r="AK681">
        <f t="shared" si="129"/>
        <v>357376199.57825047</v>
      </c>
      <c r="AL681">
        <f t="shared" si="130"/>
        <v>941.7351849765505</v>
      </c>
      <c r="AM681">
        <f t="shared" si="131"/>
        <v>-382.63528051453136</v>
      </c>
      <c r="AN681">
        <f>SQRT((Xe-AJ681)^2+(Ye-AK681)^2)</f>
        <v>385757722.94891334</v>
      </c>
      <c r="AO681">
        <f>G*Me*Mm/AN681^2</f>
        <v>1.9679148528622767E+20</v>
      </c>
      <c r="AP681">
        <f>(Xe-AJ681)/AN681*AO681</f>
        <v>-7.4087180692315193E+19</v>
      </c>
      <c r="AQ681">
        <f>(Ye-AK681)/AN681*AO681</f>
        <v>-1.8231285840067291E+20</v>
      </c>
      <c r="AR681">
        <f>AP681/Mm</f>
        <v>-1.0084004449750265E-3</v>
      </c>
      <c r="AS681">
        <f>AQ681/Mm</f>
        <v>-2.481459893843377E-3</v>
      </c>
      <c r="AT681">
        <f>AJ681+AL681*dt/2</f>
        <v>155399087.05759963</v>
      </c>
      <c r="AU681">
        <f>AK681+AM681*dt/2</f>
        <v>353243738.54869354</v>
      </c>
      <c r="AV681">
        <f>(Xe-AT681)/AN681*AO681</f>
        <v>-7.9275709428217364E+19</v>
      </c>
      <c r="AW681">
        <f>(Xe- AU681)/AN681*AO681</f>
        <v>-1.8020471358460225E+20</v>
      </c>
      <c r="AX681">
        <f>AL681+AR681*dt/2</f>
        <v>930.84446017082018</v>
      </c>
      <c r="AY681">
        <f>AM681+AS681*dt/2</f>
        <v>-409.43504736803982</v>
      </c>
      <c r="AZ681">
        <f>AV681/Mm</f>
        <v>-1.079021497593812E-3</v>
      </c>
      <c r="BA681">
        <f>AW681/Mm</f>
        <v>-2.4527659396298114E-3</v>
      </c>
      <c r="BB681">
        <f>AX681*dt</f>
        <v>20106240.339689717</v>
      </c>
      <c r="BC681">
        <f>AY681*dt</f>
        <v>-8843797.0231496599</v>
      </c>
      <c r="BD681">
        <f>AZ681*dt</f>
        <v>-23.306864348026338</v>
      </c>
      <c r="BE681">
        <f>BA681*dt</f>
        <v>-52.979744296003929</v>
      </c>
      <c r="BG681">
        <f t="shared" si="120"/>
        <v>4206381522.6361489</v>
      </c>
      <c r="BH681">
        <f t="shared" si="121"/>
        <v>-14398138807.519709</v>
      </c>
      <c r="BI681">
        <f t="shared" si="122"/>
        <v>4351609869.696002</v>
      </c>
      <c r="BJ681">
        <f t="shared" si="123"/>
        <v>-14040762607.941458</v>
      </c>
    </row>
    <row r="682" spans="4:62" x14ac:dyDescent="0.3">
      <c r="D682">
        <f t="shared" si="124"/>
        <v>41446630628.820625</v>
      </c>
      <c r="E682">
        <f t="shared" si="125"/>
        <v>-144160263200.2103</v>
      </c>
      <c r="F682">
        <f t="shared" si="126"/>
        <v>-28590.967926755067</v>
      </c>
      <c r="G682">
        <f t="shared" si="127"/>
        <v>-8220.0151228326176</v>
      </c>
      <c r="H682">
        <f>SQRT((Xs-D682)^2+(Ys-E682)^2)</f>
        <v>150000015588.1185</v>
      </c>
      <c r="I682">
        <f>G*Ms*Me/H682^2</f>
        <v>3.5235277603043856E+22</v>
      </c>
      <c r="J682">
        <f>(Xs-D682)/H682*I682</f>
        <v>-9.7358892276874666E+21</v>
      </c>
      <c r="K682">
        <f>(Ys-E682)/H682*I682</f>
        <v>3.3863509102125897E+22</v>
      </c>
      <c r="L682">
        <f>J682/Me</f>
        <v>-1.630256066257111E-3</v>
      </c>
      <c r="M682">
        <f>K682/Me</f>
        <v>5.6703799568194732E-3</v>
      </c>
      <c r="N682">
        <f>D682+F682*dt/2</f>
        <v>41137848175.21167</v>
      </c>
      <c r="O682">
        <f>E682+G682*dt/2</f>
        <v>-144249039363.5369</v>
      </c>
      <c r="P682">
        <f>(Xs-N682)/H682*I682</f>
        <v>-9.6633556654128072E+21</v>
      </c>
      <c r="Q682">
        <f>(Ys-O682)/H682*I682</f>
        <v>3.3884362785021072E+22</v>
      </c>
      <c r="R682">
        <f>F682+L682*dt/2</f>
        <v>-28608.574692270646</v>
      </c>
      <c r="S682">
        <f>G682+M682*dt/2</f>
        <v>-8158.775019298967</v>
      </c>
      <c r="T682">
        <f>P682/Me</f>
        <v>-1.6181104597141338E-3</v>
      </c>
      <c r="U682">
        <f>Q682/Me</f>
        <v>5.6738718662125032E-3</v>
      </c>
      <c r="V682">
        <f>R682*dt</f>
        <v>-617945213.35304594</v>
      </c>
      <c r="W682">
        <f>S682*dt</f>
        <v>-176229540.41685769</v>
      </c>
      <c r="X682">
        <f>T682*dt</f>
        <v>-34.951185929825293</v>
      </c>
      <c r="Y682">
        <f>U682*dt</f>
        <v>122.55563231019006</v>
      </c>
      <c r="AJ682">
        <f t="shared" si="128"/>
        <v>165334587.39954263</v>
      </c>
      <c r="AK682">
        <f t="shared" si="129"/>
        <v>348532402.5551008</v>
      </c>
      <c r="AL682">
        <f t="shared" si="130"/>
        <v>918.42832062852415</v>
      </c>
      <c r="AM682">
        <f t="shared" si="131"/>
        <v>-435.61502481053526</v>
      </c>
      <c r="AN682">
        <f>SQRT((Xe-AJ682)^2+(Ye-AK682)^2)</f>
        <v>385759460.57278728</v>
      </c>
      <c r="AO682">
        <f>G*Me*Mm/AN682^2</f>
        <v>1.9678971242594645E+20</v>
      </c>
      <c r="AP682">
        <f>(Xe-AJ682)/AN682*AO682</f>
        <v>-8.434309261037396E+19</v>
      </c>
      <c r="AQ682">
        <f>(Ye-AK682)/AN682*AO682</f>
        <v>-1.777988572674318E+20</v>
      </c>
      <c r="AR682">
        <f>AP682/Mm</f>
        <v>-1.1479936383608814E-3</v>
      </c>
      <c r="AS682">
        <f>AQ682/Mm</f>
        <v>-2.420019834863642E-3</v>
      </c>
      <c r="AT682">
        <f>AJ682+AL682*dt/2</f>
        <v>175253613.26233068</v>
      </c>
      <c r="AU682">
        <f>AK682+AM682*dt/2</f>
        <v>343827760.28714705</v>
      </c>
      <c r="AV682">
        <f>(Xe-AT682)/AN682*AO682</f>
        <v>-8.940314284008253E+19</v>
      </c>
      <c r="AW682">
        <f>(Xe- AU682)/AN682*AO682</f>
        <v>-1.753988508032925E+20</v>
      </c>
      <c r="AX682">
        <f>AL682+AR682*dt/2</f>
        <v>906.02998933422668</v>
      </c>
      <c r="AY682">
        <f>AM682+AS682*dt/2</f>
        <v>-461.75123902706258</v>
      </c>
      <c r="AZ682">
        <f>AV682/Mm</f>
        <v>-1.2168659703291483E-3</v>
      </c>
      <c r="BA682">
        <f>AW682/Mm</f>
        <v>-2.3873533524335442E-3</v>
      </c>
      <c r="BB682">
        <f>AX682*dt</f>
        <v>19570247.769619297</v>
      </c>
      <c r="BC682">
        <f>AY682*dt</f>
        <v>-9973826.7629845515</v>
      </c>
      <c r="BD682">
        <f>AZ682*dt</f>
        <v>-26.284304959109605</v>
      </c>
      <c r="BE682">
        <f>BA682*dt</f>
        <v>-51.566832412564551</v>
      </c>
      <c r="BG682">
        <f t="shared" si="120"/>
        <v>4144663062.8820624</v>
      </c>
      <c r="BH682">
        <f t="shared" si="121"/>
        <v>-14416026320.02103</v>
      </c>
      <c r="BI682">
        <f t="shared" si="122"/>
        <v>4309997650.2816048</v>
      </c>
      <c r="BJ682">
        <f t="shared" si="123"/>
        <v>-14067493917.465929</v>
      </c>
    </row>
    <row r="683" spans="4:62" x14ac:dyDescent="0.3">
      <c r="D683">
        <f t="shared" si="124"/>
        <v>40828685415.467583</v>
      </c>
      <c r="E683">
        <f t="shared" si="125"/>
        <v>-144336492740.62717</v>
      </c>
      <c r="F683">
        <f t="shared" si="126"/>
        <v>-28625.919112684893</v>
      </c>
      <c r="G683">
        <f t="shared" si="127"/>
        <v>-8097.4594905224276</v>
      </c>
      <c r="H683">
        <f>SQRT((Xs-D683)^2+(Ys-E683)^2)</f>
        <v>150000015631.4003</v>
      </c>
      <c r="I683">
        <f>G*Ms*Me/H683^2</f>
        <v>3.5235277582709908E+22</v>
      </c>
      <c r="J683">
        <f>(Xs-D683)/H683*I683</f>
        <v>-9.5907327602303791E+21</v>
      </c>
      <c r="K683">
        <f>(Ys-E683)/H683*I683</f>
        <v>3.3904905713664257E+22</v>
      </c>
      <c r="L683">
        <f>J683/Me</f>
        <v>-1.6059498928717982E-3</v>
      </c>
      <c r="M683">
        <f>K683/Me</f>
        <v>5.6773117403992393E-3</v>
      </c>
      <c r="N683">
        <f>D683+F683*dt/2</f>
        <v>40519525489.050583</v>
      </c>
      <c r="O683">
        <f>E683+G683*dt/2</f>
        <v>-144423945303.12482</v>
      </c>
      <c r="P683">
        <f>(Xs-N683)/H683*I683</f>
        <v>-9.5181105289666054E+21</v>
      </c>
      <c r="Q683">
        <f>(Ys-O683)/H683*I683</f>
        <v>3.3925448480289666E+22</v>
      </c>
      <c r="R683">
        <f>F683+L683*dt/2</f>
        <v>-28643.263371527908</v>
      </c>
      <c r="S683">
        <f>G683+M683*dt/2</f>
        <v>-8036.1445237261159</v>
      </c>
      <c r="T683">
        <f>P683/Me</f>
        <v>-1.5937894388758549E-3</v>
      </c>
      <c r="U683">
        <f>Q683/Me</f>
        <v>5.6807515874564068E-3</v>
      </c>
      <c r="V683">
        <f>R683*dt</f>
        <v>-618694488.82500279</v>
      </c>
      <c r="W683">
        <f>S683*dt</f>
        <v>-173580721.71248409</v>
      </c>
      <c r="X683">
        <f>T683*dt</f>
        <v>-34.425851879718465</v>
      </c>
      <c r="Y683">
        <f>U683*dt</f>
        <v>122.70423428905839</v>
      </c>
      <c r="AJ683">
        <f t="shared" si="128"/>
        <v>184904835.16916192</v>
      </c>
      <c r="AK683">
        <f t="shared" si="129"/>
        <v>338558575.79211622</v>
      </c>
      <c r="AL683">
        <f t="shared" si="130"/>
        <v>892.14401566941456</v>
      </c>
      <c r="AM683">
        <f t="shared" si="131"/>
        <v>-487.18185722309983</v>
      </c>
      <c r="AN683">
        <f>SQRT((Xe-AJ683)^2+(Ye-AK683)^2)</f>
        <v>385761205.03664058</v>
      </c>
      <c r="AO683">
        <f>G*Me*Mm/AN683^2</f>
        <v>1.9678793261107996E+20</v>
      </c>
      <c r="AP683">
        <f>(Xe-AJ683)/AN683*AO683</f>
        <v>-9.4325297017038684E+19</v>
      </c>
      <c r="AQ683">
        <f>(Ye-AK683)/AN683*AO683</f>
        <v>-1.7270850808223193E+20</v>
      </c>
      <c r="AR683">
        <f>AP683/Mm</f>
        <v>-1.2838613994424755E-3</v>
      </c>
      <c r="AS683">
        <f>AQ683/Mm</f>
        <v>-2.3507351038822909E-3</v>
      </c>
      <c r="AT683">
        <f>AJ683+AL683*dt/2</f>
        <v>194539990.53839159</v>
      </c>
      <c r="AU683">
        <f>AK683+AM683*dt/2</f>
        <v>333297011.73410672</v>
      </c>
      <c r="AV683">
        <f>(Xe-AT683)/AN683*AO683</f>
        <v>-9.9240468062600839E+19</v>
      </c>
      <c r="AW683">
        <f>(Xe- AU683)/AN683*AO683</f>
        <v>-1.7002443228674572E+20</v>
      </c>
      <c r="AX683">
        <f>AL683+AR683*dt/2</f>
        <v>878.27831255543583</v>
      </c>
      <c r="AY683">
        <f>AM683+AS683*dt/2</f>
        <v>-512.56979634502852</v>
      </c>
      <c r="AZ683">
        <f>AV683/Mm</f>
        <v>-1.3507617811705571E-3</v>
      </c>
      <c r="BA683">
        <f>AW683/Mm</f>
        <v>-2.3142021544405298E-3</v>
      </c>
      <c r="BB683">
        <f>AX683*dt</f>
        <v>18970811.551197413</v>
      </c>
      <c r="BC683">
        <f>AY683*dt</f>
        <v>-11071507.601052616</v>
      </c>
      <c r="BD683">
        <f>AZ683*dt</f>
        <v>-29.176454473284032</v>
      </c>
      <c r="BE683">
        <f>BA683*dt</f>
        <v>-49.986766535915443</v>
      </c>
      <c r="BG683">
        <f t="shared" si="120"/>
        <v>4082868541.5467582</v>
      </c>
      <c r="BH683">
        <f t="shared" si="121"/>
        <v>-14433649274.062717</v>
      </c>
      <c r="BI683">
        <f t="shared" si="122"/>
        <v>4267773376.71592</v>
      </c>
      <c r="BJ683">
        <f t="shared" si="123"/>
        <v>-14095090698.270601</v>
      </c>
    </row>
    <row r="684" spans="4:62" x14ac:dyDescent="0.3">
      <c r="D684">
        <f t="shared" si="124"/>
        <v>40209990926.642578</v>
      </c>
      <c r="E684">
        <f t="shared" si="125"/>
        <v>-144510073462.33966</v>
      </c>
      <c r="F684">
        <f t="shared" si="126"/>
        <v>-28660.344964564611</v>
      </c>
      <c r="G684">
        <f t="shared" si="127"/>
        <v>-7974.7552562333694</v>
      </c>
      <c r="H684">
        <f>SQRT((Xs-D684)^2+(Ys-E684)^2)</f>
        <v>150000015674.70413</v>
      </c>
      <c r="I684">
        <f>G*Ms*Me/H684^2</f>
        <v>3.5235277562365608E+22</v>
      </c>
      <c r="J684">
        <f>(Xs-D684)/H684*I684</f>
        <v>-9.4454002868439944E+21</v>
      </c>
      <c r="K684">
        <f>(Ys-E684)/H684*I684</f>
        <v>3.394568011276593E+22</v>
      </c>
      <c r="L684">
        <f>J684/Me</f>
        <v>-1.5816142476296037E-3</v>
      </c>
      <c r="M684">
        <f>K684/Me</f>
        <v>5.684139335694228E-3</v>
      </c>
      <c r="N684">
        <f>D684+F684*dt/2</f>
        <v>39900459201.025284</v>
      </c>
      <c r="O684">
        <f>E684+G684*dt/2</f>
        <v>-144596200819.10699</v>
      </c>
      <c r="P684">
        <f>(Xs-N684)/H684*I684</f>
        <v>-9.3726907193321104E+21</v>
      </c>
      <c r="Q684">
        <f>(Ys-O684)/H684*I684</f>
        <v>3.396591158612785E+22</v>
      </c>
      <c r="R684">
        <f>F684+L684*dt/2</f>
        <v>-28677.426398439009</v>
      </c>
      <c r="S684">
        <f>G684+M684*dt/2</f>
        <v>-7913.3665514078721</v>
      </c>
      <c r="T684">
        <f>P684/Me</f>
        <v>-1.5694391693456312E-3</v>
      </c>
      <c r="U684">
        <f>Q684/Me</f>
        <v>5.6875270572886551E-3</v>
      </c>
      <c r="V684">
        <f>R684*dt</f>
        <v>-619432410.20628262</v>
      </c>
      <c r="W684">
        <f>S684*dt</f>
        <v>-170928717.51041004</v>
      </c>
      <c r="X684">
        <f>T684*dt</f>
        <v>-33.899886057865636</v>
      </c>
      <c r="Y684">
        <f>U684*dt</f>
        <v>122.85058443743495</v>
      </c>
      <c r="AJ684">
        <f t="shared" si="128"/>
        <v>203875646.72035933</v>
      </c>
      <c r="AK684">
        <f t="shared" si="129"/>
        <v>327487068.19106358</v>
      </c>
      <c r="AL684">
        <f t="shared" si="130"/>
        <v>862.96756119613053</v>
      </c>
      <c r="AM684">
        <f t="shared" si="131"/>
        <v>-537.1686237590153</v>
      </c>
      <c r="AN684">
        <f>SQRT((Xe-AJ684)^2+(Ye-AK684)^2)</f>
        <v>385762957.21339434</v>
      </c>
      <c r="AO684">
        <f>G*Me*Mm/AN684^2</f>
        <v>1.967861449513194E+20</v>
      </c>
      <c r="AP684">
        <f>(Xe-AJ684)/AN684*AO684</f>
        <v>-1.0400143875235616E+20</v>
      </c>
      <c r="AQ684">
        <f>(Ye-AK684)/AN684*AO684</f>
        <v>-1.6705833586577352E+20</v>
      </c>
      <c r="AR684">
        <f>AP684/Mm</f>
        <v>-1.4155633422125514E-3</v>
      </c>
      <c r="AS684">
        <f>AQ684/Mm</f>
        <v>-2.2738306229178372E-3</v>
      </c>
      <c r="AT684">
        <f>AJ684+AL684*dt/2</f>
        <v>213195696.38127753</v>
      </c>
      <c r="AU684">
        <f>AK684+AM684*dt/2</f>
        <v>321685647.05446625</v>
      </c>
      <c r="AV684">
        <f>(Xe-AT684)/AN684*AO684</f>
        <v>-1.087558004898736E+20</v>
      </c>
      <c r="AW684">
        <f>(Xe- AU684)/AN684*AO684</f>
        <v>-1.6409890370837601E+20</v>
      </c>
      <c r="AX684">
        <f>AL684+AR684*dt/2</f>
        <v>847.67947710023498</v>
      </c>
      <c r="AY684">
        <f>AM684+AS684*dt/2</f>
        <v>-561.72599448652795</v>
      </c>
      <c r="AZ684">
        <f>AV684/Mm</f>
        <v>-1.4802749488209282E-3</v>
      </c>
      <c r="BA684">
        <f>AW684/Mm</f>
        <v>-2.2335497986712399E-3</v>
      </c>
      <c r="BB684">
        <f>AX684*dt</f>
        <v>18309876.705365077</v>
      </c>
      <c r="BC684">
        <f>AY684*dt</f>
        <v>-12133281.480909003</v>
      </c>
      <c r="BD684">
        <f>AZ684*dt</f>
        <v>-31.973938894532051</v>
      </c>
      <c r="BE684">
        <f>BA684*dt</f>
        <v>-48.244675651298778</v>
      </c>
      <c r="BG684">
        <f t="shared" si="120"/>
        <v>4020999092.664258</v>
      </c>
      <c r="BH684">
        <f t="shared" si="121"/>
        <v>-14451007346.233967</v>
      </c>
      <c r="BI684">
        <f t="shared" si="122"/>
        <v>4224874739.3846173</v>
      </c>
      <c r="BJ684">
        <f t="shared" si="123"/>
        <v>-14123520278.042904</v>
      </c>
    </row>
    <row r="685" spans="4:62" x14ac:dyDescent="0.3">
      <c r="D685">
        <f t="shared" si="124"/>
        <v>39590558516.436295</v>
      </c>
      <c r="E685">
        <f t="shared" si="125"/>
        <v>-144681002179.85007</v>
      </c>
      <c r="F685">
        <f t="shared" si="126"/>
        <v>-28694.244850622475</v>
      </c>
      <c r="G685">
        <f t="shared" si="127"/>
        <v>-7851.9046717959345</v>
      </c>
      <c r="H685">
        <f>SQRT((Xs-D685)^2+(Ys-E685)^2)</f>
        <v>150000015718.02966</v>
      </c>
      <c r="I685">
        <f>G*Ms*Me/H685^2</f>
        <v>3.5235277542011112E+22</v>
      </c>
      <c r="J685">
        <f>(Xs-D685)/H685*I685</f>
        <v>-9.2998944746256487E+21</v>
      </c>
      <c r="K685">
        <f>(Ys-E685)/H685*I685</f>
        <v>3.3985831551153486E+22</v>
      </c>
      <c r="L685">
        <f>J685/Me</f>
        <v>-1.5572495771308855E-3</v>
      </c>
      <c r="M685">
        <f>K685/Me</f>
        <v>5.6908626174068128E-3</v>
      </c>
      <c r="N685">
        <f>D685+F685*dt/2</f>
        <v>39280660672.049568</v>
      </c>
      <c r="O685">
        <f>E685+G685*dt/2</f>
        <v>-144765802750.30545</v>
      </c>
      <c r="P685">
        <f>(Xs-N685)/H685*I685</f>
        <v>-9.2270989052094196E+21</v>
      </c>
      <c r="Q685">
        <f>(Ys-O685)/H685*I685</f>
        <v>3.4005751359970931E+22</v>
      </c>
      <c r="R685">
        <f>F685+L685*dt/2</f>
        <v>-28711.063146055491</v>
      </c>
      <c r="S685">
        <f>G685+M685*dt/2</f>
        <v>-7790.4433555279411</v>
      </c>
      <c r="T685">
        <f>P685/Me</f>
        <v>-1.5450600979922001E-3</v>
      </c>
      <c r="U685">
        <f>Q685/Me</f>
        <v>5.6941981513682063E-3</v>
      </c>
      <c r="V685">
        <f>R685*dt</f>
        <v>-620158963.95479858</v>
      </c>
      <c r="W685">
        <f>S685*dt</f>
        <v>-168273576.47940353</v>
      </c>
      <c r="X685">
        <f>T685*dt</f>
        <v>-33.373298116631524</v>
      </c>
      <c r="Y685">
        <f>U685*dt</f>
        <v>122.99468006955325</v>
      </c>
      <c r="AJ685">
        <f t="shared" si="128"/>
        <v>222185523.42572439</v>
      </c>
      <c r="AK685">
        <f t="shared" si="129"/>
        <v>315353786.71015459</v>
      </c>
      <c r="AL685">
        <f t="shared" si="130"/>
        <v>830.99362230159852</v>
      </c>
      <c r="AM685">
        <f t="shared" si="131"/>
        <v>-585.41329941031404</v>
      </c>
      <c r="AN685">
        <f>SQRT((Xe-AJ685)^2+(Ye-AK685)^2)</f>
        <v>385764717.9465701</v>
      </c>
      <c r="AO685">
        <f>G*Me*Mm/AN685^2</f>
        <v>1.9678434858640009E+20</v>
      </c>
      <c r="AP685">
        <f>(Xe-AJ685)/AN685*AO685</f>
        <v>-1.1334015646997366E+20</v>
      </c>
      <c r="AQ685">
        <f>(Ye-AK685)/AN685*AO685</f>
        <v>-1.6086668014208447E+20</v>
      </c>
      <c r="AR685">
        <f>AP685/Mm</f>
        <v>-1.5426726074584682E-3</v>
      </c>
      <c r="AS685">
        <f>AQ685/Mm</f>
        <v>-2.1895560111893897E-3</v>
      </c>
      <c r="AT685">
        <f>AJ685+AL685*dt/2</f>
        <v>231160254.54658166</v>
      </c>
      <c r="AU685">
        <f>AK685+AM685*dt/2</f>
        <v>309031323.07652318</v>
      </c>
      <c r="AV685">
        <f>(Xe-AT685)/AN685*AO685</f>
        <v>-1.1791830095855439E+20</v>
      </c>
      <c r="AW685">
        <f>(Xe- AU685)/AN685*AO685</f>
        <v>-1.57641496941744E+20</v>
      </c>
      <c r="AX685">
        <f>AL685+AR685*dt/2</f>
        <v>814.33275814104707</v>
      </c>
      <c r="AY685">
        <f>AM685+AS685*dt/2</f>
        <v>-609.06050433115945</v>
      </c>
      <c r="AZ685">
        <f>AV685/Mm</f>
        <v>-1.604985721499311E-3</v>
      </c>
      <c r="BA685">
        <f>AW685/Mm</f>
        <v>-2.145658050112209E-3</v>
      </c>
      <c r="BB685">
        <f>AX685*dt</f>
        <v>17589587.575846616</v>
      </c>
      <c r="BC685">
        <f>AY685*dt</f>
        <v>-13155706.893553045</v>
      </c>
      <c r="BD685">
        <f>AZ685*dt</f>
        <v>-34.667691584385118</v>
      </c>
      <c r="BE685">
        <f>BA685*dt</f>
        <v>-46.346213882423712</v>
      </c>
      <c r="BG685">
        <f t="shared" si="120"/>
        <v>3959055851.6436296</v>
      </c>
      <c r="BH685">
        <f t="shared" si="121"/>
        <v>-14468100217.985006</v>
      </c>
      <c r="BI685">
        <f t="shared" si="122"/>
        <v>4181241375.0693541</v>
      </c>
      <c r="BJ685">
        <f t="shared" si="123"/>
        <v>-14152746431.274851</v>
      </c>
    </row>
    <row r="686" spans="4:62" x14ac:dyDescent="0.3">
      <c r="D686">
        <f t="shared" si="124"/>
        <v>38970399552.481499</v>
      </c>
      <c r="E686">
        <f t="shared" si="125"/>
        <v>-144849275756.32947</v>
      </c>
      <c r="F686">
        <f t="shared" si="126"/>
        <v>-28727.618148739108</v>
      </c>
      <c r="G686">
        <f t="shared" si="127"/>
        <v>-7728.9099917263811</v>
      </c>
      <c r="H686">
        <f>SQRT((Xs-D686)^2+(Ys-E686)^2)</f>
        <v>150000015761.37659</v>
      </c>
      <c r="I686">
        <f>G*Ms*Me/H686^2</f>
        <v>3.5235277521646567E+22</v>
      </c>
      <c r="J686">
        <f>(Xs-D686)/H686*I686</f>
        <v>-9.1542179938537308E+21</v>
      </c>
      <c r="K686">
        <f>(Ys-E686)/H686*I686</f>
        <v>3.4025359291981865E+22</v>
      </c>
      <c r="L686">
        <f>J686/Me</f>
        <v>-1.5328563285086621E-3</v>
      </c>
      <c r="M686">
        <f>K686/Me</f>
        <v>5.6974814621536946E-3</v>
      </c>
      <c r="N686">
        <f>D686+F686*dt/2</f>
        <v>38660141276.475113</v>
      </c>
      <c r="O686">
        <f>E686+G686*dt/2</f>
        <v>-144932747984.24011</v>
      </c>
      <c r="P686">
        <f>(Xs-N686)/H686*I686</f>
        <v>-9.0813377584551984E+21</v>
      </c>
      <c r="Q686">
        <f>(Ys-O686)/H686*I686</f>
        <v>3.4044967070693434E+22</v>
      </c>
      <c r="R686">
        <f>F686+L686*dt/2</f>
        <v>-28744.172997087</v>
      </c>
      <c r="S686">
        <f>G686+M686*dt/2</f>
        <v>-7667.3771919351211</v>
      </c>
      <c r="T686">
        <f>P686/Me</f>
        <v>-1.5206526722128598E-3</v>
      </c>
      <c r="U686">
        <f>Q686/Me</f>
        <v>5.7007647472694959E-3</v>
      </c>
      <c r="V686">
        <f>R686*dt</f>
        <v>-620874136.73707914</v>
      </c>
      <c r="W686">
        <f>S686*dt</f>
        <v>-165615347.34579861</v>
      </c>
      <c r="X686">
        <f>T686*dt</f>
        <v>-32.846097719797768</v>
      </c>
      <c r="Y686">
        <f>U686*dt</f>
        <v>123.13651854102112</v>
      </c>
      <c r="AJ686">
        <f t="shared" si="128"/>
        <v>239775111.001571</v>
      </c>
      <c r="AK686">
        <f t="shared" si="129"/>
        <v>302198079.81660157</v>
      </c>
      <c r="AL686">
        <f t="shared" si="130"/>
        <v>796.3259307172134</v>
      </c>
      <c r="AM686">
        <f t="shared" si="131"/>
        <v>-631.75951329273778</v>
      </c>
      <c r="AN686">
        <f>SQRT((Xe-AJ686)^2+(Ye-AK686)^2)</f>
        <v>385766488.04770064</v>
      </c>
      <c r="AO686">
        <f>G*Me*Mm/AN686^2</f>
        <v>1.9678254268874156E+20</v>
      </c>
      <c r="AP686">
        <f>(Xe-AJ686)/AN686*AO686</f>
        <v>-1.2231118429999566E+20</v>
      </c>
      <c r="AQ686">
        <f>(Ye-AK686)/AN686*AO686</f>
        <v>-1.5415363538424545E+20</v>
      </c>
      <c r="AR686">
        <f>AP686/Mm</f>
        <v>-1.6647772464951089E-3</v>
      </c>
      <c r="AS686">
        <f>AQ686/Mm</f>
        <v>-2.0981847745235533E-3</v>
      </c>
      <c r="AT686">
        <f>AJ686+AL686*dt/2</f>
        <v>248375431.05331689</v>
      </c>
      <c r="AU686">
        <f>AK686+AM686*dt/2</f>
        <v>295375077.07304001</v>
      </c>
      <c r="AV686">
        <f>(Xe-AT686)/AN686*AO686</f>
        <v>-1.2669827571450511E+20</v>
      </c>
      <c r="AW686">
        <f>(Xe- AU686)/AN686*AO686</f>
        <v>-1.5067316761358654E+20</v>
      </c>
      <c r="AX686">
        <f>AL686+AR686*dt/2</f>
        <v>778.34633645506619</v>
      </c>
      <c r="AY686">
        <f>AM686+AS686*dt/2</f>
        <v>-654.41990885759219</v>
      </c>
      <c r="AZ686">
        <f>AV686/Mm</f>
        <v>-1.7244899375868396E-3</v>
      </c>
      <c r="BA686">
        <f>AW686/Mm</f>
        <v>-2.0508121357504633E-3</v>
      </c>
      <c r="BB686">
        <f>AX686*dt</f>
        <v>16812280.867429432</v>
      </c>
      <c r="BC686">
        <f>AY686*dt</f>
        <v>-14135470.031323992</v>
      </c>
      <c r="BD686">
        <f>AZ686*dt</f>
        <v>-37.248982651875735</v>
      </c>
      <c r="BE686">
        <f>BA686*dt</f>
        <v>-44.297542132210005</v>
      </c>
      <c r="BG686">
        <f t="shared" si="120"/>
        <v>3897039955.2481499</v>
      </c>
      <c r="BH686">
        <f t="shared" si="121"/>
        <v>-14484927575.632946</v>
      </c>
      <c r="BI686">
        <f t="shared" si="122"/>
        <v>4136815066.2497211</v>
      </c>
      <c r="BJ686">
        <f t="shared" si="123"/>
        <v>-14182729495.816345</v>
      </c>
    </row>
    <row r="687" spans="4:62" x14ac:dyDescent="0.3">
      <c r="D687">
        <f t="shared" si="124"/>
        <v>38349525415.744423</v>
      </c>
      <c r="E687">
        <f t="shared" si="125"/>
        <v>-145014891103.67526</v>
      </c>
      <c r="F687">
        <f t="shared" si="126"/>
        <v>-28760.464246458905</v>
      </c>
      <c r="G687">
        <f t="shared" si="127"/>
        <v>-7605.7734731853598</v>
      </c>
      <c r="H687">
        <f>SQRT((Xs-D687)^2+(Ys-E687)^2)</f>
        <v>150000015804.74457</v>
      </c>
      <c r="I687">
        <f>G*Ms*Me/H687^2</f>
        <v>3.5235277501272131E+22</v>
      </c>
      <c r="J687">
        <f>(Xs-D687)/H687*I687</f>
        <v>-9.0083735179386725E+21</v>
      </c>
      <c r="K687">
        <f>(Ys-E687)/H687*I687</f>
        <v>3.4064262609851916E+22</v>
      </c>
      <c r="L687">
        <f>J687/Me</f>
        <v>-1.5084349494204072E-3</v>
      </c>
      <c r="M687">
        <f>K687/Me</f>
        <v>5.7039957484681702E-3</v>
      </c>
      <c r="N687">
        <f>D687+F687*dt/2</f>
        <v>38038912401.882668</v>
      </c>
      <c r="O687">
        <f>E687+G687*dt/2</f>
        <v>-145097033457.18567</v>
      </c>
      <c r="P687">
        <f>(Xs-N687)/H687*I687</f>
        <v>-8.9354099540336386E+21</v>
      </c>
      <c r="Q687">
        <f>(Ys-O687)/H687*I687</f>
        <v>3.4083557998622505E+22</v>
      </c>
      <c r="R687">
        <f>F687+L687*dt/2</f>
        <v>-28776.755343912646</v>
      </c>
      <c r="S687">
        <f>G687+M687*dt/2</f>
        <v>-7544.1703191019033</v>
      </c>
      <c r="T687">
        <f>P687/Me</f>
        <v>-1.4962173399252576E-3</v>
      </c>
      <c r="U687">
        <f>Q687/Me</f>
        <v>5.707226724484679E-3</v>
      </c>
      <c r="V687">
        <f>R687*dt</f>
        <v>-621577915.42851317</v>
      </c>
      <c r="W687">
        <f>S687*dt</f>
        <v>-162954078.8926011</v>
      </c>
      <c r="X687">
        <f>T687*dt</f>
        <v>-32.318294542385566</v>
      </c>
      <c r="Y687">
        <f>U687*dt</f>
        <v>123.27609724886906</v>
      </c>
      <c r="AJ687">
        <f t="shared" si="128"/>
        <v>256587391.86900043</v>
      </c>
      <c r="AK687">
        <f t="shared" si="129"/>
        <v>288062609.78527761</v>
      </c>
      <c r="AL687">
        <f t="shared" si="130"/>
        <v>759.07694806533766</v>
      </c>
      <c r="AM687">
        <f t="shared" si="131"/>
        <v>-676.05705542494775</v>
      </c>
      <c r="AN687">
        <f>SQRT((Xe-AJ687)^2+(Ye-AK687)^2)</f>
        <v>385768268.29385686</v>
      </c>
      <c r="AO687">
        <f>G*Me*Mm/AN687^2</f>
        <v>1.9678072646596903E+20</v>
      </c>
      <c r="AP687">
        <f>(Xe-AJ687)/AN687*AO687</f>
        <v>-1.3088544995496778E+20</v>
      </c>
      <c r="AQ687">
        <f>(Ye-AK687)/AN687*AO687</f>
        <v>-1.4694098576830136E+20</v>
      </c>
      <c r="AR687">
        <f>AP687/Mm</f>
        <v>-1.7814815564852018E-3</v>
      </c>
      <c r="AS687">
        <f>AQ687/Mm</f>
        <v>-2.000013417290069E-3</v>
      </c>
      <c r="AT687">
        <f>AJ687+AL687*dt/2</f>
        <v>264785422.90810609</v>
      </c>
      <c r="AU687">
        <f>AK687+AM687*dt/2</f>
        <v>280761193.58668816</v>
      </c>
      <c r="AV687">
        <f>(Xe-AT687)/AN687*AO687</f>
        <v>-1.3506727266060544E+20</v>
      </c>
      <c r="AW687">
        <f>(Xe- AU687)/AN687*AO687</f>
        <v>-1.432165270663369E+20</v>
      </c>
      <c r="AX687">
        <f>AL687+AR687*dt/2</f>
        <v>739.83694725529745</v>
      </c>
      <c r="AY687">
        <f>AM687+AS687*dt/2</f>
        <v>-697.65720033168054</v>
      </c>
      <c r="AZ687">
        <f>AV687/Mm</f>
        <v>-1.8384003356554433E-3</v>
      </c>
      <c r="BA687">
        <f>AW687/Mm</f>
        <v>-1.9493198185155424E-3</v>
      </c>
      <c r="BB687">
        <f>AX687*dt</f>
        <v>15980478.060714426</v>
      </c>
      <c r="BC687">
        <f>AY687*dt</f>
        <v>-15069395.527164299</v>
      </c>
      <c r="BD687">
        <f>AZ687*dt</f>
        <v>-39.709447250157574</v>
      </c>
      <c r="BE687">
        <f>BA687*dt</f>
        <v>-42.105308079935718</v>
      </c>
      <c r="BG687">
        <f t="shared" si="120"/>
        <v>3834952541.5744424</v>
      </c>
      <c r="BH687">
        <f t="shared" si="121"/>
        <v>-14501489110.367527</v>
      </c>
      <c r="BI687">
        <f t="shared" si="122"/>
        <v>4091539933.4434428</v>
      </c>
      <c r="BJ687">
        <f t="shared" si="123"/>
        <v>-14213426500.582249</v>
      </c>
    </row>
    <row r="688" spans="4:62" x14ac:dyDescent="0.3">
      <c r="D688">
        <f t="shared" si="124"/>
        <v>37727947500.31591</v>
      </c>
      <c r="E688">
        <f t="shared" si="125"/>
        <v>-145177845182.56787</v>
      </c>
      <c r="F688">
        <f t="shared" si="126"/>
        <v>-28792.782541001292</v>
      </c>
      <c r="G688">
        <f t="shared" si="127"/>
        <v>-7482.4973759364912</v>
      </c>
      <c r="H688">
        <f>SQRT((Xs-D688)^2+(Ys-E688)^2)</f>
        <v>150000015848.1333</v>
      </c>
      <c r="I688">
        <f>G*Ms*Me/H688^2</f>
        <v>3.5235277480887952E+22</v>
      </c>
      <c r="J688">
        <f>(Xs-D688)/H688*I688</f>
        <v>-8.8623637233738826E+21</v>
      </c>
      <c r="K688">
        <f>(Ys-E688)/H688*I688</f>
        <v>3.4102540790823725E+22</v>
      </c>
      <c r="L688">
        <f>J688/Me</f>
        <v>-1.4839858880398328E-3</v>
      </c>
      <c r="M688">
        <f>K688/Me</f>
        <v>5.7104053568023646E-3</v>
      </c>
      <c r="N688">
        <f>D688+F688*dt/2</f>
        <v>37416985448.873093</v>
      </c>
      <c r="O688">
        <f>E688+G688*dt/2</f>
        <v>-145258656154.228</v>
      </c>
      <c r="P688">
        <f>(Xs-N688)/H688*I688</f>
        <v>-8.7893181699673618E+21</v>
      </c>
      <c r="Q688">
        <f>(Ys-O688)/H688*I688</f>
        <v>3.4121523435551093E+22</v>
      </c>
      <c r="R688">
        <f>F688+L688*dt/2</f>
        <v>-28808.809588592121</v>
      </c>
      <c r="S688">
        <f>G688+M688*dt/2</f>
        <v>-7420.824998083026</v>
      </c>
      <c r="T688">
        <f>P688/Me</f>
        <v>-1.4717545495591697E-3</v>
      </c>
      <c r="U688">
        <f>Q688/Me</f>
        <v>5.7135839644258356E-3</v>
      </c>
      <c r="V688">
        <f>R688*dt</f>
        <v>-622270287.11358976</v>
      </c>
      <c r="W688">
        <f>S688*dt</f>
        <v>-160289819.95859337</v>
      </c>
      <c r="X688">
        <f>T688*dt</f>
        <v>-31.789898270478066</v>
      </c>
      <c r="Y688">
        <f>U688*dt</f>
        <v>123.41341363159805</v>
      </c>
      <c r="AJ688">
        <f t="shared" si="128"/>
        <v>272567869.92971486</v>
      </c>
      <c r="AK688">
        <f t="shared" si="129"/>
        <v>272993214.25811332</v>
      </c>
      <c r="AL688">
        <f t="shared" si="130"/>
        <v>719.36750081518005</v>
      </c>
      <c r="AM688">
        <f t="shared" si="131"/>
        <v>-718.1623635048835</v>
      </c>
      <c r="AN688">
        <f>SQRT((Xe-AJ688)^2+(Ye-AK688)^2)</f>
        <v>385770059.42529827</v>
      </c>
      <c r="AO688">
        <f>G*Me*Mm/AN688^2</f>
        <v>1.9677889916330833E+20</v>
      </c>
      <c r="AP688">
        <f>(Xe-AJ688)/AN688*AO688</f>
        <v>-1.3903516896039276E+20</v>
      </c>
      <c r="AQ688">
        <f>(Ye-AK688)/AN688*AO688</f>
        <v>-1.3925213444711896E+20</v>
      </c>
      <c r="AR688">
        <f>AP688/Mm</f>
        <v>-1.8924073630106539E-3</v>
      </c>
      <c r="AS688">
        <f>AQ688/Mm</f>
        <v>-1.8953604797484545E-3</v>
      </c>
      <c r="AT688">
        <f>AJ688+AL688*dt/2</f>
        <v>280337038.93851882</v>
      </c>
      <c r="AU688">
        <f>AK688+AM688*dt/2</f>
        <v>265237060.73226058</v>
      </c>
      <c r="AV688">
        <f>(Xe-AT688)/AN688*AO688</f>
        <v>-1.4299817357315011E+20</v>
      </c>
      <c r="AW688">
        <f>(Xe- AU688)/AN688*AO688</f>
        <v>-1.3529576895096655E+20</v>
      </c>
      <c r="AX688">
        <f>AL688+AR688*dt/2</f>
        <v>698.92950129466499</v>
      </c>
      <c r="AY688">
        <f>AM688+AS688*dt/2</f>
        <v>-738.63225668616678</v>
      </c>
      <c r="AZ688">
        <f>AV688/Mm</f>
        <v>-1.9463478096250185E-3</v>
      </c>
      <c r="BA688">
        <f>AW688/Mm</f>
        <v>-1.841510398134838E-3</v>
      </c>
      <c r="BB688">
        <f>AX688*dt</f>
        <v>15096877.227964764</v>
      </c>
      <c r="BC688">
        <f>AY688*dt</f>
        <v>-15954456.744421203</v>
      </c>
      <c r="BD688">
        <f>AZ688*dt</f>
        <v>-42.041112687900402</v>
      </c>
      <c r="BE688">
        <f>BA688*dt</f>
        <v>-39.776624599712498</v>
      </c>
      <c r="BG688">
        <f t="shared" si="120"/>
        <v>3772794750.0315909</v>
      </c>
      <c r="BH688">
        <f t="shared" si="121"/>
        <v>-14517784518.256786</v>
      </c>
      <c r="BI688">
        <f t="shared" si="122"/>
        <v>4045362619.9613056</v>
      </c>
      <c r="BJ688">
        <f t="shared" si="123"/>
        <v>-14244791303.998672</v>
      </c>
    </row>
    <row r="689" spans="4:62" x14ac:dyDescent="0.3">
      <c r="D689">
        <f t="shared" si="124"/>
        <v>37105677213.202324</v>
      </c>
      <c r="E689">
        <f t="shared" si="125"/>
        <v>-145338135002.52646</v>
      </c>
      <c r="F689">
        <f t="shared" si="126"/>
        <v>-28824.572439271771</v>
      </c>
      <c r="G689">
        <f t="shared" si="127"/>
        <v>-7359.0839623048932</v>
      </c>
      <c r="H689">
        <f>SQRT((Xs-D689)^2+(Ys-E689)^2)</f>
        <v>150000015891.54239</v>
      </c>
      <c r="I689">
        <f>G*Ms*Me/H689^2</f>
        <v>3.5235277460494206E+22</v>
      </c>
      <c r="J689">
        <f>(Xs-D689)/H689*I689</f>
        <v>-8.7161912896866526E+21</v>
      </c>
      <c r="K689">
        <f>(Ys-E689)/H689*I689</f>
        <v>3.414019313242972E+22</v>
      </c>
      <c r="L689">
        <f>J689/Me</f>
        <v>-1.4595095930486691E-3</v>
      </c>
      <c r="M689">
        <f>K689/Me</f>
        <v>5.7167101695294233E-3</v>
      </c>
      <c r="N689">
        <f>D689+F689*dt/2</f>
        <v>36794371830.858192</v>
      </c>
      <c r="O689">
        <f>E689+G689*dt/2</f>
        <v>-145417613109.31937</v>
      </c>
      <c r="P689">
        <f>(Xs-N689)/H689*I689</f>
        <v>-8.6430650872883032E+21</v>
      </c>
      <c r="Q689">
        <f>(Ys-O689)/H689*I689</f>
        <v>3.4158862684751021E+22</v>
      </c>
      <c r="R689">
        <f>F689+L689*dt/2</f>
        <v>-28840.335142876698</v>
      </c>
      <c r="S689">
        <f>G689+M689*dt/2</f>
        <v>-7297.3434924739759</v>
      </c>
      <c r="T689">
        <f>P689/Me</f>
        <v>-1.4472647500482756E-3</v>
      </c>
      <c r="U689">
        <f>Q689/Me</f>
        <v>5.7198363504271637E-3</v>
      </c>
      <c r="V689">
        <f>R689*dt</f>
        <v>-622951239.0861367</v>
      </c>
      <c r="W689">
        <f>S689*dt</f>
        <v>-157622619.43743789</v>
      </c>
      <c r="X689">
        <f>T689*dt</f>
        <v>-31.260918601042754</v>
      </c>
      <c r="Y689">
        <f>U689*dt</f>
        <v>123.54846516922673</v>
      </c>
      <c r="AJ689">
        <f t="shared" si="128"/>
        <v>287664747.15767962</v>
      </c>
      <c r="AK689">
        <f t="shared" si="129"/>
        <v>257038757.51369211</v>
      </c>
      <c r="AL689">
        <f t="shared" si="130"/>
        <v>677.32638812727964</v>
      </c>
      <c r="AM689">
        <f t="shared" si="131"/>
        <v>-757.93898810459598</v>
      </c>
      <c r="AN689">
        <f>SQRT((Xe-AJ689)^2+(Ye-AK689)^2)</f>
        <v>385771862.14325476</v>
      </c>
      <c r="AO689">
        <f>G*Me*Mm/AN689^2</f>
        <v>1.9677706006584712E+20</v>
      </c>
      <c r="AP689">
        <f>(Xe-AJ689)/AN689*AO689</f>
        <v>-1.4673393470375274E+20</v>
      </c>
      <c r="AQ689">
        <f>(Ye-AK689)/AN689*AO689</f>
        <v>-1.3111202757379978E+20</v>
      </c>
      <c r="AR689">
        <f>AP689/Mm</f>
        <v>-1.9971952457295866E-3</v>
      </c>
      <c r="AS689">
        <f>AQ689/Mm</f>
        <v>-1.7845655039308531E-3</v>
      </c>
      <c r="AT689">
        <f>AJ689+AL689*dt/2</f>
        <v>294979872.14945424</v>
      </c>
      <c r="AU689">
        <f>AK689+AM689*dt/2</f>
        <v>248853016.44216248</v>
      </c>
      <c r="AV689">
        <f>(Xe-AT689)/AN689*AO689</f>
        <v>-1.5046528198734771E+20</v>
      </c>
      <c r="AW689">
        <f>(Xe- AU689)/AN689*AO689</f>
        <v>-1.2693659068846855E+20</v>
      </c>
      <c r="AX689">
        <f>AL689+AR689*dt/2</f>
        <v>655.75667947340014</v>
      </c>
      <c r="AY689">
        <f>AM689+AS689*dt/2</f>
        <v>-777.21229554704917</v>
      </c>
      <c r="AZ689">
        <f>AV689/Mm</f>
        <v>-2.0479826049727467E-3</v>
      </c>
      <c r="BA689">
        <f>AW689/Mm</f>
        <v>-1.7277336421460262E-3</v>
      </c>
      <c r="BB689">
        <f>AX689*dt</f>
        <v>14164344.276625443</v>
      </c>
      <c r="BC689">
        <f>AY689*dt</f>
        <v>-16787785.583816264</v>
      </c>
      <c r="BD689">
        <f>AZ689*dt</f>
        <v>-44.23642426741133</v>
      </c>
      <c r="BE689">
        <f>BA689*dt</f>
        <v>-37.319046670354169</v>
      </c>
      <c r="BG689">
        <f t="shared" si="120"/>
        <v>3710567721.3202324</v>
      </c>
      <c r="BH689">
        <f t="shared" si="121"/>
        <v>-14533813500.252645</v>
      </c>
      <c r="BI689">
        <f t="shared" si="122"/>
        <v>3998232468.4779119</v>
      </c>
      <c r="BJ689">
        <f t="shared" si="123"/>
        <v>-14276774742.738953</v>
      </c>
    </row>
    <row r="690" spans="4:62" x14ac:dyDescent="0.3">
      <c r="D690">
        <f t="shared" si="124"/>
        <v>36482725974.116188</v>
      </c>
      <c r="E690">
        <f t="shared" si="125"/>
        <v>-145495757621.9639</v>
      </c>
      <c r="F690">
        <f t="shared" si="126"/>
        <v>-28855.833357872812</v>
      </c>
      <c r="G690">
        <f t="shared" si="127"/>
        <v>-7235.5354971356664</v>
      </c>
      <c r="H690">
        <f>SQRT((Xs-D690)^2+(Ys-E690)^2)</f>
        <v>150000015934.97156</v>
      </c>
      <c r="I690">
        <f>G*Ms*Me/H690^2</f>
        <v>3.5235277440091018E+22</v>
      </c>
      <c r="J690">
        <f>(Xs-D690)/H690*I690</f>
        <v>-8.5698588993889396E+21</v>
      </c>
      <c r="K690">
        <f>(Ys-E690)/H690*I690</f>
        <v>3.4177218943687489E+22</v>
      </c>
      <c r="L690">
        <f>J690/Me</f>
        <v>-1.4350065136284225E-3</v>
      </c>
      <c r="M690">
        <f>K690/Me</f>
        <v>5.7229100709456611E-3</v>
      </c>
      <c r="N690">
        <f>D690+F690*dt/2</f>
        <v>36171082973.851158</v>
      </c>
      <c r="O690">
        <f>E690+G690*dt/2</f>
        <v>-145573901405.33298</v>
      </c>
      <c r="P690">
        <f>(Xs-N690)/H690*I690</f>
        <v>-8.4966533899884534E+21</v>
      </c>
      <c r="Q690">
        <f>(Ys-O690)/H690*I690</f>
        <v>3.419557506098565E+22</v>
      </c>
      <c r="R690">
        <f>F690+L690*dt/2</f>
        <v>-28871.331428220001</v>
      </c>
      <c r="S690">
        <f>G690+M690*dt/2</f>
        <v>-7173.7280683694535</v>
      </c>
      <c r="T690">
        <f>P690/Me</f>
        <v>-1.422748390821911E-3</v>
      </c>
      <c r="U690">
        <f>Q690/Me</f>
        <v>5.7259837677470947E-3</v>
      </c>
      <c r="V690">
        <f>R690*dt</f>
        <v>-623620758.84955204</v>
      </c>
      <c r="W690">
        <f>S690*dt</f>
        <v>-154952526.27678019</v>
      </c>
      <c r="X690">
        <f>T690*dt</f>
        <v>-30.731365241753277</v>
      </c>
      <c r="Y690">
        <f>U690*dt</f>
        <v>123.68124938333725</v>
      </c>
      <c r="AJ690">
        <f t="shared" si="128"/>
        <v>301829091.43430507</v>
      </c>
      <c r="AK690">
        <f t="shared" si="129"/>
        <v>240250971.92987585</v>
      </c>
      <c r="AL690">
        <f t="shared" si="130"/>
        <v>633.08996385986836</v>
      </c>
      <c r="AM690">
        <f t="shared" si="131"/>
        <v>-795.25803477495015</v>
      </c>
      <c r="AN690">
        <f>SQRT((Xe-AJ690)^2+(Ye-AK690)^2)</f>
        <v>385773677.10784531</v>
      </c>
      <c r="AO690">
        <f>G*Me*Mm/AN690^2</f>
        <v>1.9677520850065588E+20</v>
      </c>
      <c r="AP690">
        <f>(Xe-AJ690)/AN690*AO690</f>
        <v>-1.5395680400958354E+20</v>
      </c>
      <c r="AQ690">
        <f>(Ye-AK690)/AN690*AO690</f>
        <v>-1.2254707332136198E+20</v>
      </c>
      <c r="AR690">
        <f>AP690/Mm</f>
        <v>-2.095505703138472E-3</v>
      </c>
      <c r="AS690">
        <f>AQ690/Mm</f>
        <v>-1.6679879314191095E-3</v>
      </c>
      <c r="AT690">
        <f>AJ690+AL690*dt/2</f>
        <v>308666463.04399163</v>
      </c>
      <c r="AU690">
        <f>AK690+AM690*dt/2</f>
        <v>231662185.15430638</v>
      </c>
      <c r="AV690">
        <f>(Xe-AT690)/AN690*AO690</f>
        <v>-1.5744440646649358E+20</v>
      </c>
      <c r="AW690">
        <f>(Xe- AU690)/AN690*AO690</f>
        <v>-1.1816611005502203E+20</v>
      </c>
      <c r="AX690">
        <f>AL690+AR690*dt/2</f>
        <v>610.45850226597281</v>
      </c>
      <c r="AY690">
        <f>AM690+AS690*dt/2</f>
        <v>-813.27230443427652</v>
      </c>
      <c r="AZ690">
        <f>AV690/Mm</f>
        <v>-2.1429754521096172E-3</v>
      </c>
      <c r="BA690">
        <f>AW690/Mm</f>
        <v>-1.6083586505379341E-3</v>
      </c>
      <c r="BB690">
        <f>AX690*dt</f>
        <v>13185903.648945013</v>
      </c>
      <c r="BC690">
        <f>AY690*dt</f>
        <v>-17566681.775780372</v>
      </c>
      <c r="BD690">
        <f>AZ690*dt</f>
        <v>-46.288269765567733</v>
      </c>
      <c r="BE690">
        <f>BA690*dt</f>
        <v>-34.740546851619378</v>
      </c>
      <c r="BG690">
        <f t="shared" si="120"/>
        <v>3648272597.4116187</v>
      </c>
      <c r="BH690">
        <f t="shared" si="121"/>
        <v>-14549575762.19639</v>
      </c>
      <c r="BI690">
        <f t="shared" si="122"/>
        <v>3950101688.8459239</v>
      </c>
      <c r="BJ690">
        <f t="shared" si="123"/>
        <v>-14309324790.266514</v>
      </c>
    </row>
    <row r="691" spans="4:62" x14ac:dyDescent="0.3">
      <c r="D691">
        <f t="shared" si="124"/>
        <v>35859105215.26664</v>
      </c>
      <c r="E691">
        <f t="shared" si="125"/>
        <v>-145650710148.24069</v>
      </c>
      <c r="F691">
        <f t="shared" si="126"/>
        <v>-28886.564723114567</v>
      </c>
      <c r="G691">
        <f t="shared" si="127"/>
        <v>-7111.8542477523288</v>
      </c>
      <c r="H691">
        <f>SQRT((Xs-D691)^2+(Ys-E691)^2)</f>
        <v>150000015978.42044</v>
      </c>
      <c r="I691">
        <f>G*Ms*Me/H691^2</f>
        <v>3.5235277419678578E+22</v>
      </c>
      <c r="J691">
        <f>(Xs-D691)/H691*I691</f>
        <v>-8.4233692379281852E+21</v>
      </c>
      <c r="K691">
        <f>(Ys-E691)/H691*I691</f>
        <v>3.4213617545112592E+22</v>
      </c>
      <c r="L691">
        <f>J691/Me</f>
        <v>-1.4104770994521408E-3</v>
      </c>
      <c r="M691">
        <f>K691/Me</f>
        <v>5.7290049472727041E-3</v>
      </c>
      <c r="N691">
        <f>D691+F691*dt/2</f>
        <v>35547130316.257004</v>
      </c>
      <c r="O691">
        <f>E691+G691*dt/2</f>
        <v>-145727518174.11642</v>
      </c>
      <c r="P691">
        <f>(Xs-N691)/H691*I691</f>
        <v>-8.3500857649706744E+21</v>
      </c>
      <c r="Q691">
        <f>(Ys-O691)/H691*I691</f>
        <v>3.4231659890522597E+22</v>
      </c>
      <c r="R691">
        <f>F691+L691*dt/2</f>
        <v>-28901.797875788649</v>
      </c>
      <c r="S691">
        <f>G691+M691*dt/2</f>
        <v>-7049.9809943217833</v>
      </c>
      <c r="T691">
        <f>P691/Me</f>
        <v>-1.3982059217968309E-3</v>
      </c>
      <c r="U691">
        <f>Q691/Me</f>
        <v>5.7320261035704277E-3</v>
      </c>
      <c r="V691">
        <f>R691*dt</f>
        <v>-624278834.11703479</v>
      </c>
      <c r="W691">
        <f>S691*dt</f>
        <v>-152279589.47735053</v>
      </c>
      <c r="X691">
        <f>T691*dt</f>
        <v>-30.201247910811549</v>
      </c>
      <c r="Y691">
        <f>U691*dt</f>
        <v>123.81176383712123</v>
      </c>
      <c r="AJ691">
        <f t="shared" si="128"/>
        <v>315014995.08325011</v>
      </c>
      <c r="AK691">
        <f t="shared" si="129"/>
        <v>222684290.15409547</v>
      </c>
      <c r="AL691">
        <f t="shared" si="130"/>
        <v>586.80169409430061</v>
      </c>
      <c r="AM691">
        <f t="shared" si="131"/>
        <v>-829.99858162656949</v>
      </c>
      <c r="AN691">
        <f>SQRT((Xe-AJ691)^2+(Ye-AK691)^2)</f>
        <v>385775504.93613958</v>
      </c>
      <c r="AO691">
        <f>G*Me*Mm/AN691^2</f>
        <v>1.9677334383876296E+20</v>
      </c>
      <c r="AP691">
        <f>(Xe-AJ691)/AN691*AO691</f>
        <v>-1.6068037796267989E+20</v>
      </c>
      <c r="AQ691">
        <f>(Ye-AK691)/AN691*AO691</f>
        <v>-1.1358505616170803E+20</v>
      </c>
      <c r="AR691">
        <f>AP691/Mm</f>
        <v>-2.1870202526565932E-3</v>
      </c>
      <c r="AS691">
        <f>AQ691/Mm</f>
        <v>-1.5460059365959987E-3</v>
      </c>
      <c r="AT691">
        <f>AJ691+AL691*dt/2</f>
        <v>321352453.37946856</v>
      </c>
      <c r="AU691">
        <f>AK691+AM691*dt/2</f>
        <v>213720305.47252852</v>
      </c>
      <c r="AV691">
        <f>(Xe-AT691)/AN691*AO691</f>
        <v>-1.6391293898438617E+20</v>
      </c>
      <c r="AW691">
        <f>(Xe- AU691)/AN691*AO691</f>
        <v>-1.0901277716176644E+20</v>
      </c>
      <c r="AX691">
        <f>AL691+AR691*dt/2</f>
        <v>563.18187536560936</v>
      </c>
      <c r="AY691">
        <f>AM691+AS691*dt/2</f>
        <v>-846.69544574180622</v>
      </c>
      <c r="AZ691">
        <f>AV691/Mm</f>
        <v>-2.2310186332433124E-3</v>
      </c>
      <c r="BA691">
        <f>AW691/Mm</f>
        <v>-1.4837726577074512E-3</v>
      </c>
      <c r="BB691">
        <f>AX691*dt</f>
        <v>12164728.507897163</v>
      </c>
      <c r="BC691">
        <f>AY691*dt</f>
        <v>-18288621.628023013</v>
      </c>
      <c r="BD691">
        <f>AZ691*dt</f>
        <v>-48.190002478055547</v>
      </c>
      <c r="BE691">
        <f>BA691*dt</f>
        <v>-32.049489406480944</v>
      </c>
      <c r="BG691">
        <f t="shared" si="120"/>
        <v>3585910521.5266638</v>
      </c>
      <c r="BH691">
        <f t="shared" si="121"/>
        <v>-14565071014.82407</v>
      </c>
      <c r="BI691">
        <f t="shared" si="122"/>
        <v>3900925516.6099138</v>
      </c>
      <c r="BJ691">
        <f t="shared" si="123"/>
        <v>-14342386724.669975</v>
      </c>
    </row>
    <row r="692" spans="4:62" x14ac:dyDescent="0.3">
      <c r="D692">
        <f t="shared" si="124"/>
        <v>35234826381.149605</v>
      </c>
      <c r="E692">
        <f t="shared" si="125"/>
        <v>-145802989737.71805</v>
      </c>
      <c r="F692">
        <f t="shared" si="126"/>
        <v>-28916.765971025379</v>
      </c>
      <c r="G692">
        <f t="shared" si="127"/>
        <v>-6988.0424839152074</v>
      </c>
      <c r="H692">
        <f>SQRT((Xs-D692)^2+(Ys-E692)^2)</f>
        <v>150000016021.8887</v>
      </c>
      <c r="I692">
        <f>G*Ms*Me/H692^2</f>
        <v>3.5235277399257027E+22</v>
      </c>
      <c r="J692">
        <f>(Xs-D692)/H692*I692</f>
        <v>-8.2767249936379952E+21</v>
      </c>
      <c r="K692">
        <f>(Ys-E692)/H692*I692</f>
        <v>3.4249388268730892E+22</v>
      </c>
      <c r="L692">
        <f>J692/Me</f>
        <v>-1.3859218006761545E-3</v>
      </c>
      <c r="M692">
        <f>K692/Me</f>
        <v>5.7349946866595593E-3</v>
      </c>
      <c r="N692">
        <f>D692+F692*dt/2</f>
        <v>34922525308.662529</v>
      </c>
      <c r="O692">
        <f>E692+G692*dt/2</f>
        <v>-145878460596.54434</v>
      </c>
      <c r="P692">
        <f>(Xs-N692)/H692*I692</f>
        <v>-8.2033649019993257E+21</v>
      </c>
      <c r="Q692">
        <f>(Ys-O692)/H692*I692</f>
        <v>3.4267116511145992E+22</v>
      </c>
      <c r="R692">
        <f>F692+L692*dt/2</f>
        <v>-28931.733926472683</v>
      </c>
      <c r="S692">
        <f>G692+M692*dt/2</f>
        <v>-6926.1045412992844</v>
      </c>
      <c r="T692">
        <f>P692/Me</f>
        <v>-1.3736377933689426E-3</v>
      </c>
      <c r="U692">
        <f>Q692/Me</f>
        <v>5.7379632470103805E-3</v>
      </c>
      <c r="V692">
        <f>R692*dt</f>
        <v>-624925452.81181002</v>
      </c>
      <c r="W692">
        <f>S692*dt</f>
        <v>-149603858.09206453</v>
      </c>
      <c r="X692">
        <f>T692*dt</f>
        <v>-29.670576336769162</v>
      </c>
      <c r="Y692">
        <f>U692*dt</f>
        <v>123.94000613542421</v>
      </c>
      <c r="AJ692">
        <f t="shared" si="128"/>
        <v>327179723.59114724</v>
      </c>
      <c r="AK692">
        <f t="shared" si="129"/>
        <v>204395668.52607244</v>
      </c>
      <c r="AL692">
        <f t="shared" si="130"/>
        <v>538.61169161624503</v>
      </c>
      <c r="AM692">
        <f t="shared" si="131"/>
        <v>-862.04807103305041</v>
      </c>
      <c r="AN692">
        <f>SQRT((Xe-AJ692)^2+(Ye-AK692)^2)</f>
        <v>385777346.20036936</v>
      </c>
      <c r="AO692">
        <f>G*Me*Mm/AN692^2</f>
        <v>1.9677146549697685E+20</v>
      </c>
      <c r="AP692">
        <f>(Xe-AJ692)/AN692*AO692</f>
        <v>-1.6688287771695032E+20</v>
      </c>
      <c r="AQ692">
        <f>(Ye-AK692)/AN692*AO692</f>
        <v>-1.0425504668234216E+20</v>
      </c>
      <c r="AR692">
        <f>AP692/Mm</f>
        <v>-2.2714424624601919E-3</v>
      </c>
      <c r="AS692">
        <f>AQ692/Mm</f>
        <v>-1.4190151991607751E-3</v>
      </c>
      <c r="AT692">
        <f>AJ692+AL692*dt/2</f>
        <v>332996729.86060268</v>
      </c>
      <c r="AU692">
        <f>AK692+AM692*dt/2</f>
        <v>195085549.35891551</v>
      </c>
      <c r="AV692">
        <f>(Xe-AT692)/AN692*AO692</f>
        <v>-1.6984992816643772E+20</v>
      </c>
      <c r="AW692">
        <f>(Xe- AU692)/AN692*AO692</f>
        <v>-9.9506282115120906E+19</v>
      </c>
      <c r="AX692">
        <f>AL692+AR692*dt/2</f>
        <v>514.08011302167495</v>
      </c>
      <c r="AY692">
        <f>AM692+AS692*dt/2</f>
        <v>-877.37343518398677</v>
      </c>
      <c r="AZ692">
        <f>AV692/Mm</f>
        <v>-2.3118269792627971E-3</v>
      </c>
      <c r="BA692">
        <f>AW692/Mm</f>
        <v>-1.3543797756243488E-3</v>
      </c>
      <c r="BB692">
        <f>AX692*dt</f>
        <v>11104130.44126818</v>
      </c>
      <c r="BC692">
        <f>AY692*dt</f>
        <v>-18951266.199974116</v>
      </c>
      <c r="BD692">
        <f>AZ692*dt</f>
        <v>-49.935462752076418</v>
      </c>
      <c r="BE692">
        <f>BA692*dt</f>
        <v>-29.254603153485935</v>
      </c>
      <c r="BG692">
        <f t="shared" si="120"/>
        <v>3523482638.1149607</v>
      </c>
      <c r="BH692">
        <f t="shared" si="121"/>
        <v>-14580298973.771805</v>
      </c>
      <c r="BI692">
        <f t="shared" si="122"/>
        <v>3850662361.7061081</v>
      </c>
      <c r="BJ692">
        <f t="shared" si="123"/>
        <v>-14375903305.245733</v>
      </c>
    </row>
    <row r="693" spans="4:62" x14ac:dyDescent="0.3">
      <c r="D693">
        <f t="shared" si="124"/>
        <v>34609900928.337791</v>
      </c>
      <c r="E693">
        <f t="shared" si="125"/>
        <v>-145952593595.81012</v>
      </c>
      <c r="F693">
        <f t="shared" si="126"/>
        <v>-28946.436547362147</v>
      </c>
      <c r="G693">
        <f t="shared" si="127"/>
        <v>-6864.1024777797829</v>
      </c>
      <c r="H693">
        <f>SQRT((Xs-D693)^2+(Ys-E693)^2)</f>
        <v>150000016065.37604</v>
      </c>
      <c r="I693">
        <f>G*Ms*Me/H693^2</f>
        <v>3.5235277378826518E+22</v>
      </c>
      <c r="J693">
        <f>(Xs-D693)/H693*I693</f>
        <v>-8.1299288576888207E+21</v>
      </c>
      <c r="K693">
        <f>(Ys-E693)/H693*I693</f>
        <v>3.4284530458090896E+22</v>
      </c>
      <c r="L693">
        <f>J693/Me</f>
        <v>-1.3613410679318184E-3</v>
      </c>
      <c r="M693">
        <f>K693/Me</f>
        <v>5.7408791791846775E-3</v>
      </c>
      <c r="N693">
        <f>D693+F693*dt/2</f>
        <v>34297279413.626282</v>
      </c>
      <c r="O693">
        <f>E693+G693*dt/2</f>
        <v>-146026725902.57013</v>
      </c>
      <c r="P693">
        <f>(Xs-N693)/H693*I693</f>
        <v>-8.05649349365094E+21</v>
      </c>
      <c r="Q693">
        <f>(Ys-O693)/H693*I693</f>
        <v>3.4301944272168642E+22</v>
      </c>
      <c r="R693">
        <f>F693+L693*dt/2</f>
        <v>-28961.139030895811</v>
      </c>
      <c r="S693">
        <f>G693+M693*dt/2</f>
        <v>-6802.1009826445888</v>
      </c>
      <c r="T693">
        <f>P693/Me</f>
        <v>-1.3490444564050468E-3</v>
      </c>
      <c r="U693">
        <f>Q693/Me</f>
        <v>5.7437950891106229E-3</v>
      </c>
      <c r="V693">
        <f>R693*dt</f>
        <v>-625560603.06734955</v>
      </c>
      <c r="W693">
        <f>S693*dt</f>
        <v>-146925381.22512311</v>
      </c>
      <c r="X693">
        <f>T693*dt</f>
        <v>-29.139360258349011</v>
      </c>
      <c r="Y693">
        <f>U693*dt</f>
        <v>124.06597392478946</v>
      </c>
      <c r="AJ693">
        <f t="shared" si="128"/>
        <v>338283854.03241545</v>
      </c>
      <c r="AK693">
        <f t="shared" si="129"/>
        <v>185444402.32609832</v>
      </c>
      <c r="AL693">
        <f t="shared" si="130"/>
        <v>488.67622886416859</v>
      </c>
      <c r="AM693">
        <f t="shared" si="131"/>
        <v>-891.30267418653636</v>
      </c>
      <c r="AN693">
        <f>SQRT((Xe-AJ693)^2+(Ye-AK693)^2)</f>
        <v>385779201.42629308</v>
      </c>
      <c r="AO693">
        <f>G*Me*Mm/AN693^2</f>
        <v>1.9676957293955174E+20</v>
      </c>
      <c r="AP693">
        <f>(Xe-AJ693)/AN693*AO693</f>
        <v>-1.7254421504374892E+20</v>
      </c>
      <c r="AQ693">
        <f>(Ye-AK693)/AN693*AO693</f>
        <v>-9.4587307233846624E+19</v>
      </c>
      <c r="AR693">
        <f>AP693/Mm</f>
        <v>-2.3484989117156514E-3</v>
      </c>
      <c r="AS693">
        <f>AQ693/Mm</f>
        <v>-1.2874276198971909E-3</v>
      </c>
      <c r="AT693">
        <f>AJ693+AL693*dt/2</f>
        <v>343561557.3041485</v>
      </c>
      <c r="AU693">
        <f>AK693+AM693*dt/2</f>
        <v>175818333.44488373</v>
      </c>
      <c r="AV693">
        <f>(Xe-AT693)/AN693*AO693</f>
        <v>-1.7523614715165186E+20</v>
      </c>
      <c r="AW693">
        <f>(Xe- AU693)/AN693*AO693</f>
        <v>-8.9677458657665155E+19</v>
      </c>
      <c r="AX693">
        <f>AL693+AR693*dt/2</f>
        <v>463.31244061763954</v>
      </c>
      <c r="AY693">
        <f>AM693+AS693*dt/2</f>
        <v>-905.20689248142605</v>
      </c>
      <c r="AZ693">
        <f>AV693/Mm</f>
        <v>-2.3851387934075386E-3</v>
      </c>
      <c r="BA693">
        <f>AW693/Mm</f>
        <v>-1.2205996822875344E-3</v>
      </c>
      <c r="BB693">
        <f>AX693*dt</f>
        <v>10007548.717341013</v>
      </c>
      <c r="BC693">
        <f>AY693*dt</f>
        <v>-19552468.877598803</v>
      </c>
      <c r="BD693">
        <f>AZ693*dt</f>
        <v>-51.518997937602833</v>
      </c>
      <c r="BE693">
        <f>BA693*dt</f>
        <v>-26.36495313741074</v>
      </c>
      <c r="BG693">
        <f t="shared" si="120"/>
        <v>3460990092.8337793</v>
      </c>
      <c r="BH693">
        <f t="shared" si="121"/>
        <v>-14595259359.581013</v>
      </c>
      <c r="BI693">
        <f t="shared" si="122"/>
        <v>3799273946.8661947</v>
      </c>
      <c r="BJ693">
        <f t="shared" si="123"/>
        <v>-14409814957.254915</v>
      </c>
    </row>
    <row r="694" spans="4:62" x14ac:dyDescent="0.3">
      <c r="D694">
        <f t="shared" si="124"/>
        <v>33984340325.270443</v>
      </c>
      <c r="E694">
        <f t="shared" si="125"/>
        <v>-146099518977.03525</v>
      </c>
      <c r="F694">
        <f t="shared" si="126"/>
        <v>-28975.575907620496</v>
      </c>
      <c r="G694">
        <f t="shared" si="127"/>
        <v>-6740.0365038549935</v>
      </c>
      <c r="H694">
        <f>SQRT((Xs-D694)^2+(Ys-E694)^2)</f>
        <v>150000016108.88208</v>
      </c>
      <c r="I694">
        <f>G*Ms*Me/H694^2</f>
        <v>3.5235277358387222E+22</v>
      </c>
      <c r="J694">
        <f>(Xs-D694)/H694*I694</f>
        <v>-7.9829835240385817E+21</v>
      </c>
      <c r="K694">
        <f>(Ys-E694)/H694*I694</f>
        <v>3.4319043468275801E+22</v>
      </c>
      <c r="L694">
        <f>J694/Me</f>
        <v>-1.3367353523172441E-3</v>
      </c>
      <c r="M694">
        <f>K694/Me</f>
        <v>5.7466583168579704E-3</v>
      </c>
      <c r="N694">
        <f>D694+F694*dt/2</f>
        <v>33671404105.468143</v>
      </c>
      <c r="O694">
        <f>E694+G694*dt/2</f>
        <v>-146172311371.27689</v>
      </c>
      <c r="P694">
        <f>(Xs-N694)/H694*I694</f>
        <v>-7.909474235264803E+21</v>
      </c>
      <c r="Q694">
        <f>(Ys-O694)/H694*I694</f>
        <v>3.4336142534444052E+22</v>
      </c>
      <c r="R694">
        <f>F694+L694*dt/2</f>
        <v>-28990.012649425524</v>
      </c>
      <c r="S694">
        <f>G694+M694*dt/2</f>
        <v>-6677.9725940329272</v>
      </c>
      <c r="T694">
        <f>P694/Me</f>
        <v>-1.3244263622345616E-3</v>
      </c>
      <c r="U694">
        <f>Q694/Me</f>
        <v>5.7495215228472955E-3</v>
      </c>
      <c r="V694">
        <f>R694*dt</f>
        <v>-626184273.22759128</v>
      </c>
      <c r="W694">
        <f>S694*dt</f>
        <v>-144244208.03111124</v>
      </c>
      <c r="X694">
        <f>T694*dt</f>
        <v>-28.607609424266531</v>
      </c>
      <c r="Y694">
        <f>U694*dt</f>
        <v>124.18966489350159</v>
      </c>
      <c r="AJ694">
        <f t="shared" si="128"/>
        <v>348291402.74975646</v>
      </c>
      <c r="AK694">
        <f t="shared" si="129"/>
        <v>165891933.44849953</v>
      </c>
      <c r="AL694">
        <f t="shared" si="130"/>
        <v>437.15723092656577</v>
      </c>
      <c r="AM694">
        <f t="shared" si="131"/>
        <v>-917.66762732394716</v>
      </c>
      <c r="AN694">
        <f>SQRT((Xe-AJ694)^2+(Ye-AK694)^2)</f>
        <v>385781071.09171969</v>
      </c>
      <c r="AO694">
        <f>G*Me*Mm/AN694^2</f>
        <v>1.967676656796906E+20</v>
      </c>
      <c r="AP694">
        <f>(Xe-AJ694)/AN694*AO694</f>
        <v>-1.7764605739062015E+20</v>
      </c>
      <c r="AQ694">
        <f>(Ye-AK694)/AN694*AO694</f>
        <v>-8.461319371470961E+19</v>
      </c>
      <c r="AR694">
        <f>AP694/Mm</f>
        <v>-2.4179400760939176E-3</v>
      </c>
      <c r="AS694">
        <f>AQ694/Mm</f>
        <v>-1.1516699838670151E-3</v>
      </c>
      <c r="AT694">
        <f>AJ694+AL694*dt/2</f>
        <v>353012700.84376335</v>
      </c>
      <c r="AU694">
        <f>AK694+AM694*dt/2</f>
        <v>155981123.07340091</v>
      </c>
      <c r="AV694">
        <f>(Xe-AT694)/AN694*AO694</f>
        <v>-1.8005415585513718E+20</v>
      </c>
      <c r="AW694">
        <f>(Xe- AU694)/AN694*AO694</f>
        <v>-7.9558184102694273E+19</v>
      </c>
      <c r="AX694">
        <f>AL694+AR694*dt/2</f>
        <v>411.04347810475144</v>
      </c>
      <c r="AY694">
        <f>AM694+AS694*dt/2</f>
        <v>-930.10566314971095</v>
      </c>
      <c r="AZ694">
        <f>AV694/Mm</f>
        <v>-2.4507166987224331E-3</v>
      </c>
      <c r="BA694">
        <f>AW694/Mm</f>
        <v>-1.0828662597345076E-3</v>
      </c>
      <c r="BB694">
        <f>AX694*dt</f>
        <v>8878539.1270626318</v>
      </c>
      <c r="BC694">
        <f>AY694*dt</f>
        <v>-20090282.324033756</v>
      </c>
      <c r="BD694">
        <f>AZ694*dt</f>
        <v>-52.935480692404553</v>
      </c>
      <c r="BE694">
        <f>BA694*dt</f>
        <v>-23.389911210265364</v>
      </c>
      <c r="BG694">
        <f t="shared" si="120"/>
        <v>3398434032.5270443</v>
      </c>
      <c r="BH694">
        <f t="shared" si="121"/>
        <v>-14609951897.703526</v>
      </c>
      <c r="BI694">
        <f t="shared" si="122"/>
        <v>3746725435.2768006</v>
      </c>
      <c r="BJ694">
        <f t="shared" si="123"/>
        <v>-14444059964.255026</v>
      </c>
    </row>
    <row r="695" spans="4:62" x14ac:dyDescent="0.3">
      <c r="D695">
        <f t="shared" si="124"/>
        <v>33358156052.04285</v>
      </c>
      <c r="E695">
        <f t="shared" si="125"/>
        <v>-146243763185.06635</v>
      </c>
      <c r="F695">
        <f t="shared" si="126"/>
        <v>-29004.183517044763</v>
      </c>
      <c r="G695">
        <f t="shared" si="127"/>
        <v>-6615.8468389614918</v>
      </c>
      <c r="H695">
        <f>SQRT((Xs-D695)^2+(Ys-E695)^2)</f>
        <v>150000016152.40649</v>
      </c>
      <c r="I695">
        <f>G*Ms*Me/H695^2</f>
        <v>3.5235277337939294E+22</v>
      </c>
      <c r="J695">
        <f>(Xs-D695)/H695*I695</f>
        <v>-7.8358916893832003E+21</v>
      </c>
      <c r="K695">
        <f>(Ys-E695)/H695*I695</f>
        <v>3.4352926665915289E+22</v>
      </c>
      <c r="L695">
        <f>J695/Me</f>
        <v>-1.3121051053890155E-3</v>
      </c>
      <c r="M695">
        <f>K695/Me</f>
        <v>5.7523319936227876E-3</v>
      </c>
      <c r="N695">
        <f>D695+F695*dt/2</f>
        <v>33044910870.058765</v>
      </c>
      <c r="O695">
        <f>E695+G695*dt/2</f>
        <v>-146315214330.92712</v>
      </c>
      <c r="P695">
        <f>(Xs-N695)/H695*I695</f>
        <v>-7.7623098248934782E+21</v>
      </c>
      <c r="Q695">
        <f>(Ys-O695)/H695*I695</f>
        <v>3.4369710670378063E+22</v>
      </c>
      <c r="R695">
        <f>F695+L695*dt/2</f>
        <v>-29018.354252182966</v>
      </c>
      <c r="S695">
        <f>G695+M695*dt/2</f>
        <v>-6553.7216534303661</v>
      </c>
      <c r="T695">
        <f>P695/Me</f>
        <v>-1.2997839626412387E-3</v>
      </c>
      <c r="U695">
        <f>Q695/Me</f>
        <v>5.7551424431309551E-3</v>
      </c>
      <c r="V695">
        <f>R695*dt</f>
        <v>-626796451.84715211</v>
      </c>
      <c r="W695">
        <f>S695*dt</f>
        <v>-141560387.71409592</v>
      </c>
      <c r="X695">
        <f>T695*dt</f>
        <v>-28.075333593050757</v>
      </c>
      <c r="Y695">
        <f>U695*dt</f>
        <v>124.31107677162863</v>
      </c>
      <c r="AJ695">
        <f t="shared" si="128"/>
        <v>357169941.87681907</v>
      </c>
      <c r="AK695">
        <f t="shared" si="129"/>
        <v>145801651.12446576</v>
      </c>
      <c r="AL695">
        <f t="shared" si="130"/>
        <v>384.22175023416122</v>
      </c>
      <c r="AM695">
        <f t="shared" si="131"/>
        <v>-941.05753853421254</v>
      </c>
      <c r="AN695">
        <f>SQRT((Xe-AJ695)^2+(Ye-AK695)^2)</f>
        <v>385782955.62519443</v>
      </c>
      <c r="AO695">
        <f>G*Me*Mm/AN695^2</f>
        <v>1.9676574328088265E+20</v>
      </c>
      <c r="AP695">
        <f>(Xe-AJ695)/AN695*AO695</f>
        <v>-1.8217188723926155E+20</v>
      </c>
      <c r="AQ695">
        <f>(Ye-AK695)/AN695*AO695</f>
        <v>-7.4365053812688093E+19</v>
      </c>
      <c r="AR695">
        <f>AP695/Mm</f>
        <v>-2.4795411356915956E-3</v>
      </c>
      <c r="AS695">
        <f>AQ695/Mm</f>
        <v>-1.0121825753734597E-3</v>
      </c>
      <c r="AT695">
        <f>AJ695+AL695*dt/2</f>
        <v>361319536.77934802</v>
      </c>
      <c r="AU695">
        <f>AK695+AM695*dt/2</f>
        <v>135638229.70829627</v>
      </c>
      <c r="AV695">
        <f>(Xe-AT695)/AN695*AO695</f>
        <v>-1.8428835742905378E+20</v>
      </c>
      <c r="AW695">
        <f>(Xe- AU695)/AN695*AO695</f>
        <v>-6.9181275887640674E+19</v>
      </c>
      <c r="AX695">
        <f>AL695+AR695*dt/2</f>
        <v>357.442705968692</v>
      </c>
      <c r="AY695">
        <f>AM695+AS695*dt/2</f>
        <v>-951.98911034824596</v>
      </c>
      <c r="AZ695">
        <f>AV695/Mm</f>
        <v>-2.5083484065476216E-3</v>
      </c>
      <c r="BA695">
        <f>AW695/Mm</f>
        <v>-9.416261860302255E-4</v>
      </c>
      <c r="BB695">
        <f>AX695*dt</f>
        <v>7720762.4489237471</v>
      </c>
      <c r="BC695">
        <f>AY695*dt</f>
        <v>-20562964.783522114</v>
      </c>
      <c r="BD695">
        <f>AZ695*dt</f>
        <v>-54.180325581428626</v>
      </c>
      <c r="BE695">
        <f>BA695*dt</f>
        <v>-20.339125618252872</v>
      </c>
      <c r="BG695">
        <f t="shared" si="120"/>
        <v>3335815605.2042851</v>
      </c>
      <c r="BH695">
        <f t="shared" si="121"/>
        <v>-14624376318.506634</v>
      </c>
      <c r="BI695">
        <f t="shared" si="122"/>
        <v>3692985547.0811043</v>
      </c>
      <c r="BJ695">
        <f t="shared" si="123"/>
        <v>-14478574667.382168</v>
      </c>
    </row>
    <row r="696" spans="4:62" x14ac:dyDescent="0.3">
      <c r="D696">
        <f t="shared" si="124"/>
        <v>32731359600.195698</v>
      </c>
      <c r="E696">
        <f t="shared" si="125"/>
        <v>-146385323572.78043</v>
      </c>
      <c r="F696">
        <f t="shared" si="126"/>
        <v>-29032.258850637812</v>
      </c>
      <c r="G696">
        <f t="shared" si="127"/>
        <v>-6491.5357621898629</v>
      </c>
      <c r="H696">
        <f>SQRT((Xs-D696)^2+(Ys-E696)^2)</f>
        <v>150000016195.94894</v>
      </c>
      <c r="I696">
        <f>G*Ms*Me/H696^2</f>
        <v>3.5235277317482893E+22</v>
      </c>
      <c r="J696">
        <f>(Xs-D696)/H696*I696</f>
        <v>-7.6886560531071369E+21</v>
      </c>
      <c r="K696">
        <f>(Ys-E696)/H696*I696</f>
        <v>3.4386179429197184E+22</v>
      </c>
      <c r="L696">
        <f>J696/Me</f>
        <v>-1.2874507791539077E-3</v>
      </c>
      <c r="M696">
        <f>K696/Me</f>
        <v>5.7579001053578672E-3</v>
      </c>
      <c r="N696">
        <f>D696+F696*dt/2</f>
        <v>32417811204.60881</v>
      </c>
      <c r="O696">
        <f>E696+G696*dt/2</f>
        <v>-146455432159.01208</v>
      </c>
      <c r="P696">
        <f>(Xs-N696)/H696*I696</f>
        <v>-7.6150029632533095E+21</v>
      </c>
      <c r="Q696">
        <f>(Ys-O696)/H696*I696</f>
        <v>3.4402648063940407E+22</v>
      </c>
      <c r="R696">
        <f>F696+L696*dt/2</f>
        <v>-29046.163319052674</v>
      </c>
      <c r="S696">
        <f>G696+M696*dt/2</f>
        <v>-6429.3504410519981</v>
      </c>
      <c r="T696">
        <f>P696/Me</f>
        <v>-1.2751177098548742E-3</v>
      </c>
      <c r="U696">
        <f>Q696/Me</f>
        <v>5.7606577468085072E-3</v>
      </c>
      <c r="V696">
        <f>R696*dt</f>
        <v>-627397127.69153774</v>
      </c>
      <c r="W696">
        <f>S696*dt</f>
        <v>-138873969.52672315</v>
      </c>
      <c r="X696">
        <f>T696*dt</f>
        <v>-27.542542532865284</v>
      </c>
      <c r="Y696">
        <f>U696*dt</f>
        <v>124.43020733106376</v>
      </c>
      <c r="AJ696">
        <f t="shared" si="128"/>
        <v>364890704.32574284</v>
      </c>
      <c r="AK696">
        <f t="shared" si="129"/>
        <v>125238686.34094365</v>
      </c>
      <c r="AL696">
        <f t="shared" si="130"/>
        <v>330.04142465273259</v>
      </c>
      <c r="AM696">
        <f t="shared" si="131"/>
        <v>-961.39666415246541</v>
      </c>
      <c r="AN696">
        <f>SQRT((Xe-AJ696)^2+(Ye-AK696)^2)</f>
        <v>385784855.4048512</v>
      </c>
      <c r="AO696">
        <f>G*Me*Mm/AN696^2</f>
        <v>1.9676380535807102E+20</v>
      </c>
      <c r="AP696">
        <f>(Xe-AJ696)/AN696*AO696</f>
        <v>-1.8610705557006441E+20</v>
      </c>
      <c r="AQ696">
        <f>(Ye-AK696)/AN696*AO696</f>
        <v>-6.3876122033431355E+19</v>
      </c>
      <c r="AR696">
        <f>AP696/Mm</f>
        <v>-2.5331027027366872E-3</v>
      </c>
      <c r="AS696">
        <f>AQ696/Mm</f>
        <v>-8.6941774919601679E-4</v>
      </c>
      <c r="AT696">
        <f>AJ696+AL696*dt/2</f>
        <v>368455151.71199232</v>
      </c>
      <c r="AU696">
        <f>AK696+AM696*dt/2</f>
        <v>114855602.36809702</v>
      </c>
      <c r="AV696">
        <f>(Xe-AT696)/AN696*AO696</f>
        <v>-1.8792504873877255E+20</v>
      </c>
      <c r="AW696">
        <f>(Xe- AU696)/AN696*AO696</f>
        <v>-5.8580385082571227E+19</v>
      </c>
      <c r="AX696">
        <f>AL696+AR696*dt/2</f>
        <v>302.68391546317639</v>
      </c>
      <c r="AY696">
        <f>AM696+AS696*dt/2</f>
        <v>-970.78637584378237</v>
      </c>
      <c r="AZ696">
        <f>AV696/Mm</f>
        <v>-2.5578474035493743E-3</v>
      </c>
      <c r="BA696">
        <f>AW696/Mm</f>
        <v>-7.9733748581150437E-4</v>
      </c>
      <c r="BB696">
        <f>AX696*dt</f>
        <v>6537972.5740046101</v>
      </c>
      <c r="BC696">
        <f>AY696*dt</f>
        <v>-20968985.718225699</v>
      </c>
      <c r="BD696">
        <f>AZ696*dt</f>
        <v>-55.249503916666484</v>
      </c>
      <c r="BE696">
        <f>BA696*dt</f>
        <v>-17.222489693528495</v>
      </c>
      <c r="BG696">
        <f t="shared" si="120"/>
        <v>3273135960.0195699</v>
      </c>
      <c r="BH696">
        <f t="shared" si="121"/>
        <v>-14638532357.278042</v>
      </c>
      <c r="BI696">
        <f t="shared" si="122"/>
        <v>3638026664.3453126</v>
      </c>
      <c r="BJ696">
        <f t="shared" si="123"/>
        <v>-14513293670.937098</v>
      </c>
    </row>
    <row r="697" spans="4:62" x14ac:dyDescent="0.3">
      <c r="D697">
        <f t="shared" si="124"/>
        <v>32103962472.504162</v>
      </c>
      <c r="E697">
        <f t="shared" si="125"/>
        <v>-146524197542.30716</v>
      </c>
      <c r="F697">
        <f t="shared" si="126"/>
        <v>-29059.801393170677</v>
      </c>
      <c r="G697">
        <f t="shared" si="127"/>
        <v>-6367.1055548587992</v>
      </c>
      <c r="H697">
        <f>SQRT((Xs-D697)^2+(Ys-E697)^2)</f>
        <v>150000016239.50916</v>
      </c>
      <c r="I697">
        <f>G*Ms*Me/H697^2</f>
        <v>3.5235277297018141E+22</v>
      </c>
      <c r="J697">
        <f>(Xs-D697)/H697*I697</f>
        <v>-7.5412793172338242E+21</v>
      </c>
      <c r="K697">
        <f>(Ys-E697)/H697*I697</f>
        <v>3.4418801147878801E+22</v>
      </c>
      <c r="L697">
        <f>J697/Me</f>
        <v>-1.2627728260605868E-3</v>
      </c>
      <c r="M697">
        <f>K697/Me</f>
        <v>5.7633625498792361E-3</v>
      </c>
      <c r="N697">
        <f>D697+F697*dt/2</f>
        <v>31790116617.45792</v>
      </c>
      <c r="O697">
        <f>E697+G697*dt/2</f>
        <v>-146592962282.29962</v>
      </c>
      <c r="P697">
        <f>(Xs-N697)/H697*I697</f>
        <v>-7.4675563536748296E+21</v>
      </c>
      <c r="Q697">
        <f>(Ys-O697)/H697*I697</f>
        <v>3.4434954110675972E+22</v>
      </c>
      <c r="R697">
        <f>F697+L697*dt/2</f>
        <v>-29073.439339692133</v>
      </c>
      <c r="S697">
        <f>G697+M697*dt/2</f>
        <v>-6304.8612393201038</v>
      </c>
      <c r="T697">
        <f>P697/Me</f>
        <v>-1.2504280565430056E-3</v>
      </c>
      <c r="U697">
        <f>Q697/Me</f>
        <v>5.7660673326650992E-3</v>
      </c>
      <c r="V697">
        <f>R697*dt</f>
        <v>-627986289.73735011</v>
      </c>
      <c r="W697">
        <f>S697*dt</f>
        <v>-136185002.76931423</v>
      </c>
      <c r="X697">
        <f>T697*dt</f>
        <v>-27.00924602132892</v>
      </c>
      <c r="Y697">
        <f>U697*dt</f>
        <v>124.54705438556614</v>
      </c>
      <c r="AJ697">
        <f t="shared" si="128"/>
        <v>371428676.89974743</v>
      </c>
      <c r="AK697">
        <f t="shared" si="129"/>
        <v>104269700.62271795</v>
      </c>
      <c r="AL697">
        <f t="shared" si="130"/>
        <v>274.79192073606612</v>
      </c>
      <c r="AM697">
        <f t="shared" si="131"/>
        <v>-978.61915384599388</v>
      </c>
      <c r="AN697">
        <f>SQRT((Xe-AJ697)^2+(Ye-AK697)^2)</f>
        <v>385786770.75743306</v>
      </c>
      <c r="AO697">
        <f>G*Me*Mm/AN697^2</f>
        <v>1.9676185157864869E+20</v>
      </c>
      <c r="AP697">
        <f>(Xe-AJ697)/AN697*AO697</f>
        <v>-1.8943882925978704E+20</v>
      </c>
      <c r="AQ697">
        <f>(Ye-AK697)/AN697*AO697</f>
        <v>-5.3180411857557381E+19</v>
      </c>
      <c r="AR697">
        <f>AP697/Mm</f>
        <v>-2.5784514667182121E-3</v>
      </c>
      <c r="AS697">
        <f>AQ697/Mm</f>
        <v>-7.2383846274067475E-4</v>
      </c>
      <c r="AT697">
        <f>AJ697+AL697*dt/2</f>
        <v>374396429.64369696</v>
      </c>
      <c r="AU697">
        <f>AK697+AM697*dt/2</f>
        <v>93700613.761181206</v>
      </c>
      <c r="AV697">
        <f>(Xe-AT697)/AN697*AO697</f>
        <v>-1.909524646905216E+20</v>
      </c>
      <c r="AW697">
        <f>(Xe- AU697)/AN697*AO697</f>
        <v>-4.7789887199885533E+19</v>
      </c>
      <c r="AX697">
        <f>AL697+AR697*dt/2</f>
        <v>246.94464489550944</v>
      </c>
      <c r="AY697">
        <f>AM697+AS697*dt/2</f>
        <v>-986.43660924359313</v>
      </c>
      <c r="AZ697">
        <f>AV697/Mm</f>
        <v>-2.599053555063585E-3</v>
      </c>
      <c r="BA697">
        <f>AW697/Mm</f>
        <v>-6.5046804409807444E-4</v>
      </c>
      <c r="BB697">
        <f>AX697*dt</f>
        <v>5334004.3297430035</v>
      </c>
      <c r="BC697">
        <f>AY697*dt</f>
        <v>-21307030.759661611</v>
      </c>
      <c r="BD697">
        <f>AZ697*dt</f>
        <v>-56.139556789373437</v>
      </c>
      <c r="BE697">
        <f>BA697*dt</f>
        <v>-14.050109752518408</v>
      </c>
      <c r="BG697">
        <f t="shared" si="120"/>
        <v>3210396247.2504163</v>
      </c>
      <c r="BH697">
        <f t="shared" si="121"/>
        <v>-14652419754.230717</v>
      </c>
      <c r="BI697">
        <f t="shared" si="122"/>
        <v>3581824924.1501637</v>
      </c>
      <c r="BJ697">
        <f t="shared" si="123"/>
        <v>-14548150053.607998</v>
      </c>
    </row>
    <row r="698" spans="4:62" x14ac:dyDescent="0.3">
      <c r="D698">
        <f t="shared" si="124"/>
        <v>31475976182.766811</v>
      </c>
      <c r="E698">
        <f t="shared" si="125"/>
        <v>-146660382545.07648</v>
      </c>
      <c r="F698">
        <f t="shared" si="126"/>
        <v>-29086.810639192005</v>
      </c>
      <c r="G698">
        <f t="shared" si="127"/>
        <v>-6242.5585004732329</v>
      </c>
      <c r="H698">
        <f>SQRT((Xs-D698)^2+(Ys-E698)^2)</f>
        <v>150000016283.0867</v>
      </c>
      <c r="I698">
        <f>G*Ms*Me/H698^2</f>
        <v>3.5235277276545253E+22</v>
      </c>
      <c r="J698">
        <f>(Xs-D698)/H698*I698</f>
        <v>-7.3937641863761311E+21</v>
      </c>
      <c r="K698">
        <f>(Ys-E698)/H698*I698</f>
        <v>3.4450791223298313E+22</v>
      </c>
      <c r="L698">
        <f>J698/Me</f>
        <v>-1.2380716989913146E-3</v>
      </c>
      <c r="M698">
        <f>K698/Me</f>
        <v>5.7687192269421147E-3</v>
      </c>
      <c r="N698">
        <f>D698+F698*dt/2</f>
        <v>31161838627.863537</v>
      </c>
      <c r="O698">
        <f>E698+G698*dt/2</f>
        <v>-146727802176.88159</v>
      </c>
      <c r="P698">
        <f>(Xs-N698)/H698*I698</f>
        <v>-7.3199727020531998E+21</v>
      </c>
      <c r="Q698">
        <f>(Ys-O698)/H698*I698</f>
        <v>3.4466628217716049E+22</v>
      </c>
      <c r="R698">
        <f>F698+L698*dt/2</f>
        <v>-29100.181813541112</v>
      </c>
      <c r="S698">
        <f>G698+M698*dt/2</f>
        <v>-6180.2563328222577</v>
      </c>
      <c r="T698">
        <f>P698/Me</f>
        <v>-1.2257154558026121E-3</v>
      </c>
      <c r="U698">
        <f>Q698/Me</f>
        <v>5.771371101425996E-3</v>
      </c>
      <c r="V698">
        <f>R698*dt</f>
        <v>-628563927.17248797</v>
      </c>
      <c r="W698">
        <f>S698*dt</f>
        <v>-133493536.78896077</v>
      </c>
      <c r="X698">
        <f>T698*dt</f>
        <v>-26.475453845336421</v>
      </c>
      <c r="Y698">
        <f>U698*dt</f>
        <v>124.66161579080152</v>
      </c>
      <c r="AJ698">
        <f t="shared" si="128"/>
        <v>376762681.22949046</v>
      </c>
      <c r="AK698">
        <f t="shared" si="129"/>
        <v>82962669.863056332</v>
      </c>
      <c r="AL698">
        <f t="shared" si="130"/>
        <v>218.65236394669267</v>
      </c>
      <c r="AM698">
        <f t="shared" si="131"/>
        <v>-992.66926359851232</v>
      </c>
      <c r="AN698">
        <f>SQRT((Xe-AJ698)^2+(Ye-AK698)^2)</f>
        <v>385788701.9574849</v>
      </c>
      <c r="AO698">
        <f>G*Me*Mm/AN698^2</f>
        <v>1.9675988166327809E+20</v>
      </c>
      <c r="AP698">
        <f>(Xe-AJ698)/AN698*AO698</f>
        <v>-1.9215643225867059E+20</v>
      </c>
      <c r="AQ698">
        <f>(Ye-AK698)/AN698*AO698</f>
        <v>-4.2312605376721207E+19</v>
      </c>
      <c r="AR698">
        <f>AP698/Mm</f>
        <v>-2.6154407548478371E-3</v>
      </c>
      <c r="AS698">
        <f>AQ698/Mm</f>
        <v>-5.7591677387670078E-4</v>
      </c>
      <c r="AT698">
        <f>AJ698+AL698*dt/2</f>
        <v>379124126.76011473</v>
      </c>
      <c r="AU698">
        <f>AK698+AM698*dt/2</f>
        <v>72241841.816192403</v>
      </c>
      <c r="AV698">
        <f>(Xe-AT698)/AN698*AO698</f>
        <v>-1.9336081626681377E+20</v>
      </c>
      <c r="AW698">
        <f>(Xe- AU698)/AN698*AO698</f>
        <v>-3.6844770660126102E+19</v>
      </c>
      <c r="AX698">
        <f>AL698+AR698*dt/2</f>
        <v>190.40560379433603</v>
      </c>
      <c r="AY698">
        <f>AM698+AS698*dt/2</f>
        <v>-998.88916475638064</v>
      </c>
      <c r="AZ698">
        <f>AV698/Mm</f>
        <v>-2.6318336227958861E-3</v>
      </c>
      <c r="BA698">
        <f>AW698/Mm</f>
        <v>-5.0149408820098136E-4</v>
      </c>
      <c r="BB698">
        <f>AX698*dt</f>
        <v>4112761.0419576582</v>
      </c>
      <c r="BC698">
        <f>AY698*dt</f>
        <v>-21576005.95873782</v>
      </c>
      <c r="BD698">
        <f>AZ698*dt</f>
        <v>-56.847606252391138</v>
      </c>
      <c r="BE698">
        <f>BA698*dt</f>
        <v>-10.832272305141197</v>
      </c>
      <c r="BG698">
        <f t="shared" si="120"/>
        <v>3147597618.2766809</v>
      </c>
      <c r="BH698">
        <f t="shared" si="121"/>
        <v>-14666038254.507648</v>
      </c>
      <c r="BI698">
        <f t="shared" si="122"/>
        <v>3524360299.5061712</v>
      </c>
      <c r="BJ698">
        <f t="shared" si="123"/>
        <v>-14583075584.644592</v>
      </c>
    </row>
    <row r="699" spans="4:62" x14ac:dyDescent="0.3">
      <c r="D699">
        <f t="shared" si="124"/>
        <v>30847412255.594322</v>
      </c>
      <c r="E699">
        <f t="shared" si="125"/>
        <v>-146793876081.86545</v>
      </c>
      <c r="F699">
        <f t="shared" si="126"/>
        <v>-29113.286093037343</v>
      </c>
      <c r="G699">
        <f t="shared" si="127"/>
        <v>-6117.8968846824318</v>
      </c>
      <c r="H699">
        <f>SQRT((Xs-D699)^2+(Ys-E699)^2)</f>
        <v>150000016326.6813</v>
      </c>
      <c r="I699">
        <f>G*Ms*Me/H699^2</f>
        <v>3.5235277256064353E+22</v>
      </c>
      <c r="J699">
        <f>(Xs-D699)/H699*I699</f>
        <v>-7.2461133676866647E+21</v>
      </c>
      <c r="K699">
        <f>(Ys-E699)/H699*I699</f>
        <v>3.4482149068385496E+22</v>
      </c>
      <c r="L699">
        <f>J699/Me</f>
        <v>-1.2133478512536277E-3</v>
      </c>
      <c r="M699">
        <f>K699/Me</f>
        <v>5.7739700382427152E-3</v>
      </c>
      <c r="N699">
        <f>D699+F699*dt/2</f>
        <v>30532988765.78952</v>
      </c>
      <c r="O699">
        <f>E699+G699*dt/2</f>
        <v>-146859949368.22003</v>
      </c>
      <c r="P699">
        <f>(Xs-N699)/H699*I699</f>
        <v>-7.1722547167984993E+21</v>
      </c>
      <c r="Q699">
        <f>(Ys-O699)/H699*I699</f>
        <v>3.4497669803788967E+22</v>
      </c>
      <c r="R699">
        <f>F699+L699*dt/2</f>
        <v>-29126.390249830882</v>
      </c>
      <c r="S699">
        <f>G699+M699*dt/2</f>
        <v>-6055.538008269411</v>
      </c>
      <c r="T699">
        <f>P699/Me</f>
        <v>-1.2009803611517916E-3</v>
      </c>
      <c r="U699">
        <f>Q699/Me</f>
        <v>5.7765689557583667E-3</v>
      </c>
      <c r="V699">
        <f>R699*dt</f>
        <v>-629130029.39634705</v>
      </c>
      <c r="W699">
        <f>S699*dt</f>
        <v>-130799620.97861928</v>
      </c>
      <c r="X699">
        <f>T699*dt</f>
        <v>-25.941175800878696</v>
      </c>
      <c r="Y699">
        <f>U699*dt</f>
        <v>124.77388944438071</v>
      </c>
      <c r="AJ699">
        <f t="shared" si="128"/>
        <v>380875442.27144814</v>
      </c>
      <c r="AK699">
        <f t="shared" si="129"/>
        <v>61386663.904318511</v>
      </c>
      <c r="AL699">
        <f t="shared" si="130"/>
        <v>161.80475769430154</v>
      </c>
      <c r="AM699">
        <f t="shared" si="131"/>
        <v>-1003.5015359036535</v>
      </c>
      <c r="AN699">
        <f>SQRT((Xe-AJ699)^2+(Ye-AK699)^2)</f>
        <v>385790649.22671854</v>
      </c>
      <c r="AO699">
        <f>G*Me*Mm/AN699^2</f>
        <v>1.9675789538653556E+20</v>
      </c>
      <c r="AP699">
        <f>(Xe-AJ699)/AN699*AO699</f>
        <v>-1.9425108041357876E+20</v>
      </c>
      <c r="AQ699">
        <f>(Ye-AK699)/AN699*AO699</f>
        <v>-3.1307940767419245E+19</v>
      </c>
      <c r="AR699">
        <f>AP699/Mm</f>
        <v>-2.6439510060375492E-3</v>
      </c>
      <c r="AS699">
        <f>AQ699/Mm</f>
        <v>-4.2613230934285072E-4</v>
      </c>
      <c r="AT699">
        <f>AJ699+AL699*dt/2</f>
        <v>382622933.65454662</v>
      </c>
      <c r="AU699">
        <f>AK699+AM699*dt/2</f>
        <v>50548847.316559054</v>
      </c>
      <c r="AV699">
        <f>(Xe-AT699)/AN699*AO699</f>
        <v>-1.9514232214645575E+20</v>
      </c>
      <c r="AW699">
        <f>(Xe- AU699)/AN699*AO699</f>
        <v>-2.5780523276437844E+19</v>
      </c>
      <c r="AX699">
        <f>AL699+AR699*dt/2</f>
        <v>133.25008682909601</v>
      </c>
      <c r="AY699">
        <f>AM699+AS699*dt/2</f>
        <v>-1008.1037648445563</v>
      </c>
      <c r="AZ699">
        <f>AV699/Mm</f>
        <v>-2.6560816952015207E-3</v>
      </c>
      <c r="BA699">
        <f>AW699/Mm</f>
        <v>-3.5089864266282621E-4</v>
      </c>
      <c r="BB699">
        <f>AX699*dt</f>
        <v>2878201.8755084737</v>
      </c>
      <c r="BC699">
        <f>AY699*dt</f>
        <v>-21775041.320642415</v>
      </c>
      <c r="BD699">
        <f>AZ699*dt</f>
        <v>-57.371364616352849</v>
      </c>
      <c r="BE699">
        <f>BA699*dt</f>
        <v>-7.5794106815170457</v>
      </c>
      <c r="BG699">
        <f t="shared" si="120"/>
        <v>3084741225.559432</v>
      </c>
      <c r="BH699">
        <f t="shared" si="121"/>
        <v>-14679387608.186544</v>
      </c>
      <c r="BI699">
        <f t="shared" si="122"/>
        <v>3465616667.8308802</v>
      </c>
      <c r="BJ699">
        <f t="shared" si="123"/>
        <v>-14618000944.282227</v>
      </c>
    </row>
    <row r="700" spans="4:62" x14ac:dyDescent="0.3">
      <c r="D700">
        <f t="shared" si="124"/>
        <v>30218282226.197975</v>
      </c>
      <c r="E700">
        <f t="shared" si="125"/>
        <v>-146924675702.84406</v>
      </c>
      <c r="F700">
        <f t="shared" si="126"/>
        <v>-29139.227268838222</v>
      </c>
      <c r="G700">
        <f t="shared" si="127"/>
        <v>-5993.1229952380509</v>
      </c>
      <c r="H700">
        <f>SQRT((Xs-D700)^2+(Ys-E700)^2)</f>
        <v>150000016370.2926</v>
      </c>
      <c r="I700">
        <f>G*Ms*Me/H700^2</f>
        <v>3.5235277235575601E+22</v>
      </c>
      <c r="J700">
        <f>(Xs-D700)/H700*I700</f>
        <v>-7.0983295708081349E+21</v>
      </c>
      <c r="K700">
        <f>(Ys-E700)/H700*I700</f>
        <v>3.4512874107672675E+22</v>
      </c>
      <c r="L700">
        <f>J700/Me</f>
        <v>-1.1886017365720252E-3</v>
      </c>
      <c r="M700">
        <f>K700/Me</f>
        <v>5.7791148874200724E-3</v>
      </c>
      <c r="N700">
        <f>D700+F700*dt/2</f>
        <v>29903578571.694523</v>
      </c>
      <c r="O700">
        <f>E700+G700*dt/2</f>
        <v>-146989401431.19263</v>
      </c>
      <c r="P700">
        <f>(Xs-N700)/H700*I700</f>
        <v>-7.0244051087860496E+21</v>
      </c>
      <c r="Q700">
        <f>(Ys-O700)/H700*I700</f>
        <v>3.4528078299230934E+22</v>
      </c>
      <c r="R700">
        <f>F700+L700*dt/2</f>
        <v>-29152.064167593198</v>
      </c>
      <c r="S700">
        <f>G700+M700*dt/2</f>
        <v>-5930.7085544539141</v>
      </c>
      <c r="T700">
        <f>P700/Me</f>
        <v>-1.1762232265214417E-3</v>
      </c>
      <c r="U700">
        <f>Q700/Me</f>
        <v>5.7816608002730962E-3</v>
      </c>
      <c r="V700">
        <f>R700*dt</f>
        <v>-629684586.02001309</v>
      </c>
      <c r="W700">
        <f>S700*dt</f>
        <v>-128103304.77620454</v>
      </c>
      <c r="X700">
        <f>T700*dt</f>
        <v>-25.406421692863141</v>
      </c>
      <c r="Y700">
        <f>U700*dt</f>
        <v>124.88387328589887</v>
      </c>
      <c r="AJ700">
        <f t="shared" si="128"/>
        <v>383753644.14695662</v>
      </c>
      <c r="AK700">
        <f t="shared" si="129"/>
        <v>39611622.5836761</v>
      </c>
      <c r="AL700">
        <f t="shared" si="130"/>
        <v>104.43339307794869</v>
      </c>
      <c r="AM700">
        <f t="shared" si="131"/>
        <v>-1011.0809465851705</v>
      </c>
      <c r="AN700">
        <f>SQRT((Xe-AJ700)^2+(Ye-AK700)^2)</f>
        <v>385792612.73355222</v>
      </c>
      <c r="AO700">
        <f>G*Me*Mm/AN700^2</f>
        <v>1.9675589257737703E+20</v>
      </c>
      <c r="AP700">
        <f>(Xe-AJ700)/AN700*AO700</f>
        <v>-1.9571600982443812E+20</v>
      </c>
      <c r="AQ700">
        <f>(Ye-AK700)/AN700*AO700</f>
        <v>-2.0202097968299307E+19</v>
      </c>
      <c r="AR700">
        <f>AP700/Mm</f>
        <v>-2.6638901568591003E-3</v>
      </c>
      <c r="AS700">
        <f>AQ700/Mm</f>
        <v>-2.7497070870150138E-4</v>
      </c>
      <c r="AT700">
        <f>AJ700+AL700*dt/2</f>
        <v>384881524.79219848</v>
      </c>
      <c r="AU700">
        <f>AK700+AM700*dt/2</f>
        <v>28691948.36055626</v>
      </c>
      <c r="AV700">
        <f>(Xe-AT700)/AN700*AO700</f>
        <v>-1.9629123380683352E+20</v>
      </c>
      <c r="AW700">
        <f>(Xe- AU700)/AN700*AO700</f>
        <v>-1.4633017126650352E+19</v>
      </c>
      <c r="AX700">
        <f>AL700+AR700*dt/2</f>
        <v>75.663379383870407</v>
      </c>
      <c r="AY700">
        <f>AM700+AS700*dt/2</f>
        <v>-1014.0506302391467</v>
      </c>
      <c r="AZ700">
        <f>AV700/Mm</f>
        <v>-2.6717195291524908E-3</v>
      </c>
      <c r="BA700">
        <f>AW700/Mm</f>
        <v>-1.9916996225194435E-4</v>
      </c>
      <c r="BB700">
        <f>AX700*dt</f>
        <v>1634328.9946916008</v>
      </c>
      <c r="BC700">
        <f>AY700*dt</f>
        <v>-21903493.613165569</v>
      </c>
      <c r="BD700">
        <f>AZ700*dt</f>
        <v>-57.709141829693799</v>
      </c>
      <c r="BE700">
        <f>BA700*dt</f>
        <v>-4.3020711846419983</v>
      </c>
      <c r="BG700">
        <f t="shared" si="120"/>
        <v>3021828222.6197977</v>
      </c>
      <c r="BH700">
        <f t="shared" si="121"/>
        <v>-14692467570.284405</v>
      </c>
      <c r="BI700">
        <f t="shared" si="122"/>
        <v>3405581866.7667542</v>
      </c>
      <c r="BJ700">
        <f t="shared" si="123"/>
        <v>-14652855947.700729</v>
      </c>
    </row>
    <row r="701" spans="4:62" x14ac:dyDescent="0.3">
      <c r="D701">
        <f t="shared" si="124"/>
        <v>29588597640.177963</v>
      </c>
      <c r="E701">
        <f t="shared" si="125"/>
        <v>-147052779007.62027</v>
      </c>
      <c r="F701">
        <f t="shared" si="126"/>
        <v>-29164.633690531085</v>
      </c>
      <c r="G701">
        <f t="shared" si="127"/>
        <v>-5868.2391219521523</v>
      </c>
      <c r="H701">
        <f>SQRT((Xs-D701)^2+(Ys-E701)^2)</f>
        <v>150000016413.92026</v>
      </c>
      <c r="I701">
        <f>G*Ms*Me/H701^2</f>
        <v>3.5235277215079175E+22</v>
      </c>
      <c r="J701">
        <f>(Xs-D701)/H701*I701</f>
        <v>-6.950415507823614E+21</v>
      </c>
      <c r="K701">
        <f>(Ys-E701)/H701*I701</f>
        <v>3.4542965777305266E+22</v>
      </c>
      <c r="L701">
        <f>J701/Me</f>
        <v>-1.1638338090796405E-3</v>
      </c>
      <c r="M701">
        <f>K701/Me</f>
        <v>5.7841536800578141E-3</v>
      </c>
      <c r="N701">
        <f>D701+F701*dt/2</f>
        <v>29273619596.320229</v>
      </c>
      <c r="O701">
        <f>E701+G701*dt/2</f>
        <v>-147116155990.13736</v>
      </c>
      <c r="P701">
        <f>(Xs-N701)/H701*I701</f>
        <v>-6.8764265913066644E+21</v>
      </c>
      <c r="Q701">
        <f>(Ys-O701)/H701*I701</f>
        <v>3.4557853145996496E+22</v>
      </c>
      <c r="R701">
        <f>F701+L701*dt/2</f>
        <v>-29177.203095669145</v>
      </c>
      <c r="S701">
        <f>G701+M701*dt/2</f>
        <v>-5805.7702622075276</v>
      </c>
      <c r="T701">
        <f>P701/Me</f>
        <v>-1.1514445062469297E-3</v>
      </c>
      <c r="U701">
        <f>Q701/Me</f>
        <v>5.7866465415265392E-3</v>
      </c>
      <c r="V701">
        <f>R701*dt</f>
        <v>-630227586.86645353</v>
      </c>
      <c r="W701">
        <f>S701*dt</f>
        <v>-125404637.66368259</v>
      </c>
      <c r="X701">
        <f>T701*dt</f>
        <v>-24.871201334933684</v>
      </c>
      <c r="Y701">
        <f>U701*dt</f>
        <v>124.99156529697325</v>
      </c>
      <c r="AJ701">
        <f t="shared" si="128"/>
        <v>385387973.14164823</v>
      </c>
      <c r="AK701">
        <f t="shared" si="129"/>
        <v>17708128.970510531</v>
      </c>
      <c r="AL701">
        <f t="shared" si="130"/>
        <v>46.724251248254895</v>
      </c>
      <c r="AM701">
        <f t="shared" si="131"/>
        <v>-1015.3830177698126</v>
      </c>
      <c r="AN701">
        <f>SQRT((Xe-AJ701)^2+(Ye-AK701)^2)</f>
        <v>385794592.59282523</v>
      </c>
      <c r="AO701">
        <f>G*Me*Mm/AN701^2</f>
        <v>1.967538731194253E+20</v>
      </c>
      <c r="AP701">
        <f>(Xe-AJ701)/AN701*AO701</f>
        <v>-1.9654649864233094E+20</v>
      </c>
      <c r="AQ701">
        <f>(Ye-AK701)/AN701*AO701</f>
        <v>-9.0310829325787822E+18</v>
      </c>
      <c r="AR701">
        <f>AP701/Mm</f>
        <v>-2.6751939382377967E-3</v>
      </c>
      <c r="AS701">
        <f>AQ701/Mm</f>
        <v>-1.2292204889858147E-4</v>
      </c>
      <c r="AT701">
        <f>AJ701+AL701*dt/2</f>
        <v>385892595.05512941</v>
      </c>
      <c r="AU701">
        <f>AK701+AM701*dt/2</f>
        <v>6741992.3785965554</v>
      </c>
      <c r="AV701">
        <f>(Xe-AT701)/AN701*AO701</f>
        <v>-1.9680385402741051E+20</v>
      </c>
      <c r="AW701">
        <f>(Xe- AU701)/AN701*AO701</f>
        <v>-3.4383921871879255E+18</v>
      </c>
      <c r="AX701">
        <f>AL701+AR701*dt/2</f>
        <v>17.83215671528669</v>
      </c>
      <c r="AY701">
        <f>AM701+AS701*dt/2</f>
        <v>-1016.7105758979172</v>
      </c>
      <c r="AZ701">
        <f>AV701/Mm</f>
        <v>-2.6786968017886281E-3</v>
      </c>
      <c r="BA701">
        <f>AW701/Mm</f>
        <v>-4.6799948103823671E-5</v>
      </c>
      <c r="BB701">
        <f>AX701*dt</f>
        <v>385174.58505019249</v>
      </c>
      <c r="BC701">
        <f>AY701*dt</f>
        <v>-21960948.439395014</v>
      </c>
      <c r="BD701">
        <f>AZ701*dt</f>
        <v>-57.859850918634365</v>
      </c>
      <c r="BE701">
        <f>BA701*dt</f>
        <v>-1.0108788790425913</v>
      </c>
      <c r="BG701">
        <f t="shared" si="120"/>
        <v>2958859764.0177965</v>
      </c>
      <c r="BH701">
        <f t="shared" si="121"/>
        <v>-14705277900.762028</v>
      </c>
      <c r="BI701">
        <f t="shared" si="122"/>
        <v>3344247737.1594448</v>
      </c>
      <c r="BJ701">
        <f t="shared" si="123"/>
        <v>-14687569771.791517</v>
      </c>
    </row>
    <row r="702" spans="4:62" x14ac:dyDescent="0.3">
      <c r="D702">
        <f t="shared" si="124"/>
        <v>28958370053.311508</v>
      </c>
      <c r="E702">
        <f t="shared" si="125"/>
        <v>-147178183645.28397</v>
      </c>
      <c r="F702">
        <f t="shared" si="126"/>
        <v>-29189.504891866018</v>
      </c>
      <c r="G702">
        <f t="shared" si="127"/>
        <v>-5743.2475566551793</v>
      </c>
      <c r="H702">
        <f>SQRT((Xs-D702)^2+(Ys-E702)^2)</f>
        <v>150000016457.56396</v>
      </c>
      <c r="I702">
        <f>G*Ms*Me/H702^2</f>
        <v>3.5235277194575198E+22</v>
      </c>
      <c r="J702">
        <f>(Xs-D702)/H702*I702</f>
        <v>-6.8023738932067524E+21</v>
      </c>
      <c r="K702">
        <f>(Ys-E702)/H702*I702</f>
        <v>3.4572423525052019E+22</v>
      </c>
      <c r="L702">
        <f>J702/Me</f>
        <v>-1.1390445233099048E-3</v>
      </c>
      <c r="M702">
        <f>K702/Me</f>
        <v>5.7890863236858704E-3</v>
      </c>
      <c r="N702">
        <f>D702+F702*dt/2</f>
        <v>28643123400.479355</v>
      </c>
      <c r="O702">
        <f>E702+G702*dt/2</f>
        <v>-147240210718.89584</v>
      </c>
      <c r="P702">
        <f>(Xs-N702)/H702*I702</f>
        <v>-6.7283218800168382E+21</v>
      </c>
      <c r="Q702">
        <f>(Ys-O702)/H702*I702</f>
        <v>3.4586993797668631E+22</v>
      </c>
      <c r="R702">
        <f>F702+L702*dt/2</f>
        <v>-29201.806572717764</v>
      </c>
      <c r="S702">
        <f>G702+M702*dt/2</f>
        <v>-5680.7254243593716</v>
      </c>
      <c r="T702">
        <f>P702/Me</f>
        <v>-1.1266446550597519E-3</v>
      </c>
      <c r="U702">
        <f>Q702/Me</f>
        <v>5.7915260880222084E-3</v>
      </c>
      <c r="V702">
        <f>R702*dt</f>
        <v>-630759021.97070372</v>
      </c>
      <c r="W702">
        <f>S702*dt</f>
        <v>-122703669.16616243</v>
      </c>
      <c r="X702">
        <f>T702*dt</f>
        <v>-24.335524549290639</v>
      </c>
      <c r="Y702">
        <f>U702*dt</f>
        <v>125.0969635012797</v>
      </c>
      <c r="AJ702">
        <f t="shared" si="128"/>
        <v>385773147.7266984</v>
      </c>
      <c r="AK702">
        <f t="shared" si="129"/>
        <v>-4252819.468884483</v>
      </c>
      <c r="AL702">
        <f t="shared" si="130"/>
        <v>-11.13559967037947</v>
      </c>
      <c r="AM702">
        <f t="shared" si="131"/>
        <v>-1016.3938966488552</v>
      </c>
      <c r="AN702">
        <f>SQRT((Xe-AJ702)^2+(Ye-AK702)^2)</f>
        <v>385796588.86568707</v>
      </c>
      <c r="AO702">
        <f>G*Me*Mm/AN702^2</f>
        <v>1.9675183695107903E+20</v>
      </c>
      <c r="AP702">
        <f>(Xe-AJ702)/AN702*AO702</f>
        <v>-1.9673988223896037E+20</v>
      </c>
      <c r="AQ702">
        <f>(Ye-AK702)/AN702*AO702</f>
        <v>2.1688891682130557E+18</v>
      </c>
      <c r="AR702">
        <f>AP702/Mm</f>
        <v>-2.6778260819240556E-3</v>
      </c>
      <c r="AS702">
        <f>AQ702/Mm</f>
        <v>2.9520745450021175E-5</v>
      </c>
      <c r="AT702">
        <f>AJ702+AL702*dt/2</f>
        <v>385652883.25025833</v>
      </c>
      <c r="AU702">
        <f>AK702+AM702*dt/2</f>
        <v>-15229873.552692119</v>
      </c>
      <c r="AV702">
        <f>(Xe-AT702)/AN702*AO702</f>
        <v>-1.9667854873487442E+20</v>
      </c>
      <c r="AW702">
        <f>(Xe- AU702)/AN702*AO702</f>
        <v>7.7670608929827707E+18</v>
      </c>
      <c r="AX702">
        <f>AL702+AR702*dt/2</f>
        <v>-40.05612135515927</v>
      </c>
      <c r="AY702">
        <f>AM702+AS702*dt/2</f>
        <v>-1016.0750725979949</v>
      </c>
      <c r="AZ702">
        <f>AV702/Mm</f>
        <v>-2.6769912717418591E-3</v>
      </c>
      <c r="BA702">
        <f>AW702/Mm</f>
        <v>1.0571744784242236E-4</v>
      </c>
      <c r="BB702">
        <f>AX702*dt</f>
        <v>-865212.22127144027</v>
      </c>
      <c r="BC702">
        <f>AY702*dt</f>
        <v>-21947221.568116691</v>
      </c>
      <c r="BD702">
        <f>AZ702*dt</f>
        <v>-57.823011469624156</v>
      </c>
      <c r="BE702">
        <f>BA702*dt</f>
        <v>2.2834968733963228</v>
      </c>
      <c r="BG702">
        <f t="shared" si="120"/>
        <v>2895837005.331151</v>
      </c>
      <c r="BH702">
        <f t="shared" si="121"/>
        <v>-14717818364.528397</v>
      </c>
      <c r="BI702">
        <f t="shared" si="122"/>
        <v>3281610153.0578494</v>
      </c>
      <c r="BJ702">
        <f t="shared" si="123"/>
        <v>-14722071183.997282</v>
      </c>
    </row>
    <row r="703" spans="4:62" x14ac:dyDescent="0.3">
      <c r="D703">
        <f t="shared" si="124"/>
        <v>28327611031.340805</v>
      </c>
      <c r="E703">
        <f t="shared" si="125"/>
        <v>-147300887314.45013</v>
      </c>
      <c r="F703">
        <f t="shared" si="126"/>
        <v>-29213.840416415307</v>
      </c>
      <c r="G703">
        <f t="shared" si="127"/>
        <v>-5618.1505931538995</v>
      </c>
      <c r="H703">
        <f>SQRT((Xs-D703)^2+(Ys-E703)^2)</f>
        <v>150000016501.22333</v>
      </c>
      <c r="I703">
        <f>G*Ms*Me/H703^2</f>
        <v>3.5235277174063873E+22</v>
      </c>
      <c r="J703">
        <f>(Xs-D703)/H703*I703</f>
        <v>-6.6542074437719976E+21</v>
      </c>
      <c r="K703">
        <f>(Ys-E703)/H703*I703</f>
        <v>3.4601246810315323E+22</v>
      </c>
      <c r="L703">
        <f>J703/Me</f>
        <v>-1.1142343341882111E-3</v>
      </c>
      <c r="M703">
        <f>K703/Me</f>
        <v>5.7939127277822034E-3</v>
      </c>
      <c r="N703">
        <f>D703+F703*dt/2</f>
        <v>28012101554.843521</v>
      </c>
      <c r="O703">
        <f>E703+G703*dt/2</f>
        <v>-147361563340.8562</v>
      </c>
      <c r="P703">
        <f>(Xs-N703)/H703*I703</f>
        <v>-6.5800936928889432E+21</v>
      </c>
      <c r="Q703">
        <f>(Ys-O703)/H703*I703</f>
        <v>3.4615499719468978E+22</v>
      </c>
      <c r="R703">
        <f>F703+L703*dt/2</f>
        <v>-29225.874147224538</v>
      </c>
      <c r="S703">
        <f>G703+M703*dt/2</f>
        <v>-5555.5763356938514</v>
      </c>
      <c r="T703">
        <f>P703/Me</f>
        <v>-1.1018241280791935E-3</v>
      </c>
      <c r="U703">
        <f>Q703/Me</f>
        <v>5.7962993502124879E-3</v>
      </c>
      <c r="V703">
        <f>R703*dt</f>
        <v>-631278881.58004999</v>
      </c>
      <c r="W703">
        <f>S703*dt</f>
        <v>-120000448.8509872</v>
      </c>
      <c r="X703">
        <f>T703*dt</f>
        <v>-23.799401166510577</v>
      </c>
      <c r="Y703">
        <f>U703*dt</f>
        <v>125.20006596458974</v>
      </c>
      <c r="AJ703">
        <f t="shared" si="128"/>
        <v>384907935.50542694</v>
      </c>
      <c r="AK703">
        <f t="shared" si="129"/>
        <v>-26200041.037001174</v>
      </c>
      <c r="AL703">
        <f t="shared" si="130"/>
        <v>-68.958611140003626</v>
      </c>
      <c r="AM703">
        <f t="shared" si="131"/>
        <v>-1014.1103997754589</v>
      </c>
      <c r="AN703">
        <f>SQRT((Xe-AJ703)^2+(Ye-AK703)^2)</f>
        <v>385798601.55966151</v>
      </c>
      <c r="AO703">
        <f>G*Me*Mm/AN703^2</f>
        <v>1.9674978406544317E+20</v>
      </c>
      <c r="AP703">
        <f>(Xe-AJ703)/AN703*AO703</f>
        <v>-1.9629556169880774E+20</v>
      </c>
      <c r="AQ703">
        <f>(Ye-AK703)/AN703*AO703</f>
        <v>1.3361511409570423E+19</v>
      </c>
      <c r="AR703">
        <f>AP703/Mm</f>
        <v>-2.6717784360801378E-3</v>
      </c>
      <c r="AS703">
        <f>AQ703/Mm</f>
        <v>1.8186350087886786E-4</v>
      </c>
      <c r="AT703">
        <f>AJ703+AL703*dt/2</f>
        <v>384163182.50511491</v>
      </c>
      <c r="AU703">
        <f>AK703+AM703*dt/2</f>
        <v>-37152433.354576126</v>
      </c>
      <c r="AV703">
        <f>(Xe-AT703)/AN703*AO703</f>
        <v>-1.9591575215206207E+20</v>
      </c>
      <c r="AW703">
        <f>(Xe- AU703)/AN703*AO703</f>
        <v>1.894701849739135E+19</v>
      </c>
      <c r="AX703">
        <f>AL703+AR703*dt/2</f>
        <v>-97.813818249669112</v>
      </c>
      <c r="AY703">
        <f>AM703+AS703*dt/2</f>
        <v>-1012.1462739659671</v>
      </c>
      <c r="AZ703">
        <f>AV703/Mm</f>
        <v>-2.6666088492182122E-3</v>
      </c>
      <c r="BA703">
        <f>AW703/Mm</f>
        <v>2.5788782492706339E-4</v>
      </c>
      <c r="BB703">
        <f>AX703*dt</f>
        <v>-2112778.4741928526</v>
      </c>
      <c r="BC703">
        <f>AY703*dt</f>
        <v>-21862359.517664891</v>
      </c>
      <c r="BD703">
        <f>AZ703*dt</f>
        <v>-57.598751143113383</v>
      </c>
      <c r="BE703">
        <f>BA703*dt</f>
        <v>5.5703770184245691</v>
      </c>
      <c r="BG703">
        <f t="shared" si="120"/>
        <v>2832761103.1340804</v>
      </c>
      <c r="BH703">
        <f t="shared" si="121"/>
        <v>-14730088731.445013</v>
      </c>
      <c r="BI703">
        <f t="shared" si="122"/>
        <v>3217669038.6395073</v>
      </c>
      <c r="BJ703">
        <f t="shared" si="123"/>
        <v>-14756288772.482014</v>
      </c>
    </row>
    <row r="704" spans="4:62" x14ac:dyDescent="0.3">
      <c r="D704">
        <f t="shared" si="124"/>
        <v>27696332149.760754</v>
      </c>
      <c r="E704">
        <f t="shared" si="125"/>
        <v>-147420887763.30112</v>
      </c>
      <c r="F704">
        <f t="shared" si="126"/>
        <v>-29237.639817581818</v>
      </c>
      <c r="G704">
        <f t="shared" si="127"/>
        <v>-5492.9505271893095</v>
      </c>
      <c r="H704">
        <f>SQRT((Xs-D704)^2+(Ys-E704)^2)</f>
        <v>150000016544.89807</v>
      </c>
      <c r="I704">
        <f>G*Ms*Me/H704^2</f>
        <v>3.5235277153545321E+22</v>
      </c>
      <c r="J704">
        <f>(Xs-D704)/H704*I704</f>
        <v>-6.5059188786246881E+21</v>
      </c>
      <c r="K704">
        <f>(Ys-E704)/H704*I704</f>
        <v>3.4629435104140924E+22</v>
      </c>
      <c r="L704">
        <f>J704/Me</f>
        <v>-1.0894036970235579E-3</v>
      </c>
      <c r="M704">
        <f>K704/Me</f>
        <v>5.7986328037744339E-3</v>
      </c>
      <c r="N704">
        <f>D704+F704*dt/2</f>
        <v>27380565639.730869</v>
      </c>
      <c r="O704">
        <f>E704+G704*dt/2</f>
        <v>-147480211628.99475</v>
      </c>
      <c r="P704">
        <f>(Xs-N704)/H704*I704</f>
        <v>-6.4317447501613053E+21</v>
      </c>
      <c r="Q704">
        <f>(Ys-O704)/H704*I704</f>
        <v>3.4643370388267437E+22</v>
      </c>
      <c r="R704">
        <f>F704+L704*dt/2</f>
        <v>-29249.405377509673</v>
      </c>
      <c r="S704">
        <f>G704+M704*dt/2</f>
        <v>-5430.3252929085456</v>
      </c>
      <c r="T704">
        <f>P704/Me</f>
        <v>-1.0769833808039694E-3</v>
      </c>
      <c r="U704">
        <f>Q704/Me</f>
        <v>5.8009662405002407E-3</v>
      </c>
      <c r="V704">
        <f>R704*dt</f>
        <v>-631787156.1542089</v>
      </c>
      <c r="W704">
        <f>S704*dt</f>
        <v>-117295026.32682459</v>
      </c>
      <c r="X704">
        <f>T704*dt</f>
        <v>-23.262841025365738</v>
      </c>
      <c r="Y704">
        <f>U704*dt</f>
        <v>125.30087079480519</v>
      </c>
      <c r="AJ704">
        <f t="shared" si="128"/>
        <v>382795157.03123409</v>
      </c>
      <c r="AK704">
        <f t="shared" si="129"/>
        <v>-48062400.554666065</v>
      </c>
      <c r="AL704">
        <f t="shared" si="130"/>
        <v>-126.55736228311702</v>
      </c>
      <c r="AM704">
        <f t="shared" si="131"/>
        <v>-1008.5400227570343</v>
      </c>
      <c r="AN704">
        <f>SQRT((Xe-AJ704)^2+(Ye-AK704)^2)</f>
        <v>385800630.62888366</v>
      </c>
      <c r="AO704">
        <f>G*Me*Mm/AN704^2</f>
        <v>1.9674771451008326E+20</v>
      </c>
      <c r="AP704">
        <f>(Xe-AJ704)/AN704*AO704</f>
        <v>-1.9521500560705723E+20</v>
      </c>
      <c r="AQ704">
        <f>(Ye-AK704)/AN704*AO704</f>
        <v>2.4510502866686484E+19</v>
      </c>
      <c r="AR704">
        <f>AP704/Mm</f>
        <v>-2.6570709896155875E-3</v>
      </c>
      <c r="AS704">
        <f>AQ704/Mm</f>
        <v>3.336123978043621E-4</v>
      </c>
      <c r="AT704">
        <f>AJ704+AL704*dt/2</f>
        <v>381428337.51857644</v>
      </c>
      <c r="AU704">
        <f>AK704+AM704*dt/2</f>
        <v>-58954632.800442033</v>
      </c>
      <c r="AV704">
        <f>(Xe-AT704)/AN704*AO704</f>
        <v>-1.9451796523461195E+20</v>
      </c>
      <c r="AW704">
        <f>(Xe- AU704)/AN704*AO704</f>
        <v>3.0065241843593204E+19</v>
      </c>
      <c r="AX704">
        <f>AL704+AR704*dt/2</f>
        <v>-155.25372897096537</v>
      </c>
      <c r="AY704">
        <f>AM704+AS704*dt/2</f>
        <v>-1004.9370088607471</v>
      </c>
      <c r="AZ704">
        <f>AV704/Mm</f>
        <v>-2.6475835747190955E-3</v>
      </c>
      <c r="BA704">
        <f>AW704/Mm</f>
        <v>4.0921793716609773E-4</v>
      </c>
      <c r="BB704">
        <f>AX704*dt</f>
        <v>-3353480.5457728519</v>
      </c>
      <c r="BC704">
        <f>AY704*dt</f>
        <v>-21706639.391392138</v>
      </c>
      <c r="BD704">
        <f>AZ704*dt</f>
        <v>-57.187805213932464</v>
      </c>
      <c r="BE704">
        <f>BA704*dt</f>
        <v>8.8391074427877108</v>
      </c>
      <c r="BG704">
        <f t="shared" si="120"/>
        <v>2769633214.9760752</v>
      </c>
      <c r="BH704">
        <f t="shared" si="121"/>
        <v>-14742088776.330112</v>
      </c>
      <c r="BI704">
        <f t="shared" si="122"/>
        <v>3152428372.0073094</v>
      </c>
      <c r="BJ704">
        <f t="shared" si="123"/>
        <v>-14790151176.884779</v>
      </c>
    </row>
    <row r="705" spans="4:62" x14ac:dyDescent="0.3">
      <c r="D705">
        <f t="shared" si="124"/>
        <v>27064544993.606544</v>
      </c>
      <c r="E705">
        <f t="shared" si="125"/>
        <v>-147538182789.62793</v>
      </c>
      <c r="F705">
        <f t="shared" si="126"/>
        <v>-29260.902658607185</v>
      </c>
      <c r="G705">
        <f t="shared" si="127"/>
        <v>-5367.6496563945038</v>
      </c>
      <c r="H705">
        <f>SQRT((Xs-D705)^2+(Ys-E705)^2)</f>
        <v>150000016588.5878</v>
      </c>
      <c r="I705">
        <f>G*Ms*Me/H705^2</f>
        <v>3.5235277133019722E+22</v>
      </c>
      <c r="J705">
        <f>(Xs-D705)/H705*I705</f>
        <v>-6.3575109191112002E+21</v>
      </c>
      <c r="K705">
        <f>(Ys-E705)/H705*I705</f>
        <v>3.465698788922783E+22</v>
      </c>
      <c r="L705">
        <f>J705/Me</f>
        <v>-1.0645530675002009E-3</v>
      </c>
      <c r="M705">
        <f>K705/Me</f>
        <v>5.8032464650414981E-3</v>
      </c>
      <c r="N705">
        <f>D705+F705*dt/2</f>
        <v>26748527244.893585</v>
      </c>
      <c r="O705">
        <f>E705+G705*dt/2</f>
        <v>-147596153405.91699</v>
      </c>
      <c r="P705">
        <f>(Xs-N705)/H705*I705</f>
        <v>-6.2832777742883268E+21</v>
      </c>
      <c r="Q705">
        <f>(Ys-O705)/H705*I705</f>
        <v>3.4670605292591987E+22</v>
      </c>
      <c r="R705">
        <f>F705+L705*dt/2</f>
        <v>-29272.399831736187</v>
      </c>
      <c r="S705">
        <f>G705+M705*dt/2</f>
        <v>-5304.974594572056</v>
      </c>
      <c r="T705">
        <f>P705/Me</f>
        <v>-1.0521228691038724E-3</v>
      </c>
      <c r="U705">
        <f>Q705/Me</f>
        <v>5.8055266732404531E-3</v>
      </c>
      <c r="V705">
        <f>R705*dt</f>
        <v>-632283836.36550164</v>
      </c>
      <c r="W705">
        <f>S705*dt</f>
        <v>-114587451.24275641</v>
      </c>
      <c r="X705">
        <f>T705*dt</f>
        <v>-22.725853972643645</v>
      </c>
      <c r="Y705">
        <f>U705*dt</f>
        <v>125.39937614199378</v>
      </c>
      <c r="AJ705">
        <f t="shared" si="128"/>
        <v>379441676.48546124</v>
      </c>
      <c r="AK705">
        <f t="shared" si="129"/>
        <v>-69769039.946058199</v>
      </c>
      <c r="AL705">
        <f t="shared" si="130"/>
        <v>-183.74516749704947</v>
      </c>
      <c r="AM705">
        <f t="shared" si="131"/>
        <v>-999.70091531424657</v>
      </c>
      <c r="AN705">
        <f>SQRT((Xe-AJ705)^2+(Ye-AK705)^2)</f>
        <v>385802675.97450912</v>
      </c>
      <c r="AO705">
        <f>G*Me*Mm/AN705^2</f>
        <v>1.9674562838660337E+20</v>
      </c>
      <c r="AP705">
        <f>(Xe-AJ705)/AN705*AO705</f>
        <v>-1.9350174512820349E+20</v>
      </c>
      <c r="AQ705">
        <f>(Ye-AK705)/AN705*AO705</f>
        <v>3.5579726271842165E+19</v>
      </c>
      <c r="AR705">
        <f>AP705/Mm</f>
        <v>-2.6337518052021707E-3</v>
      </c>
      <c r="AS705">
        <f>AQ705/Mm</f>
        <v>4.8427557195919642E-4</v>
      </c>
      <c r="AT705">
        <f>AJ705+AL705*dt/2</f>
        <v>377457228.67649311</v>
      </c>
      <c r="AU705">
        <f>AK705+AM705*dt/2</f>
        <v>-80565809.831452057</v>
      </c>
      <c r="AV705">
        <f>(Xe-AT705)/AN705*AO705</f>
        <v>-1.924897474011539E+20</v>
      </c>
      <c r="AW705">
        <f>(Xe- AU705)/AN705*AO705</f>
        <v>4.1085694498427822E+19</v>
      </c>
      <c r="AX705">
        <f>AL705+AR705*dt/2</f>
        <v>-212.1896869932329</v>
      </c>
      <c r="AY705">
        <f>AM705+AS705*dt/2</f>
        <v>-994.47073913708721</v>
      </c>
      <c r="AZ705">
        <f>AV705/Mm</f>
        <v>-2.6199775064809296E-3</v>
      </c>
      <c r="BA705">
        <f>AW705/Mm</f>
        <v>5.5921729275116129E-4</v>
      </c>
      <c r="BB705">
        <f>AX705*dt</f>
        <v>-4583297.2390538305</v>
      </c>
      <c r="BC705">
        <f>AY705*dt</f>
        <v>-21480567.965361085</v>
      </c>
      <c r="BD705">
        <f>AZ705*dt</f>
        <v>-56.591514139988078</v>
      </c>
      <c r="BE705">
        <f>BA705*dt</f>
        <v>12.079093523425083</v>
      </c>
      <c r="BG705">
        <f t="shared" si="120"/>
        <v>2706454499.3606544</v>
      </c>
      <c r="BH705">
        <f t="shared" si="121"/>
        <v>-14753818278.962793</v>
      </c>
      <c r="BI705">
        <f t="shared" si="122"/>
        <v>3085896175.8461156</v>
      </c>
      <c r="BJ705">
        <f t="shared" si="123"/>
        <v>-14823587318.908852</v>
      </c>
    </row>
    <row r="706" spans="4:62" x14ac:dyDescent="0.3">
      <c r="D706">
        <f t="shared" si="124"/>
        <v>26432261157.241043</v>
      </c>
      <c r="E706">
        <f t="shared" si="125"/>
        <v>-147652770240.8707</v>
      </c>
      <c r="F706">
        <f t="shared" si="126"/>
        <v>-29283.628512579828</v>
      </c>
      <c r="G706">
        <f t="shared" si="127"/>
        <v>-5242.2502802525105</v>
      </c>
      <c r="H706">
        <f>SQRT((Xs-D706)^2+(Ys-E706)^2)</f>
        <v>150000016632.29224</v>
      </c>
      <c r="I706">
        <f>G*Ms*Me/H706^2</f>
        <v>3.523527711248722E+22</v>
      </c>
      <c r="J706">
        <f>(Xs-D706)/H706*I706</f>
        <v>-6.2089862887689714E+21</v>
      </c>
      <c r="K706">
        <f>(Ys-E706)/H706*I706</f>
        <v>3.4683904659937647E+22</v>
      </c>
      <c r="L706">
        <f>J706/Me</f>
        <v>-1.0396829016692851E-3</v>
      </c>
      <c r="M706">
        <f>K706/Me</f>
        <v>5.8077536269152122E-3</v>
      </c>
      <c r="N706">
        <f>D706+F706*dt/2</f>
        <v>26115997969.30518</v>
      </c>
      <c r="O706">
        <f>E706+G706*dt/2</f>
        <v>-147709386543.89743</v>
      </c>
      <c r="P706">
        <f>(Xs-N706)/H706*I706</f>
        <v>-6.1346954898904889E+21</v>
      </c>
      <c r="Q706">
        <f>(Ys-O706)/H706*I706</f>
        <v>3.4697203932637876E+22</v>
      </c>
      <c r="R706">
        <f>F706+L706*dt/2</f>
        <v>-29294.857087917855</v>
      </c>
      <c r="S706">
        <f>G706+M706*dt/2</f>
        <v>-5179.5265410818265</v>
      </c>
      <c r="T706">
        <f>P706/Me</f>
        <v>-1.0272430492114014E-3</v>
      </c>
      <c r="U706">
        <f>Q706/Me</f>
        <v>5.8099805647417744E-3</v>
      </c>
      <c r="V706">
        <f>R706*dt</f>
        <v>-632768913.09902573</v>
      </c>
      <c r="W706">
        <f>S706*dt</f>
        <v>-111877773.28736745</v>
      </c>
      <c r="X706">
        <f>T706*dt</f>
        <v>-22.188449862966269</v>
      </c>
      <c r="Y706">
        <f>U706*dt</f>
        <v>125.49558019842233</v>
      </c>
      <c r="AJ706">
        <f t="shared" si="128"/>
        <v>374858379.24640739</v>
      </c>
      <c r="AK706">
        <f t="shared" si="129"/>
        <v>-91249607.911419287</v>
      </c>
      <c r="AL706">
        <f t="shared" si="130"/>
        <v>-240.33668163703754</v>
      </c>
      <c r="AM706">
        <f t="shared" si="131"/>
        <v>-987.62182179082151</v>
      </c>
      <c r="AN706">
        <f>SQRT((Xe-AJ706)^2+(Ye-AK706)^2)</f>
        <v>385804737.44529259</v>
      </c>
      <c r="AO706">
        <f>G*Me*Mm/AN706^2</f>
        <v>1.9674352585005187E+20</v>
      </c>
      <c r="AP706">
        <f>(Xe-AJ706)/AN706*AO706</f>
        <v>-1.9116136239211433E+20</v>
      </c>
      <c r="AQ706">
        <f>(Ye-AK706)/AN706*AO706</f>
        <v>4.6533305194245145E+19</v>
      </c>
      <c r="AR706">
        <f>AP706/Mm</f>
        <v>-2.6018968611966017E-3</v>
      </c>
      <c r="AS706">
        <f>AQ706/Mm</f>
        <v>6.3336470932687E-4</v>
      </c>
      <c r="AT706">
        <f>AJ706+AL706*dt/2</f>
        <v>372262743.08472741</v>
      </c>
      <c r="AU706">
        <f>AK706+AM706*dt/2</f>
        <v>-101915923.58676016</v>
      </c>
      <c r="AV706">
        <f>(Xe-AT706)/AN706*AO706</f>
        <v>-1.8983770158469559E+20</v>
      </c>
      <c r="AW706">
        <f>(Xe- AU706)/AN706*AO706</f>
        <v>5.1972659225230352E+19</v>
      </c>
      <c r="AX706">
        <f>AL706+AR706*dt/2</f>
        <v>-268.43716773796086</v>
      </c>
      <c r="AY706">
        <f>AM706+AS706*dt/2</f>
        <v>-980.78148293009133</v>
      </c>
      <c r="AZ706">
        <f>AV706/Mm</f>
        <v>-2.5838805170096037E-3</v>
      </c>
      <c r="BA706">
        <f>AW706/Mm</f>
        <v>7.0739974445665371E-4</v>
      </c>
      <c r="BB706">
        <f>AX706*dt</f>
        <v>-5798242.8231399544</v>
      </c>
      <c r="BC706">
        <f>AY706*dt</f>
        <v>-21184880.031289972</v>
      </c>
      <c r="BD706">
        <f>AZ706*dt</f>
        <v>-55.811819167407442</v>
      </c>
      <c r="BE706">
        <f>BA706*dt</f>
        <v>15.27983448026372</v>
      </c>
      <c r="BG706">
        <f t="shared" si="120"/>
        <v>2643226115.7241044</v>
      </c>
      <c r="BH706">
        <f t="shared" si="121"/>
        <v>-14765277024.08707</v>
      </c>
      <c r="BI706">
        <f t="shared" si="122"/>
        <v>3018084494.9705119</v>
      </c>
      <c r="BJ706">
        <f t="shared" si="123"/>
        <v>-14856526631.998489</v>
      </c>
    </row>
    <row r="707" spans="4:62" x14ac:dyDescent="0.3">
      <c r="D707">
        <f t="shared" si="124"/>
        <v>25799492244.142017</v>
      </c>
      <c r="E707">
        <f t="shared" si="125"/>
        <v>-147764648014.15805</v>
      </c>
      <c r="F707">
        <f t="shared" si="126"/>
        <v>-29305.816962442794</v>
      </c>
      <c r="G707">
        <f t="shared" si="127"/>
        <v>-5116.7547000540881</v>
      </c>
      <c r="H707">
        <f>SQRT((Xs-D707)^2+(Ys-E707)^2)</f>
        <v>150000016676.01096</v>
      </c>
      <c r="I707">
        <f>G*Ms*Me/H707^2</f>
        <v>3.5235277091948007E+22</v>
      </c>
      <c r="J707">
        <f>(Xs-D707)/H707*I707</f>
        <v>-6.0603477132765508E+21</v>
      </c>
      <c r="K707">
        <f>(Ys-E707)/H707*I707</f>
        <v>3.4710184922303995E+22</v>
      </c>
      <c r="L707">
        <f>J707/Me</f>
        <v>-1.0147936559404807E-3</v>
      </c>
      <c r="M707">
        <f>K707/Me</f>
        <v>5.8121542066818478E-3</v>
      </c>
      <c r="N707">
        <f>D707+F707*dt/2</f>
        <v>25482989420.947636</v>
      </c>
      <c r="O707">
        <f>E707+G707*dt/2</f>
        <v>-147819908964.91864</v>
      </c>
      <c r="P707">
        <f>(Xs-N707)/H707*I707</f>
        <v>-5.9860006237043845E+21</v>
      </c>
      <c r="Q707">
        <f>(Ys-O707)/H707*I707</f>
        <v>3.4723165820276957E+22</v>
      </c>
      <c r="R707">
        <f>F707+L707*dt/2</f>
        <v>-29316.776733926952</v>
      </c>
      <c r="S707">
        <f>G707+M707*dt/2</f>
        <v>-5053.9834346219241</v>
      </c>
      <c r="T707">
        <f>P707/Me</f>
        <v>-1.0023443777133932E-3</v>
      </c>
      <c r="U707">
        <f>Q707/Me</f>
        <v>5.8143278332680771E-3</v>
      </c>
      <c r="V707">
        <f>R707*dt</f>
        <v>-633242377.45282221</v>
      </c>
      <c r="W707">
        <f>S707*dt</f>
        <v>-109166042.18783356</v>
      </c>
      <c r="X707">
        <f>T707*dt</f>
        <v>-21.650638558609291</v>
      </c>
      <c r="Y707">
        <f>U707*dt</f>
        <v>125.58948119859046</v>
      </c>
      <c r="AJ707">
        <f t="shared" si="128"/>
        <v>369060136.42326742</v>
      </c>
      <c r="AK707">
        <f t="shared" si="129"/>
        <v>-112434487.94270927</v>
      </c>
      <c r="AL707">
        <f t="shared" si="130"/>
        <v>-296.14850080444501</v>
      </c>
      <c r="AM707">
        <f t="shared" si="131"/>
        <v>-972.34198731055778</v>
      </c>
      <c r="AN707">
        <f>SQRT((Xe-AJ707)^2+(Ye-AK707)^2)</f>
        <v>385806814.83833331</v>
      </c>
      <c r="AO707">
        <f>G*Me*Mm/AN707^2</f>
        <v>1.9674140710815659E+20</v>
      </c>
      <c r="AP707">
        <f>(Xe-AJ707)/AN707*AO707</f>
        <v>-1.8820147222611342E+20</v>
      </c>
      <c r="AQ707">
        <f>(Ye-AK707)/AN707*AO707</f>
        <v>5.7335740361670296E+19</v>
      </c>
      <c r="AR707">
        <f>AP707/Mm</f>
        <v>-2.561609802995963E-3</v>
      </c>
      <c r="AS707">
        <f>AQ707/Mm</f>
        <v>7.8039662939526739E-4</v>
      </c>
      <c r="AT707">
        <f>AJ707+AL707*dt/2</f>
        <v>365861732.61457944</v>
      </c>
      <c r="AU707">
        <f>AK707+AM707*dt/2</f>
        <v>-122935781.4056633</v>
      </c>
      <c r="AV707">
        <f>(Xe-AT707)/AN707*AO707</f>
        <v>-1.8657045265460832E+20</v>
      </c>
      <c r="AW707">
        <f>(Xe- AU707)/AN707*AO707</f>
        <v>6.2690853783456293E+19</v>
      </c>
      <c r="AX707">
        <f>AL707+AR707*dt/2</f>
        <v>-323.81388667680142</v>
      </c>
      <c r="AY707">
        <f>AM707+AS707*dt/2</f>
        <v>-963.91370371308892</v>
      </c>
      <c r="AZ707">
        <f>AV707/Mm</f>
        <v>-2.5394099993821737E-3</v>
      </c>
      <c r="BA707">
        <f>AW707/Mm</f>
        <v>8.5328506578816231E-4</v>
      </c>
      <c r="BB707">
        <f>AX707*dt</f>
        <v>-6994379.9522189107</v>
      </c>
      <c r="BC707">
        <f>AY707*dt</f>
        <v>-20820536.000202719</v>
      </c>
      <c r="BD707">
        <f>AZ707*dt</f>
        <v>-54.851255986654948</v>
      </c>
      <c r="BE707">
        <f>BA707*dt</f>
        <v>18.430957421024306</v>
      </c>
      <c r="BG707">
        <f t="shared" si="120"/>
        <v>2579949224.4142017</v>
      </c>
      <c r="BH707">
        <f t="shared" si="121"/>
        <v>-14776464801.415806</v>
      </c>
      <c r="BI707">
        <f t="shared" si="122"/>
        <v>2949009360.8374691</v>
      </c>
      <c r="BJ707">
        <f t="shared" si="123"/>
        <v>-14888899289.358515</v>
      </c>
    </row>
    <row r="708" spans="4:62" x14ac:dyDescent="0.3">
      <c r="D708">
        <f t="shared" si="124"/>
        <v>25166249866.689194</v>
      </c>
      <c r="E708">
        <f t="shared" si="125"/>
        <v>-147873814056.34589</v>
      </c>
      <c r="F708">
        <f t="shared" si="126"/>
        <v>-29327.467601001405</v>
      </c>
      <c r="G708">
        <f t="shared" si="127"/>
        <v>-4991.1652188554972</v>
      </c>
      <c r="H708">
        <f>SQRT((Xs-D708)^2+(Ys-E708)^2)</f>
        <v>150000016719.74371</v>
      </c>
      <c r="I708">
        <f>G*Ms*Me/H708^2</f>
        <v>3.5235277071402196E+22</v>
      </c>
      <c r="J708">
        <f>(Xs-D708)/H708*I708</f>
        <v>-5.9115979204035336E+21</v>
      </c>
      <c r="K708">
        <f>(Ys-E708)/H708*I708</f>
        <v>3.4735828194041407E+22</v>
      </c>
      <c r="L708">
        <f>J708/Me</f>
        <v>-9.8988578707359903E-4</v>
      </c>
      <c r="M708">
        <f>K708/Me</f>
        <v>5.8164481235836243E-3</v>
      </c>
      <c r="N708">
        <f>D708+F708*dt/2</f>
        <v>24849513216.598377</v>
      </c>
      <c r="O708">
        <f>E708+G708*dt/2</f>
        <v>-147927718640.70953</v>
      </c>
      <c r="P708">
        <f>(Xs-N708)/H708*I708</f>
        <v>-5.8371959045326341E+21</v>
      </c>
      <c r="Q708">
        <f>(Ys-O708)/H708*I708</f>
        <v>3.4748490479066484E+22</v>
      </c>
      <c r="R708">
        <f>F708+L708*dt/2</f>
        <v>-29338.158367501801</v>
      </c>
      <c r="S708">
        <f>G708+M708*dt/2</f>
        <v>-4928.3475791207939</v>
      </c>
      <c r="T708">
        <f>P708/Me</f>
        <v>-9.7742731154263794E-4</v>
      </c>
      <c r="U708">
        <f>Q708/Me</f>
        <v>5.8185683990399336E-3</v>
      </c>
      <c r="V708">
        <f>R708*dt</f>
        <v>-633704220.7380389</v>
      </c>
      <c r="W708">
        <f>S708*dt</f>
        <v>-106452307.70900914</v>
      </c>
      <c r="X708">
        <f>T708*dt</f>
        <v>-21.112429929320978</v>
      </c>
      <c r="Y708">
        <f>U708*dt</f>
        <v>125.68107741926256</v>
      </c>
      <c r="AJ708">
        <f t="shared" si="128"/>
        <v>362065756.47104853</v>
      </c>
      <c r="AK708">
        <f t="shared" si="129"/>
        <v>-133255023.94291198</v>
      </c>
      <c r="AL708">
        <f t="shared" si="130"/>
        <v>-350.99975679109997</v>
      </c>
      <c r="AM708">
        <f t="shared" si="131"/>
        <v>-953.91102988953344</v>
      </c>
      <c r="AN708">
        <f>SQRT((Xe-AJ708)^2+(Ye-AK708)^2)</f>
        <v>385808907.89998442</v>
      </c>
      <c r="AO708">
        <f>G*Me*Mm/AN708^2</f>
        <v>1.9673927242039296E+20</v>
      </c>
      <c r="AP708">
        <f>(Xe-AJ708)/AN708*AO708</f>
        <v>-1.8463169729331216E+20</v>
      </c>
      <c r="AQ708">
        <f>(Ye-AK708)/AN708*AO708</f>
        <v>6.7952024746112934E+19</v>
      </c>
      <c r="AR708">
        <f>AP708/Mm</f>
        <v>-2.513021604645599E-3</v>
      </c>
      <c r="AS708">
        <f>AQ708/Mm</f>
        <v>9.2489485158721828E-4</v>
      </c>
      <c r="AT708">
        <f>AJ708+AL708*dt/2</f>
        <v>358274959.09770465</v>
      </c>
      <c r="AU708">
        <f>AK708+AM708*dt/2</f>
        <v>-143557263.06571895</v>
      </c>
      <c r="AV708">
        <f>(Xe-AT708)/AN708*AO708</f>
        <v>-1.826986192801986E+20</v>
      </c>
      <c r="AW708">
        <f>(Xe- AU708)/AN708*AO708</f>
        <v>7.3205545304656871E+19</v>
      </c>
      <c r="AX708">
        <f>AL708+AR708*dt/2</f>
        <v>-378.14039012127245</v>
      </c>
      <c r="AY708">
        <f>AM708+AS708*dt/2</f>
        <v>-943.92216549239151</v>
      </c>
      <c r="AZ708">
        <f>AV708/Mm</f>
        <v>-2.4867104842820008E-3</v>
      </c>
      <c r="BA708">
        <f>AW708/Mm</f>
        <v>9.9640050775359821E-4</v>
      </c>
      <c r="BB708">
        <f>AX708*dt</f>
        <v>-8167832.426619485</v>
      </c>
      <c r="BC708">
        <f>AY708*dt</f>
        <v>-20388718.774635658</v>
      </c>
      <c r="BD708">
        <f>AZ708*dt</f>
        <v>-53.712946460491217</v>
      </c>
      <c r="BE708">
        <f>BA708*dt</f>
        <v>21.522250967477721</v>
      </c>
      <c r="BG708">
        <f t="shared" si="120"/>
        <v>2516624986.6689196</v>
      </c>
      <c r="BH708">
        <f t="shared" si="121"/>
        <v>-14787381405.634588</v>
      </c>
      <c r="BI708">
        <f t="shared" si="122"/>
        <v>2878690743.1399679</v>
      </c>
      <c r="BJ708">
        <f t="shared" si="123"/>
        <v>-14920636429.577499</v>
      </c>
    </row>
    <row r="709" spans="4:62" x14ac:dyDescent="0.3">
      <c r="D709">
        <f t="shared" si="124"/>
        <v>24532545645.951157</v>
      </c>
      <c r="E709">
        <f t="shared" si="125"/>
        <v>-147980266364.0549</v>
      </c>
      <c r="F709">
        <f t="shared" si="126"/>
        <v>-29348.580030930727</v>
      </c>
      <c r="G709">
        <f t="shared" si="127"/>
        <v>-4865.4841414362345</v>
      </c>
      <c r="H709">
        <f>SQRT((Xs-D709)^2+(Ys-E709)^2)</f>
        <v>150000016763.49011</v>
      </c>
      <c r="I709">
        <f>G*Ms*Me/H709^2</f>
        <v>3.5235277050849985E+22</v>
      </c>
      <c r="J709">
        <f>(Xs-D709)/H709*I709</f>
        <v>-5.7627396399605576E+21</v>
      </c>
      <c r="K709">
        <f>(Ys-E709)/H709*I709</f>
        <v>3.4760834004554363E+22</v>
      </c>
      <c r="L709">
        <f>J709/Me</f>
        <v>-9.6495975217022057E-4</v>
      </c>
      <c r="M709">
        <f>K709/Me</f>
        <v>5.8206352988202214E-3</v>
      </c>
      <c r="N709">
        <f>D709+F709*dt/2</f>
        <v>24215580981.617104</v>
      </c>
      <c r="O709">
        <f>E709+G709*dt/2</f>
        <v>-148032813592.78241</v>
      </c>
      <c r="P709">
        <f>(Xs-N709)/H709*I709</f>
        <v>-5.6882840631938583E+21</v>
      </c>
      <c r="Q709">
        <f>(Ys-O709)/H709*I709</f>
        <v>3.4773177444258026E+22</v>
      </c>
      <c r="R709">
        <f>F709+L709*dt/2</f>
        <v>-29359.001596254166</v>
      </c>
      <c r="S709">
        <f>G709+M709*dt/2</f>
        <v>-4802.6212802089758</v>
      </c>
      <c r="T709">
        <f>P709/Me</f>
        <v>-9.5249230796950069E-4</v>
      </c>
      <c r="U709">
        <f>Q709/Me</f>
        <v>5.8227021842361055E-3</v>
      </c>
      <c r="V709">
        <f>R709*dt</f>
        <v>-634154434.47908998</v>
      </c>
      <c r="W709">
        <f>S709*dt</f>
        <v>-103736619.65251388</v>
      </c>
      <c r="X709">
        <f>T709*dt</f>
        <v>-20.573833852141213</v>
      </c>
      <c r="Y709">
        <f>U709*dt</f>
        <v>125.77036717949987</v>
      </c>
      <c r="AJ709">
        <f t="shared" si="128"/>
        <v>353897924.04442906</v>
      </c>
      <c r="AK709">
        <f t="shared" si="129"/>
        <v>-153643742.71754766</v>
      </c>
      <c r="AL709">
        <f t="shared" si="130"/>
        <v>-404.71270325159117</v>
      </c>
      <c r="AM709">
        <f t="shared" si="131"/>
        <v>-932.38877892205574</v>
      </c>
      <c r="AN709">
        <f>SQRT((Xe-AJ709)^2+(Ye-AK709)^2)</f>
        <v>385811016.32692194</v>
      </c>
      <c r="AO709">
        <f>G*Me*Mm/AN709^2</f>
        <v>1.9673712209688933E+20</v>
      </c>
      <c r="AP709">
        <f>(Xe-AJ709)/AN709*AO709</f>
        <v>-1.8046363671888255E+20</v>
      </c>
      <c r="AQ709">
        <f>(Ye-AK709)/AN709*AO709</f>
        <v>7.8347757039761719E+19</v>
      </c>
      <c r="AR709">
        <f>AP709/Mm</f>
        <v>-2.4562901418113863E-3</v>
      </c>
      <c r="AS709">
        <f>AQ709/Mm</f>
        <v>1.066391139781703E-3</v>
      </c>
      <c r="AT709">
        <f>AJ709+AL709*dt/2</f>
        <v>349527026.84931189</v>
      </c>
      <c r="AU709">
        <f>AK709+AM709*dt/2</f>
        <v>-163713541.52990586</v>
      </c>
      <c r="AV709">
        <f>(Xe-AT709)/AN709*AO709</f>
        <v>-1.7823477932819556E+20</v>
      </c>
      <c r="AW709">
        <f>(Xe- AU709)/AN709*AO709</f>
        <v>8.3482662873449267E+19</v>
      </c>
      <c r="AX709">
        <f>AL709+AR709*dt/2</f>
        <v>-431.24063678315412</v>
      </c>
      <c r="AY709">
        <f>AM709+AS709*dt/2</f>
        <v>-920.87175461241338</v>
      </c>
      <c r="AZ709">
        <f>AV709/Mm</f>
        <v>-2.4259531690240307E-3</v>
      </c>
      <c r="BA709">
        <f>AW709/Mm</f>
        <v>1.1362823312025215E-3</v>
      </c>
      <c r="BB709">
        <f>AX709*dt</f>
        <v>-9314797.7545161285</v>
      </c>
      <c r="BC709">
        <f>AY709*dt</f>
        <v>-19890829.899628129</v>
      </c>
      <c r="BD709">
        <f>AZ709*dt</f>
        <v>-52.400588450919059</v>
      </c>
      <c r="BE709">
        <f>BA709*dt</f>
        <v>24.543698353974467</v>
      </c>
      <c r="BG709">
        <f t="shared" si="120"/>
        <v>2453254564.5951157</v>
      </c>
      <c r="BH709">
        <f t="shared" si="121"/>
        <v>-14798026636.405491</v>
      </c>
      <c r="BI709">
        <f t="shared" si="122"/>
        <v>2807152488.6395445</v>
      </c>
      <c r="BJ709">
        <f t="shared" si="123"/>
        <v>-14951670379.123039</v>
      </c>
    </row>
    <row r="710" spans="4:62" x14ac:dyDescent="0.3">
      <c r="D710">
        <f t="shared" si="124"/>
        <v>23898391211.472065</v>
      </c>
      <c r="E710">
        <f t="shared" si="125"/>
        <v>-148084002983.70743</v>
      </c>
      <c r="F710">
        <f t="shared" si="126"/>
        <v>-29369.153864782867</v>
      </c>
      <c r="G710">
        <f t="shared" si="127"/>
        <v>-4739.7137742567347</v>
      </c>
      <c r="H710">
        <f>SQRT((Xs-D710)^2+(Ys-E710)^2)</f>
        <v>150000016807.24985</v>
      </c>
      <c r="I710">
        <f>G*Ms*Me/H710^2</f>
        <v>3.5235277030291499E+22</v>
      </c>
      <c r="J710">
        <f>(Xs-D710)/H710*I710</f>
        <v>-5.613775603749151E+21</v>
      </c>
      <c r="K710">
        <f>(Ys-E710)/H710*I710</f>
        <v>3.4785201894945767E+22</v>
      </c>
      <c r="L710">
        <f>J710/Me</f>
        <v>-9.4001600866529646E-4</v>
      </c>
      <c r="M710">
        <f>K710/Me</f>
        <v>5.8247156555501951E-3</v>
      </c>
      <c r="N710">
        <f>D710+F710*dt/2</f>
        <v>23581204349.73241</v>
      </c>
      <c r="O710">
        <f>E710+G710*dt/2</f>
        <v>-148135191892.46939</v>
      </c>
      <c r="P710">
        <f>(Xs-N710)/H710*I710</f>
        <v>-5.5392678324725204E+21</v>
      </c>
      <c r="Q710">
        <f>(Ys-O710)/H710*I710</f>
        <v>3.4797226262805827E+22</v>
      </c>
      <c r="R710">
        <f>F710+L710*dt/2</f>
        <v>-29379.306037676452</v>
      </c>
      <c r="S710">
        <f>G710+M710*dt/2</f>
        <v>-4676.8068451767922</v>
      </c>
      <c r="T710">
        <f>P710/Me</f>
        <v>-9.2753982459352314E-4</v>
      </c>
      <c r="U710">
        <f>Q710/Me</f>
        <v>5.8267291129949468E-3</v>
      </c>
      <c r="V710">
        <f>R710*dt</f>
        <v>-634593010.41381133</v>
      </c>
      <c r="W710">
        <f>S710*dt</f>
        <v>-101019027.85581872</v>
      </c>
      <c r="X710">
        <f>T710*dt</f>
        <v>-20.034860211220099</v>
      </c>
      <c r="Y710">
        <f>U710*dt</f>
        <v>125.85734884069085</v>
      </c>
      <c r="AJ710">
        <f t="shared" si="128"/>
        <v>344583126.28991294</v>
      </c>
      <c r="AK710">
        <f t="shared" si="129"/>
        <v>-173534572.61717579</v>
      </c>
      <c r="AL710">
        <f t="shared" si="130"/>
        <v>-457.1132917025102</v>
      </c>
      <c r="AM710">
        <f t="shared" si="131"/>
        <v>-907.84508056808124</v>
      </c>
      <c r="AN710">
        <f>SQRT((Xe-AJ710)^2+(Ye-AK710)^2)</f>
        <v>385813139.76736975</v>
      </c>
      <c r="AO710">
        <f>G*Me*Mm/AN710^2</f>
        <v>1.9673495649717305E+20</v>
      </c>
      <c r="AP710">
        <f>(Xe-AJ710)/AN710*AO710</f>
        <v>-1.7571082830714775E+20</v>
      </c>
      <c r="AQ710">
        <f>(Ye-AK710)/AN710*AO710</f>
        <v>8.8489253152914588E+19</v>
      </c>
      <c r="AR710">
        <f>AP710/Mm</f>
        <v>-2.3915996775166425E-3</v>
      </c>
      <c r="AS710">
        <f>AQ710/Mm</f>
        <v>1.2044270199117269E-3</v>
      </c>
      <c r="AT710">
        <f>AJ710+AL710*dt/2</f>
        <v>339646302.73952585</v>
      </c>
      <c r="AU710">
        <f>AK710+AM710*dt/2</f>
        <v>-183339299.48731107</v>
      </c>
      <c r="AV710">
        <f>(Xe-AT710)/AN710*AO710</f>
        <v>-1.7319342890751807E+20</v>
      </c>
      <c r="AW710">
        <f>(Xe- AU710)/AN710*AO710</f>
        <v>9.3488907948046221E+19</v>
      </c>
      <c r="AX710">
        <f>AL710+AR710*dt/2</f>
        <v>-482.94256821968992</v>
      </c>
      <c r="AY710">
        <f>AM710+AS710*dt/2</f>
        <v>-894.83726875303455</v>
      </c>
      <c r="AZ710">
        <f>AV710/Mm</f>
        <v>-2.3573353601132169E-3</v>
      </c>
      <c r="BA710">
        <f>AW710/Mm</f>
        <v>1.2724773097597143E-3</v>
      </c>
      <c r="BB710">
        <f>AX710*dt</f>
        <v>-10431559.473545302</v>
      </c>
      <c r="BC710">
        <f>AY710*dt</f>
        <v>-19328485.005065545</v>
      </c>
      <c r="BD710">
        <f>AZ710*dt</f>
        <v>-50.918443778445486</v>
      </c>
      <c r="BE710">
        <f>BA710*dt</f>
        <v>27.48550989080983</v>
      </c>
      <c r="BG710">
        <f t="shared" si="120"/>
        <v>2389839121.1472063</v>
      </c>
      <c r="BH710">
        <f t="shared" si="121"/>
        <v>-14808400298.370743</v>
      </c>
      <c r="BI710">
        <f t="shared" si="122"/>
        <v>2734422247.4371195</v>
      </c>
      <c r="BJ710">
        <f t="shared" si="123"/>
        <v>-14981934870.987919</v>
      </c>
    </row>
    <row r="711" spans="4:62" x14ac:dyDescent="0.3">
      <c r="D711">
        <f t="shared" si="124"/>
        <v>23263798201.058254</v>
      </c>
      <c r="E711">
        <f t="shared" si="125"/>
        <v>-148185022011.56323</v>
      </c>
      <c r="F711">
        <f t="shared" si="126"/>
        <v>-29389.188724994088</v>
      </c>
      <c r="G711">
        <f t="shared" si="127"/>
        <v>-4613.8564254160437</v>
      </c>
      <c r="H711">
        <f>SQRT((Xs-D711)^2+(Ys-E711)^2)</f>
        <v>150000016851.02252</v>
      </c>
      <c r="I711">
        <f>G*Ms*Me/H711^2</f>
        <v>3.5235277009726936E+22</v>
      </c>
      <c r="J711">
        <f>(Xs-D711)/H711*I711</f>
        <v>-5.4647085455116526E+21</v>
      </c>
      <c r="K711">
        <f>(Ys-E711)/H711*I711</f>
        <v>3.4808931418025509E+22</v>
      </c>
      <c r="L711">
        <f>J711/Me</f>
        <v>-9.1505501431876299E-4</v>
      </c>
      <c r="M711">
        <f>K711/Me</f>
        <v>5.8286891188924156E-3</v>
      </c>
      <c r="N711">
        <f>D711+F711*dt/2</f>
        <v>22946394962.82832</v>
      </c>
      <c r="O711">
        <f>E711+G711*dt/2</f>
        <v>-148234851660.95773</v>
      </c>
      <c r="P711">
        <f>(Xs-N711)/H711*I711</f>
        <v>-5.3901499470688027E+21</v>
      </c>
      <c r="Q711">
        <f>(Ys-O711)/H711*I711</f>
        <v>3.4820636493375313E+22</v>
      </c>
      <c r="R711">
        <f>F711+L711*dt/2</f>
        <v>-29399.07131914873</v>
      </c>
      <c r="S711">
        <f>G711+M711*dt/2</f>
        <v>-4550.9065829320052</v>
      </c>
      <c r="T711">
        <f>P711/Me</f>
        <v>-9.0257031933503053E-4</v>
      </c>
      <c r="U711">
        <f>Q711/Me</f>
        <v>5.8306491114158256E-3</v>
      </c>
      <c r="V711">
        <f>R711*dt</f>
        <v>-635019940.49361253</v>
      </c>
      <c r="W711">
        <f>S711*dt</f>
        <v>-98299582.191331312</v>
      </c>
      <c r="X711">
        <f>T711*dt</f>
        <v>-19.495518897636661</v>
      </c>
      <c r="Y711">
        <f>U711*dt</f>
        <v>125.94202080658184</v>
      </c>
      <c r="AJ711">
        <f t="shared" si="128"/>
        <v>334151566.81636763</v>
      </c>
      <c r="AK711">
        <f t="shared" si="129"/>
        <v>-192863057.62224132</v>
      </c>
      <c r="AL711">
        <f t="shared" si="130"/>
        <v>-508.03173548095566</v>
      </c>
      <c r="AM711">
        <f t="shared" si="131"/>
        <v>-880.35957067727145</v>
      </c>
      <c r="AN711">
        <f>SQRT((Xe-AJ711)^2+(Ye-AK711)^2)</f>
        <v>385815277.82247478</v>
      </c>
      <c r="AO711">
        <f>G*Me*Mm/AN711^2</f>
        <v>1.9673277602876359E+20</v>
      </c>
      <c r="AP711">
        <f>(Xe-AJ711)/AN711*AO711</f>
        <v>-1.7038870447321471E+20</v>
      </c>
      <c r="AQ711">
        <f>(Ye-AK711)/AN711*AO711</f>
        <v>9.8343655371981947E+19</v>
      </c>
      <c r="AR711">
        <f>AP711/Mm</f>
        <v>-2.3191602623276806E-3</v>
      </c>
      <c r="AS711">
        <f>AQ711/Mm</f>
        <v>1.3385552657136511E-3</v>
      </c>
      <c r="AT711">
        <f>AJ711+AL711*dt/2</f>
        <v>328664824.07317328</v>
      </c>
      <c r="AU711">
        <f>AK711+AM711*dt/2</f>
        <v>-202370940.98555586</v>
      </c>
      <c r="AV711">
        <f>(Xe-AT711)/AN711*AO711</f>
        <v>-1.6759093519534549E+20</v>
      </c>
      <c r="AW711">
        <f>(Xe- AU711)/AN711*AO711</f>
        <v>1.031918622620244E+20</v>
      </c>
      <c r="AX711">
        <f>AL711+AR711*dt/2</f>
        <v>-533.07866631409456</v>
      </c>
      <c r="AY711">
        <f>AM711+AS711*dt/2</f>
        <v>-865.90317380756403</v>
      </c>
      <c r="AZ711">
        <f>AV711/Mm</f>
        <v>-2.2810798311602761E-3</v>
      </c>
      <c r="BA711">
        <f>AW711/Mm</f>
        <v>1.4045441984759004E-3</v>
      </c>
      <c r="BB711">
        <f>AX711*dt</f>
        <v>-11514499.192384442</v>
      </c>
      <c r="BC711">
        <f>AY711*dt</f>
        <v>-18703508.554243382</v>
      </c>
      <c r="BD711">
        <f>AZ711*dt</f>
        <v>-49.271324353061964</v>
      </c>
      <c r="BE711">
        <f>BA711*dt</f>
        <v>30.338154687079449</v>
      </c>
      <c r="BG711">
        <f t="shared" si="120"/>
        <v>2326379820.1058254</v>
      </c>
      <c r="BH711">
        <f t="shared" si="121"/>
        <v>-14818502201.156322</v>
      </c>
      <c r="BI711">
        <f t="shared" si="122"/>
        <v>2660531386.9221931</v>
      </c>
      <c r="BJ711">
        <f t="shared" si="123"/>
        <v>-15011365258.778564</v>
      </c>
    </row>
    <row r="712" spans="4:62" x14ac:dyDescent="0.3">
      <c r="D712">
        <f t="shared" si="124"/>
        <v>22628778260.56464</v>
      </c>
      <c r="E712">
        <f t="shared" si="125"/>
        <v>-148283321593.75458</v>
      </c>
      <c r="F712">
        <f t="shared" si="126"/>
        <v>-29408.684243891727</v>
      </c>
      <c r="G712">
        <f t="shared" si="127"/>
        <v>-4487.9144046094616</v>
      </c>
      <c r="H712">
        <f>SQRT((Xs-D712)^2+(Ys-E712)^2)</f>
        <v>150000016894.80786</v>
      </c>
      <c r="I712">
        <f>G*Ms*Me/H712^2</f>
        <v>3.5235276989156425E+22</v>
      </c>
      <c r="J712">
        <f>(Xs-D712)/H712*I712</f>
        <v>-5.3155412008809949E+21</v>
      </c>
      <c r="K712">
        <f>(Ys-E712)/H712*I712</f>
        <v>3.4832022138318544E+22</v>
      </c>
      <c r="L712">
        <f>J712/Me</f>
        <v>-8.9007722720713242E-4</v>
      </c>
      <c r="M712">
        <f>K712/Me</f>
        <v>5.8325556159274181E-3</v>
      </c>
      <c r="N712">
        <f>D712+F712*dt/2</f>
        <v>22311164470.73061</v>
      </c>
      <c r="O712">
        <f>E712+G712*dt/2</f>
        <v>-148331791069.32437</v>
      </c>
      <c r="P712">
        <f>(Xs-N712)/H712*I712</f>
        <v>-5.2409331435484018E+21</v>
      </c>
      <c r="Q712">
        <f>(Ys-O712)/H712*I712</f>
        <v>3.4843407706350965E+22</v>
      </c>
      <c r="R712">
        <f>F712+L712*dt/2</f>
        <v>-29418.297077945565</v>
      </c>
      <c r="S712">
        <f>G712+M712*dt/2</f>
        <v>-4424.9228039574455</v>
      </c>
      <c r="T712">
        <f>P712/Me</f>
        <v>-8.7758425042672498E-4</v>
      </c>
      <c r="U712">
        <f>Q712/Me</f>
        <v>5.8344621075604427E-3</v>
      </c>
      <c r="V712">
        <f>R712*dt</f>
        <v>-635435216.8836242</v>
      </c>
      <c r="W712">
        <f>S712*dt</f>
        <v>-95578332.565480828</v>
      </c>
      <c r="X712">
        <f>T712*dt</f>
        <v>-18.95581980921726</v>
      </c>
      <c r="Y712">
        <f>U712*dt</f>
        <v>126.02438152330556</v>
      </c>
      <c r="AJ712">
        <f t="shared" si="128"/>
        <v>322637067.6239832</v>
      </c>
      <c r="AK712">
        <f t="shared" si="129"/>
        <v>-211566566.1764847</v>
      </c>
      <c r="AL712">
        <f t="shared" si="130"/>
        <v>-557.30305983401763</v>
      </c>
      <c r="AM712">
        <f t="shared" si="131"/>
        <v>-850.02141599019205</v>
      </c>
      <c r="AN712">
        <f>SQRT((Xe-AJ712)^2+(Ye-AK712)^2)</f>
        <v>385817430.04782921</v>
      </c>
      <c r="AO712">
        <f>G*Me*Mm/AN712^2</f>
        <v>1.9673058114561593E+20</v>
      </c>
      <c r="AP712">
        <f>(Xe-AJ712)/AN712*AO712</f>
        <v>-1.6451454203330055E+20</v>
      </c>
      <c r="AQ712">
        <f>(Ye-AK712)/AN712*AO712</f>
        <v>1.0787903882342089E+20</v>
      </c>
      <c r="AR712">
        <f>AP712/Mm</f>
        <v>-2.2392070509500549E-3</v>
      </c>
      <c r="AS712">
        <f>AQ712/Mm</f>
        <v>1.4683413478075525E-3</v>
      </c>
      <c r="AT712">
        <f>AJ712+AL712*dt/2</f>
        <v>316618194.57777584</v>
      </c>
      <c r="AU712">
        <f>AK712+AM712*dt/2</f>
        <v>-220746797.46917877</v>
      </c>
      <c r="AV712">
        <f>(Xe-AT712)/AN712*AO712</f>
        <v>-1.6144548319872362E+20</v>
      </c>
      <c r="AW712">
        <f>(Xe- AU712)/AN712*AO712</f>
        <v>1.1256009285729123E+20</v>
      </c>
      <c r="AX712">
        <f>AL712+AR712*dt/2</f>
        <v>-581.48649598427824</v>
      </c>
      <c r="AY712">
        <f>AM712+AS712*dt/2</f>
        <v>-834.16332943387044</v>
      </c>
      <c r="AZ712">
        <f>AV712/Mm</f>
        <v>-2.1974340982540302E-3</v>
      </c>
      <c r="BA712">
        <f>AW712/Mm</f>
        <v>1.5320551634312131E-3</v>
      </c>
      <c r="BB712">
        <f>AX712*dt</f>
        <v>-12560108.31326041</v>
      </c>
      <c r="BC712">
        <f>AY712*dt</f>
        <v>-18017927.9157716</v>
      </c>
      <c r="BD712">
        <f>AZ712*dt</f>
        <v>-47.464576522287054</v>
      </c>
      <c r="BE712">
        <f>BA712*dt</f>
        <v>33.092391530114199</v>
      </c>
      <c r="BG712">
        <f t="shared" si="120"/>
        <v>2262877826.0564642</v>
      </c>
      <c r="BH712">
        <f t="shared" si="121"/>
        <v>-14828332159.375458</v>
      </c>
      <c r="BI712">
        <f t="shared" si="122"/>
        <v>2585514893.6804476</v>
      </c>
      <c r="BJ712">
        <f t="shared" si="123"/>
        <v>-15039898725.551943</v>
      </c>
    </row>
    <row r="713" spans="4:62" x14ac:dyDescent="0.3">
      <c r="D713">
        <f t="shared" si="124"/>
        <v>21993343043.681015</v>
      </c>
      <c r="E713">
        <f t="shared" si="125"/>
        <v>-148378899926.32007</v>
      </c>
      <c r="F713">
        <f t="shared" si="126"/>
        <v>-29427.640063700943</v>
      </c>
      <c r="G713">
        <f t="shared" si="127"/>
        <v>-4361.8900230861564</v>
      </c>
      <c r="H713">
        <f>SQRT((Xs-D713)^2+(Ys-E713)^2)</f>
        <v>150000016938.6055</v>
      </c>
      <c r="I713">
        <f>G*Ms*Me/H713^2</f>
        <v>3.5235276968580138E+22</v>
      </c>
      <c r="J713">
        <f>(Xs-D713)/H713*I713</f>
        <v>-5.1662763073305303E+21</v>
      </c>
      <c r="K713">
        <f>(Ys-E713)/H713*I713</f>
        <v>3.4854473632072958E+22</v>
      </c>
      <c r="L713">
        <f>J713/Me</f>
        <v>-8.6508310571509206E-4</v>
      </c>
      <c r="M713">
        <f>K713/Me</f>
        <v>5.8363150756987536E-3</v>
      </c>
      <c r="N713">
        <f>D713+F713*dt/2</f>
        <v>21675524530.993046</v>
      </c>
      <c r="O713">
        <f>E713+G713*dt/2</f>
        <v>-148426008338.5694</v>
      </c>
      <c r="P713">
        <f>(Xs-N713)/H713*I713</f>
        <v>-5.0916201602923186E+21</v>
      </c>
      <c r="Q713">
        <f>(Ys-O713)/H713*I713</f>
        <v>3.4865539483844393E+22</v>
      </c>
      <c r="R713">
        <f>F713+L713*dt/2</f>
        <v>-29436.982961242666</v>
      </c>
      <c r="S713">
        <f>G713+M713*dt/2</f>
        <v>-4298.8578202686094</v>
      </c>
      <c r="T713">
        <f>P713/Me</f>
        <v>-8.5258207640527767E-4</v>
      </c>
      <c r="U713">
        <f>Q713/Me</f>
        <v>5.8381680314541851E-3</v>
      </c>
      <c r="V713">
        <f>R713*dt</f>
        <v>-635838831.96284163</v>
      </c>
      <c r="W713">
        <f>S713*dt</f>
        <v>-92855328.917801961</v>
      </c>
      <c r="X713">
        <f>T713*dt</f>
        <v>-18.415772850353999</v>
      </c>
      <c r="Y713">
        <f>U713*dt</f>
        <v>126.1044294794104</v>
      </c>
      <c r="AJ713">
        <f t="shared" si="128"/>
        <v>310076959.31072277</v>
      </c>
      <c r="AK713">
        <f t="shared" si="129"/>
        <v>-229584494.09225631</v>
      </c>
      <c r="AL713">
        <f t="shared" si="130"/>
        <v>-604.76763635630471</v>
      </c>
      <c r="AM713">
        <f t="shared" si="131"/>
        <v>-816.92902446007781</v>
      </c>
      <c r="AN713">
        <f>SQRT((Xe-AJ713)^2+(Ye-AK713)^2)</f>
        <v>385819595.95513147</v>
      </c>
      <c r="AO713">
        <f>G*Me*Mm/AN713^2</f>
        <v>1.9672837234642207E+20</v>
      </c>
      <c r="AP713">
        <f>(Xe-AJ713)/AN713*AO713</f>
        <v>-1.5810740601786407E+20</v>
      </c>
      <c r="AQ713">
        <f>(Ye-AK713)/AN713*AO713</f>
        <v>1.1706451489830198E+20</v>
      </c>
      <c r="AR713">
        <f>AP713/Mm</f>
        <v>-2.1519995374692266E-3</v>
      </c>
      <c r="AS713">
        <f>AQ713/Mm</f>
        <v>1.593364841408765E-3</v>
      </c>
      <c r="AT713">
        <f>AJ713+AL713*dt/2</f>
        <v>303545468.83807468</v>
      </c>
      <c r="AU713">
        <f>AK713+AM713*dt/2</f>
        <v>-238407327.55642515</v>
      </c>
      <c r="AV713">
        <f>(Xe-AT713)/AN713*AO713</f>
        <v>-1.5477701662564237E+20</v>
      </c>
      <c r="AW713">
        <f>(Xe- AU713)/AN713*AO713</f>
        <v>1.2156325390763765E+20</v>
      </c>
      <c r="AX713">
        <f>AL713+AR713*dt/2</f>
        <v>-628.00923136097231</v>
      </c>
      <c r="AY713">
        <f>AM713+AS713*dt/2</f>
        <v>-799.72068417286312</v>
      </c>
      <c r="AZ713">
        <f>AV713/Mm</f>
        <v>-2.1066696151577835E-3</v>
      </c>
      <c r="BA713">
        <f>AW713/Mm</f>
        <v>1.6545971676553374E-3</v>
      </c>
      <c r="BB713">
        <f>AX713*dt</f>
        <v>-13564999.397397002</v>
      </c>
      <c r="BC713">
        <f>AY713*dt</f>
        <v>-17273966.778133843</v>
      </c>
      <c r="BD713">
        <f>AZ713*dt</f>
        <v>-45.50406368740812</v>
      </c>
      <c r="BE713">
        <f>BA713*dt</f>
        <v>35.739298821355284</v>
      </c>
      <c r="BG713">
        <f t="shared" si="120"/>
        <v>2199334304.3681016</v>
      </c>
      <c r="BH713">
        <f t="shared" si="121"/>
        <v>-14837889992.632008</v>
      </c>
      <c r="BI713">
        <f t="shared" si="122"/>
        <v>2509411263.6788244</v>
      </c>
      <c r="BJ713">
        <f t="shared" si="123"/>
        <v>-15067474486.724264</v>
      </c>
    </row>
    <row r="714" spans="4:62" x14ac:dyDescent="0.3">
      <c r="D714">
        <f t="shared" si="124"/>
        <v>21357504211.718174</v>
      </c>
      <c r="E714">
        <f t="shared" si="125"/>
        <v>-148471755255.23788</v>
      </c>
      <c r="F714">
        <f t="shared" si="126"/>
        <v>-29446.055836551295</v>
      </c>
      <c r="G714">
        <f t="shared" si="127"/>
        <v>-4235.7855936067463</v>
      </c>
      <c r="H714">
        <f>SQRT((Xs-D714)^2+(Ys-E714)^2)</f>
        <v>150000016982.4151</v>
      </c>
      <c r="I714">
        <f>G*Ms*Me/H714^2</f>
        <v>3.5235276947998227E+22</v>
      </c>
      <c r="J714">
        <f>(Xs-D714)/H714*I714</f>
        <v>-5.0169166041237873E+21</v>
      </c>
      <c r="K714">
        <f>(Ys-E714)/H714*I714</f>
        <v>3.4876285487267736E+22</v>
      </c>
      <c r="L714">
        <f>J714/Me</f>
        <v>-8.4007310852709095E-4</v>
      </c>
      <c r="M714">
        <f>K714/Me</f>
        <v>5.8399674292142888E-3</v>
      </c>
      <c r="N714">
        <f>D714+F714*dt/2</f>
        <v>21039486808.683418</v>
      </c>
      <c r="O714">
        <f>E714+G714*dt/2</f>
        <v>-148517501739.64883</v>
      </c>
      <c r="P714">
        <f>(Xs-N714)/H714*I714</f>
        <v>-4.942213737446603E+21</v>
      </c>
      <c r="Q714">
        <f>(Ys-O714)/H714*I714</f>
        <v>3.4887031419701905E+22</v>
      </c>
      <c r="R714">
        <f>F714+L714*dt/2</f>
        <v>-29455.128626123387</v>
      </c>
      <c r="S714">
        <f>G714+M714*dt/2</f>
        <v>-4172.7139453712316</v>
      </c>
      <c r="T714">
        <f>P714/Me</f>
        <v>-8.2756425610291408E-4</v>
      </c>
      <c r="U714">
        <f>Q714/Me</f>
        <v>5.8417668150873917E-3</v>
      </c>
      <c r="V714">
        <f>R714*dt</f>
        <v>-636230778.32426512</v>
      </c>
      <c r="W714">
        <f>S714*dt</f>
        <v>-90130621.220018595</v>
      </c>
      <c r="X714">
        <f>T714*dt</f>
        <v>-17.875387931822946</v>
      </c>
      <c r="Y714">
        <f>U714*dt</f>
        <v>126.18216320588766</v>
      </c>
      <c r="AJ714">
        <f t="shared" si="128"/>
        <v>296511959.91332579</v>
      </c>
      <c r="AK714">
        <f t="shared" si="129"/>
        <v>-246858460.87039015</v>
      </c>
      <c r="AL714">
        <f t="shared" si="130"/>
        <v>-650.27170004371283</v>
      </c>
      <c r="AM714">
        <f t="shared" si="131"/>
        <v>-781.18972563872251</v>
      </c>
      <c r="AN714">
        <f>SQRT((Xe-AJ714)^2+(Ye-AK714)^2)</f>
        <v>385821775.01398188</v>
      </c>
      <c r="AO714">
        <f>G*Me*Mm/AN714^2</f>
        <v>1.9672615017277565E+20</v>
      </c>
      <c r="AP714">
        <f>(Xe-AJ714)/AN714*AO714</f>
        <v>-1.5118808769105648E+20</v>
      </c>
      <c r="AQ714">
        <f>(Ye-AK714)/AN714*AO714</f>
        <v>1.2587033130218929E+20</v>
      </c>
      <c r="AR714">
        <f>AP714/Mm</f>
        <v>-2.0578207117334488E-3</v>
      </c>
      <c r="AS714">
        <f>AQ714/Mm</f>
        <v>1.7132207881065643E-3</v>
      </c>
      <c r="AT714">
        <f>AJ714+AL714*dt/2</f>
        <v>289489025.5528537</v>
      </c>
      <c r="AU714">
        <f>AK714+AM714*dt/2</f>
        <v>-255295309.90728834</v>
      </c>
      <c r="AV714">
        <f>(Xe-AT714)/AN714*AO714</f>
        <v>-1.4760717305864179E+20</v>
      </c>
      <c r="AW714">
        <f>(Xe- AU714)/AN714*AO714</f>
        <v>1.3017218500279424E+20</v>
      </c>
      <c r="AX714">
        <f>AL714+AR714*dt/2</f>
        <v>-672.49616373043409</v>
      </c>
      <c r="AY714">
        <f>AM714+AS714*dt/2</f>
        <v>-762.68694112717162</v>
      </c>
      <c r="AZ714">
        <f>AV714/Mm</f>
        <v>-2.0090808909574219E-3</v>
      </c>
      <c r="BA714">
        <f>AW714/Mm</f>
        <v>1.7717733088715697E-3</v>
      </c>
      <c r="BB714">
        <f>AX714*dt</f>
        <v>-14525917.136577377</v>
      </c>
      <c r="BC714">
        <f>AY714*dt</f>
        <v>-16474037.928346908</v>
      </c>
      <c r="BD714">
        <f>AZ714*dt</f>
        <v>-43.396147244680314</v>
      </c>
      <c r="BE714">
        <f>BA714*dt</f>
        <v>38.270303471625908</v>
      </c>
      <c r="BG714">
        <f t="shared" si="120"/>
        <v>2135750421.1718173</v>
      </c>
      <c r="BH714">
        <f t="shared" si="121"/>
        <v>-14847175525.523788</v>
      </c>
      <c r="BI714">
        <f t="shared" si="122"/>
        <v>2432262381.0851431</v>
      </c>
      <c r="BJ714">
        <f t="shared" si="123"/>
        <v>-15094033986.394178</v>
      </c>
    </row>
    <row r="715" spans="4:62" x14ac:dyDescent="0.3">
      <c r="D715">
        <f t="shared" si="124"/>
        <v>20721273433.393909</v>
      </c>
      <c r="E715">
        <f t="shared" si="125"/>
        <v>-148561885876.45792</v>
      </c>
      <c r="F715">
        <f t="shared" si="126"/>
        <v>-29463.93122448312</v>
      </c>
      <c r="G715">
        <f t="shared" si="127"/>
        <v>-4109.603430400859</v>
      </c>
      <c r="H715">
        <f>SQRT((Xs-D715)^2+(Ys-E715)^2)</f>
        <v>150000017026.2363</v>
      </c>
      <c r="I715">
        <f>G*Ms*Me/H715^2</f>
        <v>3.5235276927410868E+22</v>
      </c>
      <c r="J715">
        <f>(Xs-D715)/H715*I715</f>
        <v>-4.8674648322641987E+21</v>
      </c>
      <c r="K715">
        <f>(Ys-E715)/H715*I715</f>
        <v>3.4897457303620332E+22</v>
      </c>
      <c r="L715">
        <f>J715/Me</f>
        <v>-8.1504769461892136E-4</v>
      </c>
      <c r="M715">
        <f>K715/Me</f>
        <v>5.8435126094474764E-3</v>
      </c>
      <c r="N715">
        <f>D715+F715*dt/2</f>
        <v>20403062976.169491</v>
      </c>
      <c r="O715">
        <f>E715+G715*dt/2</f>
        <v>-148606269593.50626</v>
      </c>
      <c r="P715">
        <f>(Xs-N715)/H715*I715</f>
        <v>-4.7927166168720673E+21</v>
      </c>
      <c r="Q715">
        <f>(Ys-O715)/H715*I715</f>
        <v>3.4907883119512025E+22</v>
      </c>
      <c r="R715">
        <f>F715+L715*dt/2</f>
        <v>-29472.733739585005</v>
      </c>
      <c r="S715">
        <f>G715+M715*dt/2</f>
        <v>-4046.4934942188261</v>
      </c>
      <c r="T715">
        <f>P715/Me</f>
        <v>-8.0253124863899317E-4</v>
      </c>
      <c r="U715">
        <f>Q715/Me</f>
        <v>5.8452583924166147E-3</v>
      </c>
      <c r="V715">
        <f>R715*dt</f>
        <v>-636611048.7750361</v>
      </c>
      <c r="W715">
        <f>S715*dt</f>
        <v>-87404259.475126639</v>
      </c>
      <c r="X715">
        <f>T715*dt</f>
        <v>-17.334674970602254</v>
      </c>
      <c r="Y715">
        <f>U715*dt</f>
        <v>126.25758127619888</v>
      </c>
      <c r="AJ715">
        <f t="shared" si="128"/>
        <v>281986042.77674842</v>
      </c>
      <c r="AK715">
        <f t="shared" si="129"/>
        <v>-263332498.79873705</v>
      </c>
      <c r="AL715">
        <f t="shared" si="130"/>
        <v>-693.66784728839309</v>
      </c>
      <c r="AM715">
        <f t="shared" si="131"/>
        <v>-742.91942216709663</v>
      </c>
      <c r="AN715">
        <f>SQRT((Xe-AJ715)^2+(Ye-AK715)^2)</f>
        <v>385823966.65380579</v>
      </c>
      <c r="AO715">
        <f>G*Me*Mm/AN715^2</f>
        <v>1.9672391520720676E+20</v>
      </c>
      <c r="AP715">
        <f>(Xe-AJ715)/AN715*AO715</f>
        <v>-1.4377903697881036E+20</v>
      </c>
      <c r="AQ715">
        <f>(Ye-AK715)/AN715*AO715</f>
        <v>1.3426796840608768E+20</v>
      </c>
      <c r="AR715">
        <f>AP715/Mm</f>
        <v>-1.956976139632644E-3</v>
      </c>
      <c r="AS715">
        <f>AQ715/Mm</f>
        <v>1.8275210072966881E-3</v>
      </c>
      <c r="AT715">
        <f>AJ715+AL715*dt/2</f>
        <v>274494430.02603376</v>
      </c>
      <c r="AU715">
        <f>AK715+AM715*dt/2</f>
        <v>-271356028.55814171</v>
      </c>
      <c r="AV715">
        <f>(Xe-AT715)/AN715*AO715</f>
        <v>-1.399592136424876E+20</v>
      </c>
      <c r="AW715">
        <f>(Xe- AU715)/AN715*AO715</f>
        <v>1.3835900557451719E+20</v>
      </c>
      <c r="AX715">
        <f>AL715+AR715*dt/2</f>
        <v>-714.80318959642568</v>
      </c>
      <c r="AY715">
        <f>AM715+AS715*dt/2</f>
        <v>-723.18219528829241</v>
      </c>
      <c r="AZ715">
        <f>AV715/Mm</f>
        <v>-1.9049845330405279E-3</v>
      </c>
      <c r="BA715">
        <f>AW715/Mm</f>
        <v>1.8832041047300557E-3</v>
      </c>
      <c r="BB715">
        <f>AX715*dt</f>
        <v>-15439748.895282796</v>
      </c>
      <c r="BC715">
        <f>AY715*dt</f>
        <v>-15620735.418227116</v>
      </c>
      <c r="BD715">
        <f>AZ715*dt</f>
        <v>-41.147665913675404</v>
      </c>
      <c r="BE715">
        <f>BA715*dt</f>
        <v>40.6772086621692</v>
      </c>
      <c r="BG715">
        <f t="shared" si="120"/>
        <v>2072127343.339391</v>
      </c>
      <c r="BH715">
        <f t="shared" si="121"/>
        <v>-14856188587.645792</v>
      </c>
      <c r="BI715">
        <f t="shared" si="122"/>
        <v>2354113386.1161394</v>
      </c>
      <c r="BJ715">
        <f t="shared" si="123"/>
        <v>-15119521086.444529</v>
      </c>
    </row>
    <row r="716" spans="4:62" x14ac:dyDescent="0.3">
      <c r="D716">
        <f t="shared" si="124"/>
        <v>20084662384.618874</v>
      </c>
      <c r="E716">
        <f t="shared" si="125"/>
        <v>-148649290135.93304</v>
      </c>
      <c r="F716">
        <f t="shared" si="126"/>
        <v>-29481.265899453723</v>
      </c>
      <c r="G716">
        <f t="shared" si="127"/>
        <v>-3983.3458491246602</v>
      </c>
      <c r="H716">
        <f>SQRT((Xs-D716)^2+(Ys-E716)^2)</f>
        <v>150000017070.06879</v>
      </c>
      <c r="I716">
        <f>G*Ms*Me/H716^2</f>
        <v>3.5235276906818206E+22</v>
      </c>
      <c r="J716">
        <f>(Xs-D716)/H716*I716</f>
        <v>-4.7179237344447934E+21</v>
      </c>
      <c r="K716">
        <f>(Ys-E716)/H716*I716</f>
        <v>3.4917988692593947E+22</v>
      </c>
      <c r="L716">
        <f>J716/Me</f>
        <v>-7.9000732324929562E-4</v>
      </c>
      <c r="M716">
        <f>K716/Me</f>
        <v>5.8469505513385712E-3</v>
      </c>
      <c r="N716">
        <f>D716+F716*dt/2</f>
        <v>19766264712.904774</v>
      </c>
      <c r="O716">
        <f>E716+G716*dt/2</f>
        <v>-148692310271.10358</v>
      </c>
      <c r="P716">
        <f>(Xs-N716)/H716*I716</f>
        <v>-4.6431315420939624E+21</v>
      </c>
      <c r="Q716">
        <f>(Ys-O716)/H716*I716</f>
        <v>3.4928094200612619E+22</v>
      </c>
      <c r="R716">
        <f>F716+L716*dt/2</f>
        <v>-29489.797978544815</v>
      </c>
      <c r="S716">
        <f>G716+M716*dt/2</f>
        <v>-3920.1987831702036</v>
      </c>
      <c r="T716">
        <f>P716/Me</f>
        <v>-7.7748351341158108E-4</v>
      </c>
      <c r="U716">
        <f>Q716/Me</f>
        <v>5.8486426993658103E-3</v>
      </c>
      <c r="V716">
        <f>R716*dt</f>
        <v>-636979636.336568</v>
      </c>
      <c r="W716">
        <f>S716*dt</f>
        <v>-84676293.716476396</v>
      </c>
      <c r="X716">
        <f>T716*dt</f>
        <v>-16.793643889690152</v>
      </c>
      <c r="Y716">
        <f>U716*dt</f>
        <v>126.3306823063015</v>
      </c>
      <c r="AJ716">
        <f t="shared" si="128"/>
        <v>266546293.88146561</v>
      </c>
      <c r="AK716">
        <f t="shared" si="129"/>
        <v>-278953234.21696419</v>
      </c>
      <c r="AL716">
        <f t="shared" si="130"/>
        <v>-734.81551320206847</v>
      </c>
      <c r="AM716">
        <f t="shared" si="131"/>
        <v>-702.24221350492746</v>
      </c>
      <c r="AN716">
        <f>SQRT((Xe-AJ716)^2+(Ye-AK716)^2)</f>
        <v>385826170.26589721</v>
      </c>
      <c r="AO716">
        <f>G*Me*Mm/AN716^2</f>
        <v>1.967216680710938E+20</v>
      </c>
      <c r="AP716">
        <f>(Xe-AJ716)/AN716*AO716</f>
        <v>-1.3590428952601459E+20</v>
      </c>
      <c r="AQ716">
        <f>(Ye-AK716)/AN716*AO716</f>
        <v>1.4223023158633613E+20</v>
      </c>
      <c r="AR716">
        <f>AP716/Mm</f>
        <v>-1.8497929702737796E-3</v>
      </c>
      <c r="AS716">
        <f>AQ716/Mm</f>
        <v>1.935895353019411E-3</v>
      </c>
      <c r="AT716">
        <f>AJ716+AL716*dt/2</f>
        <v>258610286.33888328</v>
      </c>
      <c r="AU716">
        <f>AK716+AM716*dt/2</f>
        <v>-286537450.1228174</v>
      </c>
      <c r="AV716">
        <f>(Xe-AT716)/AN716*AO716</f>
        <v>-1.3185794751524413E+20</v>
      </c>
      <c r="AW716">
        <f>(Xe- AU716)/AN716*AO716</f>
        <v>1.4609720515887152E+20</v>
      </c>
      <c r="AX716">
        <f>AL716+AR716*dt/2</f>
        <v>-754.79327728102533</v>
      </c>
      <c r="AY716">
        <f>AM716+AS716*dt/2</f>
        <v>-681.33454369231777</v>
      </c>
      <c r="AZ716">
        <f>AV716/Mm</f>
        <v>-1.7947182185278907E-3</v>
      </c>
      <c r="BA716">
        <f>AW716/Mm</f>
        <v>1.9885287213675176E-3</v>
      </c>
      <c r="BB716">
        <f>AX716*dt</f>
        <v>-16303534.789270148</v>
      </c>
      <c r="BC716">
        <f>AY716*dt</f>
        <v>-14716826.143754063</v>
      </c>
      <c r="BD716">
        <f>AZ716*dt</f>
        <v>-38.765913520202439</v>
      </c>
      <c r="BE716">
        <f>BA716*dt</f>
        <v>42.952220381538382</v>
      </c>
      <c r="BG716">
        <f t="shared" si="120"/>
        <v>2008466238.4618874</v>
      </c>
      <c r="BH716">
        <f t="shared" si="121"/>
        <v>-14864929013.593304</v>
      </c>
      <c r="BI716">
        <f t="shared" si="122"/>
        <v>2275012532.3433528</v>
      </c>
      <c r="BJ716">
        <f t="shared" si="123"/>
        <v>-15143882247.810268</v>
      </c>
    </row>
    <row r="717" spans="4:62" x14ac:dyDescent="0.3">
      <c r="D717">
        <f t="shared" si="124"/>
        <v>19447682748.282307</v>
      </c>
      <c r="E717">
        <f t="shared" si="125"/>
        <v>-148733966429.64951</v>
      </c>
      <c r="F717">
        <f t="shared" si="126"/>
        <v>-29498.059543343414</v>
      </c>
      <c r="G717">
        <f t="shared" si="127"/>
        <v>-3857.0151668183585</v>
      </c>
      <c r="H717">
        <f>SQRT((Xs-D717)^2+(Ys-E717)^2)</f>
        <v>150000017113.91217</v>
      </c>
      <c r="I717">
        <f>G*Ms*Me/H717^2</f>
        <v>3.5235276886220424E+22</v>
      </c>
      <c r="J717">
        <f>(Xs-D717)/H717*I717</f>
        <v>-4.5682960549978786E+21</v>
      </c>
      <c r="K717">
        <f>(Ys-E717)/H717*I717</f>
        <v>3.4937879277404777E+22</v>
      </c>
      <c r="L717">
        <f>J717/Me</f>
        <v>-7.649524539514197E-4</v>
      </c>
      <c r="M717">
        <f>K717/Me</f>
        <v>5.8502811917958428E-3</v>
      </c>
      <c r="N717">
        <f>D717+F717*dt/2</f>
        <v>19129103705.214199</v>
      </c>
      <c r="O717">
        <f>E717+G717*dt/2</f>
        <v>-148775622193.45114</v>
      </c>
      <c r="P717">
        <f>(Xs-N717)/H717*I717</f>
        <v>-4.4934612582516402E+21</v>
      </c>
      <c r="Q717">
        <f>(Ys-O717)/H717*I717</f>
        <v>3.4947664292098091E+22</v>
      </c>
      <c r="R717">
        <f>F717+L717*dt/2</f>
        <v>-29506.321029846091</v>
      </c>
      <c r="S717">
        <f>G717+M717*dt/2</f>
        <v>-3793.8321299469635</v>
      </c>
      <c r="T717">
        <f>P717/Me</f>
        <v>-7.524215100890221E-4</v>
      </c>
      <c r="U717">
        <f>Q717/Me</f>
        <v>5.8519196738275438E-3</v>
      </c>
      <c r="V717">
        <f>R717*dt</f>
        <v>-637336534.24467552</v>
      </c>
      <c r="W717">
        <f>S717*dt</f>
        <v>-81946774.006854415</v>
      </c>
      <c r="X717">
        <f>T717*dt</f>
        <v>-16.252304617922878</v>
      </c>
      <c r="Y717">
        <f>U717*dt</f>
        <v>126.40146495467495</v>
      </c>
      <c r="AJ717">
        <f t="shared" si="128"/>
        <v>250242759.09219545</v>
      </c>
      <c r="AK717">
        <f t="shared" si="129"/>
        <v>-293670060.36071825</v>
      </c>
      <c r="AL717">
        <f t="shared" si="130"/>
        <v>-773.58142672227086</v>
      </c>
      <c r="AM717">
        <f t="shared" si="131"/>
        <v>-659.28999312338908</v>
      </c>
      <c r="AN717">
        <f>SQRT((Xe-AJ717)^2+(Ye-AK717)^2)</f>
        <v>385828385.20557618</v>
      </c>
      <c r="AO717">
        <f>G*Me*Mm/AN717^2</f>
        <v>1.967194094224597E+20</v>
      </c>
      <c r="AP717">
        <f>(Xe-AJ717)/AN717*AO717</f>
        <v>-1.2758938862062782E+20</v>
      </c>
      <c r="AQ717">
        <f>(Ye-AK717)/AN717*AO717</f>
        <v>1.4973133925446513E+20</v>
      </c>
      <c r="AR717">
        <f>AP717/Mm</f>
        <v>-1.7366188732901567E-3</v>
      </c>
      <c r="AS717">
        <f>AQ717/Mm</f>
        <v>2.0379929121337298E-3</v>
      </c>
      <c r="AT717">
        <f>AJ717+AL717*dt/2</f>
        <v>241888079.68359491</v>
      </c>
      <c r="AU717">
        <f>AK717+AM717*dt/2</f>
        <v>-300790392.28645086</v>
      </c>
      <c r="AV717">
        <f>(Xe-AT717)/AN717*AO717</f>
        <v>-1.2332965122909769E+20</v>
      </c>
      <c r="AW717">
        <f>(Xe- AU717)/AN717*AO717</f>
        <v>1.5336172920251338E+20</v>
      </c>
      <c r="AX717">
        <f>AL717+AR717*dt/2</f>
        <v>-792.3369105538045</v>
      </c>
      <c r="AY717">
        <f>AM717+AS717*dt/2</f>
        <v>-637.27966967234477</v>
      </c>
      <c r="AZ717">
        <f>AV717/Mm</f>
        <v>-1.678639597510517E-3</v>
      </c>
      <c r="BA717">
        <f>AW717/Mm</f>
        <v>2.0874061413163653E-3</v>
      </c>
      <c r="BB717">
        <f>AX717*dt</f>
        <v>-17114477.267962176</v>
      </c>
      <c r="BC717">
        <f>AY717*dt</f>
        <v>-13765240.864922646</v>
      </c>
      <c r="BD717">
        <f>AZ717*dt</f>
        <v>-36.258615306227163</v>
      </c>
      <c r="BE717">
        <f>BA717*dt</f>
        <v>45.087972652433493</v>
      </c>
      <c r="BG717">
        <f t="shared" si="120"/>
        <v>1944768274.8282306</v>
      </c>
      <c r="BH717">
        <f t="shared" si="121"/>
        <v>-14873396642.964951</v>
      </c>
      <c r="BI717">
        <f t="shared" si="122"/>
        <v>2195011033.9204259</v>
      </c>
      <c r="BJ717">
        <f t="shared" si="123"/>
        <v>-15167066703.325668</v>
      </c>
    </row>
    <row r="718" spans="4:62" x14ac:dyDescent="0.3">
      <c r="D718">
        <f t="shared" si="124"/>
        <v>18810346214.037632</v>
      </c>
      <c r="E718">
        <f t="shared" si="125"/>
        <v>-148815913203.65637</v>
      </c>
      <c r="F718">
        <f t="shared" si="126"/>
        <v>-29514.311847961337</v>
      </c>
      <c r="G718">
        <f t="shared" si="127"/>
        <v>-3730.6137018636837</v>
      </c>
      <c r="H718">
        <f>SQRT((Xs-D718)^2+(Ys-E718)^2)</f>
        <v>150000017157.76617</v>
      </c>
      <c r="I718">
        <f>G*Ms*Me/H718^2</f>
        <v>3.5235276865617655E+22</v>
      </c>
      <c r="J718">
        <f>(Xs-D718)/H718*I718</f>
        <v>-4.4185845398446565E+21</v>
      </c>
      <c r="K718">
        <f>(Ys-E718)/H718*I718</f>
        <v>3.4957128693028787E+22</v>
      </c>
      <c r="L718">
        <f>J718/Me</f>
        <v>-7.3988354652455726E-4</v>
      </c>
      <c r="M718">
        <f>K718/Me</f>
        <v>5.8535044696967154E-3</v>
      </c>
      <c r="N718">
        <f>D718+F718*dt/2</f>
        <v>18491591646.079651</v>
      </c>
      <c r="O718">
        <f>E718+G718*dt/2</f>
        <v>-148856203831.63651</v>
      </c>
      <c r="P718">
        <f>(Xs-N718)/H718*I718</f>
        <v>-4.3437085120481602E+21</v>
      </c>
      <c r="Q718">
        <f>(Ys-O718)/H718*I718</f>
        <v>3.4966593034826004E+22</v>
      </c>
      <c r="R718">
        <f>F718+L718*dt/2</f>
        <v>-29522.302590263804</v>
      </c>
      <c r="S718">
        <f>G718+M718*dt/2</f>
        <v>-3667.3958535909592</v>
      </c>
      <c r="T718">
        <f>P718/Me</f>
        <v>-7.2734569860150033E-4</v>
      </c>
      <c r="U718">
        <f>Q718/Me</f>
        <v>5.8550892556640992E-3</v>
      </c>
      <c r="V718">
        <f>R718*dt</f>
        <v>-637681735.94969821</v>
      </c>
      <c r="W718">
        <f>S718*dt</f>
        <v>-79215750.437564716</v>
      </c>
      <c r="X718">
        <f>T718*dt</f>
        <v>-15.710667089792407</v>
      </c>
      <c r="Y718">
        <f>U718*dt</f>
        <v>126.46992792234454</v>
      </c>
      <c r="AJ718">
        <f t="shared" si="128"/>
        <v>233128281.82423326</v>
      </c>
      <c r="AK718">
        <f t="shared" si="129"/>
        <v>-307435301.22564089</v>
      </c>
      <c r="AL718">
        <f t="shared" si="130"/>
        <v>-809.84004202849803</v>
      </c>
      <c r="AM718">
        <f t="shared" si="131"/>
        <v>-614.20202047095563</v>
      </c>
      <c r="AN718">
        <f>SQRT((Xe-AJ718)^2+(Ye-AK718)^2)</f>
        <v>385830610.79445171</v>
      </c>
      <c r="AO718">
        <f>G*Me*Mm/AN718^2</f>
        <v>1.9671713995366049E+20</v>
      </c>
      <c r="AP718">
        <f>(Xe-AJ718)/AN718*AO718</f>
        <v>-1.1886130223919905E+20</v>
      </c>
      <c r="AQ718">
        <f>(Ye-AK718)/AN718*AO718</f>
        <v>1.5674700629214527E+20</v>
      </c>
      <c r="AR718">
        <f>AP718/Mm</f>
        <v>-1.6178209097481835E-3</v>
      </c>
      <c r="AS718">
        <f>AQ718/Mm</f>
        <v>2.1334831399502552E-3</v>
      </c>
      <c r="AT718">
        <f>AJ718+AL718*dt/2</f>
        <v>224382009.37032548</v>
      </c>
      <c r="AU718">
        <f>AK718+AM718*dt/2</f>
        <v>-314068683.04672724</v>
      </c>
      <c r="AV718">
        <f>(Xe-AT718)/AN718*AO718</f>
        <v>-1.1440198342350035E+20</v>
      </c>
      <c r="AW718">
        <f>(Xe- AU718)/AN718*AO718</f>
        <v>1.6012906013535338E+20</v>
      </c>
      <c r="AX718">
        <f>AL718+AR718*dt/2</f>
        <v>-827.31250785377847</v>
      </c>
      <c r="AY718">
        <f>AM718+AS718*dt/2</f>
        <v>-591.16040255949292</v>
      </c>
      <c r="AZ718">
        <f>AV718/Mm</f>
        <v>-1.5571251316659907E-3</v>
      </c>
      <c r="BA718">
        <f>AW718/Mm</f>
        <v>2.1795162669845294E-3</v>
      </c>
      <c r="BB718">
        <f>AX718*dt</f>
        <v>-17869950.169641614</v>
      </c>
      <c r="BC718">
        <f>AY718*dt</f>
        <v>-12769064.695285046</v>
      </c>
      <c r="BD718">
        <f>AZ718*dt</f>
        <v>-33.633902843985403</v>
      </c>
      <c r="BE718">
        <f>BA718*dt</f>
        <v>47.077551366865833</v>
      </c>
      <c r="BG718">
        <f t="shared" si="120"/>
        <v>1881034621.4037633</v>
      </c>
      <c r="BH718">
        <f t="shared" si="121"/>
        <v>-14881591320.365637</v>
      </c>
      <c r="BI718">
        <f t="shared" si="122"/>
        <v>2114162903.2279966</v>
      </c>
      <c r="BJ718">
        <f t="shared" si="123"/>
        <v>-15189026621.591278</v>
      </c>
    </row>
    <row r="719" spans="4:62" x14ac:dyDescent="0.3">
      <c r="D719">
        <f t="shared" si="124"/>
        <v>18172664478.087933</v>
      </c>
      <c r="E719">
        <f t="shared" si="125"/>
        <v>-148895128954.09393</v>
      </c>
      <c r="F719">
        <f t="shared" si="126"/>
        <v>-29530.022515051129</v>
      </c>
      <c r="G719">
        <f t="shared" si="127"/>
        <v>-3604.1437739413391</v>
      </c>
      <c r="H719">
        <f>SQRT((Xs-D719)^2+(Ys-E719)^2)</f>
        <v>150000017201.6304</v>
      </c>
      <c r="I719">
        <f>G*Ms*Me/H719^2</f>
        <v>3.5235276845010083E+22</v>
      </c>
      <c r="J719">
        <f>(Xs-D719)/H719*I719</f>
        <v>-4.2687919364448521E+21</v>
      </c>
      <c r="K719">
        <f>(Ys-E719)/H719*I719</f>
        <v>3.4975736586208551E+22</v>
      </c>
      <c r="L719">
        <f>J719/Me</f>
        <v>-7.1480106102559478E-4</v>
      </c>
      <c r="M719">
        <f>K719/Me</f>
        <v>5.856620325888906E-3</v>
      </c>
      <c r="N719">
        <f>D719+F719*dt/2</f>
        <v>17853740234.925381</v>
      </c>
      <c r="O719">
        <f>E719+G719*dt/2</f>
        <v>-148934053706.85251</v>
      </c>
      <c r="P719">
        <f>(Xs-N719)/H719*I719</f>
        <v>-4.1938760516999022E+21</v>
      </c>
      <c r="Q719">
        <f>(Ys-O719)/H719*I719</f>
        <v>3.498488008142381E+22</v>
      </c>
      <c r="R719">
        <f>F719+L719*dt/2</f>
        <v>-29537.742366510207</v>
      </c>
      <c r="S719">
        <f>G719+M719*dt/2</f>
        <v>-3540.8922744217389</v>
      </c>
      <c r="T719">
        <f>P719/Me</f>
        <v>-7.0225653913260245E-4</v>
      </c>
      <c r="U719">
        <f>Q719/Me</f>
        <v>5.8581513867086085E-3</v>
      </c>
      <c r="V719">
        <f>R719*dt</f>
        <v>-638015235.11662042</v>
      </c>
      <c r="W719">
        <f>S719*dt</f>
        <v>-76483273.127509564</v>
      </c>
      <c r="X719">
        <f>T719*dt</f>
        <v>-15.168741245264213</v>
      </c>
      <c r="Y719">
        <f>U719*dt</f>
        <v>126.53606995290595</v>
      </c>
      <c r="AJ719">
        <f t="shared" si="128"/>
        <v>215258331.65459165</v>
      </c>
      <c r="AK719">
        <f t="shared" si="129"/>
        <v>-320204365.92092592</v>
      </c>
      <c r="AL719">
        <f t="shared" si="130"/>
        <v>-843.47394487248346</v>
      </c>
      <c r="AM719">
        <f t="shared" si="131"/>
        <v>-567.12446910408983</v>
      </c>
      <c r="AN719">
        <f>SQRT((Xe-AJ719)^2+(Ye-AK719)^2)</f>
        <v>385832846.32278317</v>
      </c>
      <c r="AO719">
        <f>G*Me*Mm/AN719^2</f>
        <v>1.9671486038897423E+20</v>
      </c>
      <c r="AP719">
        <f>(Xe-AJ719)/AN719*AO719</f>
        <v>-1.0974833548404428E+20</v>
      </c>
      <c r="AQ719">
        <f>(Ye-AK719)/AN719*AO719</f>
        <v>1.6325452262138187E+20</v>
      </c>
      <c r="AR719">
        <f>AP719/Mm</f>
        <v>-1.4937843403299888E-3</v>
      </c>
      <c r="AS719">
        <f>AQ719/Mm</f>
        <v>2.2220569296499504E-3</v>
      </c>
      <c r="AT719">
        <f>AJ719+AL719*dt/2</f>
        <v>206148813.04996884</v>
      </c>
      <c r="AU719">
        <f>AK719+AM719*dt/2</f>
        <v>-326329310.18725008</v>
      </c>
      <c r="AV719">
        <f>(Xe-AT719)/AN719*AO719</f>
        <v>-1.0510389502855234E+20</v>
      </c>
      <c r="AW719">
        <f>(Xe- AU719)/AN719*AO719</f>
        <v>1.663772934474619E+20</v>
      </c>
      <c r="AX719">
        <f>AL719+AR719*dt/2</f>
        <v>-859.60681574804732</v>
      </c>
      <c r="AY719">
        <f>AM719+AS719*dt/2</f>
        <v>-543.12625426387035</v>
      </c>
      <c r="AZ719">
        <f>AV719/Mm</f>
        <v>-1.4305688720369174E-3</v>
      </c>
      <c r="BA719">
        <f>AW719/Mm</f>
        <v>2.2645609561380412E-3</v>
      </c>
      <c r="BB719">
        <f>AX719*dt</f>
        <v>-18567507.220157821</v>
      </c>
      <c r="BC719">
        <f>AY719*dt</f>
        <v>-11731527.0920996</v>
      </c>
      <c r="BD719">
        <f>AZ719*dt</f>
        <v>-30.900287635997415</v>
      </c>
      <c r="BE719">
        <f>BA719*dt</f>
        <v>48.914516652581689</v>
      </c>
      <c r="BG719">
        <f t="shared" ref="BG719:BG782" si="132">D719/10</f>
        <v>1817266447.8087933</v>
      </c>
      <c r="BH719">
        <f t="shared" ref="BH719:BH782" si="133">E719/10</f>
        <v>-14889512895.409393</v>
      </c>
      <c r="BI719">
        <f t="shared" ref="BI719:BI782" si="134">BG719+AJ719</f>
        <v>2032524779.4633849</v>
      </c>
      <c r="BJ719">
        <f t="shared" ref="BJ719:BJ782" si="135">BH719+AK719</f>
        <v>-15209717261.330318</v>
      </c>
    </row>
    <row r="720" spans="4:62" x14ac:dyDescent="0.3">
      <c r="D720">
        <f t="shared" ref="D720:D783" si="136">D719+V719</f>
        <v>17534649242.971313</v>
      </c>
      <c r="E720">
        <f t="shared" ref="E720:E783" si="137">E719+W719</f>
        <v>-148971612227.22144</v>
      </c>
      <c r="F720">
        <f t="shared" ref="F720:F783" si="138">F719+X719</f>
        <v>-29545.191256296392</v>
      </c>
      <c r="G720">
        <f t="shared" ref="G720:G783" si="139">G719+Y719</f>
        <v>-3477.6077039884331</v>
      </c>
      <c r="H720">
        <f>SQRT((Xs-D720)^2+(Ys-E720)^2)</f>
        <v>150000017245.50455</v>
      </c>
      <c r="I720">
        <f>G*Ms*Me/H720^2</f>
        <v>3.5235276824397847E+22</v>
      </c>
      <c r="J720">
        <f>(Xs-D720)/H720*I720</f>
        <v>-4.1189209937462779E+21</v>
      </c>
      <c r="K720">
        <f>(Ys-E720)/H720*I720</f>
        <v>3.4993702615459608E+22</v>
      </c>
      <c r="L720">
        <f>J720/Me</f>
        <v>-6.8970545776059569E-4</v>
      </c>
      <c r="M720">
        <f>K720/Me</f>
        <v>5.859628703191495E-3</v>
      </c>
      <c r="N720">
        <f>D720+F720*dt/2</f>
        <v>17215561177.403313</v>
      </c>
      <c r="O720">
        <f>E720+G720*dt/2</f>
        <v>-149009170390.4245</v>
      </c>
      <c r="P720">
        <f>(Xs-N720)/H720*I720</f>
        <v>-4.0439666268861162E+21</v>
      </c>
      <c r="Q720">
        <f>(Ys-O720)/H720*I720</f>
        <v>3.5002525096295126E+22</v>
      </c>
      <c r="R720">
        <f>F720+L720*dt/2</f>
        <v>-29552.640075240208</v>
      </c>
      <c r="S720">
        <f>G720+M720*dt/2</f>
        <v>-3414.3237139939647</v>
      </c>
      <c r="T720">
        <f>P720/Me</f>
        <v>-6.7715449211087008E-4</v>
      </c>
      <c r="U720">
        <f>Q720/Me</f>
        <v>5.861106010766096E-3</v>
      </c>
      <c r="V720">
        <f>R720*dt</f>
        <v>-638337025.62518847</v>
      </c>
      <c r="W720">
        <f>S720*dt</f>
        <v>-73749392.222269639</v>
      </c>
      <c r="X720">
        <f>T720*dt</f>
        <v>-14.626537029594793</v>
      </c>
      <c r="Y720">
        <f>U720*dt</f>
        <v>126.59988983254767</v>
      </c>
      <c r="AJ720">
        <f t="shared" ref="AJ720:AJ783" si="140">AJ719+BB719</f>
        <v>196690824.43443382</v>
      </c>
      <c r="AK720">
        <f t="shared" ref="AK720:AK783" si="141">AK719+BC719</f>
        <v>-331935893.01302552</v>
      </c>
      <c r="AL720">
        <f t="shared" ref="AL720:AL783" si="142">AL719+BD719</f>
        <v>-874.37423250848087</v>
      </c>
      <c r="AM720">
        <f t="shared" ref="AM720:AM783" si="143">AM719+BE719</f>
        <v>-518.20995245150812</v>
      </c>
      <c r="AN720">
        <f>SQRT((Xe-AJ720)^2+(Ye-AK720)^2)</f>
        <v>385835091.05193108</v>
      </c>
      <c r="AO720">
        <f>G*Me*Mm/AN720^2</f>
        <v>1.967125714820983E+20</v>
      </c>
      <c r="AP720">
        <f>(Xe-AJ720)/AN720*AO720</f>
        <v>-1.0028003869721575E+20</v>
      </c>
      <c r="AQ720">
        <f>(Ye-AK720)/AN720*AO720</f>
        <v>1.6923282665601424E+20</v>
      </c>
      <c r="AR720">
        <f>AP720/Mm</f>
        <v>-1.3649113746728699E-3</v>
      </c>
      <c r="AS720">
        <f>AQ720/Mm</f>
        <v>2.3034276120323157E-3</v>
      </c>
      <c r="AT720">
        <f>AJ720+AL720*dt/2</f>
        <v>187247582.72334224</v>
      </c>
      <c r="AU720">
        <f>AK720+AM720*dt/2</f>
        <v>-337532560.49950182</v>
      </c>
      <c r="AV720">
        <f>(Xe-AT720)/AN720*AO720</f>
        <v>-9.5465535290977321E+19</v>
      </c>
      <c r="AW720">
        <f>(Xe- AU720)/AN720*AO720</f>
        <v>1.7208620852440115E+20</v>
      </c>
      <c r="AX720">
        <f>AL720+AR720*dt/2</f>
        <v>-889.11527535494781</v>
      </c>
      <c r="AY720">
        <f>AM720+AS720*dt/2</f>
        <v>-493.33293424155909</v>
      </c>
      <c r="AZ720">
        <f>AV720/Mm</f>
        <v>-1.2993811799506916E-3</v>
      </c>
      <c r="BA720">
        <f>AW720/Mm</f>
        <v>2.3422649860405762E-3</v>
      </c>
      <c r="BB720">
        <f>AX720*dt</f>
        <v>-19204889.947666872</v>
      </c>
      <c r="BC720">
        <f>AY720*dt</f>
        <v>-10655991.379617676</v>
      </c>
      <c r="BD720">
        <f>AZ720*dt</f>
        <v>-28.066633486934936</v>
      </c>
      <c r="BE720">
        <f>BA720*dt</f>
        <v>50.592923698476447</v>
      </c>
      <c r="BG720">
        <f t="shared" si="132"/>
        <v>1753464924.2971313</v>
      </c>
      <c r="BH720">
        <f t="shared" si="133"/>
        <v>-14897161222.722143</v>
      </c>
      <c r="BI720">
        <f t="shared" si="134"/>
        <v>1950155748.731565</v>
      </c>
      <c r="BJ720">
        <f t="shared" si="135"/>
        <v>-15229097115.735168</v>
      </c>
    </row>
    <row r="721" spans="4:62" x14ac:dyDescent="0.3">
      <c r="D721">
        <f t="shared" si="136"/>
        <v>16896312217.346125</v>
      </c>
      <c r="E721">
        <f t="shared" si="137"/>
        <v>-149045361619.4437</v>
      </c>
      <c r="F721">
        <f t="shared" si="138"/>
        <v>-29559.817793325987</v>
      </c>
      <c r="G721">
        <f t="shared" si="139"/>
        <v>-3351.0078141558852</v>
      </c>
      <c r="H721">
        <f>SQRT((Xs-D721)^2+(Ys-E721)^2)</f>
        <v>150000017289.38828</v>
      </c>
      <c r="I721">
        <f>G*Ms*Me/H721^2</f>
        <v>3.5235276803781115E+22</v>
      </c>
      <c r="J721">
        <f>(Xs-D721)/H721*I721</f>
        <v>-3.9689744621343925E+21</v>
      </c>
      <c r="K721">
        <f>(Ys-E721)/H721*I721</f>
        <v>3.5011026451076812E+22</v>
      </c>
      <c r="L721">
        <f>J721/Me</f>
        <v>-6.6459719727635503E-4</v>
      </c>
      <c r="M721">
        <f>K721/Me</f>
        <v>5.8625295463959832E-3</v>
      </c>
      <c r="N721">
        <f>D721+F721*dt/2</f>
        <v>16577066185.178204</v>
      </c>
      <c r="O721">
        <f>E721+G721*dt/2</f>
        <v>-149081552503.83658</v>
      </c>
      <c r="P721">
        <f>(Xs-N721)/H721*I721</f>
        <v>-3.8939829886984666E+21</v>
      </c>
      <c r="Q721">
        <f>(Ys-O721)/H721*I721</f>
        <v>3.5019527755625979E+22</v>
      </c>
      <c r="R721">
        <f>F721+L721*dt/2</f>
        <v>-29566.99544305657</v>
      </c>
      <c r="S721">
        <f>G721+M721*dt/2</f>
        <v>-3287.6924950548087</v>
      </c>
      <c r="T721">
        <f>P721/Me</f>
        <v>-6.5204001820135069E-4</v>
      </c>
      <c r="U721">
        <f>Q721/Me</f>
        <v>5.863953073614531E-3</v>
      </c>
      <c r="V721">
        <f>R721*dt</f>
        <v>-638647101.57002187</v>
      </c>
      <c r="W721">
        <f>S721*dt</f>
        <v>-71014157.893183872</v>
      </c>
      <c r="X721">
        <f>T721*dt</f>
        <v>-14.084064393149175</v>
      </c>
      <c r="Y721">
        <f>U721*dt</f>
        <v>126.66138639007387</v>
      </c>
      <c r="AJ721">
        <f t="shared" si="140"/>
        <v>177485934.48676693</v>
      </c>
      <c r="AK721">
        <f t="shared" si="141"/>
        <v>-342591884.39264321</v>
      </c>
      <c r="AL721">
        <f t="shared" si="142"/>
        <v>-902.44086599541583</v>
      </c>
      <c r="AM721">
        <f t="shared" si="143"/>
        <v>-467.61702875303166</v>
      </c>
      <c r="AN721">
        <f>SQRT((Xe-AJ721)^2+(Ye-AK721)^2)</f>
        <v>385837344.21689034</v>
      </c>
      <c r="AO721">
        <f>G*Me*Mm/AN721^2</f>
        <v>1.9671027401356342E+20</v>
      </c>
      <c r="AP721">
        <f>(Xe-AJ721)/AN721*AO721</f>
        <v>-9.0487111550351933E+19</v>
      </c>
      <c r="AQ721">
        <f>(Ye-AK721)/AN721*AO721</f>
        <v>1.7466257339729474E+20</v>
      </c>
      <c r="AR721">
        <f>AP721/Mm</f>
        <v>-1.2316198659364629E-3</v>
      </c>
      <c r="AS721">
        <f>AQ721/Mm</f>
        <v>2.3773318823641586E-3</v>
      </c>
      <c r="AT721">
        <f>AJ721+AL721*dt/2</f>
        <v>167739573.13401645</v>
      </c>
      <c r="AU721">
        <f>AK721+AM721*dt/2</f>
        <v>-347642148.30317593</v>
      </c>
      <c r="AV721">
        <f>(Xe-AT721)/AN721*AO721</f>
        <v>-8.5518153928517812E+19</v>
      </c>
      <c r="AW721">
        <f>(Xe- AU721)/AN721*AO721</f>
        <v>1.7723733401228401E+20</v>
      </c>
      <c r="AX721">
        <f>AL721+AR721*dt/2</f>
        <v>-915.74236054752964</v>
      </c>
      <c r="AY721">
        <f>AM721+AS721*dt/2</f>
        <v>-441.94184442349876</v>
      </c>
      <c r="AZ721">
        <f>AV721/Mm</f>
        <v>-1.1639873952431986E-3</v>
      </c>
      <c r="BA721">
        <f>AW721/Mm</f>
        <v>2.4123769431371174E-3</v>
      </c>
      <c r="BB721">
        <f>AX721*dt</f>
        <v>-19780034.987826642</v>
      </c>
      <c r="BC721">
        <f>AY721*dt</f>
        <v>-9545943.8395475727</v>
      </c>
      <c r="BD721">
        <f>AZ721*dt</f>
        <v>-25.142127737253091</v>
      </c>
      <c r="BE721">
        <f>BA721*dt</f>
        <v>52.107341971761734</v>
      </c>
      <c r="BG721">
        <f t="shared" si="132"/>
        <v>1689631221.7346125</v>
      </c>
      <c r="BH721">
        <f t="shared" si="133"/>
        <v>-14904536161.94437</v>
      </c>
      <c r="BI721">
        <f t="shared" si="134"/>
        <v>1867117156.2213793</v>
      </c>
      <c r="BJ721">
        <f t="shared" si="135"/>
        <v>-15247128046.337013</v>
      </c>
    </row>
    <row r="722" spans="4:62" x14ac:dyDescent="0.3">
      <c r="D722">
        <f t="shared" si="136"/>
        <v>16257665115.776102</v>
      </c>
      <c r="E722">
        <f t="shared" si="137"/>
        <v>-149116375777.33688</v>
      </c>
      <c r="F722">
        <f t="shared" si="138"/>
        <v>-29573.901857719135</v>
      </c>
      <c r="G722">
        <f t="shared" si="139"/>
        <v>-3224.3464277658113</v>
      </c>
      <c r="H722">
        <f>SQRT((Xs-D722)^2+(Ys-E722)^2)</f>
        <v>150000017333.28122</v>
      </c>
      <c r="I722">
        <f>G*Ms*Me/H722^2</f>
        <v>3.5235276783160046E+22</v>
      </c>
      <c r="J722">
        <f>(Xs-D722)/H722*I722</f>
        <v>-3.818955093381827E+21</v>
      </c>
      <c r="K722">
        <f>(Ys-E722)/H722*I722</f>
        <v>3.5027707775140386E+22</v>
      </c>
      <c r="L722">
        <f>J722/Me</f>
        <v>-6.3947674035194689E-4</v>
      </c>
      <c r="M722">
        <f>K722/Me</f>
        <v>5.8653228022673117E-3</v>
      </c>
      <c r="N722">
        <f>D722+F722*dt/2</f>
        <v>15938266975.712736</v>
      </c>
      <c r="O722">
        <f>E722+G722*dt/2</f>
        <v>-149151198718.75674</v>
      </c>
      <c r="P722">
        <f>(Xs-N722)/H722*I722</f>
        <v>-3.74392788959055E+21</v>
      </c>
      <c r="Q722">
        <f>(Ys-O722)/H722*I722</f>
        <v>3.50358877473907E+22</v>
      </c>
      <c r="R722">
        <f>F722+L722*dt/2</f>
        <v>-29580.808206514936</v>
      </c>
      <c r="S722">
        <f>G722+M722*dt/2</f>
        <v>-3161.0009415013242</v>
      </c>
      <c r="T722">
        <f>P722/Me</f>
        <v>-6.2691357829714497E-4</v>
      </c>
      <c r="U722">
        <f>Q722/Me</f>
        <v>5.8666925230058103E-3</v>
      </c>
      <c r="V722">
        <f>R722*dt</f>
        <v>-638945457.26072264</v>
      </c>
      <c r="W722">
        <f>S722*dt</f>
        <v>-68277620.336428598</v>
      </c>
      <c r="X722">
        <f>T722*dt</f>
        <v>-13.541333291218331</v>
      </c>
      <c r="Y722">
        <f>U722*dt</f>
        <v>126.72055849692551</v>
      </c>
      <c r="AJ722">
        <f t="shared" si="140"/>
        <v>157705899.49894029</v>
      </c>
      <c r="AK722">
        <f t="shared" si="141"/>
        <v>-352137828.23219079</v>
      </c>
      <c r="AL722">
        <f t="shared" si="142"/>
        <v>-927.58299373266891</v>
      </c>
      <c r="AM722">
        <f t="shared" si="143"/>
        <v>-415.50968678126992</v>
      </c>
      <c r="AN722">
        <f>SQRT((Xe-AJ722)^2+(Ye-AK722)^2)</f>
        <v>385839605.02889508</v>
      </c>
      <c r="AO722">
        <f>G*Me*Mm/AN722^2</f>
        <v>1.9670796878807476E+20</v>
      </c>
      <c r="AP722">
        <f>(Xe-AJ722)/AN722*AO722</f>
        <v>-8.0401303422466441E+19</v>
      </c>
      <c r="AQ722">
        <f>(Ye-AK722)/AN722*AO722</f>
        <v>1.7952619695381142E+20</v>
      </c>
      <c r="AR722">
        <f>AP722/Mm</f>
        <v>-1.0943419548450582E-3</v>
      </c>
      <c r="AS722">
        <f>AQ722/Mm</f>
        <v>2.4435306513381164E-3</v>
      </c>
      <c r="AT722">
        <f>AJ722+AL722*dt/2</f>
        <v>147688003.16662747</v>
      </c>
      <c r="AU722">
        <f>AK722+AM722*dt/2</f>
        <v>-356625332.84942847</v>
      </c>
      <c r="AV722">
        <f>(Xe-AT722)/AN722*AO722</f>
        <v>-7.5293999731049939E+19</v>
      </c>
      <c r="AW722">
        <f>(Xe- AU722)/AN722*AO722</f>
        <v>1.8181400750171465E+20</v>
      </c>
      <c r="AX722">
        <f>AL722+AR722*dt/2</f>
        <v>-939.40188684499549</v>
      </c>
      <c r="AY722">
        <f>AM722+AS722*dt/2</f>
        <v>-389.11955574681826</v>
      </c>
      <c r="AZ722">
        <f>AV722/Mm</f>
        <v>-1.0248264561188232E-3</v>
      </c>
      <c r="BA722">
        <f>AW722/Mm</f>
        <v>2.4746700354119321E-3</v>
      </c>
      <c r="BB722">
        <f>AX722*dt</f>
        <v>-20291080.755851902</v>
      </c>
      <c r="BC722">
        <f>AY722*dt</f>
        <v>-8404982.4041312747</v>
      </c>
      <c r="BD722">
        <f>AZ722*dt</f>
        <v>-22.136251452166583</v>
      </c>
      <c r="BE722">
        <f>BA722*dt</f>
        <v>53.452872764897734</v>
      </c>
      <c r="BG722">
        <f t="shared" si="132"/>
        <v>1625766511.5776103</v>
      </c>
      <c r="BH722">
        <f t="shared" si="133"/>
        <v>-14911637577.733688</v>
      </c>
      <c r="BI722">
        <f t="shared" si="134"/>
        <v>1783472411.0765505</v>
      </c>
      <c r="BJ722">
        <f t="shared" si="135"/>
        <v>-15263775405.965879</v>
      </c>
    </row>
    <row r="723" spans="4:62" x14ac:dyDescent="0.3">
      <c r="D723">
        <f t="shared" si="136"/>
        <v>15618719658.515379</v>
      </c>
      <c r="E723">
        <f t="shared" si="137"/>
        <v>-149184653397.67331</v>
      </c>
      <c r="F723">
        <f t="shared" si="138"/>
        <v>-29587.443191010352</v>
      </c>
      <c r="G723">
        <f t="shared" si="139"/>
        <v>-3097.6258692688857</v>
      </c>
      <c r="H723">
        <f>SQRT((Xs-D723)^2+(Ys-E723)^2)</f>
        <v>150000017377.18304</v>
      </c>
      <c r="I723">
        <f>G*Ms*Me/H723^2</f>
        <v>3.5235276762534812E+22</v>
      </c>
      <c r="J723">
        <f>(Xs-D723)/H723*I723</f>
        <v>-3.668865640597885E+21</v>
      </c>
      <c r="K723">
        <f>(Ys-E723)/H723*I723</f>
        <v>3.5043746281521699E+22</v>
      </c>
      <c r="L723">
        <f>J723/Me</f>
        <v>-6.1434454799026868E-4</v>
      </c>
      <c r="M723">
        <f>K723/Me</f>
        <v>5.8680084195448252E-3</v>
      </c>
      <c r="N723">
        <f>D723+F723*dt/2</f>
        <v>15299175272.052467</v>
      </c>
      <c r="O723">
        <f>E723+G723*dt/2</f>
        <v>-149218107757.0614</v>
      </c>
      <c r="P723">
        <f>(Xs-N723)/H723*I723</f>
        <v>-3.5938040833273742E+21</v>
      </c>
      <c r="Q723">
        <f>(Ys-O723)/H723*I723</f>
        <v>3.5051604771357661E+22</v>
      </c>
      <c r="R723">
        <f>F723+L723*dt/2</f>
        <v>-29594.078112128645</v>
      </c>
      <c r="S723">
        <f>G723+M723*dt/2</f>
        <v>-3034.2513783378017</v>
      </c>
      <c r="T723">
        <f>P723/Me</f>
        <v>-6.0177563351094675E-4</v>
      </c>
      <c r="U723">
        <f>Q723/Me</f>
        <v>5.8693243086667211E-3</v>
      </c>
      <c r="V723">
        <f>R723*dt</f>
        <v>-639232087.22197878</v>
      </c>
      <c r="W723">
        <f>S723*dt</f>
        <v>-65539829.772096515</v>
      </c>
      <c r="X723">
        <f>T723*dt</f>
        <v>-12.99835368383645</v>
      </c>
      <c r="Y723">
        <f>U723*dt</f>
        <v>126.77740506720117</v>
      </c>
      <c r="AJ723">
        <f t="shared" si="140"/>
        <v>137414818.74308839</v>
      </c>
      <c r="AK723">
        <f t="shared" si="141"/>
        <v>-360542810.63632208</v>
      </c>
      <c r="AL723">
        <f t="shared" si="142"/>
        <v>-949.71924518483547</v>
      </c>
      <c r="AM723">
        <f t="shared" si="143"/>
        <v>-362.05681401637219</v>
      </c>
      <c r="AN723">
        <f>SQRT((Xe-AJ723)^2+(Ye-AK723)^2)</f>
        <v>385841872.67808896</v>
      </c>
      <c r="AO723">
        <f>G*Me*Mm/AN723^2</f>
        <v>1.9670565663178667E+20</v>
      </c>
      <c r="AP723">
        <f>(Xe-AJ723)/AN723*AO723</f>
        <v>-7.0055310389675426E+19</v>
      </c>
      <c r="AQ723">
        <f>(Ye-AK723)/AN723*AO723</f>
        <v>1.8380796728419746E+20</v>
      </c>
      <c r="AR723">
        <f>AP723/Mm</f>
        <v>-9.5352266761501866E-4</v>
      </c>
      <c r="AS723">
        <f>AQ723/Mm</f>
        <v>2.5018098173975427E-3</v>
      </c>
      <c r="AT723">
        <f>AJ723+AL723*dt/2</f>
        <v>127157850.89509217</v>
      </c>
      <c r="AU723">
        <f>AK723+AM723*dt/2</f>
        <v>-364453024.22769892</v>
      </c>
      <c r="AV723">
        <f>(Xe-AT723)/AN723*AO723</f>
        <v>-6.4826215938139521E+19</v>
      </c>
      <c r="AW723">
        <f>(Xe- AU723)/AN723*AO723</f>
        <v>1.8580142933828619E+20</v>
      </c>
      <c r="AX723">
        <f>AL723+AR723*dt/2</f>
        <v>-960.0172899950777</v>
      </c>
      <c r="AY723">
        <f>AM723+AS723*dt/2</f>
        <v>-335.03726798847873</v>
      </c>
      <c r="AZ723">
        <f>AV723/Mm</f>
        <v>-8.8234947513460618E-4</v>
      </c>
      <c r="BA723">
        <f>AW723/Mm</f>
        <v>2.5289428248031331E-3</v>
      </c>
      <c r="BB723">
        <f>AX723*dt</f>
        <v>-20736373.463893678</v>
      </c>
      <c r="BC723">
        <f>AY723*dt</f>
        <v>-7236804.9885511408</v>
      </c>
      <c r="BD723">
        <f>AZ723*dt</f>
        <v>-19.058748662907494</v>
      </c>
      <c r="BE723">
        <f>BA723*dt</f>
        <v>54.625165015747676</v>
      </c>
      <c r="BG723">
        <f t="shared" si="132"/>
        <v>1561871965.8515379</v>
      </c>
      <c r="BH723">
        <f t="shared" si="133"/>
        <v>-14918465339.76733</v>
      </c>
      <c r="BI723">
        <f t="shared" si="134"/>
        <v>1699286784.5946264</v>
      </c>
      <c r="BJ723">
        <f t="shared" si="135"/>
        <v>-15279008150.403652</v>
      </c>
    </row>
    <row r="724" spans="4:62" x14ac:dyDescent="0.3">
      <c r="D724">
        <f t="shared" si="136"/>
        <v>14979487571.2934</v>
      </c>
      <c r="E724">
        <f t="shared" si="137"/>
        <v>-149250193227.4454</v>
      </c>
      <c r="F724">
        <f t="shared" si="138"/>
        <v>-29600.441544694189</v>
      </c>
      <c r="G724">
        <f t="shared" si="139"/>
        <v>-2970.8484642016847</v>
      </c>
      <c r="H724">
        <f>SQRT((Xs-D724)^2+(Ys-E724)^2)</f>
        <v>150000017421.09341</v>
      </c>
      <c r="I724">
        <f>G*Ms*Me/H724^2</f>
        <v>3.5235276741905559E+22</v>
      </c>
      <c r="J724">
        <f>(Xs-D724)/H724*I724</f>
        <v>-3.518708858178013E+21</v>
      </c>
      <c r="K724">
        <f>(Ys-E724)/H724*I724</f>
        <v>3.5059141675888903E+22</v>
      </c>
      <c r="L724">
        <f>J724/Me</f>
        <v>-5.8920108140958017E-4</v>
      </c>
      <c r="M724">
        <f>K724/Me</f>
        <v>5.8705863489432186E-3</v>
      </c>
      <c r="N724">
        <f>D724+F724*dt/2</f>
        <v>14659802802.610703</v>
      </c>
      <c r="O724">
        <f>E724+G724*dt/2</f>
        <v>-149282278390.8588</v>
      </c>
      <c r="P724">
        <f>(Xs-N724)/H724*I724</f>
        <v>-3.4436143249348263E+21</v>
      </c>
      <c r="Q724">
        <f>(Ys-O724)/H724*I724</f>
        <v>3.5066678539094768E+22</v>
      </c>
      <c r="R724">
        <f>F724+L724*dt/2</f>
        <v>-29606.804916373414</v>
      </c>
      <c r="S724">
        <f>G724+M724*dt/2</f>
        <v>-2907.446131633098</v>
      </c>
      <c r="T724">
        <f>P724/Me</f>
        <v>-5.7662664516658173E-4</v>
      </c>
      <c r="U724">
        <f>Q724/Me</f>
        <v>5.87184838229986E-3</v>
      </c>
      <c r="V724">
        <f>R724*dt</f>
        <v>-639506986.19366574</v>
      </c>
      <c r="W724">
        <f>S724*dt</f>
        <v>-62800836.443274915</v>
      </c>
      <c r="X724">
        <f>T724*dt</f>
        <v>-12.455135535598165</v>
      </c>
      <c r="Y724">
        <f>U724*dt</f>
        <v>126.83192505767697</v>
      </c>
      <c r="AJ724">
        <f t="shared" si="140"/>
        <v>116678445.27919471</v>
      </c>
      <c r="AK724">
        <f t="shared" si="141"/>
        <v>-367779615.62487322</v>
      </c>
      <c r="AL724">
        <f t="shared" si="142"/>
        <v>-968.77799384774301</v>
      </c>
      <c r="AM724">
        <f t="shared" si="143"/>
        <v>-307.43164900062453</v>
      </c>
      <c r="AN724">
        <f>SQRT((Xe-AJ724)^2+(Ye-AK724)^2)</f>
        <v>385844146.33625007</v>
      </c>
      <c r="AO724">
        <f>G*Me*Mm/AN724^2</f>
        <v>1.9670333838952199E+20</v>
      </c>
      <c r="AP724">
        <f>(Xe-AJ724)/AN724*AO724</f>
        <v>-5.948266916174934E+19</v>
      </c>
      <c r="AQ724">
        <f>(Ye-AK724)/AN724*AO724</f>
        <v>1.8749404097991131E+20</v>
      </c>
      <c r="AR724">
        <f>AP724/Mm</f>
        <v>-8.0961847232542997E-4</v>
      </c>
      <c r="AS724">
        <f>AQ724/Mm</f>
        <v>2.5519809579408097E-3</v>
      </c>
      <c r="AT724">
        <f>AJ724+AL724*dt/2</f>
        <v>106215642.94563909</v>
      </c>
      <c r="AU724">
        <f>AK724+AM724*dt/2</f>
        <v>-371099877.43407995</v>
      </c>
      <c r="AV724">
        <f>(Xe-AT724)/AN724*AO724</f>
        <v>-5.4148732733110264E+19</v>
      </c>
      <c r="AW724">
        <f>(Xe- AU724)/AN724*AO724</f>
        <v>1.8918671038645721E+20</v>
      </c>
      <c r="AX724">
        <f>AL724+AR724*dt/2</f>
        <v>-977.52187334885764</v>
      </c>
      <c r="AY724">
        <f>AM724+AS724*dt/2</f>
        <v>-279.8702546548638</v>
      </c>
      <c r="AZ724">
        <f>AV724/Mm</f>
        <v>-7.3701827593725686E-4</v>
      </c>
      <c r="BA724">
        <f>AW724/Mm</f>
        <v>2.5750198773166898E-3</v>
      </c>
      <c r="BB724">
        <f>AX724*dt</f>
        <v>-21114472.464335326</v>
      </c>
      <c r="BC724">
        <f>AY724*dt</f>
        <v>-6045197.5005450584</v>
      </c>
      <c r="BD724">
        <f>AZ724*dt</f>
        <v>-15.919594760244749</v>
      </c>
      <c r="BE724">
        <f>BA724*dt</f>
        <v>55.620429350040503</v>
      </c>
      <c r="BG724">
        <f t="shared" si="132"/>
        <v>1497948757.1293399</v>
      </c>
      <c r="BH724">
        <f t="shared" si="133"/>
        <v>-14925019322.744541</v>
      </c>
      <c r="BI724">
        <f t="shared" si="134"/>
        <v>1614627202.4085345</v>
      </c>
      <c r="BJ724">
        <f t="shared" si="135"/>
        <v>-15292798938.369415</v>
      </c>
    </row>
    <row r="725" spans="4:62" x14ac:dyDescent="0.3">
      <c r="D725">
        <f t="shared" si="136"/>
        <v>14339980585.099733</v>
      </c>
      <c r="E725">
        <f t="shared" si="137"/>
        <v>-149312994063.88867</v>
      </c>
      <c r="F725">
        <f t="shared" si="138"/>
        <v>-29612.896680229787</v>
      </c>
      <c r="G725">
        <f t="shared" si="139"/>
        <v>-2844.0165391440078</v>
      </c>
      <c r="H725">
        <f>SQRT((Xs-D725)^2+(Ys-E725)^2)</f>
        <v>150000017465.01196</v>
      </c>
      <c r="I725">
        <f>G*Ms*Me/H725^2</f>
        <v>3.5235276721272465E+22</v>
      </c>
      <c r="J725">
        <f>(Xs-D725)/H725*I725</f>
        <v>-3.3684875017532615E+21</v>
      </c>
      <c r="K725">
        <f>(Ys-E725)/H725*I725</f>
        <v>3.5073893675712385E+22</v>
      </c>
      <c r="L725">
        <f>J725/Me</f>
        <v>-5.6404680203504039E-4</v>
      </c>
      <c r="M725">
        <f>K725/Me</f>
        <v>5.8730565431534465E-3</v>
      </c>
      <c r="N725">
        <f>D725+F725*dt/2</f>
        <v>14020161300.953251</v>
      </c>
      <c r="O725">
        <f>E725+G725*dt/2</f>
        <v>-149343709442.51141</v>
      </c>
      <c r="P725">
        <f>(Xs-N725)/H725*I725</f>
        <v>-3.2933613706491163E+21</v>
      </c>
      <c r="Q725">
        <f>(Ys-O725)/H725*I725</f>
        <v>3.5081108773974783E+22</v>
      </c>
      <c r="R725">
        <f>F725+L725*dt/2</f>
        <v>-29618.988385691766</v>
      </c>
      <c r="S725">
        <f>G725+M725*dt/2</f>
        <v>-2780.5875284779504</v>
      </c>
      <c r="T725">
        <f>P725/Me</f>
        <v>-5.5146707479054185E-4</v>
      </c>
      <c r="U725">
        <f>Q725/Me</f>
        <v>5.8742646975845246E-3</v>
      </c>
      <c r="V725">
        <f>R725*dt</f>
        <v>-639770149.13094211</v>
      </c>
      <c r="W725">
        <f>S725*dt</f>
        <v>-60060690.615123726</v>
      </c>
      <c r="X725">
        <f>T725*dt</f>
        <v>-11.911688815475705</v>
      </c>
      <c r="Y725">
        <f>U725*dt</f>
        <v>126.88411746782573</v>
      </c>
      <c r="AJ725">
        <f t="shared" si="140"/>
        <v>95563972.81485939</v>
      </c>
      <c r="AK725">
        <f t="shared" si="141"/>
        <v>-373824813.12541831</v>
      </c>
      <c r="AL725">
        <f t="shared" si="142"/>
        <v>-984.69758860798777</v>
      </c>
      <c r="AM725">
        <f t="shared" si="143"/>
        <v>-251.81121965058404</v>
      </c>
      <c r="AN725">
        <f>SQRT((Xe-AJ725)^2+(Ye-AK725)^2)</f>
        <v>385846425.15956151</v>
      </c>
      <c r="AO725">
        <f>G*Me*Mm/AN725^2</f>
        <v>1.9670101492194506E+20</v>
      </c>
      <c r="AP725">
        <f>(Xe-AJ725)/AN725*AO725</f>
        <v>-4.8717648310160048E+19</v>
      </c>
      <c r="AQ725">
        <f>(Ye-AK725)/AN725*AO725</f>
        <v>1.9057250592478131E+20</v>
      </c>
      <c r="AR725">
        <f>AP725/Mm</f>
        <v>-6.6309579842330267E-4</v>
      </c>
      <c r="AS725">
        <f>AQ725/Mm</f>
        <v>2.593881937182269E-3</v>
      </c>
      <c r="AT725">
        <f>AJ725+AL725*dt/2</f>
        <v>84929238.857893124</v>
      </c>
      <c r="AU725">
        <f>AK725+AM725*dt/2</f>
        <v>-376544374.29764462</v>
      </c>
      <c r="AV725">
        <f>(Xe-AT725)/AN725*AO725</f>
        <v>-4.3296157202927231E+19</v>
      </c>
      <c r="AW725">
        <f>(Xe- AU725)/AN725*AO725</f>
        <v>1.9195891359331942E+20</v>
      </c>
      <c r="AX725">
        <f>AL725+AR725*dt/2</f>
        <v>-991.85902323095945</v>
      </c>
      <c r="AY725">
        <f>AM725+AS725*dt/2</f>
        <v>-223.79729472901553</v>
      </c>
      <c r="AZ725">
        <f>AV725/Mm</f>
        <v>-5.8930389550738028E-4</v>
      </c>
      <c r="BA725">
        <f>AW725/Mm</f>
        <v>2.6127523287507747E-3</v>
      </c>
      <c r="BB725">
        <f>AX725*dt</f>
        <v>-21424154.901788723</v>
      </c>
      <c r="BC725">
        <f>AY725*dt</f>
        <v>-4834021.5661467351</v>
      </c>
      <c r="BD725">
        <f>AZ725*dt</f>
        <v>-12.728964142959414</v>
      </c>
      <c r="BE725">
        <f>BA725*dt</f>
        <v>56.435450301016736</v>
      </c>
      <c r="BG725">
        <f t="shared" si="132"/>
        <v>1433998058.5099733</v>
      </c>
      <c r="BH725">
        <f t="shared" si="133"/>
        <v>-14931299406.388866</v>
      </c>
      <c r="BI725">
        <f t="shared" si="134"/>
        <v>1529562031.3248327</v>
      </c>
      <c r="BJ725">
        <f t="shared" si="135"/>
        <v>-15305124219.514284</v>
      </c>
    </row>
    <row r="726" spans="4:62" x14ac:dyDescent="0.3">
      <c r="D726">
        <f t="shared" si="136"/>
        <v>13700210435.968792</v>
      </c>
      <c r="E726">
        <f t="shared" si="137"/>
        <v>-149373054754.50378</v>
      </c>
      <c r="F726">
        <f t="shared" si="138"/>
        <v>-29624.808369045262</v>
      </c>
      <c r="G726">
        <f t="shared" si="139"/>
        <v>-2717.1324216761818</v>
      </c>
      <c r="H726">
        <f>SQRT((Xs-D726)^2+(Ys-E726)^2)</f>
        <v>150000017508.93835</v>
      </c>
      <c r="I726">
        <f>G*Ms*Me/H726^2</f>
        <v>3.5235276700635684E+22</v>
      </c>
      <c r="J726">
        <f>(Xs-D726)/H726*I726</f>
        <v>-3.2182043281397053E+21</v>
      </c>
      <c r="K726">
        <f>(Ys-E726)/H726*I726</f>
        <v>3.5088002010269874E+22</v>
      </c>
      <c r="L726">
        <f>J726/Me</f>
        <v>-5.3888217149023864E-4</v>
      </c>
      <c r="M726">
        <f>K726/Me</f>
        <v>5.8754189568435821E-3</v>
      </c>
      <c r="N726">
        <f>D726+F726*dt/2</f>
        <v>13380262505.583103</v>
      </c>
      <c r="O726">
        <f>E726+G726*dt/2</f>
        <v>-149402399784.6579</v>
      </c>
      <c r="P726">
        <f>(Xs-N726)/H726*I726</f>
        <v>-3.1430479778661883E+21</v>
      </c>
      <c r="Q726">
        <f>(Ys-O726)/H726*I726</f>
        <v>3.5094895211180382E+22</v>
      </c>
      <c r="R726">
        <f>F726+L726*dt/2</f>
        <v>-29630.628296497358</v>
      </c>
      <c r="S726">
        <f>G726+M726*dt/2</f>
        <v>-2653.6778969422712</v>
      </c>
      <c r="T726">
        <f>P726/Me</f>
        <v>-5.2629738410351441E-4</v>
      </c>
      <c r="U726">
        <f>Q726/Me</f>
        <v>5.8765732101775589E-3</v>
      </c>
      <c r="V726">
        <f>R726*dt</f>
        <v>-640021571.20434296</v>
      </c>
      <c r="W726">
        <f>S726*dt</f>
        <v>-57319442.573953055</v>
      </c>
      <c r="X726">
        <f>T726*dt</f>
        <v>-11.368023496635912</v>
      </c>
      <c r="Y726">
        <f>U726*dt</f>
        <v>126.93398133983527</v>
      </c>
      <c r="AJ726">
        <f t="shared" si="140"/>
        <v>74139817.913070664</v>
      </c>
      <c r="AK726">
        <f t="shared" si="141"/>
        <v>-378658834.69156504</v>
      </c>
      <c r="AL726">
        <f t="shared" si="142"/>
        <v>-997.42655275094717</v>
      </c>
      <c r="AM726">
        <f t="shared" si="143"/>
        <v>-195.37576934956729</v>
      </c>
      <c r="AN726">
        <f>SQRT((Xe-AJ726)^2+(Ye-AK726)^2)</f>
        <v>385848708.29141992</v>
      </c>
      <c r="AO726">
        <f>G*Me*Mm/AN726^2</f>
        <v>1.9669868710269665E+20</v>
      </c>
      <c r="AP726">
        <f>(Xe-AJ726)/AN726*AO726</f>
        <v>-3.779513714095353E+19</v>
      </c>
      <c r="AQ726">
        <f>(Ye-AK726)/AN726*AO726</f>
        <v>1.930334196879418E+20</v>
      </c>
      <c r="AR726">
        <f>AP726/Mm</f>
        <v>-5.1442952417249941E-4</v>
      </c>
      <c r="AS726">
        <f>AQ726/Mm</f>
        <v>2.627377428718413E-3</v>
      </c>
      <c r="AT726">
        <f>AJ726+AL726*dt/2</f>
        <v>63367611.143360436</v>
      </c>
      <c r="AU726">
        <f>AK726+AM726*dt/2</f>
        <v>-380768893.00054038</v>
      </c>
      <c r="AV726">
        <f>(Xe-AT726)/AN726*AO726</f>
        <v>-3.2303661121289224E+19</v>
      </c>
      <c r="AW726">
        <f>(Xe- AU726)/AN726*AO726</f>
        <v>1.9410908921894388E+20</v>
      </c>
      <c r="AX726">
        <f>AL726+AR726*dt/2</f>
        <v>-1002.9823916120101</v>
      </c>
      <c r="AY726">
        <f>AM726+AS726*dt/2</f>
        <v>-167.00009311940843</v>
      </c>
      <c r="AZ726">
        <f>AV726/Mm</f>
        <v>-4.3968505677540793E-4</v>
      </c>
      <c r="BA726">
        <f>AW726/Mm</f>
        <v>2.6420183642159229E-3</v>
      </c>
      <c r="BB726">
        <f>AX726*dt</f>
        <v>-21664419.658819418</v>
      </c>
      <c r="BC726">
        <f>AY726*dt</f>
        <v>-3607202.0113792224</v>
      </c>
      <c r="BD726">
        <f>AZ726*dt</f>
        <v>-9.4971972263488116</v>
      </c>
      <c r="BE726">
        <f>BA726*dt</f>
        <v>57.067596667063938</v>
      </c>
      <c r="BG726">
        <f t="shared" si="132"/>
        <v>1370021043.5968792</v>
      </c>
      <c r="BH726">
        <f t="shared" si="133"/>
        <v>-14937305475.450378</v>
      </c>
      <c r="BI726">
        <f t="shared" si="134"/>
        <v>1444160861.5099499</v>
      </c>
      <c r="BJ726">
        <f t="shared" si="135"/>
        <v>-15315964310.141943</v>
      </c>
    </row>
    <row r="727" spans="4:62" x14ac:dyDescent="0.3">
      <c r="D727">
        <f t="shared" si="136"/>
        <v>13060188864.764448</v>
      </c>
      <c r="E727">
        <f t="shared" si="137"/>
        <v>-149430374197.07773</v>
      </c>
      <c r="F727">
        <f t="shared" si="138"/>
        <v>-29636.176392541896</v>
      </c>
      <c r="G727">
        <f t="shared" si="139"/>
        <v>-2590.1984403363467</v>
      </c>
      <c r="H727">
        <f>SQRT((Xs-D727)^2+(Ys-E727)^2)</f>
        <v>150000017552.87228</v>
      </c>
      <c r="I727">
        <f>G*Ms*Me/H727^2</f>
        <v>3.5235276679995372E+22</v>
      </c>
      <c r="J727">
        <f>(Xs-D727)/H727*I727</f>
        <v>-3.0678620952878561E+21</v>
      </c>
      <c r="K727">
        <f>(Ys-E727)/H727*I727</f>
        <v>3.5101466420651451E+22</v>
      </c>
      <c r="L727">
        <f>J727/Me</f>
        <v>-5.1370765158872337E-4</v>
      </c>
      <c r="M727">
        <f>K727/Me</f>
        <v>5.8776735466596532E-3</v>
      </c>
      <c r="N727">
        <f>D727+F727*dt/2</f>
        <v>12740118159.724997</v>
      </c>
      <c r="O727">
        <f>E727+G727*dt/2</f>
        <v>-149458348340.23337</v>
      </c>
      <c r="P727">
        <f>(Xs-N727)/H727*I727</f>
        <v>-2.9926769050911213E+21</v>
      </c>
      <c r="Q727">
        <f>(Ys-O727)/H727*I727</f>
        <v>3.5108037597708998E+22</v>
      </c>
      <c r="R727">
        <f>F727+L727*dt/2</f>
        <v>-29641.724435179054</v>
      </c>
      <c r="S727">
        <f>G727+M727*dt/2</f>
        <v>-2526.7195660324223</v>
      </c>
      <c r="T727">
        <f>P727/Me</f>
        <v>-5.0111803501190911E-4</v>
      </c>
      <c r="U727">
        <f>Q727/Me</f>
        <v>5.8787738777141656E-3</v>
      </c>
      <c r="V727">
        <f>R727*dt</f>
        <v>-640261247.79986751</v>
      </c>
      <c r="W727">
        <f>S727*dt</f>
        <v>-54577142.62630032</v>
      </c>
      <c r="X727">
        <f>T727*dt</f>
        <v>-10.824149556257236</v>
      </c>
      <c r="Y727">
        <f>U727*dt</f>
        <v>126.98151575862597</v>
      </c>
      <c r="AJ727">
        <f t="shared" si="140"/>
        <v>52475398.254251242</v>
      </c>
      <c r="AK727">
        <f t="shared" si="141"/>
        <v>-382266036.70294428</v>
      </c>
      <c r="AL727">
        <f t="shared" si="142"/>
        <v>-1006.923749977296</v>
      </c>
      <c r="AM727">
        <f t="shared" si="143"/>
        <v>-138.30817268250337</v>
      </c>
      <c r="AN727">
        <f>SQRT((Xe-AJ727)^2+(Ye-AK727)^2)</f>
        <v>385850994.8652705</v>
      </c>
      <c r="AO727">
        <f>G*Me*Mm/AN727^2</f>
        <v>1.9669635581550192E+20</v>
      </c>
      <c r="AP727">
        <f>(Xe-AJ727)/AN727*AO727</f>
        <v>-2.6750532573286371E+19</v>
      </c>
      <c r="AQ727">
        <f>(Ye-AK727)/AN727*AO727</f>
        <v>1.9486884152717715E+20</v>
      </c>
      <c r="AR727">
        <f>AP727/Mm</f>
        <v>-3.6410143695775652E-4</v>
      </c>
      <c r="AS727">
        <f>AQ727/Mm</f>
        <v>2.6523593511253185E-3</v>
      </c>
      <c r="AT727">
        <f>AJ727+AL727*dt/2</f>
        <v>41600621.754496448</v>
      </c>
      <c r="AU727">
        <f>AK727+AM727*dt/2</f>
        <v>-383759764.9679153</v>
      </c>
      <c r="AV727">
        <f>(Xe-AT727)/AN727*AO727</f>
        <v>-2.120686691925139E+19</v>
      </c>
      <c r="AW727">
        <f>(Xe- AU727)/AN727*AO727</f>
        <v>1.9563030362059745E+20</v>
      </c>
      <c r="AX727">
        <f>AL727+AR727*dt/2</f>
        <v>-1010.8560454964397</v>
      </c>
      <c r="AY727">
        <f>AM727+AS727*dt/2</f>
        <v>-109.66269169034993</v>
      </c>
      <c r="AZ727">
        <f>AV727/Mm</f>
        <v>-2.8864661656800584E-4</v>
      </c>
      <c r="BA727">
        <f>AW727/Mm</f>
        <v>2.6627236099169382E-3</v>
      </c>
      <c r="BB727">
        <f>AX727*dt</f>
        <v>-21834490.5827231</v>
      </c>
      <c r="BC727">
        <f>AY727*dt</f>
        <v>-2368714.1405115584</v>
      </c>
      <c r="BD727">
        <f>AZ727*dt</f>
        <v>-6.2347669178689262</v>
      </c>
      <c r="BE727">
        <f>BA727*dt</f>
        <v>57.514829974205867</v>
      </c>
      <c r="BG727">
        <f t="shared" si="132"/>
        <v>1306018886.4764447</v>
      </c>
      <c r="BH727">
        <f t="shared" si="133"/>
        <v>-14943037419.707773</v>
      </c>
      <c r="BI727">
        <f t="shared" si="134"/>
        <v>1358494284.730696</v>
      </c>
      <c r="BJ727">
        <f t="shared" si="135"/>
        <v>-15325303456.410717</v>
      </c>
    </row>
    <row r="728" spans="4:62" x14ac:dyDescent="0.3">
      <c r="D728">
        <f t="shared" si="136"/>
        <v>12419927616.964581</v>
      </c>
      <c r="E728">
        <f t="shared" si="137"/>
        <v>-149484951339.70404</v>
      </c>
      <c r="F728">
        <f t="shared" si="138"/>
        <v>-29647.000542098154</v>
      </c>
      <c r="G728">
        <f t="shared" si="139"/>
        <v>-2463.2169245777209</v>
      </c>
      <c r="H728">
        <f>SQRT((Xs-D728)^2+(Ys-E728)^2)</f>
        <v>150000017596.81339</v>
      </c>
      <c r="I728">
        <f>G*Ms*Me/H728^2</f>
        <v>3.5235276659351678E+22</v>
      </c>
      <c r="J728">
        <f>(Xs-D728)/H728*I728</f>
        <v>-2.9174635622320502E+21</v>
      </c>
      <c r="K728">
        <f>(Ys-E728)/H728*I728</f>
        <v>3.5114286659764302E+22</v>
      </c>
      <c r="L728">
        <f>J728/Me</f>
        <v>-4.8852370432552752E-4</v>
      </c>
      <c r="M728">
        <f>K728/Me</f>
        <v>5.8798202712264398E-3</v>
      </c>
      <c r="N728">
        <f>D728+F728*dt/2</f>
        <v>12099740011.109921</v>
      </c>
      <c r="O728">
        <f>E728+G728*dt/2</f>
        <v>-149511554082.48947</v>
      </c>
      <c r="P728">
        <f>(Xs-N728)/H728*I728</f>
        <v>-2.8422509118875076E+21</v>
      </c>
      <c r="Q728">
        <f>(Ys-O728)/H728*I728</f>
        <v>3.51205356923775E+22</v>
      </c>
      <c r="R728">
        <f>F728+L728*dt/2</f>
        <v>-29652.276598104869</v>
      </c>
      <c r="S728">
        <f>G728+M728*dt/2</f>
        <v>-2399.7148656484751</v>
      </c>
      <c r="T728">
        <f>P728/Me</f>
        <v>-4.759294895993817E-4</v>
      </c>
      <c r="U728">
        <f>Q728/Me</f>
        <v>5.8808666598086905E-3</v>
      </c>
      <c r="V728">
        <f>R728*dt</f>
        <v>-640489174.51906514</v>
      </c>
      <c r="W728">
        <f>S728*dt</f>
        <v>-51833841.098007061</v>
      </c>
      <c r="X728">
        <f>T728*dt</f>
        <v>-10.280076975346645</v>
      </c>
      <c r="Y728">
        <f>U728*dt</f>
        <v>127.02671985186771</v>
      </c>
      <c r="AJ728">
        <f t="shared" si="140"/>
        <v>30640907.671528142</v>
      </c>
      <c r="AK728">
        <f t="shared" si="141"/>
        <v>-384634750.84345585</v>
      </c>
      <c r="AL728">
        <f t="shared" si="142"/>
        <v>-1013.1585168951649</v>
      </c>
      <c r="AM728">
        <f t="shared" si="143"/>
        <v>-80.793342708297502</v>
      </c>
      <c r="AN728">
        <f>SQRT((Xe-AJ728)^2+(Ye-AK728)^2)</f>
        <v>385853284.00746113</v>
      </c>
      <c r="AO728">
        <f>G*Me*Mm/AN728^2</f>
        <v>1.9669402195125941E+20</v>
      </c>
      <c r="AP728">
        <f>(Xe-AJ728)/AN728*AO728</f>
        <v>-1.5619624390791836E+19</v>
      </c>
      <c r="AQ728">
        <f>(Ye-AK728)/AN728*AO728</f>
        <v>1.9607285790045775E+20</v>
      </c>
      <c r="AR728">
        <f>AP728/Mm</f>
        <v>-2.1259867144129353E-4</v>
      </c>
      <c r="AS728">
        <f>AQ728/Mm</f>
        <v>2.668747215196104E-3</v>
      </c>
      <c r="AT728">
        <f>AJ728+AL728*dt/2</f>
        <v>19698795.68906036</v>
      </c>
      <c r="AU728">
        <f>AK728+AM728*dt/2</f>
        <v>-385507318.94470549</v>
      </c>
      <c r="AV728">
        <f>(Xe-AT728)/AN728*AO728</f>
        <v>-1.0041732213435017E+19</v>
      </c>
      <c r="AW728">
        <f>(Xe- AU728)/AN728*AO728</f>
        <v>1.965176614990656E+20</v>
      </c>
      <c r="AX728">
        <f>AL728+AR728*dt/2</f>
        <v>-1015.4545825467309</v>
      </c>
      <c r="AY728">
        <f>AM728+AS728*dt/2</f>
        <v>-51.970872784179576</v>
      </c>
      <c r="AZ728">
        <f>AV728/Mm</f>
        <v>-1.3667799392180505E-4</v>
      </c>
      <c r="BA728">
        <f>AW728/Mm</f>
        <v>2.6748014359475377E-3</v>
      </c>
      <c r="BB728">
        <f>AX728*dt</f>
        <v>-21933818.983009387</v>
      </c>
      <c r="BC728">
        <f>AY728*dt</f>
        <v>-1122570.8521382788</v>
      </c>
      <c r="BD728">
        <f>AZ728*dt</f>
        <v>-2.9522446687109891</v>
      </c>
      <c r="BE728">
        <f>BA728*dt</f>
        <v>57.775711016466815</v>
      </c>
      <c r="BG728">
        <f t="shared" si="132"/>
        <v>1241992761.6964581</v>
      </c>
      <c r="BH728">
        <f t="shared" si="133"/>
        <v>-14948495133.970404</v>
      </c>
      <c r="BI728">
        <f t="shared" si="134"/>
        <v>1272633669.3679862</v>
      </c>
      <c r="BJ728">
        <f t="shared" si="135"/>
        <v>-15333129884.81386</v>
      </c>
    </row>
    <row r="729" spans="4:62" x14ac:dyDescent="0.3">
      <c r="D729">
        <f t="shared" si="136"/>
        <v>11779438442.445515</v>
      </c>
      <c r="E729">
        <f t="shared" si="137"/>
        <v>-149536785180.80203</v>
      </c>
      <c r="F729">
        <f t="shared" si="138"/>
        <v>-29657.280619073499</v>
      </c>
      <c r="G729">
        <f t="shared" si="139"/>
        <v>-2336.1902047258532</v>
      </c>
      <c r="H729">
        <f>SQRT((Xs-D729)^2+(Ys-E729)^2)</f>
        <v>150000017640.76129</v>
      </c>
      <c r="I729">
        <f>G*Ms*Me/H729^2</f>
        <v>3.5235276638704789E+22</v>
      </c>
      <c r="J729">
        <f>(Xs-D729)/H729*I729</f>
        <v>-2.7670114890398161E+21</v>
      </c>
      <c r="K729">
        <f>(Ys-E729)/H729*I729</f>
        <v>3.5126462492337271E+22</v>
      </c>
      <c r="L729">
        <f>J729/Me</f>
        <v>-4.6333079186868989E-4</v>
      </c>
      <c r="M729">
        <f>K729/Me</f>
        <v>5.8818590911482371E-3</v>
      </c>
      <c r="N729">
        <f>D729+F729*dt/2</f>
        <v>11459139811.759521</v>
      </c>
      <c r="O729">
        <f>E729+G729*dt/2</f>
        <v>-149562016035.01306</v>
      </c>
      <c r="P729">
        <f>(Xs-N729)/H729*I729</f>
        <v>-2.6917727588268103E+21</v>
      </c>
      <c r="Q729">
        <f>(Ys-O729)/H729*I729</f>
        <v>3.5132389265826627E+22</v>
      </c>
      <c r="R729">
        <f>F729+L729*dt/2</f>
        <v>-29662.284591625681</v>
      </c>
      <c r="S729">
        <f>G729+M729*dt/2</f>
        <v>-2272.6661265414523</v>
      </c>
      <c r="T729">
        <f>P729/Me</f>
        <v>-4.50732210118354E-4</v>
      </c>
      <c r="U729">
        <f>Q729/Me</f>
        <v>5.8828515180553622E-3</v>
      </c>
      <c r="V729">
        <f>R729*dt</f>
        <v>-640705347.1791147</v>
      </c>
      <c r="W729">
        <f>S729*dt</f>
        <v>-49089588.333295368</v>
      </c>
      <c r="X729">
        <f>T729*dt</f>
        <v>-9.7358157385564468</v>
      </c>
      <c r="Y729">
        <f>U729*dt</f>
        <v>127.06959278999582</v>
      </c>
      <c r="AJ729">
        <f t="shared" si="140"/>
        <v>8707088.6885187551</v>
      </c>
      <c r="AK729">
        <f t="shared" si="141"/>
        <v>-385757321.69559413</v>
      </c>
      <c r="AL729">
        <f t="shared" si="142"/>
        <v>-1016.1107615638759</v>
      </c>
      <c r="AM729">
        <f t="shared" si="143"/>
        <v>-23.017631691830687</v>
      </c>
      <c r="AN729">
        <f>SQRT((Xe-AJ729)^2+(Ye-AK729)^2)</f>
        <v>385855574.84010494</v>
      </c>
      <c r="AO729">
        <f>G*Me*Mm/AN729^2</f>
        <v>1.9669168640512187E+20</v>
      </c>
      <c r="AP729">
        <f>(Xe-AJ729)/AN729*AO729</f>
        <v>-4.438479238076075E+18</v>
      </c>
      <c r="AQ729">
        <f>(Ye-AK729)/AN729*AO729</f>
        <v>1.9664160140454504E+20</v>
      </c>
      <c r="AR729">
        <f>AP729/Mm</f>
        <v>-6.0412130639391242E-5</v>
      </c>
      <c r="AS729">
        <f>AQ729/Mm</f>
        <v>2.6764883817142373E-3</v>
      </c>
      <c r="AT729">
        <f>AJ729+AL729*dt/2</f>
        <v>-2266907.5363711044</v>
      </c>
      <c r="AU729">
        <f>AK729+AM729*dt/2</f>
        <v>-386005912.11786592</v>
      </c>
      <c r="AV729">
        <f>(Xe-AT729)/AN729*AO729</f>
        <v>1.1555667335844042E+18</v>
      </c>
      <c r="AW729">
        <f>(Xe- AU729)/AN729*AO729</f>
        <v>1.9676832153655571E+20</v>
      </c>
      <c r="AX729">
        <f>AL729+AR729*dt/2</f>
        <v>-1016.7632125747814</v>
      </c>
      <c r="AY729">
        <f>AM729+AS729*dt/2</f>
        <v>5.8884428306830756</v>
      </c>
      <c r="AZ729">
        <f>AV729/Mm</f>
        <v>1.572841613698658E-5</v>
      </c>
      <c r="BA729">
        <f>AW729/Mm</f>
        <v>2.678213169137821E-3</v>
      </c>
      <c r="BB729">
        <f>AX729*dt</f>
        <v>-21962085.391615279</v>
      </c>
      <c r="BC729">
        <f>AY729*dt</f>
        <v>127190.36514275444</v>
      </c>
      <c r="BD729">
        <f>AZ729*dt</f>
        <v>0.33973378855891012</v>
      </c>
      <c r="BE729">
        <f>BA729*dt</f>
        <v>57.849404453376934</v>
      </c>
      <c r="BG729">
        <f t="shared" si="132"/>
        <v>1177943844.2445514</v>
      </c>
      <c r="BH729">
        <f t="shared" si="133"/>
        <v>-14953678518.080204</v>
      </c>
      <c r="BI729">
        <f t="shared" si="134"/>
        <v>1186650932.9330702</v>
      </c>
      <c r="BJ729">
        <f t="shared" si="135"/>
        <v>-15339435839.775799</v>
      </c>
    </row>
    <row r="730" spans="4:62" x14ac:dyDescent="0.3">
      <c r="D730">
        <f t="shared" si="136"/>
        <v>11138733095.266399</v>
      </c>
      <c r="E730">
        <f t="shared" si="137"/>
        <v>-149585874769.13531</v>
      </c>
      <c r="F730">
        <f t="shared" si="138"/>
        <v>-29667.016434812056</v>
      </c>
      <c r="G730">
        <f t="shared" si="139"/>
        <v>-2209.1206119358571</v>
      </c>
      <c r="H730">
        <f>SQRT((Xs-D730)^2+(Ys-E730)^2)</f>
        <v>150000017684.71567</v>
      </c>
      <c r="I730">
        <f>G*Ms*Me/H730^2</f>
        <v>3.5235276618054867E+22</v>
      </c>
      <c r="J730">
        <f>(Xs-D730)/H730*I730</f>
        <v>-2.6165086367612189E+21</v>
      </c>
      <c r="K730">
        <f>(Ys-E730)/H730*I730</f>
        <v>3.5137993694925132E+22</v>
      </c>
      <c r="L730">
        <f>J730/Me</f>
        <v>-4.3812937655077341E-4</v>
      </c>
      <c r="M730">
        <f>K730/Me</f>
        <v>5.8837899690095665E-3</v>
      </c>
      <c r="N730">
        <f>D730+F730*dt/2</f>
        <v>10818329317.77043</v>
      </c>
      <c r="O730">
        <f>E730+G730*dt/2</f>
        <v>-149609733271.74423</v>
      </c>
      <c r="P730">
        <f>(Xs-N730)/H730*I730</f>
        <v>-2.5412452074376994E+21</v>
      </c>
      <c r="Q730">
        <f>(Ys-O730)/H730*I730</f>
        <v>3.5143598100525166E+22</v>
      </c>
      <c r="R730">
        <f>F730+L730*dt/2</f>
        <v>-29671.748232078804</v>
      </c>
      <c r="S730">
        <f>G730+M730*dt/2</f>
        <v>-2145.5756802705537</v>
      </c>
      <c r="T730">
        <f>P730/Me</f>
        <v>-4.2552665898153039E-4</v>
      </c>
      <c r="U730">
        <f>Q730/Me</f>
        <v>5.8847284160289956E-3</v>
      </c>
      <c r="V730">
        <f>R730*dt</f>
        <v>-640909761.81290221</v>
      </c>
      <c r="W730">
        <f>S730*dt</f>
        <v>-46344434.693843961</v>
      </c>
      <c r="X730">
        <f>T730*dt</f>
        <v>-9.1913758340010556</v>
      </c>
      <c r="Y730">
        <f>U730*dt</f>
        <v>127.1101337862263</v>
      </c>
      <c r="AJ730">
        <f t="shared" si="140"/>
        <v>-13254996.703096524</v>
      </c>
      <c r="AK730">
        <f t="shared" si="141"/>
        <v>-385630131.33045137</v>
      </c>
      <c r="AL730">
        <f t="shared" si="142"/>
        <v>-1015.7710277753171</v>
      </c>
      <c r="AM730">
        <f t="shared" si="143"/>
        <v>34.831772761546247</v>
      </c>
      <c r="AN730">
        <f>SQRT((Xe-AJ730)^2+(Ye-AK730)^2)</f>
        <v>385857866.48394287</v>
      </c>
      <c r="AO730">
        <f>G*Me*Mm/AN730^2</f>
        <v>1.9668935007357721E+20</v>
      </c>
      <c r="AP730">
        <f>(Xe-AJ730)/AN730*AO730</f>
        <v>6.7566762614335775E+18</v>
      </c>
      <c r="AQ730">
        <f>(Ye-AK730)/AN730*AO730</f>
        <v>1.965732630808788E+20</v>
      </c>
      <c r="AR730">
        <f>AP730/Mm</f>
        <v>9.1965104960304572E-5</v>
      </c>
      <c r="AS730">
        <f>AQ730/Mm</f>
        <v>2.6755582289489425E-3</v>
      </c>
      <c r="AT730">
        <f>AJ730+AL730*dt/2</f>
        <v>-24225323.803069949</v>
      </c>
      <c r="AU730">
        <f>AK730+AM730*dt/2</f>
        <v>-385253948.1846267</v>
      </c>
      <c r="AV730">
        <f>(Xe-AT730)/AN730*AO730</f>
        <v>1.2348752242805637E+19</v>
      </c>
      <c r="AW730">
        <f>(Xe- AU730)/AN730*AO730</f>
        <v>1.9638150537710276E+20</v>
      </c>
      <c r="AX730">
        <f>AL730+AR730*dt/2</f>
        <v>-1014.7778046417458</v>
      </c>
      <c r="AY730">
        <f>AM730+AS730*dt/2</f>
        <v>63.727801634194826</v>
      </c>
      <c r="AZ730">
        <f>AV730/Mm</f>
        <v>1.6807883820342502E-4</v>
      </c>
      <c r="BA730">
        <f>AW730/Mm</f>
        <v>2.6729482152865491E-3</v>
      </c>
      <c r="BB730">
        <f>AX730*dt</f>
        <v>-21919200.580261707</v>
      </c>
      <c r="BC730">
        <f>AY730*dt</f>
        <v>1376520.5152986082</v>
      </c>
      <c r="BD730">
        <f>AZ730*dt</f>
        <v>3.6305029051939806</v>
      </c>
      <c r="BE730">
        <f>BA730*dt</f>
        <v>57.73568145018946</v>
      </c>
      <c r="BG730">
        <f t="shared" si="132"/>
        <v>1113873309.5266399</v>
      </c>
      <c r="BH730">
        <f t="shared" si="133"/>
        <v>-14958587476.913532</v>
      </c>
      <c r="BI730">
        <f t="shared" si="134"/>
        <v>1100618312.8235433</v>
      </c>
      <c r="BJ730">
        <f t="shared" si="135"/>
        <v>-15344217608.243984</v>
      </c>
    </row>
    <row r="731" spans="4:62" x14ac:dyDescent="0.3">
      <c r="D731">
        <f t="shared" si="136"/>
        <v>10497823333.453497</v>
      </c>
      <c r="E731">
        <f t="shared" si="137"/>
        <v>-149632219203.82916</v>
      </c>
      <c r="F731">
        <f t="shared" si="138"/>
        <v>-29676.207810646058</v>
      </c>
      <c r="G731">
        <f t="shared" si="139"/>
        <v>-2082.0104781496307</v>
      </c>
      <c r="H731">
        <f>SQRT((Xs-D731)^2+(Ys-E731)^2)</f>
        <v>150000017728.67621</v>
      </c>
      <c r="I731">
        <f>G*Ms*Me/H731^2</f>
        <v>3.5235276597402047E+22</v>
      </c>
      <c r="J731">
        <f>(Xs-D731)/H731*I731</f>
        <v>-2.4659577673781892E+21</v>
      </c>
      <c r="K731">
        <f>(Ys-E731)/H731*I731</f>
        <v>3.5148880055912676E+22</v>
      </c>
      <c r="L731">
        <f>J731/Me</f>
        <v>-4.1291992086037996E-4</v>
      </c>
      <c r="M731">
        <f>K731/Me</f>
        <v>5.8856128693758666E-3</v>
      </c>
      <c r="N731">
        <f>D731+F731*dt/2</f>
        <v>10177320289.09852</v>
      </c>
      <c r="O731">
        <f>E731+G731*dt/2</f>
        <v>-149654704916.99316</v>
      </c>
      <c r="P731">
        <f>(Xs-N731)/H731*I731</f>
        <v>-2.3906710201553713E+21</v>
      </c>
      <c r="Q731">
        <f>(Ys-O731)/H731*I731</f>
        <v>3.5154161990773888E+22</v>
      </c>
      <c r="R731">
        <f>F731+L731*dt/2</f>
        <v>-29680.667345791349</v>
      </c>
      <c r="S731">
        <f>G731+M731*dt/2</f>
        <v>-2018.4458591603714</v>
      </c>
      <c r="T731">
        <f>P731/Me</f>
        <v>-4.0031329875341113E-4</v>
      </c>
      <c r="U731">
        <f>Q731/Me</f>
        <v>5.8864973192856475E-3</v>
      </c>
      <c r="V731">
        <f>R731*dt</f>
        <v>-641102414.66909313</v>
      </c>
      <c r="W731">
        <f>S731*dt</f>
        <v>-43598430.557864018</v>
      </c>
      <c r="X731">
        <f>T731*dt</f>
        <v>-8.6467672530736799</v>
      </c>
      <c r="Y731">
        <f>U731*dt</f>
        <v>127.14834209656999</v>
      </c>
      <c r="AJ731">
        <f t="shared" si="140"/>
        <v>-35174197.283358231</v>
      </c>
      <c r="AK731">
        <f t="shared" si="141"/>
        <v>-384253610.81515276</v>
      </c>
      <c r="AL731">
        <f t="shared" si="142"/>
        <v>-1012.140524870123</v>
      </c>
      <c r="AM731">
        <f t="shared" si="143"/>
        <v>92.567454211735708</v>
      </c>
      <c r="AN731">
        <f>SQRT((Xe-AJ731)^2+(Ye-AK731)^2)</f>
        <v>385860158.06119645</v>
      </c>
      <c r="AO731">
        <f>G*Me*Mm/AN731^2</f>
        <v>1.9668701385154016E+20</v>
      </c>
      <c r="AP731">
        <f>(Xe-AJ731)/AN731*AO731</f>
        <v>1.7929572887365741E+19</v>
      </c>
      <c r="AQ731">
        <f>(Ye-AK731)/AN731*AO731</f>
        <v>1.9586809805048037E+20</v>
      </c>
      <c r="AR731">
        <f>AP731/Mm</f>
        <v>2.4403937508324131E-4</v>
      </c>
      <c r="AS731">
        <f>AQ731/Mm</f>
        <v>2.6659602293518493E-3</v>
      </c>
      <c r="AT731">
        <f>AJ731+AL731*dt/2</f>
        <v>-46105314.951955557</v>
      </c>
      <c r="AU731">
        <f>AK731+AM731*dt/2</f>
        <v>-383253882.30966604</v>
      </c>
      <c r="AV731">
        <f>(Xe-AT731)/AN731*AO731</f>
        <v>2.3501562758253711E+19</v>
      </c>
      <c r="AW731">
        <f>(Xe- AU731)/AN731*AO731</f>
        <v>1.9535849992199137E+20</v>
      </c>
      <c r="AX731">
        <f>AL731+AR731*dt/2</f>
        <v>-1009.504899619224</v>
      </c>
      <c r="AY731">
        <f>AM731+AS731*dt/2</f>
        <v>121.35982468873569</v>
      </c>
      <c r="AZ731">
        <f>AV731/Mm</f>
        <v>3.1987971632303948E-4</v>
      </c>
      <c r="BA731">
        <f>AW731/Mm</f>
        <v>2.6590240904041289E-3</v>
      </c>
      <c r="BB731">
        <f>AX731*dt</f>
        <v>-21805305.831775241</v>
      </c>
      <c r="BC731">
        <f>AY731*dt</f>
        <v>2621372.2132766908</v>
      </c>
      <c r="BD731">
        <f>AZ731*dt</f>
        <v>6.9094018725776527</v>
      </c>
      <c r="BE731">
        <f>BA731*dt</f>
        <v>57.434920352729186</v>
      </c>
      <c r="BG731">
        <f t="shared" si="132"/>
        <v>1049782333.3453497</v>
      </c>
      <c r="BH731">
        <f t="shared" si="133"/>
        <v>-14963221920.382915</v>
      </c>
      <c r="BI731">
        <f t="shared" si="134"/>
        <v>1014608136.0619915</v>
      </c>
      <c r="BJ731">
        <f t="shared" si="135"/>
        <v>-15347475531.198069</v>
      </c>
    </row>
    <row r="732" spans="4:62" x14ac:dyDescent="0.3">
      <c r="D732">
        <f t="shared" si="136"/>
        <v>9856720918.7844048</v>
      </c>
      <c r="E732">
        <f t="shared" si="137"/>
        <v>-149675817634.38702</v>
      </c>
      <c r="F732">
        <f t="shared" si="138"/>
        <v>-29684.854577899132</v>
      </c>
      <c r="G732">
        <f t="shared" si="139"/>
        <v>-1954.8621360530606</v>
      </c>
      <c r="H732">
        <f>SQRT((Xs-D732)^2+(Ys-E732)^2)</f>
        <v>150000017772.64255</v>
      </c>
      <c r="I732">
        <f>G*Ms*Me/H732^2</f>
        <v>3.5235276576746501E+22</v>
      </c>
      <c r="J732">
        <f>(Xs-D732)/H732*I732</f>
        <v>-2.3153616437538435E+21</v>
      </c>
      <c r="K732">
        <f>(Ys-E732)/H732*I732</f>
        <v>3.5159121375518679E+22</v>
      </c>
      <c r="L732">
        <f>J732/Me</f>
        <v>-3.8770288743366434E-4</v>
      </c>
      <c r="M732">
        <f>K732/Me</f>
        <v>5.887327758794152E-3</v>
      </c>
      <c r="N732">
        <f>D732+F732*dt/2</f>
        <v>9536124489.3430939</v>
      </c>
      <c r="O732">
        <f>E732+G732*dt/2</f>
        <v>-149696930145.45639</v>
      </c>
      <c r="P732">
        <f>(Xs-N732)/H732*I732</f>
        <v>-2.2400529602708588E+21</v>
      </c>
      <c r="Q732">
        <f>(Ys-O732)/H732*I732</f>
        <v>3.5164080742709464E+22</v>
      </c>
      <c r="R732">
        <f>F732+L732*dt/2</f>
        <v>-29689.041769083415</v>
      </c>
      <c r="S732">
        <f>G732+M732*dt/2</f>
        <v>-1891.2789962580837</v>
      </c>
      <c r="T732">
        <f>P732/Me</f>
        <v>-3.7509259214180487E-4</v>
      </c>
      <c r="U732">
        <f>Q732/Me</f>
        <v>5.8881581953632725E-3</v>
      </c>
      <c r="V732">
        <f>R732*dt</f>
        <v>-641283302.21220171</v>
      </c>
      <c r="W732">
        <f>S732*dt</f>
        <v>-40851626.31917461</v>
      </c>
      <c r="X732">
        <f>T732*dt</f>
        <v>-8.1019999902629856</v>
      </c>
      <c r="Y732">
        <f>U732*dt</f>
        <v>127.18421701984668</v>
      </c>
      <c r="AJ732">
        <f t="shared" si="140"/>
        <v>-56979503.115133472</v>
      </c>
      <c r="AK732">
        <f t="shared" si="141"/>
        <v>-381632238.60187608</v>
      </c>
      <c r="AL732">
        <f t="shared" si="142"/>
        <v>-1005.2311229975454</v>
      </c>
      <c r="AM732">
        <f t="shared" si="143"/>
        <v>150.0023745644649</v>
      </c>
      <c r="AN732">
        <f>SQRT((Xe-AJ732)^2+(Ye-AK732)^2)</f>
        <v>385862448.69840181</v>
      </c>
      <c r="AO732">
        <f>G*Me*Mm/AN732^2</f>
        <v>1.9668467862946316E+20</v>
      </c>
      <c r="AP732">
        <f>(Xe-AJ732)/AN732*AO732</f>
        <v>2.904401632361522E+19</v>
      </c>
      <c r="AQ732">
        <f>(Ye-AK732)/AN732*AO732</f>
        <v>1.945284244612308E+20</v>
      </c>
      <c r="AR732">
        <f>AP732/Mm</f>
        <v>3.9531803897666009E-4</v>
      </c>
      <c r="AS732">
        <f>AQ732/Mm</f>
        <v>2.6477259352284035E-3</v>
      </c>
      <c r="AT732">
        <f>AJ732+AL732*dt/2</f>
        <v>-67835999.243506968</v>
      </c>
      <c r="AU732">
        <f>AK732+AM732*dt/2</f>
        <v>-380012212.95657986</v>
      </c>
      <c r="AV732">
        <f>(Xe-AT732)/AN732*AO732</f>
        <v>3.4577870315507941E+19</v>
      </c>
      <c r="AW732">
        <f>(Xe- AU732)/AN732*AO732</f>
        <v>1.9370265293437868E+20</v>
      </c>
      <c r="AX732">
        <f>AL732+AR732*dt/2</f>
        <v>-1000.9616881765975</v>
      </c>
      <c r="AY732">
        <f>AM732+AS732*dt/2</f>
        <v>178.59781466493166</v>
      </c>
      <c r="AZ732">
        <f>AV732/Mm</f>
        <v>4.7063931285569536E-4</v>
      </c>
      <c r="BA732">
        <f>AW732/Mm</f>
        <v>2.6364863608871469E-3</v>
      </c>
      <c r="BB732">
        <f>AX732*dt</f>
        <v>-21620772.464614507</v>
      </c>
      <c r="BC732">
        <f>AY732*dt</f>
        <v>3857712.7967625237</v>
      </c>
      <c r="BD732">
        <f>AZ732*dt</f>
        <v>10.16580915768302</v>
      </c>
      <c r="BE732">
        <f>BA732*dt</f>
        <v>56.948105395162372</v>
      </c>
      <c r="BG732">
        <f t="shared" si="132"/>
        <v>985672091.8784405</v>
      </c>
      <c r="BH732">
        <f t="shared" si="133"/>
        <v>-14967581763.438702</v>
      </c>
      <c r="BI732">
        <f t="shared" si="134"/>
        <v>928692588.76330698</v>
      </c>
      <c r="BJ732">
        <f t="shared" si="135"/>
        <v>-15349214002.040577</v>
      </c>
    </row>
    <row r="733" spans="4:62" x14ac:dyDescent="0.3">
      <c r="D733">
        <f t="shared" si="136"/>
        <v>9215437616.5722027</v>
      </c>
      <c r="E733">
        <f t="shared" si="137"/>
        <v>-149716669260.70621</v>
      </c>
      <c r="F733">
        <f t="shared" si="138"/>
        <v>-29692.956577889396</v>
      </c>
      <c r="G733">
        <f t="shared" si="139"/>
        <v>-1827.6779190332138</v>
      </c>
      <c r="H733">
        <f>SQRT((Xs-D733)^2+(Ys-E733)^2)</f>
        <v>150000017816.61435</v>
      </c>
      <c r="I733">
        <f>G*Ms*Me/H733^2</f>
        <v>3.5235276556088388E+22</v>
      </c>
      <c r="J733">
        <f>(Xs-D733)/H733*I733</f>
        <v>-2.1647230295817745E+21</v>
      </c>
      <c r="K733">
        <f>(Ys-E733)/H733*I733</f>
        <v>3.5168717465799497E+22</v>
      </c>
      <c r="L733">
        <f>J733/Me</f>
        <v>-3.6247873904584298E-4</v>
      </c>
      <c r="M733">
        <f>K733/Me</f>
        <v>5.8889346057936194E-3</v>
      </c>
      <c r="N733">
        <f>D733+F733*dt/2</f>
        <v>8894753685.5309963</v>
      </c>
      <c r="O733">
        <f>E733+G733*dt/2</f>
        <v>-149736408182.23178</v>
      </c>
      <c r="P733">
        <f>(Xs-N733)/H733*I733</f>
        <v>-2.0893937918803179E+21</v>
      </c>
      <c r="Q733">
        <f>(Ys-O733)/H733*I733</f>
        <v>3.517335417430791E+22</v>
      </c>
      <c r="R733">
        <f>F733+L733*dt/2</f>
        <v>-29696.871348271092</v>
      </c>
      <c r="S733">
        <f>G733+M733*dt/2</f>
        <v>-1764.0774252906426</v>
      </c>
      <c r="T733">
        <f>P733/Me</f>
        <v>-3.4986500198933652E-4</v>
      </c>
      <c r="U733">
        <f>Q733/Me</f>
        <v>5.8897110137823023E-3</v>
      </c>
      <c r="V733">
        <f>R733*dt</f>
        <v>-641452421.12265563</v>
      </c>
      <c r="W733">
        <f>S733*dt</f>
        <v>-38104072.386277884</v>
      </c>
      <c r="X733">
        <f>T733*dt</f>
        <v>-7.5570840429696693</v>
      </c>
      <c r="Y733">
        <f>U733*dt</f>
        <v>127.21775789769772</v>
      </c>
      <c r="AJ733">
        <f t="shared" si="140"/>
        <v>-78600275.579747975</v>
      </c>
      <c r="AK733">
        <f t="shared" si="141"/>
        <v>-377774525.80511355</v>
      </c>
      <c r="AL733">
        <f t="shared" si="142"/>
        <v>-995.06531383986237</v>
      </c>
      <c r="AM733">
        <f t="shared" si="143"/>
        <v>206.95047995962727</v>
      </c>
      <c r="AN733">
        <f>SQRT((Xe-AJ733)^2+(Ye-AK733)^2)</f>
        <v>385864737.52921593</v>
      </c>
      <c r="AO733">
        <f>G*Me*Mm/AN733^2</f>
        <v>1.9668234529047583E+20</v>
      </c>
      <c r="AP733">
        <f>(Xe-AJ733)/AN733*AO733</f>
        <v>4.0064004398256366E+19</v>
      </c>
      <c r="AQ733">
        <f>(Ye-AK733)/AN733*AO733</f>
        <v>1.9255861575255071E+20</v>
      </c>
      <c r="AR733">
        <f>AP733/Mm</f>
        <v>5.4531107116178527E-4</v>
      </c>
      <c r="AS733">
        <f>AQ733/Mm</f>
        <v>2.6209148734524391E-3</v>
      </c>
      <c r="AT733">
        <f>AJ733+AL733*dt/2</f>
        <v>-89346980.969218493</v>
      </c>
      <c r="AU733">
        <f>AK733+AM733*dt/2</f>
        <v>-375539460.62154961</v>
      </c>
      <c r="AV733">
        <f>(Xe-AT733)/AN733*AO733</f>
        <v>4.5541797558837207E+19</v>
      </c>
      <c r="AW733">
        <f>(Xe- AU733)/AN733*AO733</f>
        <v>1.914193619689702E+20</v>
      </c>
      <c r="AX733">
        <f>AL733+AR733*dt/2</f>
        <v>-989.17595427131505</v>
      </c>
      <c r="AY733">
        <f>AM733+AS733*dt/2</f>
        <v>235.25636059291361</v>
      </c>
      <c r="AZ733">
        <f>AV733/Mm</f>
        <v>6.19869301195552E-4</v>
      </c>
      <c r="BA733">
        <f>AW733/Mm</f>
        <v>2.6054084928402096E-3</v>
      </c>
      <c r="BB733">
        <f>AX733*dt</f>
        <v>-21366200.612260405</v>
      </c>
      <c r="BC733">
        <f>AY733*dt</f>
        <v>5081537.3888069335</v>
      </c>
      <c r="BD733">
        <f>AZ733*dt</f>
        <v>13.389176905823923</v>
      </c>
      <c r="BE733">
        <f>BA733*dt</f>
        <v>56.276823445348526</v>
      </c>
      <c r="BG733">
        <f t="shared" si="132"/>
        <v>921543761.65722024</v>
      </c>
      <c r="BH733">
        <f t="shared" si="133"/>
        <v>-14971666926.070621</v>
      </c>
      <c r="BI733">
        <f t="shared" si="134"/>
        <v>842943486.07747221</v>
      </c>
      <c r="BJ733">
        <f t="shared" si="135"/>
        <v>-15349441451.875734</v>
      </c>
    </row>
    <row r="734" spans="4:62" x14ac:dyDescent="0.3">
      <c r="D734">
        <f t="shared" si="136"/>
        <v>8573985195.4495468</v>
      </c>
      <c r="E734">
        <f t="shared" si="137"/>
        <v>-149754773333.0925</v>
      </c>
      <c r="F734">
        <f t="shared" si="138"/>
        <v>-29700.513661932364</v>
      </c>
      <c r="G734">
        <f t="shared" si="139"/>
        <v>-1700.460161135516</v>
      </c>
      <c r="H734">
        <f>SQRT((Xs-D734)^2+(Ys-E734)^2)</f>
        <v>150000017860.59128</v>
      </c>
      <c r="I734">
        <f>G*Ms*Me/H734^2</f>
        <v>3.5235276535427863E+22</v>
      </c>
      <c r="J734">
        <f>(Xs-D734)/H734*I734</f>
        <v>-2.0140446893353353E+21</v>
      </c>
      <c r="K734">
        <f>(Ys-E734)/H734*I734</f>
        <v>3.517766815065253E+22</v>
      </c>
      <c r="L734">
        <f>J734/Me</f>
        <v>-3.3724793860270179E-4</v>
      </c>
      <c r="M734">
        <f>K734/Me</f>
        <v>5.8904333808862241E-3</v>
      </c>
      <c r="N734">
        <f>D734+F734*dt/2</f>
        <v>8253219647.9006777</v>
      </c>
      <c r="O734">
        <f>E734+G734*dt/2</f>
        <v>-149773138302.83276</v>
      </c>
      <c r="P734">
        <f>(Xs-N734)/H734*I734</f>
        <v>-1.9386962798343005E+21</v>
      </c>
      <c r="Q734">
        <f>(Ys-O734)/H734*I734</f>
        <v>3.5181982115387949E+22</v>
      </c>
      <c r="R734">
        <f>F734+L734*dt/2</f>
        <v>-29704.155939669272</v>
      </c>
      <c r="S734">
        <f>G734+M734*dt/2</f>
        <v>-1636.8434806219448</v>
      </c>
      <c r="T734">
        <f>P734/Me</f>
        <v>-3.2463099126495316E-4</v>
      </c>
      <c r="U734">
        <f>Q734/Me</f>
        <v>5.8911557460462069E-3</v>
      </c>
      <c r="V734">
        <f>R734*dt</f>
        <v>-641609768.29685628</v>
      </c>
      <c r="W734">
        <f>S734*dt</f>
        <v>-35355819.181434005</v>
      </c>
      <c r="X734">
        <f>T734*dt</f>
        <v>-7.0120294113229882</v>
      </c>
      <c r="Y734">
        <f>U734*dt</f>
        <v>127.24896411459807</v>
      </c>
      <c r="AJ734">
        <f t="shared" si="140"/>
        <v>-99966476.192008376</v>
      </c>
      <c r="AK734">
        <f t="shared" si="141"/>
        <v>-372692988.41630661</v>
      </c>
      <c r="AL734">
        <f t="shared" si="142"/>
        <v>-981.67613693403848</v>
      </c>
      <c r="AM734">
        <f t="shared" si="143"/>
        <v>263.22730340497583</v>
      </c>
      <c r="AN734">
        <f>SQRT((Xe-AJ734)^2+(Ye-AK734)^2)</f>
        <v>385867023.69718593</v>
      </c>
      <c r="AO734">
        <f>G*Me*Mm/AN734^2</f>
        <v>1.9668001470756294E+20</v>
      </c>
      <c r="AP734">
        <f>(Xe-AJ734)/AN734*AO734</f>
        <v>5.0953843682524652E+19</v>
      </c>
      <c r="AQ734">
        <f>(Ye-AK734)/AN734*AO734</f>
        <v>1.8996508626414489E+20</v>
      </c>
      <c r="AR734">
        <f>AP734/Mm</f>
        <v>6.9353264846229272E-4</v>
      </c>
      <c r="AS734">
        <f>AQ734/Mm</f>
        <v>2.5856143495868364E-3</v>
      </c>
      <c r="AT734">
        <f>AJ734+AL734*dt/2</f>
        <v>-110568578.47089599</v>
      </c>
      <c r="AU734">
        <f>AK734+AM734*dt/2</f>
        <v>-369850133.5395329</v>
      </c>
      <c r="AV734">
        <f>(Xe-AT734)/AN734*AO734</f>
        <v>5.6357833928084234E+19</v>
      </c>
      <c r="AW734">
        <f>(Xe- AU734)/AN734*AO734</f>
        <v>1.8851605666421175E+20</v>
      </c>
      <c r="AX734">
        <f>AL734+AR734*dt/2</f>
        <v>-974.18598433064574</v>
      </c>
      <c r="AY734">
        <f>AM734+AS734*dt/2</f>
        <v>291.15193838051368</v>
      </c>
      <c r="AZ734">
        <f>AV734/Mm</f>
        <v>7.6708634719047542E-4</v>
      </c>
      <c r="BA734">
        <f>AW734/Mm</f>
        <v>2.565891611055012E-3</v>
      </c>
      <c r="BB734">
        <f>AX734*dt</f>
        <v>-21042417.261541948</v>
      </c>
      <c r="BC734">
        <f>AY734*dt</f>
        <v>6288881.8690190958</v>
      </c>
      <c r="BD734">
        <f>AZ734*dt</f>
        <v>16.569065099314269</v>
      </c>
      <c r="BE734">
        <f>BA734*dt</f>
        <v>55.423258798788261</v>
      </c>
      <c r="BG734">
        <f t="shared" si="132"/>
        <v>857398519.54495466</v>
      </c>
      <c r="BH734">
        <f t="shared" si="133"/>
        <v>-14975477333.30925</v>
      </c>
      <c r="BI734">
        <f t="shared" si="134"/>
        <v>757432043.35294628</v>
      </c>
      <c r="BJ734">
        <f t="shared" si="135"/>
        <v>-15348170321.725557</v>
      </c>
    </row>
    <row r="735" spans="4:62" x14ac:dyDescent="0.3">
      <c r="D735">
        <f t="shared" si="136"/>
        <v>7932375427.1526909</v>
      </c>
      <c r="E735">
        <f t="shared" si="137"/>
        <v>-149790129152.27393</v>
      </c>
      <c r="F735">
        <f t="shared" si="138"/>
        <v>-29707.525691343686</v>
      </c>
      <c r="G735">
        <f t="shared" si="139"/>
        <v>-1573.211197020918</v>
      </c>
      <c r="H735">
        <f>SQRT((Xs-D735)^2+(Ys-E735)^2)</f>
        <v>150000017904.57294</v>
      </c>
      <c r="I735">
        <f>G*Ms*Me/H735^2</f>
        <v>3.5235276514765123E+22</v>
      </c>
      <c r="J735">
        <f>(Xs-D735)/H735*I735</f>
        <v>-1.8633293882169083E+21</v>
      </c>
      <c r="K735">
        <f>(Ys-E735)/H735*I735</f>
        <v>3.5185973265819513E+22</v>
      </c>
      <c r="L735">
        <f>J735/Me</f>
        <v>-3.1201094913210119E-4</v>
      </c>
      <c r="M735">
        <f>K735/Me</f>
        <v>5.8918240565672322E-3</v>
      </c>
      <c r="N735">
        <f>D735+F735*dt/2</f>
        <v>7611534149.6861792</v>
      </c>
      <c r="O735">
        <f>E735+G735*dt/2</f>
        <v>-149807119833.20175</v>
      </c>
      <c r="P735">
        <f>(Xs-N735)/H735*I735</f>
        <v>-1.7879631896870188E+21</v>
      </c>
      <c r="Q735">
        <f>(Ys-O735)/H735*I735</f>
        <v>3.5189964407614229E+22</v>
      </c>
      <c r="R735">
        <f>F735+L735*dt/2</f>
        <v>-29710.895409594312</v>
      </c>
      <c r="S735">
        <f>G735+M735*dt/2</f>
        <v>-1509.5794972099918</v>
      </c>
      <c r="T735">
        <f>P735/Me</f>
        <v>-2.9939102305542848E-4</v>
      </c>
      <c r="U735">
        <f>Q735/Me</f>
        <v>5.8924923656420341E-3</v>
      </c>
      <c r="V735">
        <f>R735*dt</f>
        <v>-641755340.84723711</v>
      </c>
      <c r="W735">
        <f>S735*dt</f>
        <v>-32606917.139735822</v>
      </c>
      <c r="X735">
        <f>T735*dt</f>
        <v>-6.4668460979972551</v>
      </c>
      <c r="Y735">
        <f>U735*dt</f>
        <v>127.27783509786794</v>
      </c>
      <c r="AJ735">
        <f t="shared" si="140"/>
        <v>-121008893.45355032</v>
      </c>
      <c r="AK735">
        <f t="shared" si="141"/>
        <v>-366404106.54728752</v>
      </c>
      <c r="AL735">
        <f t="shared" si="142"/>
        <v>-965.10707183472425</v>
      </c>
      <c r="AM735">
        <f t="shared" si="143"/>
        <v>318.65056220376408</v>
      </c>
      <c r="AN735">
        <f>SQRT((Xe-AJ735)^2+(Ye-AK735)^2)</f>
        <v>385869306.35847253</v>
      </c>
      <c r="AO735">
        <f>G*Me*Mm/AN735^2</f>
        <v>1.9667768774078897E+20</v>
      </c>
      <c r="AP735">
        <f>(Xe-AJ735)/AN735*AO735</f>
        <v>6.1678265071453512E+19</v>
      </c>
      <c r="AQ735">
        <f>(Ye-AK735)/AN735*AO735</f>
        <v>1.8675627023700918E+20</v>
      </c>
      <c r="AR735">
        <f>AP735/Mm</f>
        <v>8.3950272317209079E-4</v>
      </c>
      <c r="AS735">
        <f>AQ735/Mm</f>
        <v>2.5419391620662745E-3</v>
      </c>
      <c r="AT735">
        <f>AJ735+AL735*dt/2</f>
        <v>-131432049.82936534</v>
      </c>
      <c r="AU735">
        <f>AK735+AM735*dt/2</f>
        <v>-362962680.47548687</v>
      </c>
      <c r="AV735">
        <f>(Xe-AT735)/AN735*AO735</f>
        <v>6.6990950639275049E+19</v>
      </c>
      <c r="AW735">
        <f>(Xe- AU735)/AN735*AO735</f>
        <v>1.8500217445592672E+20</v>
      </c>
      <c r="AX735">
        <f>AL735+AR735*dt/2</f>
        <v>-956.04044242446571</v>
      </c>
      <c r="AY735">
        <f>AM735+AS735*dt/2</f>
        <v>346.10350515407987</v>
      </c>
      <c r="AZ735">
        <f>AV735/Mm</f>
        <v>9.1181367414284802E-4</v>
      </c>
      <c r="BA735">
        <f>AW735/Mm</f>
        <v>2.5180641684487098E-3</v>
      </c>
      <c r="BB735">
        <f>AX735*dt</f>
        <v>-20650473.556368459</v>
      </c>
      <c r="BC735">
        <f>AY735*dt</f>
        <v>7475835.7113281256</v>
      </c>
      <c r="BD735">
        <f>AZ735*dt</f>
        <v>19.695175361485518</v>
      </c>
      <c r="BE735">
        <f>BA735*dt</f>
        <v>54.390186038492132</v>
      </c>
      <c r="BG735">
        <f t="shared" si="132"/>
        <v>793237542.71526909</v>
      </c>
      <c r="BH735">
        <f t="shared" si="133"/>
        <v>-14979012915.227392</v>
      </c>
      <c r="BI735">
        <f t="shared" si="134"/>
        <v>672228649.26171875</v>
      </c>
      <c r="BJ735">
        <f t="shared" si="135"/>
        <v>-15345417021.774679</v>
      </c>
    </row>
    <row r="736" spans="4:62" x14ac:dyDescent="0.3">
      <c r="D736">
        <f t="shared" si="136"/>
        <v>7290620086.3054543</v>
      </c>
      <c r="E736">
        <f t="shared" si="137"/>
        <v>-149822736069.41367</v>
      </c>
      <c r="F736">
        <f t="shared" si="138"/>
        <v>-29713.992537441682</v>
      </c>
      <c r="G736">
        <f t="shared" si="139"/>
        <v>-1445.9333619230501</v>
      </c>
      <c r="H736">
        <f>SQRT((Xs-D736)^2+(Ys-E736)^2)</f>
        <v>150000017948.55902</v>
      </c>
      <c r="I736">
        <f>G*Ms*Me/H736^2</f>
        <v>3.5235276494100299E+22</v>
      </c>
      <c r="J736">
        <f>(Xs-D736)/H736*I736</f>
        <v>-1.7125798921071522E+21</v>
      </c>
      <c r="K736">
        <f>(Ys-E736)/H736*I736</f>
        <v>3.5193632658889413E+22</v>
      </c>
      <c r="L736">
        <f>J736/Me</f>
        <v>-2.8676823377547756E-4</v>
      </c>
      <c r="M736">
        <f>K736/Me</f>
        <v>5.8931066073157085E-3</v>
      </c>
      <c r="N736">
        <f>D736+F736*dt/2</f>
        <v>6969708966.9010839</v>
      </c>
      <c r="O736">
        <f>E736+G736*dt/2</f>
        <v>-149838352149.72244</v>
      </c>
      <c r="P736">
        <f>(Xs-N736)/H736*I736</f>
        <v>-1.6371972876455846E+21</v>
      </c>
      <c r="Q736">
        <f>(Ys-O736)/H736*I736</f>
        <v>3.5197300904500035E+22</v>
      </c>
      <c r="R736">
        <f>F736+L736*dt/2</f>
        <v>-29717.089634366457</v>
      </c>
      <c r="S736">
        <f>G736+M736*dt/2</f>
        <v>-1382.2878105640405</v>
      </c>
      <c r="T736">
        <f>P736/Me</f>
        <v>-2.7414556055686275E-4</v>
      </c>
      <c r="U736">
        <f>Q736/Me</f>
        <v>5.8937208480408631E-3</v>
      </c>
      <c r="V736">
        <f>R736*dt</f>
        <v>-641889136.10231543</v>
      </c>
      <c r="W736">
        <f>S736*dt</f>
        <v>-29857416.708183274</v>
      </c>
      <c r="X736">
        <f>T736*dt</f>
        <v>-5.9215441080282352</v>
      </c>
      <c r="Y736">
        <f>U736*dt</f>
        <v>127.30437031768264</v>
      </c>
      <c r="AJ736">
        <f t="shared" si="140"/>
        <v>-141659367.00991878</v>
      </c>
      <c r="AK736">
        <f t="shared" si="141"/>
        <v>-358928270.83595937</v>
      </c>
      <c r="AL736">
        <f t="shared" si="142"/>
        <v>-945.4118964732387</v>
      </c>
      <c r="AM736">
        <f t="shared" si="143"/>
        <v>373.0407482422562</v>
      </c>
      <c r="AN736">
        <f>SQRT((Xe-AJ736)^2+(Ye-AK736)^2)</f>
        <v>385871584.68451995</v>
      </c>
      <c r="AO736">
        <f>G*Me*Mm/AN736^2</f>
        <v>1.966753652345778E+20</v>
      </c>
      <c r="AP736">
        <f>(Xe-AJ736)/AN736*AO736</f>
        <v>7.2202537972194394E+19</v>
      </c>
      <c r="AQ736">
        <f>(Ye-AK736)/AN736*AO736</f>
        <v>1.8294259427626035E+20</v>
      </c>
      <c r="AR736">
        <f>AP736/Mm</f>
        <v>9.8274857727227976E-4</v>
      </c>
      <c r="AS736">
        <f>AQ736/Mm</f>
        <v>2.4900312273888709E-3</v>
      </c>
      <c r="AT736">
        <f>AJ736+AL736*dt/2</f>
        <v>-151869815.49182975</v>
      </c>
      <c r="AU736">
        <f>AK736+AM736*dt/2</f>
        <v>-354899430.75494301</v>
      </c>
      <c r="AV736">
        <f>(Xe-AT736)/AN736*AO736</f>
        <v>7.7406714086977487E+19</v>
      </c>
      <c r="AW736">
        <f>(Xe- AU736)/AN736*AO736</f>
        <v>1.8088912979259431E+20</v>
      </c>
      <c r="AX736">
        <f>AL736+AR736*dt/2</f>
        <v>-934.79821183869808</v>
      </c>
      <c r="AY736">
        <f>AM736+AS736*dt/2</f>
        <v>399.93308549805602</v>
      </c>
      <c r="AZ736">
        <f>AV736/Mm</f>
        <v>1.0535826063288074E-3</v>
      </c>
      <c r="BA736">
        <f>AW736/Mm</f>
        <v>2.4620815270531412E-3</v>
      </c>
      <c r="BB736">
        <f>AX736*dt</f>
        <v>-20191641.375715878</v>
      </c>
      <c r="BC736">
        <f>AY736*dt</f>
        <v>8638554.6467580106</v>
      </c>
      <c r="BD736">
        <f>AZ736*dt</f>
        <v>22.757384296702241</v>
      </c>
      <c r="BE736">
        <f>BA736*dt</f>
        <v>53.180960984347848</v>
      </c>
      <c r="BG736">
        <f t="shared" si="132"/>
        <v>729062008.63054538</v>
      </c>
      <c r="BH736">
        <f t="shared" si="133"/>
        <v>-14982273606.941366</v>
      </c>
      <c r="BI736">
        <f t="shared" si="134"/>
        <v>587402641.62062657</v>
      </c>
      <c r="BJ736">
        <f t="shared" si="135"/>
        <v>-15341201877.777325</v>
      </c>
    </row>
    <row r="737" spans="4:62" x14ac:dyDescent="0.3">
      <c r="D737">
        <f t="shared" si="136"/>
        <v>6648730950.2031384</v>
      </c>
      <c r="E737">
        <f t="shared" si="137"/>
        <v>-149852593486.12186</v>
      </c>
      <c r="F737">
        <f t="shared" si="138"/>
        <v>-29719.914081549708</v>
      </c>
      <c r="G737">
        <f t="shared" si="139"/>
        <v>-1318.6289916053674</v>
      </c>
      <c r="H737">
        <f>SQRT((Xs-D737)^2+(Ys-E737)^2)</f>
        <v>150000017992.54919</v>
      </c>
      <c r="I737">
        <f>G*Ms*Me/H737^2</f>
        <v>3.5235276473433558E+22</v>
      </c>
      <c r="J737">
        <f>(Xs-D737)/H737*I737</f>
        <v>-1.5617989675142496E+21</v>
      </c>
      <c r="K737">
        <f>(Ys-E737)/H737*I737</f>
        <v>3.5200646189301293E+22</v>
      </c>
      <c r="L737">
        <f>J737/Me</f>
        <v>-2.6152025577934519E-4</v>
      </c>
      <c r="M737">
        <f>K737/Me</f>
        <v>5.8942810095949918E-3</v>
      </c>
      <c r="N737">
        <f>D737+F737*dt/2</f>
        <v>6327755878.1224012</v>
      </c>
      <c r="O737">
        <f>E737+G737*dt/2</f>
        <v>-149866834679.2312</v>
      </c>
      <c r="P737">
        <f>(Xs-N737)/H737*I737</f>
        <v>-1.4864013405192528E+21</v>
      </c>
      <c r="Q737">
        <f>(Ys-O737)/H737*I737</f>
        <v>3.5203991471410156E+22</v>
      </c>
      <c r="R737">
        <f>F737+L737*dt/2</f>
        <v>-29722.738500312127</v>
      </c>
      <c r="S737">
        <f>G737+M737*dt/2</f>
        <v>-1254.9707567017415</v>
      </c>
      <c r="T737">
        <f>P737/Me</f>
        <v>-2.4889506706618432E-4</v>
      </c>
      <c r="U737">
        <f>Q737/Me</f>
        <v>5.8948411706982841E-3</v>
      </c>
      <c r="V737">
        <f>R737*dt</f>
        <v>-642011151.60674191</v>
      </c>
      <c r="W737">
        <f>S737*dt</f>
        <v>-27107368.344757617</v>
      </c>
      <c r="X737">
        <f>T737*dt</f>
        <v>-5.3761334486295809</v>
      </c>
      <c r="Y737">
        <f>U737*dt</f>
        <v>127.32856928708294</v>
      </c>
      <c r="AJ737">
        <f t="shared" si="140"/>
        <v>-161851008.38563466</v>
      </c>
      <c r="AK737">
        <f t="shared" si="141"/>
        <v>-350289716.18920135</v>
      </c>
      <c r="AL737">
        <f t="shared" si="142"/>
        <v>-922.6545121765364</v>
      </c>
      <c r="AM737">
        <f t="shared" si="143"/>
        <v>426.22170922660405</v>
      </c>
      <c r="AN737">
        <f>SQRT((Xe-AJ737)^2+(Ye-AK737)^2)</f>
        <v>385873857.86466283</v>
      </c>
      <c r="AO737">
        <f>G*Me*Mm/AN737^2</f>
        <v>1.9667304801505716E+20</v>
      </c>
      <c r="AP737">
        <f>(Xe-AJ737)/AN737*AO737</f>
        <v>8.2492582730695524E+19</v>
      </c>
      <c r="AQ737">
        <f>(Ye-AK737)/AN737*AO737</f>
        <v>1.7853644336648005E+20</v>
      </c>
      <c r="AR737">
        <f>AP737/Mm</f>
        <v>1.1228063526704168E-3</v>
      </c>
      <c r="AS737">
        <f>AQ737/Mm</f>
        <v>2.4300591175511099E-3</v>
      </c>
      <c r="AT737">
        <f>AJ737+AL737*dt/2</f>
        <v>-171815677.11714125</v>
      </c>
      <c r="AU737">
        <f>AK737+AM737*dt/2</f>
        <v>-345686521.72955406</v>
      </c>
      <c r="AV737">
        <f>(Xe-AT737)/AN737*AO737</f>
        <v>8.7571397301681783E+19</v>
      </c>
      <c r="AW737">
        <f>(Xe- AU737)/AN737*AO737</f>
        <v>1.7619027695345916E+20</v>
      </c>
      <c r="AX737">
        <f>AL737+AR737*dt/2</f>
        <v>-910.52820356769587</v>
      </c>
      <c r="AY737">
        <f>AM737+AS737*dt/2</f>
        <v>452.46634769615605</v>
      </c>
      <c r="AZ737">
        <f>AV737/Mm</f>
        <v>1.191934086044396E-3</v>
      </c>
      <c r="BA737">
        <f>AW737/Mm</f>
        <v>2.3981254519322057E-3</v>
      </c>
      <c r="BB737">
        <f>AX737*dt</f>
        <v>-19667409.197062232</v>
      </c>
      <c r="BC737">
        <f>AY737*dt</f>
        <v>9773273.1102369707</v>
      </c>
      <c r="BD737">
        <f>AZ737*dt</f>
        <v>25.745776258558951</v>
      </c>
      <c r="BE737">
        <f>BA737*dt</f>
        <v>51.799509761735642</v>
      </c>
      <c r="BG737">
        <f t="shared" si="132"/>
        <v>664873095.02031386</v>
      </c>
      <c r="BH737">
        <f t="shared" si="133"/>
        <v>-14985259348.612186</v>
      </c>
      <c r="BI737">
        <f t="shared" si="134"/>
        <v>503022086.6346792</v>
      </c>
      <c r="BJ737">
        <f t="shared" si="135"/>
        <v>-15335549064.801388</v>
      </c>
    </row>
    <row r="738" spans="4:62" x14ac:dyDescent="0.3">
      <c r="D738">
        <f t="shared" si="136"/>
        <v>6006719798.5963964</v>
      </c>
      <c r="E738">
        <f t="shared" si="137"/>
        <v>-149879700854.46661</v>
      </c>
      <c r="F738">
        <f t="shared" si="138"/>
        <v>-29725.290214998338</v>
      </c>
      <c r="G738">
        <f t="shared" si="139"/>
        <v>-1191.3004223182845</v>
      </c>
      <c r="H738">
        <f>SQRT((Xs-D738)^2+(Ys-E738)^2)</f>
        <v>150000018036.54309</v>
      </c>
      <c r="I738">
        <f>G*Ms*Me/H738^2</f>
        <v>3.5235276452765068E+22</v>
      </c>
      <c r="J738">
        <f>(Xs-D738)/H738*I738</f>
        <v>-1.4109893815231368E+21</v>
      </c>
      <c r="K738">
        <f>(Ys-E738)/H738*I738</f>
        <v>3.5207013728346928E+22</v>
      </c>
      <c r="L738">
        <f>J738/Me</f>
        <v>-2.362674784867945E-4</v>
      </c>
      <c r="M738">
        <f>K738/Me</f>
        <v>5.895347241853136E-3</v>
      </c>
      <c r="N738">
        <f>D738+F738*dt/2</f>
        <v>5685686664.2744141</v>
      </c>
      <c r="O738">
        <f>E738+G738*dt/2</f>
        <v>-149892566899.02765</v>
      </c>
      <c r="P738">
        <f>(Xs-N738)/H738*I738</f>
        <v>-1.3355781156686426E+21</v>
      </c>
      <c r="Q738">
        <f>(Ys-O738)/H738*I738</f>
        <v>3.5210035985563267E+22</v>
      </c>
      <c r="R738">
        <f>F738+L738*dt/2</f>
        <v>-29727.841903765995</v>
      </c>
      <c r="S738">
        <f>G738+M738*dt/2</f>
        <v>-1127.6306721062706</v>
      </c>
      <c r="T738">
        <f>P738/Me</f>
        <v>-2.2364000597264612E-4</v>
      </c>
      <c r="U738">
        <f>Q738/Me</f>
        <v>5.8958533130548003E-3</v>
      </c>
      <c r="V738">
        <f>R738*dt</f>
        <v>-642121385.12134552</v>
      </c>
      <c r="W738">
        <f>S738*dt</f>
        <v>-24356822.517495446</v>
      </c>
      <c r="X738">
        <f>T738*dt</f>
        <v>-4.8306241290091565</v>
      </c>
      <c r="Y738">
        <f>U738*dt</f>
        <v>127.35043156198368</v>
      </c>
      <c r="AJ738">
        <f t="shared" si="140"/>
        <v>-181518417.58269688</v>
      </c>
      <c r="AK738">
        <f t="shared" si="141"/>
        <v>-340516443.07896441</v>
      </c>
      <c r="AL738">
        <f t="shared" si="142"/>
        <v>-896.90873591797742</v>
      </c>
      <c r="AM738">
        <f t="shared" si="143"/>
        <v>478.02121898833968</v>
      </c>
      <c r="AN738">
        <f>SQRT((Xe-AJ738)^2+(Ye-AK738)^2)</f>
        <v>385876125.10866219</v>
      </c>
      <c r="AO738">
        <f>G*Me*Mm/AN738^2</f>
        <v>1.9667073688747527E+20</v>
      </c>
      <c r="AP738">
        <f>(Xe-AJ738)/AN738*AO738</f>
        <v>9.2515080933251711E+19</v>
      </c>
      <c r="AQ738">
        <f>(Ye-AK738)/AN738*AO738</f>
        <v>1.7355212055107944E+20</v>
      </c>
      <c r="AR738">
        <f>AP738/Mm</f>
        <v>1.2592225525146551E-3</v>
      </c>
      <c r="AS738">
        <f>AQ738/Mm</f>
        <v>2.3622175112437654E-3</v>
      </c>
      <c r="AT738">
        <f>AJ738+AL738*dt/2</f>
        <v>-191205031.93061104</v>
      </c>
      <c r="AU738">
        <f>AK738+AM738*dt/2</f>
        <v>-335353813.91389036</v>
      </c>
      <c r="AV738">
        <f>(Xe-AT738)/AN738*AO738</f>
        <v>9.7452089101903249E+19</v>
      </c>
      <c r="AW738">
        <f>(Xe- AU738)/AN738*AO738</f>
        <v>1.7092086659131202E+20</v>
      </c>
      <c r="AX738">
        <f>AL738+AR738*dt/2</f>
        <v>-883.30913235081914</v>
      </c>
      <c r="AY738">
        <f>AM738+AS738*dt/2</f>
        <v>503.53316810977236</v>
      </c>
      <c r="AZ738">
        <f>AV738/Mm</f>
        <v>1.3264201592745779E-3</v>
      </c>
      <c r="BA738">
        <f>AW738/Mm</f>
        <v>2.3264035196857492E-3</v>
      </c>
      <c r="BB738">
        <f>AX738*dt</f>
        <v>-19079477.258777693</v>
      </c>
      <c r="BC738">
        <f>AY738*dt</f>
        <v>10876316.431171084</v>
      </c>
      <c r="BD738">
        <f>AZ738*dt</f>
        <v>28.650675440330883</v>
      </c>
      <c r="BE738">
        <f>BA738*dt</f>
        <v>50.250316025212186</v>
      </c>
      <c r="BG738">
        <f t="shared" si="132"/>
        <v>600671979.85963964</v>
      </c>
      <c r="BH738">
        <f t="shared" si="133"/>
        <v>-14987970085.446661</v>
      </c>
      <c r="BI738">
        <f t="shared" si="134"/>
        <v>419153562.27694273</v>
      </c>
      <c r="BJ738">
        <f t="shared" si="135"/>
        <v>-15328486528.525625</v>
      </c>
    </row>
    <row r="739" spans="4:62" x14ac:dyDescent="0.3">
      <c r="D739">
        <f t="shared" si="136"/>
        <v>5364598413.4750509</v>
      </c>
      <c r="E739">
        <f t="shared" si="137"/>
        <v>-149904057676.9841</v>
      </c>
      <c r="F739">
        <f t="shared" si="138"/>
        <v>-29730.120839127347</v>
      </c>
      <c r="G739">
        <f t="shared" si="139"/>
        <v>-1063.9499907563008</v>
      </c>
      <c r="H739">
        <f>SQRT((Xs-D739)^2+(Ys-E739)^2)</f>
        <v>150000018080.54034</v>
      </c>
      <c r="I739">
        <f>G*Ms*Me/H739^2</f>
        <v>3.5235276432094993E+22</v>
      </c>
      <c r="J739">
        <f>(Xs-D739)/H739*I739</f>
        <v>-1.2601539017447212E+21</v>
      </c>
      <c r="K739">
        <f>(Ys-E739)/H739*I739</f>
        <v>3.5212735159173118E+22</v>
      </c>
      <c r="L739">
        <f>J739/Me</f>
        <v>-2.110103653289888E-4</v>
      </c>
      <c r="M739">
        <f>K739/Me</f>
        <v>5.8963052845232948E-3</v>
      </c>
      <c r="N739">
        <f>D739+F739*dt/2</f>
        <v>5043513108.4124756</v>
      </c>
      <c r="O739">
        <f>E739+G739*dt/2</f>
        <v>-149915548336.88428</v>
      </c>
      <c r="P739">
        <f>(Xs-N739)/H739*I739</f>
        <v>-1.184730380954952E+21</v>
      </c>
      <c r="Q739">
        <f>(Ys-O739)/H739*I739</f>
        <v>3.5215434336034234E+22</v>
      </c>
      <c r="R739">
        <f>F739+L739*dt/2</f>
        <v>-29732.399751072899</v>
      </c>
      <c r="S739">
        <f>G739+M739*dt/2</f>
        <v>-1000.2698936834493</v>
      </c>
      <c r="T739">
        <f>P739/Me</f>
        <v>-1.9838084074932217E-4</v>
      </c>
      <c r="U739">
        <f>Q739/Me</f>
        <v>5.8967572565362079E-3</v>
      </c>
      <c r="V739">
        <f>R739*dt</f>
        <v>-642219834.62317467</v>
      </c>
      <c r="W739">
        <f>S739*dt</f>
        <v>-21605829.703562506</v>
      </c>
      <c r="X739">
        <f>T739*dt</f>
        <v>-4.2850261601853585</v>
      </c>
      <c r="Y739">
        <f>U739*dt</f>
        <v>127.36995674118209</v>
      </c>
      <c r="AJ739">
        <f t="shared" si="140"/>
        <v>-200597894.84147459</v>
      </c>
      <c r="AK739">
        <f t="shared" si="141"/>
        <v>-329640126.64779335</v>
      </c>
      <c r="AL739">
        <f t="shared" si="142"/>
        <v>-868.2580604776465</v>
      </c>
      <c r="AM739">
        <f t="shared" si="143"/>
        <v>528.2715350135519</v>
      </c>
      <c r="AN739">
        <f>SQRT((Xe-AJ739)^2+(Ye-AK739)^2)</f>
        <v>385878385.64916348</v>
      </c>
      <c r="AO739">
        <f>G*Me*Mm/AN739^2</f>
        <v>1.9666843263369753E+20</v>
      </c>
      <c r="AP739">
        <f>(Xe-AJ739)/AN739*AO739</f>
        <v>1.0223758322644369E+20</v>
      </c>
      <c r="AQ739">
        <f>(Ye-AK739)/AN739*AO739</f>
        <v>1.6800580040763838E+20</v>
      </c>
      <c r="AR739">
        <f>AP739/Mm</f>
        <v>1.3915555087306885E-3</v>
      </c>
      <c r="AS739">
        <f>AQ739/Mm</f>
        <v>2.2867265606048505E-3</v>
      </c>
      <c r="AT739">
        <f>AJ739+AL739*dt/2</f>
        <v>-209975081.89463317</v>
      </c>
      <c r="AU739">
        <f>AK739+AM739*dt/2</f>
        <v>-323934794.06964701</v>
      </c>
      <c r="AV739">
        <f>(Xe-AT739)/AN739*AO739</f>
        <v>1.0701680058829516E+20</v>
      </c>
      <c r="AW739">
        <f>(Xe- AU739)/AN739*AO739</f>
        <v>1.6509799614202662E+20</v>
      </c>
      <c r="AX739">
        <f>AL739+AR739*dt/2</f>
        <v>-853.22926098335506</v>
      </c>
      <c r="AY739">
        <f>AM739+AS739*dt/2</f>
        <v>552.96818186808423</v>
      </c>
      <c r="AZ739">
        <f>AV739/Mm</f>
        <v>1.4566054251843631E-3</v>
      </c>
      <c r="BA739">
        <f>AW739/Mm</f>
        <v>2.2471484434738887E-3</v>
      </c>
      <c r="BB739">
        <f>AX739*dt</f>
        <v>-18429752.037240468</v>
      </c>
      <c r="BC739">
        <f>AY739*dt</f>
        <v>11944112.728350619</v>
      </c>
      <c r="BD739">
        <f>AZ739*dt</f>
        <v>31.462677183982244</v>
      </c>
      <c r="BE739">
        <f>BA739*dt</f>
        <v>48.538406379035997</v>
      </c>
      <c r="BG739">
        <f t="shared" si="132"/>
        <v>536459841.34750509</v>
      </c>
      <c r="BH739">
        <f t="shared" si="133"/>
        <v>-14990405767.69841</v>
      </c>
      <c r="BI739">
        <f t="shared" si="134"/>
        <v>335861946.5060305</v>
      </c>
      <c r="BJ739">
        <f t="shared" si="135"/>
        <v>-15320045894.346203</v>
      </c>
    </row>
    <row r="740" spans="4:62" x14ac:dyDescent="0.3">
      <c r="D740">
        <f t="shared" si="136"/>
        <v>4722378578.8518763</v>
      </c>
      <c r="E740">
        <f t="shared" si="137"/>
        <v>-149925663506.68765</v>
      </c>
      <c r="F740">
        <f t="shared" si="138"/>
        <v>-29734.405865287532</v>
      </c>
      <c r="G740">
        <f t="shared" si="139"/>
        <v>-936.58003401511871</v>
      </c>
      <c r="H740">
        <f>SQRT((Xs-D740)^2+(Ys-E740)^2)</f>
        <v>150000018124.54068</v>
      </c>
      <c r="I740">
        <f>G*Ms*Me/H740^2</f>
        <v>3.5235276411423479E+22</v>
      </c>
      <c r="J740">
        <f>(Xs-D740)/H740*I740</f>
        <v>-1.1092952962650888E+21</v>
      </c>
      <c r="K740">
        <f>(Ys-E740)/H740*I740</f>
        <v>3.5217810376783791E+22</v>
      </c>
      <c r="L740">
        <f>J740/Me</f>
        <v>-1.8574937981665919E-4</v>
      </c>
      <c r="M740">
        <f>K740/Me</f>
        <v>5.8971551200240769E-3</v>
      </c>
      <c r="N740">
        <f>D740+F740*dt/2</f>
        <v>4401246995.5067711</v>
      </c>
      <c r="O740">
        <f>E740+G740*dt/2</f>
        <v>-149935778571.05502</v>
      </c>
      <c r="P740">
        <f>(Xs-N740)/H740*I740</f>
        <v>-1.0338609046891612E+21</v>
      </c>
      <c r="Q740">
        <f>(Ys-O740)/H740*I740</f>
        <v>3.5220186423756048E+22</v>
      </c>
      <c r="R740">
        <f>F740+L740*dt/2</f>
        <v>-29736.411958589553</v>
      </c>
      <c r="S740">
        <f>G740+M740*dt/2</f>
        <v>-872.89075871885871</v>
      </c>
      <c r="T740">
        <f>P740/Me</f>
        <v>-1.7311803494460167E-4</v>
      </c>
      <c r="U740">
        <f>Q740/Me</f>
        <v>5.8975529845539257E-3</v>
      </c>
      <c r="V740">
        <f>R740*dt</f>
        <v>-642306498.30553436</v>
      </c>
      <c r="W740">
        <f>S740*dt</f>
        <v>-18854440.388327349</v>
      </c>
      <c r="X740">
        <f>T740*dt</f>
        <v>-3.7393495548033964</v>
      </c>
      <c r="Y740">
        <f>U740*dt</f>
        <v>127.3871444663648</v>
      </c>
      <c r="AJ740">
        <f t="shared" si="140"/>
        <v>-219027646.87871507</v>
      </c>
      <c r="AK740">
        <f t="shared" si="141"/>
        <v>-317696013.91944271</v>
      </c>
      <c r="AL740">
        <f t="shared" si="142"/>
        <v>-836.79538329366426</v>
      </c>
      <c r="AM740">
        <f t="shared" si="143"/>
        <v>576.80994139258792</v>
      </c>
      <c r="AN740">
        <f>SQRT((Xe-AJ740)^2+(Ye-AK740)^2)</f>
        <v>385880638.74406791</v>
      </c>
      <c r="AO740">
        <f>G*Me*Mm/AN740^2</f>
        <v>1.9666613600979206E+20</v>
      </c>
      <c r="AP740">
        <f>(Xe-AJ740)/AN740*AO740</f>
        <v>1.1162861430713922E+20</v>
      </c>
      <c r="AQ740">
        <f>(Ye-AK740)/AN740*AO740</f>
        <v>1.6191547647118226E+20</v>
      </c>
      <c r="AR740">
        <f>AP740/Mm</f>
        <v>1.5193768110404141E-3</v>
      </c>
      <c r="AS740">
        <f>AQ740/Mm</f>
        <v>2.2038311755979618E-3</v>
      </c>
      <c r="AT740">
        <f>AJ740+AL740*dt/2</f>
        <v>-228065037.01828665</v>
      </c>
      <c r="AU740">
        <f>AK740+AM740*dt/2</f>
        <v>-311466466.55240273</v>
      </c>
      <c r="AV740">
        <f>(Xe-AT740)/AN740*AO740</f>
        <v>1.1623456863578164E+20</v>
      </c>
      <c r="AW740">
        <f>(Xe- AU740)/AN740*AO740</f>
        <v>1.5874055426271589E+20</v>
      </c>
      <c r="AX740">
        <f>AL740+AR740*dt/2</f>
        <v>-820.38611373442779</v>
      </c>
      <c r="AY740">
        <f>AM740+AS740*dt/2</f>
        <v>600.61131808904588</v>
      </c>
      <c r="AZ740">
        <f>AV740/Mm</f>
        <v>1.5820684447499882E-3</v>
      </c>
      <c r="BA740">
        <f>AW740/Mm</f>
        <v>2.1606173167648822E-3</v>
      </c>
      <c r="BB740">
        <f>AX740*dt</f>
        <v>-17720340.05666364</v>
      </c>
      <c r="BC740">
        <f>AY740*dt</f>
        <v>12973204.470723391</v>
      </c>
      <c r="BD740">
        <f>AZ740*dt</f>
        <v>34.172678406599744</v>
      </c>
      <c r="BE740">
        <f>BA740*dt</f>
        <v>46.669334042121456</v>
      </c>
      <c r="BG740">
        <f t="shared" si="132"/>
        <v>472237857.88518763</v>
      </c>
      <c r="BH740">
        <f t="shared" si="133"/>
        <v>-14992566350.668766</v>
      </c>
      <c r="BI740">
        <f t="shared" si="134"/>
        <v>253210211.00647256</v>
      </c>
      <c r="BJ740">
        <f t="shared" si="135"/>
        <v>-15310262364.588209</v>
      </c>
    </row>
    <row r="741" spans="4:62" x14ac:dyDescent="0.3">
      <c r="D741">
        <f t="shared" si="136"/>
        <v>4080072080.5463419</v>
      </c>
      <c r="E741">
        <f t="shared" si="137"/>
        <v>-149944517947.07599</v>
      </c>
      <c r="F741">
        <f t="shared" si="138"/>
        <v>-29738.145214842334</v>
      </c>
      <c r="G741">
        <f t="shared" si="139"/>
        <v>-809.1928895487539</v>
      </c>
      <c r="H741">
        <f>SQRT((Xs-D741)^2+(Ys-E741)^2)</f>
        <v>150000018168.5437</v>
      </c>
      <c r="I741">
        <f>G*Ms*Me/H741^2</f>
        <v>3.5235276390750698E+22</v>
      </c>
      <c r="J741">
        <f>(Xs-D741)/H741*I741</f>
        <v>-9.5841633359471038E+20</v>
      </c>
      <c r="K741">
        <f>(Ys-E741)/H741*I741</f>
        <v>3.522223928804205E+22</v>
      </c>
      <c r="L741">
        <f>J741/Me</f>
        <v>-1.6048498553159919E-4</v>
      </c>
      <c r="M741">
        <f>K741/Me</f>
        <v>5.8978967327598872E-3</v>
      </c>
      <c r="N741">
        <f>D741+F741*dt/2</f>
        <v>3758900112.2260447</v>
      </c>
      <c r="O741">
        <f>E741+G741*dt/2</f>
        <v>-149953257230.28311</v>
      </c>
      <c r="P741">
        <f>(Xs-N741)/H741*I741</f>
        <v>-8.8297245558123227E+20</v>
      </c>
      <c r="Q741">
        <f>(Ys-O741)/H741*I741</f>
        <v>3.5224292161521795E+22</v>
      </c>
      <c r="R741">
        <f>F741+L741*dt/2</f>
        <v>-29739.878452686076</v>
      </c>
      <c r="S741">
        <f>G741+M741*dt/2</f>
        <v>-745.49560483494713</v>
      </c>
      <c r="T741">
        <f>P741/Me</f>
        <v>-1.4785205217368255E-4</v>
      </c>
      <c r="U741">
        <f>Q741/Me</f>
        <v>5.8982404825053238E-3</v>
      </c>
      <c r="V741">
        <f>R741*dt</f>
        <v>-642381374.57801926</v>
      </c>
      <c r="W741">
        <f>S741*dt</f>
        <v>-16102705.064434858</v>
      </c>
      <c r="X741">
        <f>T741*dt</f>
        <v>-3.1936043269515433</v>
      </c>
      <c r="Y741">
        <f>U741*dt</f>
        <v>127.401994422115</v>
      </c>
      <c r="AJ741">
        <f t="shared" si="140"/>
        <v>-236747986.9353787</v>
      </c>
      <c r="AK741">
        <f t="shared" si="141"/>
        <v>-304722809.44871932</v>
      </c>
      <c r="AL741">
        <f t="shared" si="142"/>
        <v>-802.62270488706451</v>
      </c>
      <c r="AM741">
        <f t="shared" si="143"/>
        <v>623.47927543470939</v>
      </c>
      <c r="AN741">
        <f>SQRT((Xe-AJ741)^2+(Ye-AK741)^2)</f>
        <v>385882883.67881095</v>
      </c>
      <c r="AO741">
        <f>G*Me*Mm/AN741^2</f>
        <v>1.9666384774370964E+20</v>
      </c>
      <c r="AP741">
        <f>(Xe-AJ741)/AN741*AO741</f>
        <v>1.2065777474349711E+20</v>
      </c>
      <c r="AQ741">
        <f>(Ye-AK741)/AN741*AO741</f>
        <v>1.5530090277686257E+20</v>
      </c>
      <c r="AR741">
        <f>AP741/Mm</f>
        <v>1.6422726928473814E-3</v>
      </c>
      <c r="AS741">
        <f>AQ741/Mm</f>
        <v>2.1138002283498376E-3</v>
      </c>
      <c r="AT741">
        <f>AJ741+AL741*dt/2</f>
        <v>-245416312.148159</v>
      </c>
      <c r="AU741">
        <f>AK741+AM741*dt/2</f>
        <v>-297989233.27402449</v>
      </c>
      <c r="AV741">
        <f>(Xe-AT741)/AN741*AO741</f>
        <v>1.2507555604954264E+20</v>
      </c>
      <c r="AW741">
        <f>(Xe- AU741)/AN741*AO741</f>
        <v>1.5186915947960582E+20</v>
      </c>
      <c r="AX741">
        <f>AL741+AR741*dt/2</f>
        <v>-784.8861598043128</v>
      </c>
      <c r="AY741">
        <f>AM741+AS741*dt/2</f>
        <v>646.30831790088769</v>
      </c>
      <c r="AZ741">
        <f>AV741/Mm</f>
        <v>1.702403103981797E-3</v>
      </c>
      <c r="BA741">
        <f>AW741/Mm</f>
        <v>2.0670907782714826E-3</v>
      </c>
      <c r="BB741">
        <f>AX741*dt</f>
        <v>-16953541.051773157</v>
      </c>
      <c r="BC741">
        <f>AY741*dt</f>
        <v>13960259.666659174</v>
      </c>
      <c r="BD741">
        <f>AZ741*dt</f>
        <v>36.771907046006817</v>
      </c>
      <c r="BE741">
        <f>BA741*dt</f>
        <v>44.649160810664021</v>
      </c>
      <c r="BG741">
        <f t="shared" si="132"/>
        <v>408007208.05463421</v>
      </c>
      <c r="BH741">
        <f t="shared" si="133"/>
        <v>-14994451794.7076</v>
      </c>
      <c r="BI741">
        <f t="shared" si="134"/>
        <v>171259221.11925551</v>
      </c>
      <c r="BJ741">
        <f t="shared" si="135"/>
        <v>-15299174604.156319</v>
      </c>
    </row>
    <row r="742" spans="4:62" x14ac:dyDescent="0.3">
      <c r="D742">
        <f t="shared" si="136"/>
        <v>3437690705.9683228</v>
      </c>
      <c r="E742">
        <f t="shared" si="137"/>
        <v>-149960620652.14041</v>
      </c>
      <c r="F742">
        <f t="shared" si="138"/>
        <v>-29741.338819169287</v>
      </c>
      <c r="G742">
        <f t="shared" si="139"/>
        <v>-681.79089512663893</v>
      </c>
      <c r="H742">
        <f>SQRT((Xs-D742)^2+(Ys-E742)^2)</f>
        <v>150000018212.5491</v>
      </c>
      <c r="I742">
        <f>G*Ms*Me/H742^2</f>
        <v>3.5235276370076802E+22</v>
      </c>
      <c r="J742">
        <f>(Xs-D742)/H742*I742</f>
        <v>-8.0751978261763064E+20</v>
      </c>
      <c r="K742">
        <f>(Ys-E742)/H742*I742</f>
        <v>3.522602181167175E+22</v>
      </c>
      <c r="L742">
        <f>J742/Me</f>
        <v>-1.3521764611815649E-4</v>
      </c>
      <c r="M742">
        <f>K742/Me</f>
        <v>5.8985301091211903E-3</v>
      </c>
      <c r="N742">
        <f>D742+F742*dt/2</f>
        <v>3116484246.7212944</v>
      </c>
      <c r="O742">
        <f>E742+G742*dt/2</f>
        <v>-149967983993.80777</v>
      </c>
      <c r="P742">
        <f>(Xs-N742)/H742*I742</f>
        <v>-7.3206780268929758E+20</v>
      </c>
      <c r="Q742">
        <f>(Ys-O742)/H742*I742</f>
        <v>3.5227751473986117E+22</v>
      </c>
      <c r="R742">
        <f>F742+L742*dt/2</f>
        <v>-29742.799169747363</v>
      </c>
      <c r="S742">
        <f>G742+M742*dt/2</f>
        <v>-618.08676994813004</v>
      </c>
      <c r="T742">
        <f>P742/Me</f>
        <v>-1.2258335611006321E-4</v>
      </c>
      <c r="U742">
        <f>Q742/Me</f>
        <v>5.8988197377739648E-3</v>
      </c>
      <c r="V742">
        <f>R742*dt</f>
        <v>-642444462.06654298</v>
      </c>
      <c r="W742">
        <f>S742*dt</f>
        <v>-13350674.230879609</v>
      </c>
      <c r="X742">
        <f>T742*dt</f>
        <v>-2.6478004919773652</v>
      </c>
      <c r="Y742">
        <f>U742*dt</f>
        <v>127.41450633591764</v>
      </c>
      <c r="AJ742">
        <f t="shared" si="140"/>
        <v>-253701527.98715186</v>
      </c>
      <c r="AK742">
        <f t="shared" si="141"/>
        <v>-290762549.78206015</v>
      </c>
      <c r="AL742">
        <f t="shared" si="142"/>
        <v>-765.85079784105767</v>
      </c>
      <c r="AM742">
        <f t="shared" si="143"/>
        <v>668.12843624537345</v>
      </c>
      <c r="AN742">
        <f>SQRT((Xe-AJ742)^2+(Ye-AK742)^2)</f>
        <v>385885119.7685402</v>
      </c>
      <c r="AO742">
        <f>G*Me*Mm/AN742^2</f>
        <v>1.9666156853306697E+20</v>
      </c>
      <c r="AP742">
        <f>(Xe-AJ742)/AN742*AO742</f>
        <v>1.2929583929827577E+20</v>
      </c>
      <c r="AQ742">
        <f>(Ye-AK742)/AN742*AO742</f>
        <v>1.4818352971245031E+20</v>
      </c>
      <c r="AR742">
        <f>AP742/Mm</f>
        <v>1.7598453695151185E-3</v>
      </c>
      <c r="AS742">
        <f>AQ742/Mm</f>
        <v>2.0169256800387954E-3</v>
      </c>
      <c r="AT742">
        <f>AJ742+AL742*dt/2</f>
        <v>-261972716.60383528</v>
      </c>
      <c r="AU742">
        <f>AK742+AM742*dt/2</f>
        <v>-283546762.67061013</v>
      </c>
      <c r="AV742">
        <f>(Xe-AT742)/AN742*AO742</f>
        <v>1.3351114806158203E+20</v>
      </c>
      <c r="AW742">
        <f>(Xe- AU742)/AN742*AO742</f>
        <v>1.4450609324537527E+20</v>
      </c>
      <c r="AX742">
        <f>AL742+AR742*dt/2</f>
        <v>-746.84446785029434</v>
      </c>
      <c r="AY742">
        <f>AM742+AS742*dt/2</f>
        <v>689.91123358979246</v>
      </c>
      <c r="AZ742">
        <f>AV742/Mm</f>
        <v>1.8172199273388053E-3</v>
      </c>
      <c r="BA742">
        <f>AW742/Mm</f>
        <v>1.9668721007945456E-3</v>
      </c>
      <c r="BB742">
        <f>AX742*dt</f>
        <v>-16131840.505566359</v>
      </c>
      <c r="BC742">
        <f>AY742*dt</f>
        <v>14902082.645539517</v>
      </c>
      <c r="BD742">
        <f>AZ742*dt</f>
        <v>39.251950430518193</v>
      </c>
      <c r="BE742">
        <f>BA742*dt</f>
        <v>42.484437377162187</v>
      </c>
      <c r="BG742">
        <f t="shared" si="132"/>
        <v>343769070.59683228</v>
      </c>
      <c r="BH742">
        <f t="shared" si="133"/>
        <v>-14996062065.214041</v>
      </c>
      <c r="BI742">
        <f t="shared" si="134"/>
        <v>90067542.609680414</v>
      </c>
      <c r="BJ742">
        <f t="shared" si="135"/>
        <v>-15286824614.996101</v>
      </c>
    </row>
    <row r="743" spans="4:62" x14ac:dyDescent="0.3">
      <c r="D743">
        <f t="shared" si="136"/>
        <v>2795246243.9017797</v>
      </c>
      <c r="E743">
        <f t="shared" si="137"/>
        <v>-149973971326.37128</v>
      </c>
      <c r="F743">
        <f t="shared" si="138"/>
        <v>-29743.986619661264</v>
      </c>
      <c r="G743">
        <f t="shared" si="139"/>
        <v>-554.37638879072131</v>
      </c>
      <c r="H743">
        <f>SQRT((Xs-D743)^2+(Ys-E743)^2)</f>
        <v>150000018256.55649</v>
      </c>
      <c r="I743">
        <f>G*Ms*Me/H743^2</f>
        <v>3.523527634940197E+22</v>
      </c>
      <c r="J743">
        <f>(Xs-D743)/H743*I743</f>
        <v>-6.5660841254065668E+20</v>
      </c>
      <c r="K743">
        <f>(Ys-E743)/H743*I743</f>
        <v>3.5229157878259121E+22</v>
      </c>
      <c r="L743">
        <f>J743/Me</f>
        <v>-1.0994782527472483E-4</v>
      </c>
      <c r="M743">
        <f>K743/Me</f>
        <v>5.8990552374847821E-3</v>
      </c>
      <c r="N743">
        <f>D743+F743*dt/2</f>
        <v>2474011188.4094381</v>
      </c>
      <c r="O743">
        <f>E743+G743*dt/2</f>
        <v>-149979958591.37021</v>
      </c>
      <c r="P743">
        <f>(Xs-N743)/H743*I743</f>
        <v>-5.8114971536884217E+20</v>
      </c>
      <c r="Q743">
        <f>(Ys-O743)/H743*I743</f>
        <v>3.5230564297666709E+22</v>
      </c>
      <c r="R743">
        <f>F743+L743*dt/2</f>
        <v>-29745.17405617423</v>
      </c>
      <c r="S743">
        <f>G743+M743*dt/2</f>
        <v>-490.66659222588567</v>
      </c>
      <c r="T743">
        <f>P743/Me</f>
        <v>-9.7312410477033175E-5</v>
      </c>
      <c r="U743">
        <f>Q743/Me</f>
        <v>5.899290739729857E-3</v>
      </c>
      <c r="V743">
        <f>R743*dt</f>
        <v>-642495759.61336339</v>
      </c>
      <c r="W743">
        <f>S743*dt</f>
        <v>-10598398.39207913</v>
      </c>
      <c r="X743">
        <f>T743*dt</f>
        <v>-2.1019480663039167</v>
      </c>
      <c r="Y743">
        <f>U743*dt</f>
        <v>127.42467997816492</v>
      </c>
      <c r="AJ743">
        <f t="shared" si="140"/>
        <v>-269833368.49271822</v>
      </c>
      <c r="AK743">
        <f t="shared" si="141"/>
        <v>-275860467.13652062</v>
      </c>
      <c r="AL743">
        <f t="shared" si="142"/>
        <v>-726.59884741053952</v>
      </c>
      <c r="AM743">
        <f t="shared" si="143"/>
        <v>710.61287362253563</v>
      </c>
      <c r="AN743">
        <f>SQRT((Xe-AJ743)^2+(Ye-AK743)^2)</f>
        <v>385887346.36018634</v>
      </c>
      <c r="AO743">
        <f>G*Me*Mm/AN743^2</f>
        <v>1.9665929904303866E+20</v>
      </c>
      <c r="AP743">
        <f>(Xe-AJ743)/AN743*AO743</f>
        <v>1.3751485143715737E+20</v>
      </c>
      <c r="AQ743">
        <f>(Ye-AK743)/AN743*AO743</f>
        <v>1.4058643438936719E+20</v>
      </c>
      <c r="AR743">
        <f>AP743/Mm</f>
        <v>1.8717143247197136E-3</v>
      </c>
      <c r="AS743">
        <f>AQ743/Mm</f>
        <v>1.913521633174999E-3</v>
      </c>
      <c r="AT743">
        <f>AJ743+AL743*dt/2</f>
        <v>-277680636.04475206</v>
      </c>
      <c r="AU743">
        <f>AK743+AM743*dt/2</f>
        <v>-268185848.10139725</v>
      </c>
      <c r="AV743">
        <f>(Xe-AT743)/AN743*AO743</f>
        <v>1.4151404485653864E+20</v>
      </c>
      <c r="AW743">
        <f>(Xe- AU743)/AN743*AO743</f>
        <v>1.3667522762369894E+20</v>
      </c>
      <c r="AX743">
        <f>AL743+AR743*dt/2</f>
        <v>-706.38433270356666</v>
      </c>
      <c r="AY743">
        <f>AM743+AS743*dt/2</f>
        <v>731.27890726082558</v>
      </c>
      <c r="AZ743">
        <f>AV743/Mm</f>
        <v>1.9261473370973E-3</v>
      </c>
      <c r="BA743">
        <f>AW743/Mm</f>
        <v>1.860286206937511E-3</v>
      </c>
      <c r="BB743">
        <f>AX743*dt</f>
        <v>-15257901.586397041</v>
      </c>
      <c r="BC743">
        <f>AY743*dt</f>
        <v>15795624.396833833</v>
      </c>
      <c r="BD743">
        <f>AZ743*dt</f>
        <v>41.604782481301676</v>
      </c>
      <c r="BE743">
        <f>BA743*dt</f>
        <v>40.182182069850235</v>
      </c>
      <c r="BG743">
        <f t="shared" si="132"/>
        <v>279524624.39017797</v>
      </c>
      <c r="BH743">
        <f t="shared" si="133"/>
        <v>-14997397132.637127</v>
      </c>
      <c r="BI743">
        <f t="shared" si="134"/>
        <v>9691255.8974597454</v>
      </c>
      <c r="BJ743">
        <f t="shared" si="135"/>
        <v>-15273257599.773647</v>
      </c>
    </row>
    <row r="744" spans="4:62" x14ac:dyDescent="0.3">
      <c r="D744">
        <f t="shared" si="136"/>
        <v>2152750484.2884164</v>
      </c>
      <c r="E744">
        <f t="shared" si="137"/>
        <v>-149984569724.76337</v>
      </c>
      <c r="F744">
        <f t="shared" si="138"/>
        <v>-29746.088567727569</v>
      </c>
      <c r="G744">
        <f t="shared" si="139"/>
        <v>-426.95170881255638</v>
      </c>
      <c r="H744">
        <f>SQRT((Xs-D744)^2+(Ys-E744)^2)</f>
        <v>150000018300.56558</v>
      </c>
      <c r="I744">
        <f>G*Ms*Me/H744^2</f>
        <v>3.5235276328726342E+22</v>
      </c>
      <c r="J744">
        <f>(Xs-D744)/H744*I744</f>
        <v>-5.0568499284253626E+20</v>
      </c>
      <c r="K744">
        <f>(Ys-E744)/H744*I744</f>
        <v>3.5231647430253906E+22</v>
      </c>
      <c r="L744">
        <f>J744/Me</f>
        <v>-8.4675986745233792E-5</v>
      </c>
      <c r="M744">
        <f>K744/Me</f>
        <v>5.8994721082139823E-3</v>
      </c>
      <c r="N744">
        <f>D744+F744*dt/2</f>
        <v>1831492727.7569587</v>
      </c>
      <c r="O744">
        <f>E744+G744*dt/2</f>
        <v>-149989180803.21854</v>
      </c>
      <c r="P744">
        <f>(Xs-N744)/H744*I744</f>
        <v>-4.3022096322188168E+20</v>
      </c>
      <c r="Q744">
        <f>(Ys-O744)/H744*I744</f>
        <v>3.5232730580945367E+22</v>
      </c>
      <c r="R744">
        <f>F744+L744*dt/2</f>
        <v>-29747.003068384416</v>
      </c>
      <c r="S744">
        <f>G744+M744*dt/2</f>
        <v>-363.23741004384539</v>
      </c>
      <c r="T744">
        <f>P744/Me</f>
        <v>-7.2039679039163039E-5</v>
      </c>
      <c r="U744">
        <f>Q744/Me</f>
        <v>5.8996534797296322E-3</v>
      </c>
      <c r="V744">
        <f>R744*dt</f>
        <v>-642535266.27710342</v>
      </c>
      <c r="W744">
        <f>S744*dt</f>
        <v>-7845928.0569470599</v>
      </c>
      <c r="X744">
        <f>T744*dt</f>
        <v>-1.5560570672459217</v>
      </c>
      <c r="Y744">
        <f>U744*dt</f>
        <v>127.43251516216006</v>
      </c>
      <c r="AJ744">
        <f t="shared" si="140"/>
        <v>-285091270.07911527</v>
      </c>
      <c r="AK744">
        <f t="shared" si="141"/>
        <v>-260064842.73968679</v>
      </c>
      <c r="AL744">
        <f t="shared" si="142"/>
        <v>-684.99406492923788</v>
      </c>
      <c r="AM744">
        <f t="shared" si="143"/>
        <v>750.79505569238586</v>
      </c>
      <c r="AN744">
        <f>SQRT((Xe-AJ744)^2+(Ye-AK744)^2)</f>
        <v>385889562.83442163</v>
      </c>
      <c r="AO744">
        <f>G*Me*Mm/AN744^2</f>
        <v>1.9665703990436476E+20</v>
      </c>
      <c r="AP744">
        <f>(Xe-AJ744)/AN744*AO744</f>
        <v>1.4528821371722664E+20</v>
      </c>
      <c r="AQ744">
        <f>(Ye-AK744)/AN744*AO744</f>
        <v>1.3253424575861288E+20</v>
      </c>
      <c r="AR744">
        <f>AP744/Mm</f>
        <v>1.9775175407271898E-3</v>
      </c>
      <c r="AS744">
        <f>AQ744/Mm</f>
        <v>1.8039233123535168E-3</v>
      </c>
      <c r="AT744">
        <f>AJ744+AL744*dt/2</f>
        <v>-292489205.98035103</v>
      </c>
      <c r="AU744">
        <f>AK744+AM744*dt/2</f>
        <v>-251956256.13820902</v>
      </c>
      <c r="AV744">
        <f>(Xe-AT744)/AN744*AO744</f>
        <v>1.4905834982832819E+20</v>
      </c>
      <c r="AW744">
        <f>(Xe- AU744)/AN744*AO744</f>
        <v>1.2840194783601002E+20</v>
      </c>
      <c r="AX744">
        <f>AL744+AR744*dt/2</f>
        <v>-663.63687548938424</v>
      </c>
      <c r="AY744">
        <f>AM744+AS744*dt/2</f>
        <v>770.27742746580384</v>
      </c>
      <c r="AZ744">
        <f>AV744/Mm</f>
        <v>2.0288328546117897E-3</v>
      </c>
      <c r="BA744">
        <f>AW744/Mm</f>
        <v>1.7476786148905678E-3</v>
      </c>
      <c r="BB744">
        <f>AX744*dt</f>
        <v>-14334556.510570699</v>
      </c>
      <c r="BC744">
        <f>AY744*dt</f>
        <v>16637992.433261363</v>
      </c>
      <c r="BD744">
        <f>AZ744*dt</f>
        <v>43.822789659614656</v>
      </c>
      <c r="BE744">
        <f>BA744*dt</f>
        <v>37.749858081636262</v>
      </c>
      <c r="BG744">
        <f t="shared" si="132"/>
        <v>215275048.42884165</v>
      </c>
      <c r="BH744">
        <f t="shared" si="133"/>
        <v>-14998456972.476337</v>
      </c>
      <c r="BI744">
        <f t="shared" si="134"/>
        <v>-69816221.650273621</v>
      </c>
      <c r="BJ744">
        <f t="shared" si="135"/>
        <v>-15258521815.216024</v>
      </c>
    </row>
    <row r="745" spans="4:62" x14ac:dyDescent="0.3">
      <c r="D745">
        <f t="shared" si="136"/>
        <v>1510215218.011313</v>
      </c>
      <c r="E745">
        <f t="shared" si="137"/>
        <v>-149992415652.82031</v>
      </c>
      <c r="F745">
        <f t="shared" si="138"/>
        <v>-29747.644624794815</v>
      </c>
      <c r="G745">
        <f t="shared" si="139"/>
        <v>-299.51919365039635</v>
      </c>
      <c r="H745">
        <f>SQRT((Xs-D745)^2+(Ys-E745)^2)</f>
        <v>150000018344.57599</v>
      </c>
      <c r="I745">
        <f>G*Ms*Me/H745^2</f>
        <v>3.5235276308050092E+22</v>
      </c>
      <c r="J745">
        <f>(Xs-D745)/H745*I745</f>
        <v>-3.5475229322313544E+20</v>
      </c>
      <c r="K745">
        <f>(Ys-E745)/H745*I745</f>
        <v>3.5233490421970524E+22</v>
      </c>
      <c r="L745">
        <f>J745/Me</f>
        <v>-5.9402594310638887E-5</v>
      </c>
      <c r="M745">
        <f>K745/Me</f>
        <v>5.8997807136588285E-3</v>
      </c>
      <c r="N745">
        <f>D745+F745*dt/2</f>
        <v>1188940656.063529</v>
      </c>
      <c r="O745">
        <f>E745+G745*dt/2</f>
        <v>-149995650460.11172</v>
      </c>
      <c r="P745">
        <f>(Xs-N745)/H745*I745</f>
        <v>-2.7928431604613625E+20</v>
      </c>
      <c r="Q745">
        <f>(Ys-O745)/H745*I745</f>
        <v>3.5234250284069038E+22</v>
      </c>
      <c r="R745">
        <f>F745+L745*dt/2</f>
        <v>-29748.286172813368</v>
      </c>
      <c r="S745">
        <f>G745+M745*dt/2</f>
        <v>-235.80156194288099</v>
      </c>
      <c r="T745">
        <f>P745/Me</f>
        <v>-4.6765625593793745E-5</v>
      </c>
      <c r="U745">
        <f>Q745/Me</f>
        <v>5.8999079511167177E-3</v>
      </c>
      <c r="V745">
        <f>R745*dt</f>
        <v>-642562981.3327688</v>
      </c>
      <c r="W745">
        <f>S745*dt</f>
        <v>-5093313.7379662292</v>
      </c>
      <c r="X745">
        <f>T745*dt</f>
        <v>-1.0101375128259449</v>
      </c>
      <c r="Y745">
        <f>U745*dt</f>
        <v>127.4380117441211</v>
      </c>
      <c r="AJ745">
        <f t="shared" si="140"/>
        <v>-299425826.58968598</v>
      </c>
      <c r="AK745">
        <f t="shared" si="141"/>
        <v>-243426850.30642542</v>
      </c>
      <c r="AL745">
        <f t="shared" si="142"/>
        <v>-641.17127526962327</v>
      </c>
      <c r="AM745">
        <f t="shared" si="143"/>
        <v>788.54491377402212</v>
      </c>
      <c r="AN745">
        <f>SQRT((Xe-AJ745)^2+(Ye-AK745)^2)</f>
        <v>385891768.607499</v>
      </c>
      <c r="AO745">
        <f>G*Me*Mm/AN745^2</f>
        <v>1.9665479171147946E+20</v>
      </c>
      <c r="AP745">
        <f>(Xe-AJ745)/AN745*AO745</f>
        <v>1.5259077376414394E+20</v>
      </c>
      <c r="AQ745">
        <f>(Ye-AK745)/AN745*AO745</f>
        <v>1.2405306471484375E+20</v>
      </c>
      <c r="AR745">
        <f>AP745/Mm</f>
        <v>2.0769126686286093E-3</v>
      </c>
      <c r="AS745">
        <f>AQ745/Mm</f>
        <v>1.6884859767911221E-3</v>
      </c>
      <c r="AT745">
        <f>AJ745+AL745*dt/2</f>
        <v>-306350476.36259788</v>
      </c>
      <c r="AU745">
        <f>AK745+AM745*dt/2</f>
        <v>-234910565.23766598</v>
      </c>
      <c r="AV745">
        <f>(Xe-AT745)/AN745*AO745</f>
        <v>1.5611965328308499E+20</v>
      </c>
      <c r="AW745">
        <f>(Xe- AU745)/AN745*AO745</f>
        <v>1.1971306992201384E+20</v>
      </c>
      <c r="AX745">
        <f>AL745+AR745*dt/2</f>
        <v>-618.74061844843425</v>
      </c>
      <c r="AY745">
        <f>AM745+AS745*dt/2</f>
        <v>806.78056232336621</v>
      </c>
      <c r="AZ745">
        <f>AV745/Mm</f>
        <v>2.1249442395955488E-3</v>
      </c>
      <c r="BA745">
        <f>AW745/Mm</f>
        <v>1.6294143177080962E-3</v>
      </c>
      <c r="BB745">
        <f>AX745*dt</f>
        <v>-13364797.358486179</v>
      </c>
      <c r="BC745">
        <f>AY745*dt</f>
        <v>17426460.146184709</v>
      </c>
      <c r="BD745">
        <f>AZ745*dt</f>
        <v>45.898795575263854</v>
      </c>
      <c r="BE745">
        <f>BA745*dt</f>
        <v>35.195349262494879</v>
      </c>
      <c r="BG745">
        <f t="shared" si="132"/>
        <v>151021521.80113131</v>
      </c>
      <c r="BH745">
        <f t="shared" si="133"/>
        <v>-14999241565.282032</v>
      </c>
      <c r="BI745">
        <f t="shared" si="134"/>
        <v>-148404304.78855467</v>
      </c>
      <c r="BJ745">
        <f t="shared" si="135"/>
        <v>-15242668415.588457</v>
      </c>
    </row>
    <row r="746" spans="4:62" x14ac:dyDescent="0.3">
      <c r="D746">
        <f t="shared" si="136"/>
        <v>867652236.67854416</v>
      </c>
      <c r="E746">
        <f t="shared" si="137"/>
        <v>-149997508966.55829</v>
      </c>
      <c r="F746">
        <f t="shared" si="138"/>
        <v>-29748.65476230764</v>
      </c>
      <c r="G746">
        <f t="shared" si="139"/>
        <v>-172.08118190627525</v>
      </c>
      <c r="H746">
        <f>SQRT((Xs-D746)^2+(Ys-E746)^2)</f>
        <v>150000018388.58737</v>
      </c>
      <c r="I746">
        <f>G*Ms*Me/H746^2</f>
        <v>3.5235276287373381E+22</v>
      </c>
      <c r="J746">
        <f>(Xs-D746)/H746*I746</f>
        <v>-2.0381308355260858E+20</v>
      </c>
      <c r="K746">
        <f>(Ys-E746)/H746*I746</f>
        <v>3.5234686819588867E+22</v>
      </c>
      <c r="L746">
        <f>J746/Me</f>
        <v>-3.4128111780410011E-5</v>
      </c>
      <c r="M746">
        <f>K746/Me</f>
        <v>5.8999810481562068E-3</v>
      </c>
      <c r="N746">
        <f>D746+F746*dt/2</f>
        <v>546366765.24562168</v>
      </c>
      <c r="O746">
        <f>E746+G746*dt/2</f>
        <v>-149999367443.32288</v>
      </c>
      <c r="P746">
        <f>(Xs-N746)/H746*I746</f>
        <v>-1.2834254378419914E+20</v>
      </c>
      <c r="Q746">
        <f>(Ys-O746)/H746*I746</f>
        <v>3.5235123379150514E+22</v>
      </c>
      <c r="R746">
        <f>F746+L746*dt/2</f>
        <v>-29749.023345914869</v>
      </c>
      <c r="S746">
        <f>G746+M746*dt/2</f>
        <v>-108.36138658618822</v>
      </c>
      <c r="T746">
        <f>P746/Me</f>
        <v>-2.1490713962524971E-5</v>
      </c>
      <c r="U746">
        <f>Q746/Me</f>
        <v>5.9000541492214521E-3</v>
      </c>
      <c r="V746">
        <f>R746*dt</f>
        <v>-642578904.27176118</v>
      </c>
      <c r="W746">
        <f>S746*dt</f>
        <v>-2340605.9502616655</v>
      </c>
      <c r="X746">
        <f>T746*dt</f>
        <v>-0.4641994215905394</v>
      </c>
      <c r="Y746">
        <f>U746*dt</f>
        <v>127.44116962318337</v>
      </c>
      <c r="AJ746">
        <f t="shared" si="140"/>
        <v>-312790623.94817215</v>
      </c>
      <c r="AK746">
        <f t="shared" si="141"/>
        <v>-226000390.16024071</v>
      </c>
      <c r="AL746">
        <f t="shared" si="142"/>
        <v>-595.27247969435939</v>
      </c>
      <c r="AM746">
        <f t="shared" si="143"/>
        <v>823.74026303651704</v>
      </c>
      <c r="AN746">
        <f>SQRT((Xe-AJ746)^2+(Ye-AK746)^2)</f>
        <v>385893963.13296723</v>
      </c>
      <c r="AO746">
        <f>G*Me*Mm/AN746^2</f>
        <v>1.9665255502076664E+20</v>
      </c>
      <c r="AP746">
        <f>(Xe-AJ746)/AN746*AO746</f>
        <v>1.5939890556088595E+20</v>
      </c>
      <c r="AQ746">
        <f>(Ye-AK746)/AN746*AO746</f>
        <v>1.1517037944796139E+20</v>
      </c>
      <c r="AR746">
        <f>AP746/Mm</f>
        <v>2.1695781347609356E-3</v>
      </c>
      <c r="AS746">
        <f>AQ746/Mm</f>
        <v>1.5675837681769617E-3</v>
      </c>
      <c r="AT746">
        <f>AJ746+AL746*dt/2</f>
        <v>-319219566.72887123</v>
      </c>
      <c r="AU746">
        <f>AK746+AM746*dt/2</f>
        <v>-217103995.31944633</v>
      </c>
      <c r="AV746">
        <f>(Xe-AT746)/AN746*AO746</f>
        <v>1.6267511131866081E+20</v>
      </c>
      <c r="AW746">
        <f>(Xe- AU746)/AN746*AO746</f>
        <v>1.1063675378117956E+20</v>
      </c>
      <c r="AX746">
        <f>AL746+AR746*dt/2</f>
        <v>-571.84103583894125</v>
      </c>
      <c r="AY746">
        <f>AM746+AS746*dt/2</f>
        <v>840.67016773282819</v>
      </c>
      <c r="AZ746">
        <f>AV746/Mm</f>
        <v>2.2141705637492965E-3</v>
      </c>
      <c r="BA746">
        <f>AW746/Mm</f>
        <v>1.5058765997166129E-3</v>
      </c>
      <c r="BB746">
        <f>AX746*dt</f>
        <v>-12351766.374121131</v>
      </c>
      <c r="BC746">
        <f>AY746*dt</f>
        <v>18158475.62302909</v>
      </c>
      <c r="BD746">
        <f>AZ746*dt</f>
        <v>47.826084176984807</v>
      </c>
      <c r="BE746">
        <f>BA746*dt</f>
        <v>32.526934553878839</v>
      </c>
      <c r="BG746">
        <f t="shared" si="132"/>
        <v>86765223.667854413</v>
      </c>
      <c r="BH746">
        <f t="shared" si="133"/>
        <v>-14999750896.655828</v>
      </c>
      <c r="BI746">
        <f t="shared" si="134"/>
        <v>-226025400.28031772</v>
      </c>
      <c r="BJ746">
        <f t="shared" si="135"/>
        <v>-15225751286.816069</v>
      </c>
    </row>
    <row r="747" spans="4:62" x14ac:dyDescent="0.3">
      <c r="D747">
        <f t="shared" si="136"/>
        <v>225073332.40678298</v>
      </c>
      <c r="E747">
        <f t="shared" si="137"/>
        <v>-149999849572.50854</v>
      </c>
      <c r="F747">
        <f t="shared" si="138"/>
        <v>-29749.118961729229</v>
      </c>
      <c r="G747">
        <f t="shared" si="139"/>
        <v>-44.640012283091878</v>
      </c>
      <c r="H747">
        <f>SQRT((Xs-D747)^2+(Ys-E747)^2)</f>
        <v>150000018432.59937</v>
      </c>
      <c r="I747">
        <f>G*Ms*Me/H747^2</f>
        <v>3.523527626669639E+22</v>
      </c>
      <c r="J747">
        <f>(Xs-D747)/H747*I747</f>
        <v>-5.2870133820566618E+19</v>
      </c>
      <c r="K747">
        <f>(Ys-E747)/H747*I747</f>
        <v>3.5235236601154926E+22</v>
      </c>
      <c r="L747">
        <f>J747/Me</f>
        <v>-8.8530029840198625E-6</v>
      </c>
      <c r="M747">
        <f>K747/Me</f>
        <v>5.9000731080299604E-3</v>
      </c>
      <c r="N747">
        <f>D747+F747*dt/2</f>
        <v>-96217152.379892707</v>
      </c>
      <c r="O747">
        <f>E747+G747*dt/2</f>
        <v>-150000331684.6412</v>
      </c>
      <c r="P747">
        <f>(Xs-N747)/H747*I747</f>
        <v>2.2601583527296061E+19</v>
      </c>
      <c r="Q747">
        <f>(Ys-O747)/H747*I747</f>
        <v>3.5235349850168916E+22</v>
      </c>
      <c r="R747">
        <f>F747+L747*dt/2</f>
        <v>-29749.214574161455</v>
      </c>
      <c r="S747">
        <f>G747+M747*dt/2</f>
        <v>19.080777283631697</v>
      </c>
      <c r="T747">
        <f>P747/Me</f>
        <v>3.7845920172967282E-6</v>
      </c>
      <c r="U747">
        <f>Q747/Me</f>
        <v>5.9000920713611713E-3</v>
      </c>
      <c r="V747">
        <f>R747*dt</f>
        <v>-642583034.80188739</v>
      </c>
      <c r="W747">
        <f>S747*dt</f>
        <v>412144.78932644468</v>
      </c>
      <c r="X747">
        <f>T747*dt</f>
        <v>8.1747187573609326E-2</v>
      </c>
      <c r="Y747">
        <f>U747*dt</f>
        <v>127.4419887414013</v>
      </c>
      <c r="AJ747">
        <f t="shared" si="140"/>
        <v>-325142390.32229328</v>
      </c>
      <c r="AK747">
        <f t="shared" si="141"/>
        <v>-207841914.53721163</v>
      </c>
      <c r="AL747">
        <f t="shared" si="142"/>
        <v>-547.44639551737464</v>
      </c>
      <c r="AM747">
        <f t="shared" si="143"/>
        <v>856.26719759039588</v>
      </c>
      <c r="AN747">
        <f>SQRT((Xe-AJ747)^2+(Ye-AK747)^2)</f>
        <v>385896145.90325737</v>
      </c>
      <c r="AO747">
        <f>G*Me*Mm/AN747^2</f>
        <v>1.9665033034894682E+20</v>
      </c>
      <c r="AP747">
        <f>(Xe-AJ747)/AN747*AO747</f>
        <v>1.6569058578614187E+20</v>
      </c>
      <c r="AQ747">
        <f>(Ye-AK747)/AN747*AO747</f>
        <v>1.0591497631683196E+20</v>
      </c>
      <c r="AR747">
        <f>AP747/Mm</f>
        <v>2.2552141797487664E-3</v>
      </c>
      <c r="AS747">
        <f>AQ747/Mm</f>
        <v>1.441608497574955E-3</v>
      </c>
      <c r="AT747">
        <f>AJ747+AL747*dt/2</f>
        <v>-331054811.3938809</v>
      </c>
      <c r="AU747">
        <f>AK747+AM747*dt/2</f>
        <v>-198594228.80323535</v>
      </c>
      <c r="AV747">
        <f>(Xe-AT747)/AN747*AO747</f>
        <v>1.6870351962658829E+20</v>
      </c>
      <c r="AW747">
        <f>(Xe- AU747)/AN747*AO747</f>
        <v>1.0120241187726488E+20</v>
      </c>
      <c r="AX747">
        <f>AL747+AR747*dt/2</f>
        <v>-523.09008237608793</v>
      </c>
      <c r="AY747">
        <f>AM747+AS747*dt/2</f>
        <v>871.83656936420539</v>
      </c>
      <c r="AZ747">
        <f>AV747/Mm</f>
        <v>2.2962232152795464E-3</v>
      </c>
      <c r="BA747">
        <f>AW747/Mm</f>
        <v>1.3774657938922673E-3</v>
      </c>
      <c r="BB747">
        <f>AX747*dt</f>
        <v>-11298745.7793235</v>
      </c>
      <c r="BC747">
        <f>AY747*dt</f>
        <v>18831669.898266837</v>
      </c>
      <c r="BD747">
        <f>AZ747*dt</f>
        <v>49.598421450038202</v>
      </c>
      <c r="BE747">
        <f>BA747*dt</f>
        <v>29.753261148072973</v>
      </c>
      <c r="BG747">
        <f t="shared" si="132"/>
        <v>22507333.240678299</v>
      </c>
      <c r="BH747">
        <f t="shared" si="133"/>
        <v>-14999984957.250854</v>
      </c>
      <c r="BI747">
        <f t="shared" si="134"/>
        <v>-302635057.08161497</v>
      </c>
      <c r="BJ747">
        <f t="shared" si="135"/>
        <v>-15207826871.788067</v>
      </c>
    </row>
    <row r="748" spans="4:62" x14ac:dyDescent="0.3">
      <c r="D748">
        <f t="shared" si="136"/>
        <v>-417509702.39510441</v>
      </c>
      <c r="E748">
        <f t="shared" si="137"/>
        <v>-149999437427.71921</v>
      </c>
      <c r="F748">
        <f t="shared" si="138"/>
        <v>-29749.037214541655</v>
      </c>
      <c r="G748">
        <f t="shared" si="139"/>
        <v>82.801976458309426</v>
      </c>
      <c r="H748">
        <f>SQRT((Xs-D748)^2+(Ys-E748)^2)</f>
        <v>150000018476.61166</v>
      </c>
      <c r="I748">
        <f>G*Ms*Me/H748^2</f>
        <v>3.5235276246019255E+22</v>
      </c>
      <c r="J748">
        <f>(Xs-D748)/H748*I748</f>
        <v>9.8073785914756907E+19</v>
      </c>
      <c r="K748">
        <f>(Ys-E748)/H748*I748</f>
        <v>3.5235139756581143E+22</v>
      </c>
      <c r="L748">
        <f>J748/Me</f>
        <v>1.6422268237568137E-5</v>
      </c>
      <c r="M748">
        <f>K748/Me</f>
        <v>5.9000568915909476E-3</v>
      </c>
      <c r="N748">
        <f>D748+F748*dt/2</f>
        <v>-738799304.31215429</v>
      </c>
      <c r="O748">
        <f>E748+G748*dt/2</f>
        <v>-149998543166.37344</v>
      </c>
      <c r="P748">
        <f>(Xs-N748)/H748*I748</f>
        <v>1.7354529580851046E+20</v>
      </c>
      <c r="Q748">
        <f>(Ys-O748)/H748*I748</f>
        <v>3.5234929692969991E+22</v>
      </c>
      <c r="R748">
        <f>F748+L748*dt/2</f>
        <v>-29748.859854044691</v>
      </c>
      <c r="S748">
        <f>G748+M748*dt/2</f>
        <v>146.52259088749167</v>
      </c>
      <c r="T748">
        <f>P748/Me</f>
        <v>2.9059828501090162E-5</v>
      </c>
      <c r="U748">
        <f>Q748/Me</f>
        <v>5.900021716840253E-3</v>
      </c>
      <c r="V748">
        <f>R748*dt</f>
        <v>-642575372.84736538</v>
      </c>
      <c r="W748">
        <f>S748*dt</f>
        <v>3164887.9631698201</v>
      </c>
      <c r="X748">
        <f>T748*dt</f>
        <v>0.62769229562354756</v>
      </c>
      <c r="Y748">
        <f>U748*dt</f>
        <v>127.44046908374946</v>
      </c>
      <c r="AJ748">
        <f t="shared" si="140"/>
        <v>-336441136.1016168</v>
      </c>
      <c r="AK748">
        <f t="shared" si="141"/>
        <v>-189010244.6389448</v>
      </c>
      <c r="AL748">
        <f t="shared" si="142"/>
        <v>-497.84797406733645</v>
      </c>
      <c r="AM748">
        <f t="shared" si="143"/>
        <v>886.02045873846885</v>
      </c>
      <c r="AN748">
        <f>SQRT((Xe-AJ748)^2+(Ye-AK748)^2)</f>
        <v>385898316.4511351</v>
      </c>
      <c r="AO748">
        <f>G*Me*Mm/AN748^2</f>
        <v>1.9664811817160065E+20</v>
      </c>
      <c r="AP748">
        <f>(Xe-AJ748)/AN748*AO748</f>
        <v>1.7144546495650749E+20</v>
      </c>
      <c r="AQ748">
        <f>(Ye-AK748)/AN748*AO748</f>
        <v>9.6316846534128058E+19</v>
      </c>
      <c r="AR748">
        <f>AP748/Mm</f>
        <v>2.3335438268205725E-3</v>
      </c>
      <c r="AS748">
        <f>AQ748/Mm</f>
        <v>1.3109683753113931E-3</v>
      </c>
      <c r="AT748">
        <f>AJ748+AL748*dt/2</f>
        <v>-341817894.22154403</v>
      </c>
      <c r="AU748">
        <f>AK748+AM748*dt/2</f>
        <v>-179441223.68456933</v>
      </c>
      <c r="AV748">
        <f>(Xe-AT748)/AN748*AO748</f>
        <v>1.7418538197887536E+20</v>
      </c>
      <c r="AW748">
        <f>(Xe- AU748)/AN748*AO748</f>
        <v>9.144061390184389E+19</v>
      </c>
      <c r="AX748">
        <f>AL748+AR748*dt/2</f>
        <v>-472.64570073767425</v>
      </c>
      <c r="AY748">
        <f>AM748+AS748*dt/2</f>
        <v>900.17891719183194</v>
      </c>
      <c r="AZ748">
        <f>AV748/Mm</f>
        <v>2.3708368310722113E-3</v>
      </c>
      <c r="BA748">
        <f>AW748/Mm</f>
        <v>1.2445979842363398E-3</v>
      </c>
      <c r="BB748">
        <f>AX748*dt</f>
        <v>-10209147.135933764</v>
      </c>
      <c r="BC748">
        <f>AY748*dt</f>
        <v>19443864.61134357</v>
      </c>
      <c r="BD748">
        <f>AZ748*dt</f>
        <v>51.210075551159768</v>
      </c>
      <c r="BE748">
        <f>BA748*dt</f>
        <v>26.88331645950494</v>
      </c>
      <c r="BG748">
        <f t="shared" si="132"/>
        <v>-41750970.239510439</v>
      </c>
      <c r="BH748">
        <f t="shared" si="133"/>
        <v>-14999943742.771921</v>
      </c>
      <c r="BI748">
        <f t="shared" si="134"/>
        <v>-378192106.34112722</v>
      </c>
      <c r="BJ748">
        <f t="shared" si="135"/>
        <v>-15188953987.410866</v>
      </c>
    </row>
    <row r="749" spans="4:62" x14ac:dyDescent="0.3">
      <c r="D749">
        <f t="shared" si="136"/>
        <v>-1060085075.2424698</v>
      </c>
      <c r="E749">
        <f t="shared" si="137"/>
        <v>-149996272539.75604</v>
      </c>
      <c r="F749">
        <f t="shared" si="138"/>
        <v>-29748.409522246031</v>
      </c>
      <c r="G749">
        <f t="shared" si="139"/>
        <v>210.24244554205887</v>
      </c>
      <c r="H749">
        <f>SQRT((Xs-D749)^2+(Ys-E749)^2)</f>
        <v>150000018520.62393</v>
      </c>
      <c r="I749">
        <f>G*Ms*Me/H749^2</f>
        <v>3.5235276225342129E+22</v>
      </c>
      <c r="J749">
        <f>(Xs-D749)/H749*I749</f>
        <v>2.4901590557734053E+20</v>
      </c>
      <c r="K749">
        <f>(Ys-E749)/H749*I749</f>
        <v>3.5234396287646676E+22</v>
      </c>
      <c r="L749">
        <f>J749/Me</f>
        <v>4.1697238040412011E-5</v>
      </c>
      <c r="M749">
        <f>K749/Me</f>
        <v>5.8999323991370855E-3</v>
      </c>
      <c r="N749">
        <f>D749+F749*dt/2</f>
        <v>-1381367898.082727</v>
      </c>
      <c r="O749">
        <f>E749+G749*dt/2</f>
        <v>-149994001921.34418</v>
      </c>
      <c r="P749">
        <f>(Xs-N749)/H749*I749</f>
        <v>3.244858229872349E+20</v>
      </c>
      <c r="Q749">
        <f>(Ys-O749)/H749*I749</f>
        <v>3.5233862915266233E+22</v>
      </c>
      <c r="R749">
        <f>F749+L749*dt/2</f>
        <v>-29747.959192075195</v>
      </c>
      <c r="S749">
        <f>G749+M749*dt/2</f>
        <v>273.96171545273938</v>
      </c>
      <c r="T749">
        <f>P749/Me</f>
        <v>5.4334531645551725E-5</v>
      </c>
      <c r="U749">
        <f>Q749/Me</f>
        <v>5.899843086950139E-3</v>
      </c>
      <c r="V749">
        <f>R749*dt</f>
        <v>-642555918.54882419</v>
      </c>
      <c r="W749">
        <f>S749*dt</f>
        <v>5917573.0537791708</v>
      </c>
      <c r="X749">
        <f>T749*dt</f>
        <v>1.1736258835439173</v>
      </c>
      <c r="Y749">
        <f>U749*dt</f>
        <v>127.436610678123</v>
      </c>
      <c r="AJ749">
        <f t="shared" si="140"/>
        <v>-346650283.23755056</v>
      </c>
      <c r="AK749">
        <f t="shared" si="141"/>
        <v>-169566380.02760124</v>
      </c>
      <c r="AL749">
        <f t="shared" si="142"/>
        <v>-446.63789851617668</v>
      </c>
      <c r="AM749">
        <f t="shared" si="143"/>
        <v>912.9037751979738</v>
      </c>
      <c r="AN749">
        <f>SQRT((Xe-AJ749)^2+(Ye-AK749)^2)</f>
        <v>385900474.35101569</v>
      </c>
      <c r="AO749">
        <f>G*Me*Mm/AN749^2</f>
        <v>1.9664591892183302E+20</v>
      </c>
      <c r="AP749">
        <f>(Xe-AJ749)/AN749*AO749</f>
        <v>1.7664493314345261E+20</v>
      </c>
      <c r="AQ749">
        <f>(Ye-AK749)/AN749*AO749</f>
        <v>8.6407088964721394E+19</v>
      </c>
      <c r="AR749">
        <f>AP749/Mm</f>
        <v>2.4043137762821912E-3</v>
      </c>
      <c r="AS749">
        <f>AQ749/Mm</f>
        <v>1.1760866879640859E-3</v>
      </c>
      <c r="AT749">
        <f>AJ749+AL749*dt/2</f>
        <v>-351473972.54152524</v>
      </c>
      <c r="AU749">
        <f>AK749+AM749*dt/2</f>
        <v>-159707019.25546312</v>
      </c>
      <c r="AV749">
        <f>(Xe-AT749)/AN749*AO749</f>
        <v>1.791029731792125E+20</v>
      </c>
      <c r="AW749">
        <f>(Xe- AU749)/AN749*AO749</f>
        <v>8.1382987705764577E+19</v>
      </c>
      <c r="AX749">
        <f>AL749+AR749*dt/2</f>
        <v>-420.67130973232901</v>
      </c>
      <c r="AY749">
        <f>AM749+AS749*dt/2</f>
        <v>925.6055114279859</v>
      </c>
      <c r="AZ749">
        <f>AV749/Mm</f>
        <v>2.4377701535213351E-3</v>
      </c>
      <c r="BA749">
        <f>AW749/Mm</f>
        <v>1.1077036573535399E-3</v>
      </c>
      <c r="BB749">
        <f>AX749*dt</f>
        <v>-9086500.2902183067</v>
      </c>
      <c r="BC749">
        <f>AY749*dt</f>
        <v>19993079.046844497</v>
      </c>
      <c r="BD749">
        <f>AZ749*dt</f>
        <v>52.655835316060838</v>
      </c>
      <c r="BE749">
        <f>BA749*dt</f>
        <v>23.926398998836461</v>
      </c>
      <c r="BG749">
        <f t="shared" si="132"/>
        <v>-106008507.52424698</v>
      </c>
      <c r="BH749">
        <f t="shared" si="133"/>
        <v>-14999627253.975605</v>
      </c>
      <c r="BI749">
        <f t="shared" si="134"/>
        <v>-452658790.76179755</v>
      </c>
      <c r="BJ749">
        <f t="shared" si="135"/>
        <v>-15169193634.003206</v>
      </c>
    </row>
    <row r="750" spans="4:62" x14ac:dyDescent="0.3">
      <c r="D750">
        <f t="shared" si="136"/>
        <v>-1702640993.7912941</v>
      </c>
      <c r="E750">
        <f t="shared" si="137"/>
        <v>-149990354966.70227</v>
      </c>
      <c r="F750">
        <f t="shared" si="138"/>
        <v>-29747.235896362487</v>
      </c>
      <c r="G750">
        <f t="shared" si="139"/>
        <v>337.67905622018191</v>
      </c>
      <c r="H750">
        <f>SQRT((Xs-D750)^2+(Ys-E750)^2)</f>
        <v>150000018564.6358</v>
      </c>
      <c r="I750">
        <f>G*Ms*Me/H750^2</f>
        <v>3.5235276204665196E+22</v>
      </c>
      <c r="J750">
        <f>(Xs-D750)/H750*I750</f>
        <v>3.9995345512421104E+20</v>
      </c>
      <c r="K750">
        <f>(Ys-E750)/H750*I750</f>
        <v>3.5233006207997351E+22</v>
      </c>
      <c r="L750">
        <f>J750/Me</f>
        <v>6.697144258610365E-5</v>
      </c>
      <c r="M750">
        <f>K750/Me</f>
        <v>5.8996996329533404E-3</v>
      </c>
      <c r="N750">
        <f>D750+F750*dt/2</f>
        <v>-2023911141.4720089</v>
      </c>
      <c r="O750">
        <f>E750+G750*dt/2</f>
        <v>-149986708032.89508</v>
      </c>
      <c r="P750">
        <f>(Xs-N750)/H750*I750</f>
        <v>4.7542039504972644E+20</v>
      </c>
      <c r="Q750">
        <f>(Ys-O750)/H750*I750</f>
        <v>3.5232149536636731E+22</v>
      </c>
      <c r="R750">
        <f>F750+L750*dt/2</f>
        <v>-29746.512604782558</v>
      </c>
      <c r="S750">
        <f>G750+M750*dt/2</f>
        <v>401.39581225607799</v>
      </c>
      <c r="T750">
        <f>P750/Me</f>
        <v>7.9608237617167859E-5</v>
      </c>
      <c r="U750">
        <f>Q750/Me</f>
        <v>5.8995561849693118E-3</v>
      </c>
      <c r="V750">
        <f>R750*dt</f>
        <v>-642524672.26330328</v>
      </c>
      <c r="W750">
        <f>S750*dt</f>
        <v>8670149.5447312854</v>
      </c>
      <c r="X750">
        <f>T750*dt</f>
        <v>1.7195379325308258</v>
      </c>
      <c r="Y750">
        <f>U750*dt</f>
        <v>127.43041359533713</v>
      </c>
      <c r="AJ750">
        <f t="shared" si="140"/>
        <v>-355736783.52776885</v>
      </c>
      <c r="AK750">
        <f t="shared" si="141"/>
        <v>-149573300.98075676</v>
      </c>
      <c r="AL750">
        <f t="shared" si="142"/>
        <v>-393.98206320011582</v>
      </c>
      <c r="AM750">
        <f t="shared" si="143"/>
        <v>936.83017419681028</v>
      </c>
      <c r="AN750">
        <f>SQRT((Xe-AJ750)^2+(Ye-AK750)^2)</f>
        <v>385902619.22013789</v>
      </c>
      <c r="AO750">
        <f>G*Me*Mm/AN750^2</f>
        <v>1.9664373298908024E+20</v>
      </c>
      <c r="AP750">
        <f>(Xe-AJ750)/AN750*AO750</f>
        <v>1.8127218005360034E+20</v>
      </c>
      <c r="AQ750">
        <f>(Ye-AK750)/AN750*AO750</f>
        <v>7.6217809352511373E+19</v>
      </c>
      <c r="AR750">
        <f>AP750/Mm</f>
        <v>2.4672952232693661E-3</v>
      </c>
      <c r="AS750">
        <f>AQ750/Mm</f>
        <v>1.0374004267389597E-3</v>
      </c>
      <c r="AT750">
        <f>AJ750+AL750*dt/2</f>
        <v>-359991789.81033009</v>
      </c>
      <c r="AU750">
        <f>AK750+AM750*dt/2</f>
        <v>-139455535.09943122</v>
      </c>
      <c r="AV750">
        <f>(Xe-AT750)/AN750*AO750</f>
        <v>1.8344039627609126E+20</v>
      </c>
      <c r="AW750">
        <f>(Xe- AU750)/AN750*AO750</f>
        <v>7.1062116819420692E+19</v>
      </c>
      <c r="AX750">
        <f>AL750+AR750*dt/2</f>
        <v>-367.33527478880666</v>
      </c>
      <c r="AY750">
        <f>AM750+AS750*dt/2</f>
        <v>948.03409880559104</v>
      </c>
      <c r="AZ750">
        <f>AV750/Mm</f>
        <v>2.4968068092567205E-3</v>
      </c>
      <c r="BA750">
        <f>AW750/Mm</f>
        <v>9.6722630760066267E-4</v>
      </c>
      <c r="BB750">
        <f>AX750*dt</f>
        <v>-7934441.9354382241</v>
      </c>
      <c r="BC750">
        <f>AY750*dt</f>
        <v>20477536.534200765</v>
      </c>
      <c r="BD750">
        <f>AZ750*dt</f>
        <v>53.93102707994516</v>
      </c>
      <c r="BE750">
        <f>BA750*dt</f>
        <v>20.892088244174314</v>
      </c>
      <c r="BG750">
        <f t="shared" si="132"/>
        <v>-170264099.37912941</v>
      </c>
      <c r="BH750">
        <f t="shared" si="133"/>
        <v>-14999035496.670227</v>
      </c>
      <c r="BI750">
        <f t="shared" si="134"/>
        <v>-526000882.90689826</v>
      </c>
      <c r="BJ750">
        <f t="shared" si="135"/>
        <v>-15148608797.650984</v>
      </c>
    </row>
    <row r="751" spans="4:62" x14ac:dyDescent="0.3">
      <c r="D751">
        <f t="shared" si="136"/>
        <v>-2345165666.0545974</v>
      </c>
      <c r="E751">
        <f t="shared" si="137"/>
        <v>-149981684817.15753</v>
      </c>
      <c r="F751">
        <f t="shared" si="138"/>
        <v>-29745.516358429955</v>
      </c>
      <c r="G751">
        <f t="shared" si="139"/>
        <v>465.10946981551905</v>
      </c>
      <c r="H751">
        <f>SQRT((Xs-D751)^2+(Ys-E751)^2)</f>
        <v>150000018608.64691</v>
      </c>
      <c r="I751">
        <f>G*Ms*Me/H751^2</f>
        <v>3.5235276183988611E+22</v>
      </c>
      <c r="J751">
        <f>(Xs-D751)/H751*I751</f>
        <v>5.5088366459627831E+20</v>
      </c>
      <c r="K751">
        <f>(Ys-E751)/H751*I751</f>
        <v>3.5230969543145363E+22</v>
      </c>
      <c r="L751">
        <f>J751/Me</f>
        <v>9.2244418050281031E-5</v>
      </c>
      <c r="M751">
        <f>K751/Me</f>
        <v>5.8993585973116814E-3</v>
      </c>
      <c r="N751">
        <f>D751+F751*dt/2</f>
        <v>-2666417242.7256408</v>
      </c>
      <c r="O751">
        <f>E751+G751*dt/2</f>
        <v>-149976661634.88351</v>
      </c>
      <c r="P751">
        <f>(Xs-N751)/H751*I751</f>
        <v>6.2634624209154199E+20</v>
      </c>
      <c r="Q751">
        <f>(Ys-O751)/H751*I751</f>
        <v>3.5229789588526763E+22</v>
      </c>
      <c r="R751">
        <f>F751+L751*dt/2</f>
        <v>-29744.520118715012</v>
      </c>
      <c r="S751">
        <f>G751+M751*dt/2</f>
        <v>528.82254266648522</v>
      </c>
      <c r="T751">
        <f>P751/Me</f>
        <v>1.0488048260072705E-4</v>
      </c>
      <c r="U751">
        <f>Q751/Me</f>
        <v>5.8991610161632218E-3</v>
      </c>
      <c r="V751">
        <f>R751*dt</f>
        <v>-642481634.56424427</v>
      </c>
      <c r="W751">
        <f>S751*dt</f>
        <v>11422566.92159608</v>
      </c>
      <c r="X751">
        <f>T751*dt</f>
        <v>2.2654184241757043</v>
      </c>
      <c r="Y751">
        <f>U751*dt</f>
        <v>127.42187794912559</v>
      </c>
      <c r="AJ751">
        <f t="shared" si="140"/>
        <v>-363671225.46320707</v>
      </c>
      <c r="AK751">
        <f t="shared" si="141"/>
        <v>-129095764.446556</v>
      </c>
      <c r="AL751">
        <f t="shared" si="142"/>
        <v>-340.05103612017064</v>
      </c>
      <c r="AM751">
        <f t="shared" si="143"/>
        <v>957.72226244098454</v>
      </c>
      <c r="AN751">
        <f>SQRT((Xe-AJ751)^2+(Ye-AK751)^2)</f>
        <v>385904750.71959329</v>
      </c>
      <c r="AO751">
        <f>G*Me*Mm/AN751^2</f>
        <v>1.9664156071806553E+20</v>
      </c>
      <c r="AP751">
        <f>(Xe-AJ751)/AN751*AO751</f>
        <v>1.8531224927909564E+20</v>
      </c>
      <c r="AQ751">
        <f>(Ye-AK751)/AN751*AO751</f>
        <v>6.5782016302018126E+19</v>
      </c>
      <c r="AR751">
        <f>AP751/Mm</f>
        <v>2.522284596149389E-3</v>
      </c>
      <c r="AS751">
        <f>AQ751/Mm</f>
        <v>8.953588716757605E-4</v>
      </c>
      <c r="AT751">
        <f>AJ751+AL751*dt/2</f>
        <v>-367343776.65330493</v>
      </c>
      <c r="AU751">
        <f>AK751+AM751*dt/2</f>
        <v>-118752364.01219337</v>
      </c>
      <c r="AV751">
        <f>(Xe-AT751)/AN751*AO751</f>
        <v>1.8718363385389341E+20</v>
      </c>
      <c r="AW751">
        <f>(Xe- AU751)/AN751*AO751</f>
        <v>6.0511434893646471E+19</v>
      </c>
      <c r="AX751">
        <f>AL751+AR751*dt/2</f>
        <v>-312.81036248175724</v>
      </c>
      <c r="AY751">
        <f>AM751+AS751*dt/2</f>
        <v>967.39213825508273</v>
      </c>
      <c r="AZ751">
        <f>AV751/Mm</f>
        <v>2.5477560072668217E-3</v>
      </c>
      <c r="BA751">
        <f>AW751/Mm</f>
        <v>8.23621000321852E-4</v>
      </c>
      <c r="BB751">
        <f>AX751*dt</f>
        <v>-6756703.8296059566</v>
      </c>
      <c r="BC751">
        <f>AY751*dt</f>
        <v>20895670.186309788</v>
      </c>
      <c r="BD751">
        <f>AZ751*dt</f>
        <v>55.031529756963351</v>
      </c>
      <c r="BE751">
        <f>BA751*dt</f>
        <v>17.790213606952005</v>
      </c>
      <c r="BG751">
        <f t="shared" si="132"/>
        <v>-234516566.60545975</v>
      </c>
      <c r="BH751">
        <f t="shared" si="133"/>
        <v>-14998168481.715754</v>
      </c>
      <c r="BI751">
        <f t="shared" si="134"/>
        <v>-598187792.06866682</v>
      </c>
      <c r="BJ751">
        <f t="shared" si="135"/>
        <v>-15127264246.16231</v>
      </c>
    </row>
    <row r="752" spans="4:62" x14ac:dyDescent="0.3">
      <c r="D752">
        <f t="shared" si="136"/>
        <v>-2987647300.6188416</v>
      </c>
      <c r="E752">
        <f t="shared" si="137"/>
        <v>-149970262250.23593</v>
      </c>
      <c r="F752">
        <f t="shared" si="138"/>
        <v>-29743.250940005779</v>
      </c>
      <c r="G752">
        <f t="shared" si="139"/>
        <v>592.53134776464458</v>
      </c>
      <c r="H752">
        <f>SQRT((Xs-D752)^2+(Ys-E752)^2)</f>
        <v>150000018652.65695</v>
      </c>
      <c r="I752">
        <f>G*Ms*Me/H752^2</f>
        <v>3.5235276163312542E+22</v>
      </c>
      <c r="J752">
        <f>(Xs-D752)/H752*I752</f>
        <v>7.0180376416916852E+20</v>
      </c>
      <c r="K752">
        <f>(Ys-E752)/H752*I752</f>
        <v>3.5228286330468861E+22</v>
      </c>
      <c r="L752">
        <f>J752/Me</f>
        <v>1.1751570063114006E-4</v>
      </c>
      <c r="M752">
        <f>K752/Me</f>
        <v>5.8989092984710082E-3</v>
      </c>
      <c r="N752">
        <f>D752+F752*dt/2</f>
        <v>-3308874410.7709041</v>
      </c>
      <c r="O752">
        <f>E752+G752*dt/2</f>
        <v>-149963862911.68008</v>
      </c>
      <c r="P752">
        <f>(Xs-N752)/H752*I752</f>
        <v>7.7726059436837097E+20</v>
      </c>
      <c r="Q752">
        <f>(Ys-O752)/H752*I752</f>
        <v>3.5226783114247266E+22</v>
      </c>
      <c r="R752">
        <f>F752+L752*dt/2</f>
        <v>-29741.981770438964</v>
      </c>
      <c r="S752">
        <f>G752+M752*dt/2</f>
        <v>656.23956818813144</v>
      </c>
      <c r="T752">
        <f>P752/Me</f>
        <v>1.3015080280783171E-4</v>
      </c>
      <c r="U752">
        <f>Q752/Me</f>
        <v>5.898657587784204E-3</v>
      </c>
      <c r="V752">
        <f>R752*dt</f>
        <v>-642426806.24148166</v>
      </c>
      <c r="W752">
        <f>S752*dt</f>
        <v>14174774.67286364</v>
      </c>
      <c r="X752">
        <f>T752*dt</f>
        <v>2.8112573406491648</v>
      </c>
      <c r="Y752">
        <f>U752*dt</f>
        <v>127.41100389613881</v>
      </c>
      <c r="AJ752">
        <f t="shared" si="140"/>
        <v>-370427929.292813</v>
      </c>
      <c r="AK752">
        <f t="shared" si="141"/>
        <v>-108200094.26024622</v>
      </c>
      <c r="AL752">
        <f t="shared" si="142"/>
        <v>-285.01950636320726</v>
      </c>
      <c r="AM752">
        <f t="shared" si="143"/>
        <v>975.5124760479365</v>
      </c>
      <c r="AN752">
        <f>SQRT((Xe-AJ752)^2+(Ye-AK752)^2)</f>
        <v>385906868.5552091</v>
      </c>
      <c r="AO752">
        <f>G*Me*Mm/AN752^2</f>
        <v>1.9663940240790297E+20</v>
      </c>
      <c r="AP752">
        <f>(Xe-AJ752)/AN752*AO752</f>
        <v>1.8875208654368601E+20</v>
      </c>
      <c r="AQ752">
        <f>(Ye-AK752)/AN752*AO752</f>
        <v>5.5133514351454765E+19</v>
      </c>
      <c r="AR752">
        <f>AP752/Mm</f>
        <v>2.5691042131983938E-3</v>
      </c>
      <c r="AS752">
        <f>AQ752/Mm</f>
        <v>7.5042213626588762E-4</v>
      </c>
      <c r="AT752">
        <f>AJ752+AL752*dt/2</f>
        <v>-373506139.96153563</v>
      </c>
      <c r="AU752">
        <f>AK752+AM752*dt/2</f>
        <v>-97664559.518928498</v>
      </c>
      <c r="AV752">
        <f>(Xe-AT752)/AN752*AO752</f>
        <v>1.9032059323715174E+20</v>
      </c>
      <c r="AW752">
        <f>(Xe- AU752)/AN752*AO752</f>
        <v>4.9765117402894017E+19</v>
      </c>
      <c r="AX752">
        <f>AL752+AR752*dt/2</f>
        <v>-257.27318086066458</v>
      </c>
      <c r="AY752">
        <f>AM752+AS752*dt/2</f>
        <v>983.61703511960809</v>
      </c>
      <c r="AZ752">
        <f>AV752/Mm</f>
        <v>2.590453154173836E-3</v>
      </c>
      <c r="BA752">
        <f>AW752/Mm</f>
        <v>6.7735289782079784E-4</v>
      </c>
      <c r="BB752">
        <f>AX752*dt</f>
        <v>-5557100.7065903554</v>
      </c>
      <c r="BC752">
        <f>AY752*dt</f>
        <v>21246127.958583534</v>
      </c>
      <c r="BD752">
        <f>AZ752*dt</f>
        <v>55.953788130154855</v>
      </c>
      <c r="BE752">
        <f>BA752*dt</f>
        <v>14.630822592929233</v>
      </c>
      <c r="BG752">
        <f t="shared" si="132"/>
        <v>-298764730.06188416</v>
      </c>
      <c r="BH752">
        <f t="shared" si="133"/>
        <v>-14997026225.023594</v>
      </c>
      <c r="BI752">
        <f t="shared" si="134"/>
        <v>-669192659.35469723</v>
      </c>
      <c r="BJ752">
        <f t="shared" si="135"/>
        <v>-15105226319.28384</v>
      </c>
    </row>
    <row r="753" spans="4:62" x14ac:dyDescent="0.3">
      <c r="D753">
        <f t="shared" si="136"/>
        <v>-3630074106.8603234</v>
      </c>
      <c r="E753">
        <f t="shared" si="137"/>
        <v>-149956087475.56308</v>
      </c>
      <c r="F753">
        <f t="shared" si="138"/>
        <v>-29740.439682665128</v>
      </c>
      <c r="G753">
        <f t="shared" si="139"/>
        <v>719.9423516607834</v>
      </c>
      <c r="H753">
        <f>SQRT((Xs-D753)^2+(Ys-E753)^2)</f>
        <v>150000018696.66559</v>
      </c>
      <c r="I753">
        <f>G*Ms*Me/H753^2</f>
        <v>3.5235276142637119E+22</v>
      </c>
      <c r="J753">
        <f>(Xs-D753)/H753*I753</f>
        <v>8.5271098420405456E+20</v>
      </c>
      <c r="K753">
        <f>(Ys-E753)/H753*I753</f>
        <v>3.5224956619211191E+22</v>
      </c>
      <c r="L753">
        <f>J753/Me</f>
        <v>1.4278482655794616E-4</v>
      </c>
      <c r="M753">
        <f>K753/Me</f>
        <v>5.8983517446770245E-3</v>
      </c>
      <c r="N753">
        <f>D753+F753*dt/2</f>
        <v>-3951270855.4331069</v>
      </c>
      <c r="O753">
        <f>E753+G753*dt/2</f>
        <v>-149948312098.16513</v>
      </c>
      <c r="P753">
        <f>(Xs-N753)/H753*I753</f>
        <v>9.2816068234686418E+20</v>
      </c>
      <c r="Q753">
        <f>(Ys-O753)/H753*I753</f>
        <v>3.5223130168973979E+22</v>
      </c>
      <c r="R753">
        <f>F753+L753*dt/2</f>
        <v>-29738.897606538303</v>
      </c>
      <c r="S753">
        <f>G753+M753*dt/2</f>
        <v>783.64455050329525</v>
      </c>
      <c r="T753">
        <f>P753/Me</f>
        <v>1.5541873448540926E-4</v>
      </c>
      <c r="U753">
        <f>Q753/Me</f>
        <v>5.8980459090713288E-3</v>
      </c>
      <c r="V753">
        <f>R753*dt</f>
        <v>-642360188.30122733</v>
      </c>
      <c r="W753">
        <f>S753*dt</f>
        <v>16926722.290871177</v>
      </c>
      <c r="X753">
        <f>T753*dt</f>
        <v>3.3570446648848398</v>
      </c>
      <c r="Y753">
        <f>U753*dt</f>
        <v>127.39779163594071</v>
      </c>
      <c r="AJ753">
        <f t="shared" si="140"/>
        <v>-375985029.99940336</v>
      </c>
      <c r="AK753">
        <f t="shared" si="141"/>
        <v>-86953966.301662683</v>
      </c>
      <c r="AL753">
        <f t="shared" si="142"/>
        <v>-229.06571823305239</v>
      </c>
      <c r="AM753">
        <f t="shared" si="143"/>
        <v>990.14329864086574</v>
      </c>
      <c r="AN753">
        <f>SQRT((Xe-AJ753)^2+(Ye-AK753)^2)</f>
        <v>385908972.47828138</v>
      </c>
      <c r="AO753">
        <f>G*Me*Mm/AN753^2</f>
        <v>1.9663725831135484E+20</v>
      </c>
      <c r="AP753">
        <f>(Xe-AJ753)/AN753*AO753</f>
        <v>1.9158058178954635E+20</v>
      </c>
      <c r="AQ753">
        <f>(Ye-AK753)/AN753*AO753</f>
        <v>4.4306794483300524E+19</v>
      </c>
      <c r="AR753">
        <f>AP753/Mm</f>
        <v>2.6076028554450296E-3</v>
      </c>
      <c r="AS753">
        <f>AQ753/Mm</f>
        <v>6.0305967719205826E-4</v>
      </c>
      <c r="AT753">
        <f>AJ753+AL753*dt/2</f>
        <v>-378458939.7563203</v>
      </c>
      <c r="AU753">
        <f>AK753+AM753*dt/2</f>
        <v>-76260418.67634134</v>
      </c>
      <c r="AV753">
        <f>(Xe-AT753)/AN753*AO753</f>
        <v>1.9284114546285468E+20</v>
      </c>
      <c r="AW753">
        <f>(Xe- AU753)/AN753*AO753</f>
        <v>3.8857970961107263E+19</v>
      </c>
      <c r="AX753">
        <f>AL753+AR753*dt/2</f>
        <v>-200.90360739424608</v>
      </c>
      <c r="AY753">
        <f>AM753+AS753*dt/2</f>
        <v>996.65634315453997</v>
      </c>
      <c r="AZ753">
        <f>AV753/Mm</f>
        <v>2.6247603846856495E-3</v>
      </c>
      <c r="BA753">
        <f>AW753/Mm</f>
        <v>5.2889575283935296E-4</v>
      </c>
      <c r="BB753">
        <f>AX753*dt</f>
        <v>-4339517.9197157156</v>
      </c>
      <c r="BC753">
        <f>AY753*dt</f>
        <v>21527777.012138065</v>
      </c>
      <c r="BD753">
        <f>AZ753*dt</f>
        <v>56.694824309210027</v>
      </c>
      <c r="BE753">
        <f>BA753*dt</f>
        <v>11.424148261330023</v>
      </c>
      <c r="BG753">
        <f t="shared" si="132"/>
        <v>-363007410.68603235</v>
      </c>
      <c r="BH753">
        <f t="shared" si="133"/>
        <v>-14995608747.556309</v>
      </c>
      <c r="BI753">
        <f t="shared" si="134"/>
        <v>-738992440.68543577</v>
      </c>
      <c r="BJ753">
        <f t="shared" si="135"/>
        <v>-15082562713.857971</v>
      </c>
    </row>
    <row r="754" spans="4:62" x14ac:dyDescent="0.3">
      <c r="D754">
        <f t="shared" si="136"/>
        <v>-4272434295.1615505</v>
      </c>
      <c r="E754">
        <f t="shared" si="137"/>
        <v>-149939160753.27222</v>
      </c>
      <c r="F754">
        <f t="shared" si="138"/>
        <v>-29737.082638000244</v>
      </c>
      <c r="G754">
        <f t="shared" si="139"/>
        <v>847.34014329672414</v>
      </c>
      <c r="H754">
        <f>SQRT((Xs-D754)^2+(Ys-E754)^2)</f>
        <v>150000018740.67242</v>
      </c>
      <c r="I754">
        <f>G*Ms*Me/H754^2</f>
        <v>3.5235276121962552E+22</v>
      </c>
      <c r="J754">
        <f>(Xs-D754)/H754*I754</f>
        <v>1.0036025552984863E+21</v>
      </c>
      <c r="K754">
        <f>(Ys-E754)/H754*I754</f>
        <v>3.5220980470480131E+22</v>
      </c>
      <c r="L754">
        <f>J754/Me</f>
        <v>1.680513320995456E-4</v>
      </c>
      <c r="M754">
        <f>K754/Me</f>
        <v>5.8976859461621111E-3</v>
      </c>
      <c r="N754">
        <f>D754+F754*dt/2</f>
        <v>-4593594787.6519527</v>
      </c>
      <c r="O754">
        <f>E754+G754*dt/2</f>
        <v>-149930009479.72461</v>
      </c>
      <c r="P754">
        <f>(Xs-N754)/H754*I754</f>
        <v>1.0790437367554618E+21</v>
      </c>
      <c r="Q754">
        <f>(Ys-O754)/H754*I754</f>
        <v>3.5218830819746587E+22</v>
      </c>
      <c r="R754">
        <f>F754+L754*dt/2</f>
        <v>-29735.267683613569</v>
      </c>
      <c r="S754">
        <f>G754+M754*dt/2</f>
        <v>911.03515151527495</v>
      </c>
      <c r="T754">
        <f>P754/Me</f>
        <v>1.8068381392422333E-4</v>
      </c>
      <c r="U754">
        <f>Q754/Me</f>
        <v>5.8973259912502652E-3</v>
      </c>
      <c r="V754">
        <f>R754*dt</f>
        <v>-642281781.96605313</v>
      </c>
      <c r="W754">
        <f>S754*dt</f>
        <v>19678359.272729941</v>
      </c>
      <c r="X754">
        <f>T754*dt</f>
        <v>3.9027703807632239</v>
      </c>
      <c r="Y754">
        <f>U754*dt</f>
        <v>127.38224141100572</v>
      </c>
      <c r="AJ754">
        <f t="shared" si="140"/>
        <v>-380324547.91911906</v>
      </c>
      <c r="AK754">
        <f t="shared" si="141"/>
        <v>-65426189.289524615</v>
      </c>
      <c r="AL754">
        <f t="shared" si="142"/>
        <v>-172.37089392384237</v>
      </c>
      <c r="AM754">
        <f t="shared" si="143"/>
        <v>1001.5674469021958</v>
      </c>
      <c r="AN754">
        <f>SQRT((Xe-AJ754)^2+(Ye-AK754)^2)</f>
        <v>385911062.28615814</v>
      </c>
      <c r="AO754">
        <f>G*Me*Mm/AN754^2</f>
        <v>1.9663512863424119E+20</v>
      </c>
      <c r="AP754">
        <f>(Xe-AJ754)/AN754*AO754</f>
        <v>1.937886049697674E+20</v>
      </c>
      <c r="AQ754">
        <f>(Ye-AK754)/AN754*AO754</f>
        <v>3.3336922426582974E+19</v>
      </c>
      <c r="AR754">
        <f>AP754/Mm</f>
        <v>2.6376562538419409E-3</v>
      </c>
      <c r="AS754">
        <f>AQ754/Mm</f>
        <v>4.5374877401092926E-4</v>
      </c>
      <c r="AT754">
        <f>AJ754+AL754*dt/2</f>
        <v>-382186153.57349658</v>
      </c>
      <c r="AU754">
        <f>AK754+AM754*dt/2</f>
        <v>-54609260.862980902</v>
      </c>
      <c r="AV754">
        <f>(Xe-AT754)/AN754*AO754</f>
        <v>1.9473715789578673E+20</v>
      </c>
      <c r="AW754">
        <f>(Xe- AU754)/AN754*AO754</f>
        <v>2.782532060832877E+19</v>
      </c>
      <c r="AX754">
        <f>AL754+AR754*dt/2</f>
        <v>-143.88420638234942</v>
      </c>
      <c r="AY754">
        <f>AM754+AS754*dt/2</f>
        <v>1006.4679336615138</v>
      </c>
      <c r="AZ754">
        <f>AV754/Mm</f>
        <v>2.6505670055231622E-3</v>
      </c>
      <c r="BA754">
        <f>AW754/Mm</f>
        <v>3.7873037441579923E-4</v>
      </c>
      <c r="BB754">
        <f>AX754*dt</f>
        <v>-3107898.8578587472</v>
      </c>
      <c r="BC754">
        <f>AY754*dt</f>
        <v>21739707.367088698</v>
      </c>
      <c r="BD754">
        <f>AZ754*dt</f>
        <v>57.252247319300302</v>
      </c>
      <c r="BE754">
        <f>BA754*dt</f>
        <v>8.1805760873812634</v>
      </c>
      <c r="BG754">
        <f t="shared" si="132"/>
        <v>-427243429.51615506</v>
      </c>
      <c r="BH754">
        <f t="shared" si="133"/>
        <v>-14993916075.327221</v>
      </c>
      <c r="BI754">
        <f t="shared" si="134"/>
        <v>-807567977.43527412</v>
      </c>
      <c r="BJ754">
        <f t="shared" si="135"/>
        <v>-15059342264.616745</v>
      </c>
    </row>
    <row r="755" spans="4:62" x14ac:dyDescent="0.3">
      <c r="D755">
        <f t="shared" si="136"/>
        <v>-4914716077.1276035</v>
      </c>
      <c r="E755">
        <f t="shared" si="137"/>
        <v>-149919482393.99948</v>
      </c>
      <c r="F755">
        <f t="shared" si="138"/>
        <v>-29733.179867619481</v>
      </c>
      <c r="G755">
        <f t="shared" si="139"/>
        <v>974.72238470772982</v>
      </c>
      <c r="H755">
        <f>SQRT((Xs-D755)^2+(Ys-E755)^2)</f>
        <v>150000018784.67715</v>
      </c>
      <c r="I755">
        <f>G*Ms*Me/H755^2</f>
        <v>3.523527610128897E+22</v>
      </c>
      <c r="J755">
        <f>(Xs-D755)/H755*I755</f>
        <v>1.1544757083372099E+21</v>
      </c>
      <c r="K755">
        <f>(Ys-E755)/H755*I755</f>
        <v>3.5216357957246585E+22</v>
      </c>
      <c r="L755">
        <f>J755/Me</f>
        <v>1.9331475357287504E-4</v>
      </c>
      <c r="M755">
        <f>K755/Me</f>
        <v>5.8969119151451076E-3</v>
      </c>
      <c r="N755">
        <f>D755+F755*dt/2</f>
        <v>-5235834419.6978941</v>
      </c>
      <c r="O755">
        <f>E755+G755*dt/2</f>
        <v>-149908955392.24463</v>
      </c>
      <c r="P755">
        <f>(Xs-N755)/H755*I755</f>
        <v>1.2299069886352114E+21</v>
      </c>
      <c r="Q755">
        <f>(Ys-O755)/H755*I755</f>
        <v>3.5213885145467249E+22</v>
      </c>
      <c r="R755">
        <f>F755+L755*dt/2</f>
        <v>-29731.092068280894</v>
      </c>
      <c r="S755">
        <f>G755+M755*dt/2</f>
        <v>1038.409033391297</v>
      </c>
      <c r="T755">
        <f>P755/Me</f>
        <v>2.0594557746738301E-4</v>
      </c>
      <c r="U755">
        <f>Q755/Me</f>
        <v>5.8964978475330287E-3</v>
      </c>
      <c r="V755">
        <f>R755*dt</f>
        <v>-642191588.67486727</v>
      </c>
      <c r="W755">
        <f>S755*dt</f>
        <v>22429635.121252015</v>
      </c>
      <c r="X755">
        <f>T755*dt</f>
        <v>4.4484244732954732</v>
      </c>
      <c r="Y755">
        <f>U755*dt</f>
        <v>127.36435350671341</v>
      </c>
      <c r="AJ755">
        <f t="shared" si="140"/>
        <v>-383432446.77697778</v>
      </c>
      <c r="AK755">
        <f t="shared" si="141"/>
        <v>-43686481.922435917</v>
      </c>
      <c r="AL755">
        <f t="shared" si="142"/>
        <v>-115.11864660454208</v>
      </c>
      <c r="AM755">
        <f t="shared" si="143"/>
        <v>1009.7480229895771</v>
      </c>
      <c r="AN755">
        <f>SQRT((Xe-AJ755)^2+(Ye-AK755)^2)</f>
        <v>385913137.82267016</v>
      </c>
      <c r="AO755">
        <f>G*Me*Mm/AN755^2</f>
        <v>1.9663301353500498E+20</v>
      </c>
      <c r="AP755">
        <f>(Xe-AJ755)/AN755*AO755</f>
        <v>1.9536903543175643E+20</v>
      </c>
      <c r="AQ755">
        <f>(Ye-AK755)/AN755*AO755</f>
        <v>2.2259425112130679E+19</v>
      </c>
      <c r="AR755">
        <f>AP755/Mm</f>
        <v>2.6591674892031633E-3</v>
      </c>
      <c r="AS755">
        <f>AQ755/Mm</f>
        <v>3.029729836958034E-4</v>
      </c>
      <c r="AT755">
        <f>AJ755+AL755*dt/2</f>
        <v>-384675728.16030681</v>
      </c>
      <c r="AU755">
        <f>AK755+AM755*dt/2</f>
        <v>-32781203.274148487</v>
      </c>
      <c r="AV755">
        <f>(Xe-AT755)/AN755*AO755</f>
        <v>1.9600252038242501E+20</v>
      </c>
      <c r="AW755">
        <f>(Xe- AU755)/AN755*AO755</f>
        <v>1.6702895432550189E+19</v>
      </c>
      <c r="AX755">
        <f>AL755+AR755*dt/2</f>
        <v>-86.399637721147911</v>
      </c>
      <c r="AY755">
        <f>AM755+AS755*dt/2</f>
        <v>1013.0201312134917</v>
      </c>
      <c r="AZ755">
        <f>AV755/Mm</f>
        <v>2.6677898514009118E-3</v>
      </c>
      <c r="BA755">
        <f>AW755/Mm</f>
        <v>2.2734307108411851E-4</v>
      </c>
      <c r="BB755">
        <f>AX755*dt</f>
        <v>-1866232.1747767949</v>
      </c>
      <c r="BC755">
        <f>AY755*dt</f>
        <v>21881234.83421142</v>
      </c>
      <c r="BD755">
        <f>AZ755*dt</f>
        <v>57.624260790259697</v>
      </c>
      <c r="BE755">
        <f>BA755*dt</f>
        <v>4.9106103354169601</v>
      </c>
      <c r="BG755">
        <f t="shared" si="132"/>
        <v>-491471607.71276033</v>
      </c>
      <c r="BH755">
        <f t="shared" si="133"/>
        <v>-14991948239.399948</v>
      </c>
      <c r="BI755">
        <f t="shared" si="134"/>
        <v>-874904054.48973811</v>
      </c>
      <c r="BJ755">
        <f t="shared" si="135"/>
        <v>-15035634721.322384</v>
      </c>
    </row>
    <row r="756" spans="4:62" x14ac:dyDescent="0.3">
      <c r="D756">
        <f t="shared" si="136"/>
        <v>-5556907665.8024712</v>
      </c>
      <c r="E756">
        <f t="shared" si="137"/>
        <v>-149897052758.87823</v>
      </c>
      <c r="F756">
        <f t="shared" si="138"/>
        <v>-29728.731443146185</v>
      </c>
      <c r="G756">
        <f t="shared" si="139"/>
        <v>1102.0867382144431</v>
      </c>
      <c r="H756">
        <f>SQRT((Xs-D756)^2+(Ys-E756)^2)</f>
        <v>150000018828.67941</v>
      </c>
      <c r="I756">
        <f>G*Ms*Me/H756^2</f>
        <v>3.523527608061655E+22</v>
      </c>
      <c r="J756">
        <f>(Xs-D756)/H756*I756</f>
        <v>1.3053276745429885E+21</v>
      </c>
      <c r="K756">
        <f>(Ys-E756)/H756*I756</f>
        <v>3.5211089164343395E+22</v>
      </c>
      <c r="L756">
        <f>J756/Me</f>
        <v>2.1857462735147161E-4</v>
      </c>
      <c r="M756">
        <f>K756/Me</f>
        <v>5.8960296658311104E-3</v>
      </c>
      <c r="N756">
        <f>D756+F756*dt/2</f>
        <v>-5877977965.3884497</v>
      </c>
      <c r="O756">
        <f>E756+G756*dt/2</f>
        <v>-149885150222.10553</v>
      </c>
      <c r="P756">
        <f>(Xs-N756)/H756*I756</f>
        <v>1.3807476693905837E+21</v>
      </c>
      <c r="Q756">
        <f>(Ys-O756)/H756*I756</f>
        <v>3.5208293236899381E+22</v>
      </c>
      <c r="R756">
        <f>F756+L756*dt/2</f>
        <v>-29726.370837170791</v>
      </c>
      <c r="S756">
        <f>G756+M756*dt/2</f>
        <v>1165.763858605419</v>
      </c>
      <c r="T756">
        <f>P756/Me</f>
        <v>2.312035615188519E-4</v>
      </c>
      <c r="U756">
        <f>Q756/Me</f>
        <v>5.8955614931177798E-3</v>
      </c>
      <c r="V756">
        <f>R756*dt</f>
        <v>-642089610.08288908</v>
      </c>
      <c r="W756">
        <f>S756*dt</f>
        <v>25180499.345877051</v>
      </c>
      <c r="X756">
        <f>T756*dt</f>
        <v>4.993996928807201</v>
      </c>
      <c r="Y756">
        <f>U756*dt</f>
        <v>127.34412825134405</v>
      </c>
      <c r="AJ756">
        <f t="shared" si="140"/>
        <v>-385298678.95175457</v>
      </c>
      <c r="AK756">
        <f t="shared" si="141"/>
        <v>-21805247.088224497</v>
      </c>
      <c r="AL756">
        <f t="shared" si="142"/>
        <v>-57.494385814282381</v>
      </c>
      <c r="AM756">
        <f t="shared" si="143"/>
        <v>1014.6586333249941</v>
      </c>
      <c r="AN756">
        <f>SQRT((Xe-AJ756)^2+(Ye-AK756)^2)</f>
        <v>385915198.97840995</v>
      </c>
      <c r="AO756">
        <f>G*Me*Mm/AN756^2</f>
        <v>1.9663091312443172E+20</v>
      </c>
      <c r="AP756">
        <f>(Xe-AJ756)/AN756*AO756</f>
        <v>1.9631678479747891E+20</v>
      </c>
      <c r="AQ756">
        <f>(Ye-AK756)/AN756*AO756</f>
        <v>1.1110175647944118E+19</v>
      </c>
      <c r="AR756">
        <f>AP756/Mm</f>
        <v>2.6720673036270438E-3</v>
      </c>
      <c r="AS756">
        <f>AQ756/Mm</f>
        <v>1.5122057503666963E-4</v>
      </c>
      <c r="AT756">
        <f>AJ756+AL756*dt/2</f>
        <v>-385919618.3185488</v>
      </c>
      <c r="AU756">
        <f>AK756+AM756*dt/2</f>
        <v>-10846933.848314561</v>
      </c>
      <c r="AV756">
        <f>(Xe-AT756)/AN756*AO756</f>
        <v>1.966331648597591E+20</v>
      </c>
      <c r="AW756">
        <f>(Xe- AU756)/AN756*AO756</f>
        <v>5.5267128966167521E+18</v>
      </c>
      <c r="AX756">
        <f>AL756+AR756*dt/2</f>
        <v>-28.636058935110309</v>
      </c>
      <c r="AY756">
        <f>AM756+AS756*dt/2</f>
        <v>1016.2918155353901</v>
      </c>
      <c r="AZ756">
        <f>AV756/Mm</f>
        <v>2.676373551922677E-3</v>
      </c>
      <c r="BA756">
        <f>AW756/Mm</f>
        <v>7.5224076447757613E-5</v>
      </c>
      <c r="BB756">
        <f>AX756*dt</f>
        <v>-618538.87299838266</v>
      </c>
      <c r="BC756">
        <f>AY756*dt</f>
        <v>21951903.215564426</v>
      </c>
      <c r="BD756">
        <f>AZ756*dt</f>
        <v>57.809668721529825</v>
      </c>
      <c r="BE756">
        <f>BA756*dt</f>
        <v>1.6248400512715644</v>
      </c>
      <c r="BG756">
        <f t="shared" si="132"/>
        <v>-555690766.58024716</v>
      </c>
      <c r="BH756">
        <f t="shared" si="133"/>
        <v>-14989705275.887823</v>
      </c>
      <c r="BI756">
        <f t="shared" si="134"/>
        <v>-940989445.53200173</v>
      </c>
      <c r="BJ756">
        <f t="shared" si="135"/>
        <v>-15011510522.976048</v>
      </c>
    </row>
    <row r="757" spans="4:62" x14ac:dyDescent="0.3">
      <c r="D757">
        <f t="shared" si="136"/>
        <v>-6198997275.8853607</v>
      </c>
      <c r="E757">
        <f t="shared" si="137"/>
        <v>-149871872259.53235</v>
      </c>
      <c r="F757">
        <f t="shared" si="138"/>
        <v>-29723.737446217379</v>
      </c>
      <c r="G757">
        <f t="shared" si="139"/>
        <v>1229.4308664657872</v>
      </c>
      <c r="H757">
        <f>SQRT((Xs-D757)^2+(Ys-E757)^2)</f>
        <v>150000018872.67886</v>
      </c>
      <c r="I757">
        <f>G*Ms*Me/H757^2</f>
        <v>3.5235276059945447E+22</v>
      </c>
      <c r="J757">
        <f>(Xs-D757)/H757*I757</f>
        <v>1.4561556855274125E+21</v>
      </c>
      <c r="K757">
        <f>(Ys-E757)/H757*I757</f>
        <v>3.5205174188463704E+22</v>
      </c>
      <c r="L757">
        <f>J757/Me</f>
        <v>2.4383048987398066E-4</v>
      </c>
      <c r="M757">
        <f>K757/Me</f>
        <v>5.8950392144112027E-3</v>
      </c>
      <c r="N757">
        <f>D757+F757*dt/2</f>
        <v>-6520013640.3045082</v>
      </c>
      <c r="O757">
        <f>E757+G757*dt/2</f>
        <v>-149858594406.17453</v>
      </c>
      <c r="P757">
        <f>(Xs-N757)/H757*I757</f>
        <v>1.5315630108402823E+21</v>
      </c>
      <c r="Q757">
        <f>(Ys-O757)/H757*I757</f>
        <v>3.520205519666582E+22</v>
      </c>
      <c r="R757">
        <f>F757+L757*dt/2</f>
        <v>-29721.104076926742</v>
      </c>
      <c r="S757">
        <f>G757+M757*dt/2</f>
        <v>1293.0972899814283</v>
      </c>
      <c r="T757">
        <f>P757/Me</f>
        <v>2.5645730255195617E-4</v>
      </c>
      <c r="U757">
        <f>Q757/Me</f>
        <v>5.8945169451885158E-3</v>
      </c>
      <c r="V757">
        <f>R757*dt</f>
        <v>-641975848.06161761</v>
      </c>
      <c r="W757">
        <f>S757*dt</f>
        <v>27930901.463598851</v>
      </c>
      <c r="X757">
        <f>T757*dt</f>
        <v>5.5394777351222535</v>
      </c>
      <c r="Y757">
        <f>U757*dt</f>
        <v>127.32156601607194</v>
      </c>
      <c r="AJ757">
        <f t="shared" si="140"/>
        <v>-385917217.82475293</v>
      </c>
      <c r="AK757">
        <f t="shared" si="141"/>
        <v>146656.12733992934</v>
      </c>
      <c r="AL757">
        <f t="shared" si="142"/>
        <v>0.31528290724744323</v>
      </c>
      <c r="AM757">
        <f t="shared" si="143"/>
        <v>1016.2834733762656</v>
      </c>
      <c r="AN757">
        <f>SQRT((Xe-AJ757)^2+(Ye-AK757)^2)</f>
        <v>385917245.69085723</v>
      </c>
      <c r="AO757">
        <f>G*Me*Mm/AN757^2</f>
        <v>1.9662882746552572E+20</v>
      </c>
      <c r="AP757">
        <f>(Xe-AJ757)/AN757*AO757</f>
        <v>1.9662881326745741E+20</v>
      </c>
      <c r="AQ757">
        <f>(Ye-AK757)/AN757*AO757</f>
        <v>-7.4722813456709712E+16</v>
      </c>
      <c r="AR757">
        <f>AP757/Mm</f>
        <v>2.6763143224099277E-3</v>
      </c>
      <c r="AS757">
        <f>AQ757/Mm</f>
        <v>-1.0170520410604288E-6</v>
      </c>
      <c r="AT757">
        <f>AJ757+AL757*dt/2</f>
        <v>-385913812.76935464</v>
      </c>
      <c r="AU757">
        <f>AK757+AM757*dt/2</f>
        <v>11122517.639803598</v>
      </c>
      <c r="AV757">
        <f>(Xe-AT757)/AN757*AO757</f>
        <v>1.9662707835652017E+20</v>
      </c>
      <c r="AW757">
        <f>(Xe- AU757)/AN757*AO757</f>
        <v>-5.6670377558901105E+18</v>
      </c>
      <c r="AX757">
        <f>AL757+AR757*dt/2</f>
        <v>29.219477589274664</v>
      </c>
      <c r="AY757">
        <f>AM757+AS757*dt/2</f>
        <v>1016.2724892142222</v>
      </c>
      <c r="AZ757">
        <f>AV757/Mm</f>
        <v>2.6762907085411754E-3</v>
      </c>
      <c r="BA757">
        <f>AW757/Mm</f>
        <v>-7.7134037782633871E-5</v>
      </c>
      <c r="BB757">
        <f>AX757*dt</f>
        <v>631140.71592833276</v>
      </c>
      <c r="BC757">
        <f>AY757*dt</f>
        <v>21951485.767027199</v>
      </c>
      <c r="BD757">
        <f>AZ757*dt</f>
        <v>57.80787930448939</v>
      </c>
      <c r="BE757">
        <f>BA757*dt</f>
        <v>-1.6660952161048916</v>
      </c>
      <c r="BG757">
        <f t="shared" si="132"/>
        <v>-619899727.58853602</v>
      </c>
      <c r="BH757">
        <f t="shared" si="133"/>
        <v>-14987187225.953236</v>
      </c>
      <c r="BI757">
        <f t="shared" si="134"/>
        <v>-1005816945.413289</v>
      </c>
      <c r="BJ757">
        <f t="shared" si="135"/>
        <v>-14987040569.825895</v>
      </c>
    </row>
    <row r="758" spans="4:62" x14ac:dyDescent="0.3">
      <c r="D758">
        <f t="shared" si="136"/>
        <v>-6840973123.9469786</v>
      </c>
      <c r="E758">
        <f t="shared" si="137"/>
        <v>-149843941358.06876</v>
      </c>
      <c r="F758">
        <f t="shared" si="138"/>
        <v>-29718.197968482258</v>
      </c>
      <c r="G758">
        <f t="shared" si="139"/>
        <v>1356.7524324818592</v>
      </c>
      <c r="H758">
        <f>SQRT((Xs-D758)^2+(Ys-E758)^2)</f>
        <v>150000018916.67517</v>
      </c>
      <c r="I758">
        <f>G*Ms*Me/H758^2</f>
        <v>3.5235276039275825E+22</v>
      </c>
      <c r="J758">
        <f>(Xs-D758)/H758*I758</f>
        <v>1.6069569733417052E+21</v>
      </c>
      <c r="K758">
        <f>(Ys-E758)/H758*I758</f>
        <v>3.5198613138159207E+22</v>
      </c>
      <c r="L758">
        <f>J758/Me</f>
        <v>2.6908187765266328E-4</v>
      </c>
      <c r="M758">
        <f>K758/Me</f>
        <v>5.8939405790621579E-3</v>
      </c>
      <c r="N758">
        <f>D758+F758*dt/2</f>
        <v>-7161929662.006587</v>
      </c>
      <c r="O758">
        <f>E758+G758*dt/2</f>
        <v>-149829288431.79794</v>
      </c>
      <c r="P758">
        <f>(Xs-N758)/H758*I758</f>
        <v>1.6823502452680425E+21</v>
      </c>
      <c r="Q758">
        <f>(Ys-O758)/H758*I758</f>
        <v>3.5195171139247044E+22</v>
      </c>
      <c r="R758">
        <f>F758+L758*dt/2</f>
        <v>-29715.291884203609</v>
      </c>
      <c r="S758">
        <f>G758+M758*dt/2</f>
        <v>1420.4069907357305</v>
      </c>
      <c r="T758">
        <f>P758/Me</f>
        <v>2.8170633711789057E-4</v>
      </c>
      <c r="U758">
        <f>Q758/Me</f>
        <v>5.8933642229147759E-3</v>
      </c>
      <c r="V758">
        <f>R758*dt</f>
        <v>-641850304.69879794</v>
      </c>
      <c r="W758">
        <f>S758*dt</f>
        <v>30680790.999891777</v>
      </c>
      <c r="X758">
        <f>T758*dt</f>
        <v>6.0848568817464361</v>
      </c>
      <c r="Y758">
        <f>U758*dt</f>
        <v>127.29666721495916</v>
      </c>
      <c r="AJ758">
        <f t="shared" si="140"/>
        <v>-385286077.10882461</v>
      </c>
      <c r="AK758">
        <f t="shared" si="141"/>
        <v>22098141.894367129</v>
      </c>
      <c r="AL758">
        <f t="shared" si="142"/>
        <v>58.123162211736833</v>
      </c>
      <c r="AM758">
        <f t="shared" si="143"/>
        <v>1014.6173781601608</v>
      </c>
      <c r="AN758">
        <f>SQRT((Xe-AJ758)^2+(Ye-AK758)^2)</f>
        <v>385919277.94435292</v>
      </c>
      <c r="AO758">
        <f>G*Me*Mm/AN758^2</f>
        <v>1.9662675657354048E+20</v>
      </c>
      <c r="AP758">
        <f>(Xe-AJ758)/AN758*AO758</f>
        <v>1.9630413929665092E+20</v>
      </c>
      <c r="AQ758">
        <f>(Ye-AK758)/AN758*AO758</f>
        <v>-1.1259053940336755E+19</v>
      </c>
      <c r="AR758">
        <f>AP758/Mm</f>
        <v>2.671895185744534E-3</v>
      </c>
      <c r="AS758">
        <f>AQ758/Mm</f>
        <v>-1.5324695712994085E-4</v>
      </c>
      <c r="AT758">
        <f>AJ758+AL758*dt/2</f>
        <v>-384658346.95693785</v>
      </c>
      <c r="AU758">
        <f>AK758+AM758*dt/2</f>
        <v>33056009.578496866</v>
      </c>
      <c r="AV758">
        <f>(Xe-AT758)/AN758*AO758</f>
        <v>1.9598430934561463E+20</v>
      </c>
      <c r="AW758">
        <f>(Xe- AU758)/AN758*AO758</f>
        <v>-1.684211263895695E+19</v>
      </c>
      <c r="AX758">
        <f>AL758+AR758*dt/2</f>
        <v>86.979630217777796</v>
      </c>
      <c r="AY758">
        <f>AM758+AS758*dt/2</f>
        <v>1012.9623110231574</v>
      </c>
      <c r="AZ758">
        <f>AV758/Mm</f>
        <v>2.6675419810210238E-3</v>
      </c>
      <c r="BA758">
        <f>AW758/Mm</f>
        <v>-2.2923795615839047E-4</v>
      </c>
      <c r="BB758">
        <f>AX758*dt</f>
        <v>1878760.0127040003</v>
      </c>
      <c r="BC758">
        <f>AY758*dt</f>
        <v>21879985.918100201</v>
      </c>
      <c r="BD758">
        <f>AZ758*dt</f>
        <v>57.618906790054112</v>
      </c>
      <c r="BE758">
        <f>BA758*dt</f>
        <v>-4.9515398530212344</v>
      </c>
      <c r="BG758">
        <f t="shared" si="132"/>
        <v>-684097312.3946979</v>
      </c>
      <c r="BH758">
        <f t="shared" si="133"/>
        <v>-14984394135.806875</v>
      </c>
      <c r="BI758">
        <f t="shared" si="134"/>
        <v>-1069383389.5035225</v>
      </c>
      <c r="BJ758">
        <f t="shared" si="135"/>
        <v>-14962295993.912508</v>
      </c>
    </row>
    <row r="759" spans="4:62" x14ac:dyDescent="0.3">
      <c r="D759">
        <f t="shared" si="136"/>
        <v>-7482823428.6457767</v>
      </c>
      <c r="E759">
        <f t="shared" si="137"/>
        <v>-149813260567.06888</v>
      </c>
      <c r="F759">
        <f t="shared" si="138"/>
        <v>-29712.113111600513</v>
      </c>
      <c r="G759">
        <f t="shared" si="139"/>
        <v>1484.0490996968183</v>
      </c>
      <c r="H759">
        <f>SQRT((Xs-D759)^2+(Ys-E759)^2)</f>
        <v>150000018960.668</v>
      </c>
      <c r="I759">
        <f>G*Ms*Me/H759^2</f>
        <v>3.5235276018607834E+22</v>
      </c>
      <c r="J759">
        <f>(Xs-D759)/H759*I759</f>
        <v>1.7577287705275183E+21</v>
      </c>
      <c r="K759">
        <f>(Ys-E759)/H759*I759</f>
        <v>3.5191406133838139E+22</v>
      </c>
      <c r="L759">
        <f>J759/Me</f>
        <v>2.9432832728190189E-4</v>
      </c>
      <c r="M759">
        <f>K759/Me</f>
        <v>5.8927337799461049E-3</v>
      </c>
      <c r="N759">
        <f>D759+F759*dt/2</f>
        <v>-7803714250.2510624</v>
      </c>
      <c r="O759">
        <f>E759+G759*dt/2</f>
        <v>-149797232836.79214</v>
      </c>
      <c r="P759">
        <f>(Xs-N759)/H759*I759</f>
        <v>1.8331066054734247E+21</v>
      </c>
      <c r="Q759">
        <f>(Ys-O759)/H759*I759</f>
        <v>3.5187641190979027E+22</v>
      </c>
      <c r="R759">
        <f>F759+L759*dt/2</f>
        <v>-29708.934365665868</v>
      </c>
      <c r="S759">
        <f>G759+M759*dt/2</f>
        <v>1547.6906245202363</v>
      </c>
      <c r="T759">
        <f>P759/Me</f>
        <v>3.0695020185422383E-4</v>
      </c>
      <c r="U759">
        <f>Q759/Me</f>
        <v>5.892103347451277E-3</v>
      </c>
      <c r="V759">
        <f>R759*dt</f>
        <v>-641712982.29838276</v>
      </c>
      <c r="W759">
        <f>S759*dt</f>
        <v>33430117.489637103</v>
      </c>
      <c r="X759">
        <f>T759*dt</f>
        <v>6.6301243600512345</v>
      </c>
      <c r="Y759">
        <f>U759*dt</f>
        <v>127.26943230494759</v>
      </c>
      <c r="AJ759">
        <f t="shared" si="140"/>
        <v>-383407317.0961206</v>
      </c>
      <c r="AK759">
        <f t="shared" si="141"/>
        <v>43978127.812467329</v>
      </c>
      <c r="AL759">
        <f t="shared" si="142"/>
        <v>115.74206900179095</v>
      </c>
      <c r="AM759">
        <f t="shared" si="143"/>
        <v>1009.6658383071396</v>
      </c>
      <c r="AN759">
        <f>SQRT((Xe-AJ759)^2+(Ye-AK759)^2)</f>
        <v>385921295.76992106</v>
      </c>
      <c r="AO759">
        <f>G*Me*Mm/AN759^2</f>
        <v>1.9662470041616384E+20</v>
      </c>
      <c r="AP759">
        <f>(Xe-AJ759)/AN759*AO759</f>
        <v>1.9534384261171829E+20</v>
      </c>
      <c r="AQ759">
        <f>(Ye-AK759)/AN759*AO759</f>
        <v>-2.240660544202111E+19</v>
      </c>
      <c r="AR759">
        <f>AP759/Mm</f>
        <v>2.658824589787917E-3</v>
      </c>
      <c r="AS759">
        <f>AQ759/Mm</f>
        <v>-3.0497625482538599E-4</v>
      </c>
      <c r="AT759">
        <f>AJ759+AL759*dt/2</f>
        <v>-382157302.75090128</v>
      </c>
      <c r="AU759">
        <f>AK759+AM759*dt/2</f>
        <v>54882518.866184436</v>
      </c>
      <c r="AV759">
        <f>(Xe-AT759)/AN759*AO759</f>
        <v>1.9470696742799901E+20</v>
      </c>
      <c r="AW759">
        <f>(Xe- AU759)/AN759*AO759</f>
        <v>-2.7962330528091709E+19</v>
      </c>
      <c r="AX759">
        <f>AL759+AR759*dt/2</f>
        <v>144.45737457150045</v>
      </c>
      <c r="AY759">
        <f>AM759+AS759*dt/2</f>
        <v>1006.3720947550254</v>
      </c>
      <c r="AZ759">
        <f>AV759/Mm</f>
        <v>2.6501560831359602E-3</v>
      </c>
      <c r="BA759">
        <f>AW759/Mm</f>
        <v>-3.8059521611666949E-4</v>
      </c>
      <c r="BB759">
        <f>AX759*dt</f>
        <v>3120279.2907444099</v>
      </c>
      <c r="BC759">
        <f>AY759*dt</f>
        <v>21737637.24670855</v>
      </c>
      <c r="BD759">
        <f>AZ759*dt</f>
        <v>57.243371395736737</v>
      </c>
      <c r="BE759">
        <f>BA759*dt</f>
        <v>-8.2208566681200619</v>
      </c>
      <c r="BG759">
        <f t="shared" si="132"/>
        <v>-748282342.86457765</v>
      </c>
      <c r="BH759">
        <f t="shared" si="133"/>
        <v>-14981326056.706888</v>
      </c>
      <c r="BI759">
        <f t="shared" si="134"/>
        <v>-1131689659.9606981</v>
      </c>
      <c r="BJ759">
        <f t="shared" si="135"/>
        <v>-14937347928.894421</v>
      </c>
    </row>
    <row r="760" spans="4:62" x14ac:dyDescent="0.3">
      <c r="D760">
        <f t="shared" si="136"/>
        <v>-8124536410.9441595</v>
      </c>
      <c r="E760">
        <f t="shared" si="137"/>
        <v>-149779830449.57925</v>
      </c>
      <c r="F760">
        <f t="shared" si="138"/>
        <v>-29705.482987240463</v>
      </c>
      <c r="G760">
        <f t="shared" si="139"/>
        <v>1611.3185320017658</v>
      </c>
      <c r="H760">
        <f>SQRT((Xs-D760)^2+(Ys-E760)^2)</f>
        <v>150000019004.65701</v>
      </c>
      <c r="I760">
        <f>G*Ms*Me/H760^2</f>
        <v>3.5235275997941634E+22</v>
      </c>
      <c r="J760">
        <f>(Xs-D760)/H760*I760</f>
        <v>1.9084683101677198E+21</v>
      </c>
      <c r="K760">
        <f>(Ys-E760)/H760*I760</f>
        <v>3.5183553307763093E+22</v>
      </c>
      <c r="L760">
        <f>J760/Me</f>
        <v>3.1956937544670456E-4</v>
      </c>
      <c r="M760">
        <f>K760/Me</f>
        <v>5.891418839210163E-3</v>
      </c>
      <c r="N760">
        <f>D760+F760*dt/2</f>
        <v>-8445355627.206356</v>
      </c>
      <c r="O760">
        <f>E760+G760*dt/2</f>
        <v>-149762428209.43362</v>
      </c>
      <c r="P760">
        <f>(Xs-N760)/H760*I760</f>
        <v>1.9838293248225968E+21</v>
      </c>
      <c r="Q760">
        <f>(Ys-O760)/H760*I760</f>
        <v>3.5179465490050922E+22</v>
      </c>
      <c r="R760">
        <f>F760+L760*dt/2</f>
        <v>-29702.031637985638</v>
      </c>
      <c r="S760">
        <f>G760+M760*dt/2</f>
        <v>1674.9458554652356</v>
      </c>
      <c r="T760">
        <f>P760/Me</f>
        <v>3.3218843349340201E-4</v>
      </c>
      <c r="U760">
        <f>Q760/Me</f>
        <v>5.8907343419375285E-3</v>
      </c>
      <c r="V760">
        <f>R760*dt</f>
        <v>-641563883.38048983</v>
      </c>
      <c r="W760">
        <f>S760*dt</f>
        <v>36178830.478049092</v>
      </c>
      <c r="X760">
        <f>T760*dt</f>
        <v>7.1752701634574834</v>
      </c>
      <c r="Y760">
        <f>U760*dt</f>
        <v>127.23986178585062</v>
      </c>
      <c r="AJ760">
        <f t="shared" si="140"/>
        <v>-380287037.80537617</v>
      </c>
      <c r="AK760">
        <f t="shared" si="141"/>
        <v>65715765.059175879</v>
      </c>
      <c r="AL760">
        <f t="shared" si="142"/>
        <v>172.9854403975277</v>
      </c>
      <c r="AM760">
        <f t="shared" si="143"/>
        <v>1001.4449816390195</v>
      </c>
      <c r="AN760">
        <f>SQRT((Xe-AJ760)^2+(Ye-AK760)^2)</f>
        <v>385923299.24494117</v>
      </c>
      <c r="AO760">
        <f>G*Me*Mm/AN760^2</f>
        <v>1.9662265891385567E+20</v>
      </c>
      <c r="AP760">
        <f>(Xe-AJ760)/AN760*AO760</f>
        <v>1.9375106056063592E+20</v>
      </c>
      <c r="AQ760">
        <f>(Ye-AK760)/AN760*AO760</f>
        <v>-3.3481286265363493E+19</v>
      </c>
      <c r="AR760">
        <f>AP760/Mm</f>
        <v>2.6371452369761249E-3</v>
      </c>
      <c r="AS760">
        <f>AQ760/Mm</f>
        <v>-4.5571370988653178E-4</v>
      </c>
      <c r="AT760">
        <f>AJ760+AL760*dt/2</f>
        <v>-378418795.04908288</v>
      </c>
      <c r="AU760">
        <f>AK760+AM760*dt/2</f>
        <v>76531370.86087729</v>
      </c>
      <c r="AV760">
        <f>(Xe-AT760)/AN760*AO760</f>
        <v>1.9279921634973277E+20</v>
      </c>
      <c r="AW760">
        <f>(Xe- AU760)/AN760*AO760</f>
        <v>-3.8991689950902387E+19</v>
      </c>
      <c r="AX760">
        <f>AL760+AR760*dt/2</f>
        <v>201.46660895686983</v>
      </c>
      <c r="AY760">
        <f>AM760+AS760*dt/2</f>
        <v>996.52327357224499</v>
      </c>
      <c r="AZ760">
        <f>AV760/Mm</f>
        <v>2.6241896876239654E-3</v>
      </c>
      <c r="BA760">
        <f>AW760/Mm</f>
        <v>-5.3071580170004605E-4</v>
      </c>
      <c r="BB760">
        <f>AX760*dt</f>
        <v>4351678.7534683887</v>
      </c>
      <c r="BC760">
        <f>AY760*dt</f>
        <v>21524902.709160492</v>
      </c>
      <c r="BD760">
        <f>AZ760*dt</f>
        <v>56.682497252677656</v>
      </c>
      <c r="BE760">
        <f>BA760*dt</f>
        <v>-11.463461316720995</v>
      </c>
      <c r="BG760">
        <f t="shared" si="132"/>
        <v>-812453641.0944159</v>
      </c>
      <c r="BH760">
        <f t="shared" si="133"/>
        <v>-14977983044.957926</v>
      </c>
      <c r="BI760">
        <f t="shared" si="134"/>
        <v>-1192740678.8997922</v>
      </c>
      <c r="BJ760">
        <f t="shared" si="135"/>
        <v>-14912267279.89875</v>
      </c>
    </row>
    <row r="761" spans="4:62" x14ac:dyDescent="0.3">
      <c r="D761">
        <f t="shared" si="136"/>
        <v>-8766100294.3246498</v>
      </c>
      <c r="E761">
        <f t="shared" si="137"/>
        <v>-149743651619.1012</v>
      </c>
      <c r="F761">
        <f t="shared" si="138"/>
        <v>-29698.307717077005</v>
      </c>
      <c r="G761">
        <f t="shared" si="139"/>
        <v>1738.5583937876163</v>
      </c>
      <c r="H761">
        <f>SQRT((Xs-D761)^2+(Ys-E761)^2)</f>
        <v>150000019048.64182</v>
      </c>
      <c r="I761">
        <f>G*Ms*Me/H761^2</f>
        <v>3.5235275977277418E+22</v>
      </c>
      <c r="J761">
        <f>(Xs-D761)/H761*I761</f>
        <v>2.0591728259371749E+21</v>
      </c>
      <c r="K761">
        <f>(Ys-E761)/H761*I761</f>
        <v>3.5175054804048637E+22</v>
      </c>
      <c r="L761">
        <f>J761/Me</f>
        <v>3.4480455893120811E-4</v>
      </c>
      <c r="M761">
        <f>K761/Me</f>
        <v>5.8899957809860409E-3</v>
      </c>
      <c r="N761">
        <f>D761+F761*dt/2</f>
        <v>-9086842017.6690807</v>
      </c>
      <c r="O761">
        <f>E761+G761*dt/2</f>
        <v>-149724875188.4483</v>
      </c>
      <c r="P761">
        <f>(Xs-N761)/H761*I761</f>
        <v>2.1345156372991107E+21</v>
      </c>
      <c r="Q761">
        <f>(Ys-O761)/H761*I761</f>
        <v>3.517064418650259E+22</v>
      </c>
      <c r="R761">
        <f>F761+L761*dt/2</f>
        <v>-29694.583827840546</v>
      </c>
      <c r="S761">
        <f>G761+M761*dt/2</f>
        <v>1802.1703482222656</v>
      </c>
      <c r="T761">
        <f>P761/Me</f>
        <v>3.5742056887125094E-4</v>
      </c>
      <c r="U761">
        <f>Q761/Me</f>
        <v>5.8892572314974195E-3</v>
      </c>
      <c r="V761">
        <f>R761*dt</f>
        <v>-641403010.68135583</v>
      </c>
      <c r="W761">
        <f>S761*dt</f>
        <v>38926879.521600939</v>
      </c>
      <c r="X761">
        <f>T761*dt</f>
        <v>7.7202842876190205</v>
      </c>
      <c r="Y761">
        <f>U761*dt</f>
        <v>127.20795620034426</v>
      </c>
      <c r="AJ761">
        <f t="shared" si="140"/>
        <v>-375935359.05190778</v>
      </c>
      <c r="AK761">
        <f t="shared" si="141"/>
        <v>87240667.768336371</v>
      </c>
      <c r="AL761">
        <f t="shared" si="142"/>
        <v>229.66793765020535</v>
      </c>
      <c r="AM761">
        <f t="shared" si="143"/>
        <v>989.98152032229848</v>
      </c>
      <c r="AN761">
        <f>SQRT((Xe-AJ761)^2+(Ye-AK761)^2)</f>
        <v>385925288.49267197</v>
      </c>
      <c r="AO761">
        <f>G*Me*Mm/AN761^2</f>
        <v>1.9662063194033675E+20</v>
      </c>
      <c r="AP761">
        <f>(Xe-AJ761)/AN761*AO761</f>
        <v>1.9153097780713859E+20</v>
      </c>
      <c r="AQ761">
        <f>(Ye-AK761)/AN761*AO761</f>
        <v>-4.4447243388749783E+19</v>
      </c>
      <c r="AR761">
        <f>AP761/Mm</f>
        <v>2.6069276957552548E-3</v>
      </c>
      <c r="AS761">
        <f>AQ761/Mm</f>
        <v>-6.0497132691914772E-4</v>
      </c>
      <c r="AT761">
        <f>AJ761+AL761*dt/2</f>
        <v>-373454945.32528555</v>
      </c>
      <c r="AU761">
        <f>AK761+AM761*dt/2</f>
        <v>97932468.187817186</v>
      </c>
      <c r="AV761">
        <f>(Xe-AT761)/AN761*AO761</f>
        <v>1.9026726037543882E+20</v>
      </c>
      <c r="AW761">
        <f>(Xe- AU761)/AN761*AO761</f>
        <v>-4.9894485686006473E+19</v>
      </c>
      <c r="AX761">
        <f>AL761+AR761*dt/2</f>
        <v>257.82275676436211</v>
      </c>
      <c r="AY761">
        <f>AM761+AS761*dt/2</f>
        <v>983.44782999157167</v>
      </c>
      <c r="AZ761">
        <f>AV761/Mm</f>
        <v>2.5897272407164667E-3</v>
      </c>
      <c r="BA761">
        <f>AW761/Mm</f>
        <v>-6.7911372922290012E-4</v>
      </c>
      <c r="BB761">
        <f>AX761*dt</f>
        <v>5568971.5461102212</v>
      </c>
      <c r="BC761">
        <f>AY761*dt</f>
        <v>21242473.127817947</v>
      </c>
      <c r="BD761">
        <f>AZ761*dt</f>
        <v>55.938108399475681</v>
      </c>
      <c r="BE761">
        <f>BA761*dt</f>
        <v>-14.668856551214642</v>
      </c>
      <c r="BG761">
        <f t="shared" si="132"/>
        <v>-876610029.43246496</v>
      </c>
      <c r="BH761">
        <f t="shared" si="133"/>
        <v>-14974365161.91012</v>
      </c>
      <c r="BI761">
        <f t="shared" si="134"/>
        <v>-1252545388.4843726</v>
      </c>
      <c r="BJ761">
        <f t="shared" si="135"/>
        <v>-14887124494.141783</v>
      </c>
    </row>
    <row r="762" spans="4:62" x14ac:dyDescent="0.3">
      <c r="D762">
        <f t="shared" si="136"/>
        <v>-9407503305.0060062</v>
      </c>
      <c r="E762">
        <f t="shared" si="137"/>
        <v>-149704724739.57959</v>
      </c>
      <c r="F762">
        <f t="shared" si="138"/>
        <v>-29690.587432789387</v>
      </c>
      <c r="G762">
        <f t="shared" si="139"/>
        <v>1865.7663499879604</v>
      </c>
      <c r="H762">
        <f>SQRT((Xs-D762)^2+(Ys-E762)^2)</f>
        <v>150000019092.6221</v>
      </c>
      <c r="I762">
        <f>G*Ms*Me/H762^2</f>
        <v>3.5235275956615316E+22</v>
      </c>
      <c r="J762">
        <f>(Xs-D762)/H762*I762</f>
        <v>2.209839552153505E+21</v>
      </c>
      <c r="K762">
        <f>(Ys-E762)/H762*I762</f>
        <v>3.5165910778658517E+22</v>
      </c>
      <c r="L762">
        <f>J762/Me</f>
        <v>3.7003341462717762E-4</v>
      </c>
      <c r="M762">
        <f>K762/Me</f>
        <v>5.8884646313895703E-3</v>
      </c>
      <c r="N762">
        <f>D762+F762*dt/2</f>
        <v>-9728161649.2801323</v>
      </c>
      <c r="O762">
        <f>E762+G762*dt/2</f>
        <v>-149684574462.99973</v>
      </c>
      <c r="P762">
        <f>(Xs-N762)/H762*I762</f>
        <v>2.2851627775546538E+21</v>
      </c>
      <c r="Q762">
        <f>(Ys-O762)/H762*I762</f>
        <v>3.5161177442221703E+22</v>
      </c>
      <c r="R762">
        <f>F762+L762*dt/2</f>
        <v>-29686.591071911414</v>
      </c>
      <c r="S762">
        <f>G762+M762*dt/2</f>
        <v>1929.3617680069678</v>
      </c>
      <c r="T762">
        <f>P762/Me</f>
        <v>3.8264614493547448E-4</v>
      </c>
      <c r="U762">
        <f>Q762/Me</f>
        <v>5.8876720432387312E-3</v>
      </c>
      <c r="V762">
        <f>R762*dt</f>
        <v>-641230367.15328658</v>
      </c>
      <c r="W762">
        <f>S762*dt</f>
        <v>41674214.188950509</v>
      </c>
      <c r="X762">
        <f>T762*dt</f>
        <v>8.2651567306062486</v>
      </c>
      <c r="Y762">
        <f>U762*dt</f>
        <v>127.17371613395659</v>
      </c>
      <c r="AJ762">
        <f t="shared" si="140"/>
        <v>-370366387.50579756</v>
      </c>
      <c r="AK762">
        <f t="shared" si="141"/>
        <v>108483140.89615431</v>
      </c>
      <c r="AL762">
        <f t="shared" si="142"/>
        <v>285.60604604968103</v>
      </c>
      <c r="AM762">
        <f t="shared" si="143"/>
        <v>975.31266377108386</v>
      </c>
      <c r="AN762">
        <f>SQRT((Xe-AJ762)^2+(Ye-AK762)^2)</f>
        <v>385927263.68162882</v>
      </c>
      <c r="AO762">
        <f>G*Me*Mm/AN762^2</f>
        <v>1.9661861932322662E+20</v>
      </c>
      <c r="AP762">
        <f>(Xe-AJ762)/AN762*AO762</f>
        <v>1.8869080940390561E+20</v>
      </c>
      <c r="AQ762">
        <f>(Ye-AK762)/AN762*AO762</f>
        <v>-5.5268977836313141E+19</v>
      </c>
      <c r="AR762">
        <f>AP762/Mm</f>
        <v>2.5682701701906299E-3</v>
      </c>
      <c r="AS762">
        <f>AQ762/Mm</f>
        <v>-7.5226592944485009E-4</v>
      </c>
      <c r="AT762">
        <f>AJ762+AL762*dt/2</f>
        <v>-367281842.20846099</v>
      </c>
      <c r="AU762">
        <f>AK762+AM762*dt/2</f>
        <v>119016517.66488202</v>
      </c>
      <c r="AV762">
        <f>(Xe-AT762)/AN762*AO762</f>
        <v>1.871193240628166E+20</v>
      </c>
      <c r="AW762">
        <f>(Xe- AU762)/AN762*AO762</f>
        <v>-6.0635424293921055E+19</v>
      </c>
      <c r="AX762">
        <f>AL762+AR762*dt/2</f>
        <v>313.34336388773983</v>
      </c>
      <c r="AY762">
        <f>AM762+AS762*dt/2</f>
        <v>967.18819173307952</v>
      </c>
      <c r="AZ762">
        <f>AV762/Mm</f>
        <v>2.5468806868492798E-3</v>
      </c>
      <c r="BA762">
        <f>AW762/Mm</f>
        <v>-8.2530861976209404E-4</v>
      </c>
      <c r="BB762">
        <f>AX762*dt</f>
        <v>6768216.6599751804</v>
      </c>
      <c r="BC762">
        <f>AY762*dt</f>
        <v>20891264.941434518</v>
      </c>
      <c r="BD762">
        <f>AZ762*dt</f>
        <v>55.012622835944441</v>
      </c>
      <c r="BE762">
        <f>BA762*dt</f>
        <v>-17.826666186861232</v>
      </c>
      <c r="BG762">
        <f t="shared" si="132"/>
        <v>-940750330.50060058</v>
      </c>
      <c r="BH762">
        <f t="shared" si="133"/>
        <v>-14970472473.957958</v>
      </c>
      <c r="BI762">
        <f t="shared" si="134"/>
        <v>-1311116718.0063982</v>
      </c>
      <c r="BJ762">
        <f t="shared" si="135"/>
        <v>-14861989333.061804</v>
      </c>
    </row>
    <row r="763" spans="4:62" x14ac:dyDescent="0.3">
      <c r="D763">
        <f t="shared" si="136"/>
        <v>-10048733672.159292</v>
      </c>
      <c r="E763">
        <f t="shared" si="137"/>
        <v>-149663050525.39063</v>
      </c>
      <c r="F763">
        <f t="shared" si="138"/>
        <v>-29682.322276058781</v>
      </c>
      <c r="G763">
        <f t="shared" si="139"/>
        <v>1992.940066121917</v>
      </c>
      <c r="H763">
        <f>SQRT((Xs-D763)^2+(Ys-E763)^2)</f>
        <v>150000019136.5975</v>
      </c>
      <c r="I763">
        <f>G*Ms*Me/H763^2</f>
        <v>3.5235275935955517E+22</v>
      </c>
      <c r="J763">
        <f>(Xs-D763)/H763*I763</f>
        <v>2.3604657238278516E+21</v>
      </c>
      <c r="K763">
        <f>(Ys-E763)/H763*I763</f>
        <v>3.5156121399402974E+22</v>
      </c>
      <c r="L763">
        <f>J763/Me</f>
        <v>3.9525547954250695E-4</v>
      </c>
      <c r="M763">
        <f>K763/Me</f>
        <v>5.8868254185202567E-3</v>
      </c>
      <c r="N763">
        <f>D763+F763*dt/2</f>
        <v>-10369302752.740726</v>
      </c>
      <c r="O763">
        <f>E763+G763*dt/2</f>
        <v>-149641526772.67651</v>
      </c>
      <c r="P763">
        <f>(Xs-N763)/H763*I763</f>
        <v>2.4357679809598078E+21</v>
      </c>
      <c r="Q763">
        <f>(Ys-O763)/H763*I763</f>
        <v>3.5151065430940942E+22</v>
      </c>
      <c r="R763">
        <f>F763+L763*dt/2</f>
        <v>-29678.053516879721</v>
      </c>
      <c r="S763">
        <f>G763+M763*dt/2</f>
        <v>2056.5177806419356</v>
      </c>
      <c r="T763">
        <f>P763/Me</f>
        <v>4.0786469875415401E-4</v>
      </c>
      <c r="U763">
        <f>Q763/Me</f>
        <v>5.8859788062526688E-3</v>
      </c>
      <c r="V763">
        <f>R763*dt</f>
        <v>-641045955.96460199</v>
      </c>
      <c r="W763">
        <f>S763*dt</f>
        <v>44420784.061865807</v>
      </c>
      <c r="X763">
        <f>T763*dt</f>
        <v>8.8098774930897275</v>
      </c>
      <c r="Y763">
        <f>U763*dt</f>
        <v>127.13714221505765</v>
      </c>
      <c r="AJ763">
        <f t="shared" si="140"/>
        <v>-363598170.84582239</v>
      </c>
      <c r="AK763">
        <f t="shared" si="141"/>
        <v>129374405.83758883</v>
      </c>
      <c r="AL763">
        <f t="shared" si="142"/>
        <v>340.61866888562548</v>
      </c>
      <c r="AM763">
        <f t="shared" si="143"/>
        <v>957.48599758422267</v>
      </c>
      <c r="AN763">
        <f>SQRT((Xe-AJ763)^2+(Ye-AK763)^2)</f>
        <v>385929225.02481848</v>
      </c>
      <c r="AO763">
        <f>G*Me*Mm/AN763^2</f>
        <v>1.9661662084482679E+20</v>
      </c>
      <c r="AP763">
        <f>(Xe-AJ763)/AN763*AO763</f>
        <v>1.8523977729975812E+20</v>
      </c>
      <c r="AQ763">
        <f>(Ye-AK763)/AN763*AO763</f>
        <v>-6.5911459537582637E+19</v>
      </c>
      <c r="AR763">
        <f>AP763/Mm</f>
        <v>2.5212981802063168E-3</v>
      </c>
      <c r="AS763">
        <f>AQ763/Mm</f>
        <v>-8.9712072325551424E-4</v>
      </c>
      <c r="AT763">
        <f>AJ763+AL763*dt/2</f>
        <v>-359919489.22185767</v>
      </c>
      <c r="AU763">
        <f>AK763+AM763*dt/2</f>
        <v>139715254.61149845</v>
      </c>
      <c r="AV763">
        <f>(Xe-AT763)/AN763*AO763</f>
        <v>1.8336562550412414E+20</v>
      </c>
      <c r="AW763">
        <f>(Xe- AU763)/AN763*AO763</f>
        <v>-7.117973830673449E+19</v>
      </c>
      <c r="AX763">
        <f>AL763+AR763*dt/2</f>
        <v>367.84868923185371</v>
      </c>
      <c r="AY763">
        <f>AM763+AS763*dt/2</f>
        <v>947.79709377306312</v>
      </c>
      <c r="AZ763">
        <f>AV763/Mm</f>
        <v>2.4957891044524857E-3</v>
      </c>
      <c r="BA763">
        <f>AW763/Mm</f>
        <v>-9.6882725339233003E-4</v>
      </c>
      <c r="BB763">
        <f>AX763*dt</f>
        <v>7945531.6874080403</v>
      </c>
      <c r="BC763">
        <f>AY763*dt</f>
        <v>20472417.225498162</v>
      </c>
      <c r="BD763">
        <f>AZ763*dt</f>
        <v>53.909044656173691</v>
      </c>
      <c r="BE763">
        <f>BA763*dt</f>
        <v>-20.926668673274328</v>
      </c>
      <c r="BG763">
        <f t="shared" si="132"/>
        <v>-1004873367.2159293</v>
      </c>
      <c r="BH763">
        <f t="shared" si="133"/>
        <v>-14966305052.539063</v>
      </c>
      <c r="BI763">
        <f t="shared" si="134"/>
        <v>-1368471538.0617516</v>
      </c>
      <c r="BJ763">
        <f t="shared" si="135"/>
        <v>-14836930646.701473</v>
      </c>
    </row>
    <row r="764" spans="4:62" x14ac:dyDescent="0.3">
      <c r="D764">
        <f t="shared" si="136"/>
        <v>-10689779628.123894</v>
      </c>
      <c r="E764">
        <f t="shared" si="137"/>
        <v>-149618629741.32877</v>
      </c>
      <c r="F764">
        <f t="shared" si="138"/>
        <v>-29673.51239856569</v>
      </c>
      <c r="G764">
        <f t="shared" si="139"/>
        <v>2120.0772083369748</v>
      </c>
      <c r="H764">
        <f>SQRT((Xs-D764)^2+(Ys-E764)^2)</f>
        <v>150000019180.56772</v>
      </c>
      <c r="I764">
        <f>G*Ms*Me/H764^2</f>
        <v>3.5235275915298146E+22</v>
      </c>
      <c r="J764">
        <f>(Xs-D764)/H764*I764</f>
        <v>2.5110485767156091E+21</v>
      </c>
      <c r="K764">
        <f>(Ys-E764)/H764*I764</f>
        <v>3.5145686845935506E+22</v>
      </c>
      <c r="L764">
        <f>J764/Me</f>
        <v>4.2047029080971349E-4</v>
      </c>
      <c r="M764">
        <f>K764/Me</f>
        <v>5.8850781724607342E-3</v>
      </c>
      <c r="N764">
        <f>D764+F764*dt/2</f>
        <v>-11010253562.028402</v>
      </c>
      <c r="O764">
        <f>E764+G764*dt/2</f>
        <v>-149595732907.47873</v>
      </c>
      <c r="P764">
        <f>(Xs-N764)/H764*I764</f>
        <v>2.5863284836547753E+21</v>
      </c>
      <c r="Q764">
        <f>(Ys-O764)/H764*I764</f>
        <v>3.5140308338234637E+22</v>
      </c>
      <c r="R764">
        <f>F764+L764*dt/2</f>
        <v>-29668.971319424945</v>
      </c>
      <c r="S764">
        <f>G764+M764*dt/2</f>
        <v>2183.6360525995506</v>
      </c>
      <c r="T764">
        <f>P764/Me</f>
        <v>4.3307576752424235E-4</v>
      </c>
      <c r="U764">
        <f>Q764/Me</f>
        <v>5.884177551613301E-3</v>
      </c>
      <c r="V764">
        <f>R764*dt</f>
        <v>-640849780.49957883</v>
      </c>
      <c r="W764">
        <f>S764*dt</f>
        <v>47166538.736150295</v>
      </c>
      <c r="X764">
        <f>T764*dt</f>
        <v>9.3544365785236341</v>
      </c>
      <c r="Y764">
        <f>U764*dt</f>
        <v>127.0982351148473</v>
      </c>
      <c r="AJ764">
        <f t="shared" si="140"/>
        <v>-355652639.15841436</v>
      </c>
      <c r="AK764">
        <f t="shared" si="141"/>
        <v>149846823.06308699</v>
      </c>
      <c r="AL764">
        <f t="shared" si="142"/>
        <v>394.52771354179919</v>
      </c>
      <c r="AM764">
        <f t="shared" si="143"/>
        <v>936.55932891094835</v>
      </c>
      <c r="AN764">
        <f>SQRT((Xe-AJ764)^2+(Ye-AK764)^2)</f>
        <v>385931172.77883297</v>
      </c>
      <c r="AO764">
        <f>G*Me*Mm/AN764^2</f>
        <v>1.9661463624304699E+20</v>
      </c>
      <c r="AP764">
        <f>(Xe-AJ764)/AN764*AO764</f>
        <v>1.8118908035730076E+20</v>
      </c>
      <c r="AQ764">
        <f>(Ye-AK764)/AN764*AO764</f>
        <v>-7.6340240661536342E+19</v>
      </c>
      <c r="AR764">
        <f>AP764/Mm</f>
        <v>2.4661641534953144E-3</v>
      </c>
      <c r="AS764">
        <f>AQ764/Mm</f>
        <v>-1.0390668390028084E-3</v>
      </c>
      <c r="AT764">
        <f>AJ764+AL764*dt/2</f>
        <v>-351391739.85216296</v>
      </c>
      <c r="AU764">
        <f>AK764+AM764*dt/2</f>
        <v>159961663.81532523</v>
      </c>
      <c r="AV764">
        <f>(Xe-AT764)/AN764*AO764</f>
        <v>1.7901834312160467E+20</v>
      </c>
      <c r="AW764">
        <f>(Xe- AU764)/AN764*AO764</f>
        <v>-8.1493298707711214E+19</v>
      </c>
      <c r="AX764">
        <f>AL764+AR764*dt/2</f>
        <v>421.16228639954858</v>
      </c>
      <c r="AY764">
        <f>AM764+AS764*dt/2</f>
        <v>925.33740704971797</v>
      </c>
      <c r="AZ764">
        <f>AV764/Mm</f>
        <v>2.4366182540030579E-3</v>
      </c>
      <c r="BA764">
        <f>AW764/Mm</f>
        <v>-1.1092051001457901E-3</v>
      </c>
      <c r="BB764">
        <f>AX764*dt</f>
        <v>9097105.386230249</v>
      </c>
      <c r="BC764">
        <f>AY764*dt</f>
        <v>19987287.992273908</v>
      </c>
      <c r="BD764">
        <f>AZ764*dt</f>
        <v>52.63095428646605</v>
      </c>
      <c r="BE764">
        <f>BA764*dt</f>
        <v>-23.958830163149067</v>
      </c>
      <c r="BG764">
        <f t="shared" si="132"/>
        <v>-1068977962.8123894</v>
      </c>
      <c r="BH764">
        <f t="shared" si="133"/>
        <v>-14961862974.132877</v>
      </c>
      <c r="BI764">
        <f t="shared" si="134"/>
        <v>-1424630601.9708037</v>
      </c>
      <c r="BJ764">
        <f t="shared" si="135"/>
        <v>-14812016151.06979</v>
      </c>
    </row>
    <row r="765" spans="4:62" x14ac:dyDescent="0.3">
      <c r="D765">
        <f t="shared" si="136"/>
        <v>-11330629408.623472</v>
      </c>
      <c r="E765">
        <f t="shared" si="137"/>
        <v>-149571463202.59262</v>
      </c>
      <c r="F765">
        <f t="shared" si="138"/>
        <v>-29664.157961987166</v>
      </c>
      <c r="G765">
        <f t="shared" si="139"/>
        <v>2247.175443451822</v>
      </c>
      <c r="H765">
        <f>SQRT((Xs-D765)^2+(Ys-E765)^2)</f>
        <v>150000019224.53238</v>
      </c>
      <c r="I765">
        <f>G*Ms*Me/H765^2</f>
        <v>3.5235275894643396E+22</v>
      </c>
      <c r="J765">
        <f>(Xs-D765)/H765*I765</f>
        <v>2.6615853473671634E+21</v>
      </c>
      <c r="K765">
        <f>(Ys-E765)/H765*I765</f>
        <v>3.5134607309749717E+22</v>
      </c>
      <c r="L765">
        <f>J765/Me</f>
        <v>4.4567738569443457E-4</v>
      </c>
      <c r="M765">
        <f>K765/Me</f>
        <v>5.8832229252762415E-3</v>
      </c>
      <c r="N765">
        <f>D765+F765*dt/2</f>
        <v>-11651002314.612934</v>
      </c>
      <c r="O765">
        <f>E765+G765*dt/2</f>
        <v>-149547193707.80334</v>
      </c>
      <c r="P765">
        <f>(Xs-N765)/H765*I765</f>
        <v>2.7368415226001133E+21</v>
      </c>
      <c r="Q765">
        <f>(Ys-O765)/H765*I765</f>
        <v>3.5128906361515549E+22</v>
      </c>
      <c r="R765">
        <f>F765+L765*dt/2</f>
        <v>-29659.344646221667</v>
      </c>
      <c r="S765">
        <f>G765+M765*dt/2</f>
        <v>2310.7142510448057</v>
      </c>
      <c r="T765">
        <f>P765/Me</f>
        <v>4.5827888858005915E-4</v>
      </c>
      <c r="U765">
        <f>Q765/Me</f>
        <v>5.882268312377017E-3</v>
      </c>
      <c r="V765">
        <f>R765*dt</f>
        <v>-640641844.35838807</v>
      </c>
      <c r="W765">
        <f>S765*dt</f>
        <v>49911427.822567806</v>
      </c>
      <c r="X765">
        <f>T765*dt</f>
        <v>9.8988239933292768</v>
      </c>
      <c r="Y765">
        <f>U765*dt</f>
        <v>127.05699554734356</v>
      </c>
      <c r="AJ765">
        <f t="shared" si="140"/>
        <v>-346555533.77218413</v>
      </c>
      <c r="AK765">
        <f t="shared" si="141"/>
        <v>169834111.05536088</v>
      </c>
      <c r="AL765">
        <f t="shared" si="142"/>
        <v>447.15866782826527</v>
      </c>
      <c r="AM765">
        <f t="shared" si="143"/>
        <v>912.60049874779929</v>
      </c>
      <c r="AN765">
        <f>SQRT((Xe-AJ765)^2+(Ye-AK765)^2)</f>
        <v>385933107.24280715</v>
      </c>
      <c r="AO765">
        <f>G*Me*Mm/AN765^2</f>
        <v>1.9661266521247072E+20</v>
      </c>
      <c r="AP765">
        <f>(Xe-AJ765)/AN765*AO765</f>
        <v>1.7655185797836069E+20</v>
      </c>
      <c r="AQ765">
        <f>(Ye-AK765)/AN765*AO765</f>
        <v>-8.65215670589701E+19</v>
      </c>
      <c r="AR765">
        <f>AP765/Mm</f>
        <v>2.4030469304254891E-3</v>
      </c>
      <c r="AS765">
        <f>AQ765/Mm</f>
        <v>-1.1776448490400176E-3</v>
      </c>
      <c r="AT765">
        <f>AJ765+AL765*dt/2</f>
        <v>-341726220.15963888</v>
      </c>
      <c r="AU765">
        <f>AK765+AM765*dt/2</f>
        <v>179690196.4418371</v>
      </c>
      <c r="AV765">
        <f>(Xe-AT765)/AN765*AO765</f>
        <v>1.7409157612461444E+20</v>
      </c>
      <c r="AW765">
        <f>(Xe- AU765)/AN765*AO765</f>
        <v>-9.1542725337515E+19</v>
      </c>
      <c r="AX765">
        <f>AL765+AR765*dt/2</f>
        <v>473.11157467686053</v>
      </c>
      <c r="AY765">
        <f>AM765+AS765*dt/2</f>
        <v>899.8819343781671</v>
      </c>
      <c r="AZ765">
        <f>AV765/Mm</f>
        <v>2.3695600398069201E-3</v>
      </c>
      <c r="BA765">
        <f>AW765/Mm</f>
        <v>-1.2459878227509867E-3</v>
      </c>
      <c r="BB765">
        <f>AX765*dt</f>
        <v>10219210.013020188</v>
      </c>
      <c r="BC765">
        <f>AY765*dt</f>
        <v>19437449.78256841</v>
      </c>
      <c r="BD765">
        <f>AZ765*dt</f>
        <v>51.18249685982947</v>
      </c>
      <c r="BE765">
        <f>BA765*dt</f>
        <v>-26.913336971421312</v>
      </c>
      <c r="BG765">
        <f t="shared" si="132"/>
        <v>-1133062940.8623471</v>
      </c>
      <c r="BH765">
        <f t="shared" si="133"/>
        <v>-14957146320.259262</v>
      </c>
      <c r="BI765">
        <f t="shared" si="134"/>
        <v>-1479618474.6345313</v>
      </c>
      <c r="BJ765">
        <f t="shared" si="135"/>
        <v>-14787312209.203901</v>
      </c>
    </row>
    <row r="766" spans="4:62" x14ac:dyDescent="0.3">
      <c r="D766">
        <f t="shared" si="136"/>
        <v>-11971271252.981861</v>
      </c>
      <c r="E766">
        <f t="shared" si="137"/>
        <v>-149521551774.77005</v>
      </c>
      <c r="F766">
        <f t="shared" si="138"/>
        <v>-29654.259137993839</v>
      </c>
      <c r="G766">
        <f t="shared" si="139"/>
        <v>2374.2324389991654</v>
      </c>
      <c r="H766">
        <f>SQRT((Xs-D766)^2+(Ys-E766)^2)</f>
        <v>150000019268.49112</v>
      </c>
      <c r="I766">
        <f>G*Ms*Me/H766^2</f>
        <v>3.5235275873991415E+22</v>
      </c>
      <c r="J766">
        <f>(Xs-D766)/H766*I766</f>
        <v>2.8120732731785992E+21</v>
      </c>
      <c r="K766">
        <f>(Ys-E766)/H766*I766</f>
        <v>3.5122882994175694E+22</v>
      </c>
      <c r="L766">
        <f>J766/Me</f>
        <v>4.7087630160391812E-4</v>
      </c>
      <c r="M766">
        <f>K766/Me</f>
        <v>5.881259711014014E-3</v>
      </c>
      <c r="N766">
        <f>D766+F766*dt/2</f>
        <v>-12291537251.672195</v>
      </c>
      <c r="O766">
        <f>E766+G766*dt/2</f>
        <v>-149495910064.42886</v>
      </c>
      <c r="P766">
        <f>(Xs-N766)/H766*I766</f>
        <v>2.8873043356274273E+21</v>
      </c>
      <c r="Q766">
        <f>(Ys-O766)/H766*I766</f>
        <v>3.5116859710031075E+22</v>
      </c>
      <c r="R766">
        <f>F766+L766*dt/2</f>
        <v>-29649.173673936515</v>
      </c>
      <c r="S766">
        <f>G766+M766*dt/2</f>
        <v>2437.7500438781167</v>
      </c>
      <c r="T766">
        <f>P766/Me</f>
        <v>4.8347359940177951E-4</v>
      </c>
      <c r="U766">
        <f>Q766/Me</f>
        <v>5.8802511235818943E-3</v>
      </c>
      <c r="V766">
        <f>R766*dt</f>
        <v>-640422151.35702872</v>
      </c>
      <c r="W766">
        <f>S766*dt</f>
        <v>52655400.947767317</v>
      </c>
      <c r="X766">
        <f>T766*dt</f>
        <v>10.443029747078437</v>
      </c>
      <c r="Y766">
        <f>U766*dt</f>
        <v>127.01342426936891</v>
      </c>
      <c r="AJ766">
        <f t="shared" si="140"/>
        <v>-336336323.75916398</v>
      </c>
      <c r="AK766">
        <f t="shared" si="141"/>
        <v>189271560.83792931</v>
      </c>
      <c r="AL766">
        <f t="shared" si="142"/>
        <v>498.34116468809475</v>
      </c>
      <c r="AM766">
        <f t="shared" si="143"/>
        <v>885.68716177637793</v>
      </c>
      <c r="AN766">
        <f>SQRT((Xe-AJ766)^2+(Ye-AK766)^2)</f>
        <v>385935028.75724447</v>
      </c>
      <c r="AO766">
        <f>G*Me*Mm/AN766^2</f>
        <v>1.9661070740555445E+20</v>
      </c>
      <c r="AP766">
        <f>(Xe-AJ766)/AN766*AO766</f>
        <v>1.7134314745518296E+20</v>
      </c>
      <c r="AQ766">
        <f>(Ye-AK766)/AN766*AO766</f>
        <v>-9.6422487453207593E+19</v>
      </c>
      <c r="AR766">
        <f>AP766/Mm</f>
        <v>2.3321511835467938E-3</v>
      </c>
      <c r="AS766">
        <f>AQ766/Mm</f>
        <v>-1.3124062536165454E-3</v>
      </c>
      <c r="AT766">
        <f>AJ766+AL766*dt/2</f>
        <v>-330954239.18053257</v>
      </c>
      <c r="AU766">
        <f>AK766+AM766*dt/2</f>
        <v>198836982.1851142</v>
      </c>
      <c r="AV766">
        <f>(Xe-AT766)/AN766*AO766</f>
        <v>1.6860129875663729E+20</v>
      </c>
      <c r="AW766">
        <f>(Xe- AU766)/AN766*AO766</f>
        <v>-1.0129549487043574E+20</v>
      </c>
      <c r="AX766">
        <f>AL766+AR766*dt/2</f>
        <v>523.52839747040014</v>
      </c>
      <c r="AY766">
        <f>AM766+AS766*dt/2</f>
        <v>871.51317423731928</v>
      </c>
      <c r="AZ766">
        <f>AV766/Mm</f>
        <v>2.2948318872551693E-3</v>
      </c>
      <c r="BA766">
        <f>AW766/Mm</f>
        <v>-1.3787327462969339E-3</v>
      </c>
      <c r="BB766">
        <f>AX766*dt</f>
        <v>11308213.385360643</v>
      </c>
      <c r="BC766">
        <f>AY766*dt</f>
        <v>18824684.563526098</v>
      </c>
      <c r="BD766">
        <f>AZ766*dt</f>
        <v>49.568368764711657</v>
      </c>
      <c r="BE766">
        <f>BA766*dt</f>
        <v>-29.780627320013771</v>
      </c>
      <c r="BG766">
        <f t="shared" si="132"/>
        <v>-1197127125.2981861</v>
      </c>
      <c r="BH766">
        <f t="shared" si="133"/>
        <v>-14952155177.477005</v>
      </c>
      <c r="BI766">
        <f t="shared" si="134"/>
        <v>-1533463449.0573502</v>
      </c>
      <c r="BJ766">
        <f t="shared" si="135"/>
        <v>-14762883616.639076</v>
      </c>
    </row>
    <row r="767" spans="4:62" x14ac:dyDescent="0.3">
      <c r="D767">
        <f t="shared" si="136"/>
        <v>-12611693404.33889</v>
      </c>
      <c r="E767">
        <f t="shared" si="137"/>
        <v>-149468896373.8223</v>
      </c>
      <c r="F767">
        <f t="shared" si="138"/>
        <v>-29643.81610824676</v>
      </c>
      <c r="G767">
        <f t="shared" si="139"/>
        <v>2501.2458632685343</v>
      </c>
      <c r="H767">
        <f>SQRT((Xs-D767)^2+(Ys-E767)^2)</f>
        <v>150000019312.44366</v>
      </c>
      <c r="I767">
        <f>G*Ms*Me/H767^2</f>
        <v>3.5235275853342353E+22</v>
      </c>
      <c r="J767">
        <f>(Xs-D767)/H767*I767</f>
        <v>2.9625095924423967E+21</v>
      </c>
      <c r="K767">
        <f>(Ys-E767)/H767*I767</f>
        <v>3.5110514114376302E+22</v>
      </c>
      <c r="L767">
        <f>J767/Me</f>
        <v>4.9606657609551177E-4</v>
      </c>
      <c r="M767">
        <f>K767/Me</f>
        <v>5.8791885657026623E-3</v>
      </c>
      <c r="N767">
        <f>D767+F767*dt/2</f>
        <v>-12931846618.307955</v>
      </c>
      <c r="O767">
        <f>E767+G767*dt/2</f>
        <v>-149441882918.49899</v>
      </c>
      <c r="P767">
        <f>(Xs-N767)/H767*I767</f>
        <v>3.0377141614900643E+21</v>
      </c>
      <c r="Q767">
        <f>(Ys-O767)/H767*I767</f>
        <v>3.5104168604859493E+22</v>
      </c>
      <c r="R767">
        <f>F767+L767*dt/2</f>
        <v>-29638.458589224927</v>
      </c>
      <c r="S767">
        <f>G767+M767*dt/2</f>
        <v>2564.741099778123</v>
      </c>
      <c r="T767">
        <f>P767/Me</f>
        <v>5.086594376239223E-4</v>
      </c>
      <c r="U767">
        <f>Q767/Me</f>
        <v>5.8781260222470679E-3</v>
      </c>
      <c r="V767">
        <f>R767*dt</f>
        <v>-640190705.5272584</v>
      </c>
      <c r="W767">
        <f>S767*dt</f>
        <v>55398407.755207457</v>
      </c>
      <c r="X767">
        <f>T767*dt</f>
        <v>10.987043852676722</v>
      </c>
      <c r="Y767">
        <f>U767*dt</f>
        <v>126.96752208053667</v>
      </c>
      <c r="AJ767">
        <f t="shared" si="140"/>
        <v>-325028110.37380332</v>
      </c>
      <c r="AK767">
        <f t="shared" si="141"/>
        <v>208096245.4014554</v>
      </c>
      <c r="AL767">
        <f t="shared" si="142"/>
        <v>547.90953345280639</v>
      </c>
      <c r="AM767">
        <f t="shared" si="143"/>
        <v>855.90653445636417</v>
      </c>
      <c r="AN767">
        <f>SQRT((Xe-AJ767)^2+(Ye-AK767)^2)</f>
        <v>385936937.70271331</v>
      </c>
      <c r="AO767">
        <f>G*Me*Mm/AN767^2</f>
        <v>1.9660876243395858E+20</v>
      </c>
      <c r="AP767">
        <f>(Xe-AJ767)/AN767*AO767</f>
        <v>1.6557983518557697E+20</v>
      </c>
      <c r="AQ767">
        <f>(Ye-AK767)/AN767*AO767</f>
        <v>-1.0601096002645162E+20</v>
      </c>
      <c r="AR767">
        <f>AP767/Mm</f>
        <v>2.2537067535807398E-3</v>
      </c>
      <c r="AS767">
        <f>AQ767/Mm</f>
        <v>-1.4429149316244946E-3</v>
      </c>
      <c r="AT767">
        <f>AJ767+AL767*dt/2</f>
        <v>-319110687.41251302</v>
      </c>
      <c r="AU767">
        <f>AK767+AM767*dt/2</f>
        <v>217340035.97358415</v>
      </c>
      <c r="AV767">
        <f>(Xe-AT767)/AN767*AO767</f>
        <v>1.6256530848040383E+20</v>
      </c>
      <c r="AW767">
        <f>(Xe- AU767)/AN767*AO767</f>
        <v>-1.1072004601185391E+20</v>
      </c>
      <c r="AX767">
        <f>AL767+AR767*dt/2</f>
        <v>572.24956639147842</v>
      </c>
      <c r="AY767">
        <f>AM767+AS767*dt/2</f>
        <v>840.32305319481964</v>
      </c>
      <c r="AZ767">
        <f>AV767/Mm</f>
        <v>2.2126760375718499E-3</v>
      </c>
      <c r="BA767">
        <f>AW767/Mm</f>
        <v>-1.5070102900755942E-3</v>
      </c>
      <c r="BB767">
        <f>AX767*dt</f>
        <v>12360590.634055935</v>
      </c>
      <c r="BC767">
        <f>AY767*dt</f>
        <v>18150977.949008103</v>
      </c>
      <c r="BD767">
        <f>AZ767*dt</f>
        <v>47.793802411551958</v>
      </c>
      <c r="BE767">
        <f>BA767*dt</f>
        <v>-32.551422265632837</v>
      </c>
      <c r="BG767">
        <f t="shared" si="132"/>
        <v>-1261169340.4338889</v>
      </c>
      <c r="BH767">
        <f t="shared" si="133"/>
        <v>-14946889637.382229</v>
      </c>
      <c r="BI767">
        <f t="shared" si="134"/>
        <v>-1586197450.8076923</v>
      </c>
      <c r="BJ767">
        <f t="shared" si="135"/>
        <v>-14738793391.980774</v>
      </c>
    </row>
    <row r="768" spans="4:62" x14ac:dyDescent="0.3">
      <c r="D768">
        <f t="shared" si="136"/>
        <v>-13251884109.866148</v>
      </c>
      <c r="E768">
        <f t="shared" si="137"/>
        <v>-149413497966.06708</v>
      </c>
      <c r="F768">
        <f t="shared" si="138"/>
        <v>-29632.829064394082</v>
      </c>
      <c r="G768">
        <f t="shared" si="139"/>
        <v>2628.2133853490709</v>
      </c>
      <c r="H768">
        <f>SQRT((Xs-D768)^2+(Ys-E768)^2)</f>
        <v>150000019356.38959</v>
      </c>
      <c r="I768">
        <f>G*Ms*Me/H768^2</f>
        <v>3.5235275832696399E+22</v>
      </c>
      <c r="J768">
        <f>(Xs-D768)/H768*I768</f>
        <v>3.1128915443981243E+21</v>
      </c>
      <c r="K768">
        <f>(Ys-E768)/H768*I768</f>
        <v>3.5097500897343303E+22</v>
      </c>
      <c r="L768">
        <f>J768/Me</f>
        <v>5.2124774688515135E-4</v>
      </c>
      <c r="M768">
        <f>K768/Me</f>
        <v>5.8770095273515243E-3</v>
      </c>
      <c r="N768">
        <f>D768+F768*dt/2</f>
        <v>-13571918663.761604</v>
      </c>
      <c r="O768">
        <f>E768+G768*dt/2</f>
        <v>-149385113261.50531</v>
      </c>
      <c r="P768">
        <f>(Xs-N768)/H768*I768</f>
        <v>3.188068239913797E+21</v>
      </c>
      <c r="Q768">
        <f>(Ys-O768)/H768*I768</f>
        <v>3.509083327890595E+22</v>
      </c>
      <c r="R768">
        <f>F768+L768*dt/2</f>
        <v>-29627.199588727723</v>
      </c>
      <c r="S768">
        <f>G768+M768*dt/2</f>
        <v>2691.6850882444674</v>
      </c>
      <c r="T768">
        <f>P768/Me</f>
        <v>5.3383594104383734E-4</v>
      </c>
      <c r="U768">
        <f>Q768/Me</f>
        <v>5.8758930473720612E-3</v>
      </c>
      <c r="V768">
        <f>R768*dt</f>
        <v>-639947511.11651886</v>
      </c>
      <c r="W768">
        <f>S768*dt</f>
        <v>58140397.906080492</v>
      </c>
      <c r="X768">
        <f>T768*dt</f>
        <v>11.530856326546887</v>
      </c>
      <c r="Y768">
        <f>U768*dt</f>
        <v>126.91928982323653</v>
      </c>
      <c r="AJ768">
        <f t="shared" si="140"/>
        <v>-312667519.73974741</v>
      </c>
      <c r="AK768">
        <f t="shared" si="141"/>
        <v>226247223.35046351</v>
      </c>
      <c r="AL768">
        <f t="shared" si="142"/>
        <v>595.70333586435834</v>
      </c>
      <c r="AM768">
        <f t="shared" si="143"/>
        <v>823.35511219073135</v>
      </c>
      <c r="AN768">
        <f>SQRT((Xe-AJ768)^2+(Ye-AK768)^2)</f>
        <v>385938834.49842131</v>
      </c>
      <c r="AO768">
        <f>G*Me*Mm/AN768^2</f>
        <v>1.9660682987000293E+20</v>
      </c>
      <c r="AP768">
        <f>(Xe-AJ768)/AN768*AO768</f>
        <v>1.5928060190998931E+20</v>
      </c>
      <c r="AQ768">
        <f>(Ye-AK768)/AN768*AO768</f>
        <v>-1.1525595605748012E+20</v>
      </c>
      <c r="AR768">
        <f>AP768/Mm</f>
        <v>2.1679679040423208E-3</v>
      </c>
      <c r="AS768">
        <f>AQ768/Mm</f>
        <v>-1.568748551211108E-3</v>
      </c>
      <c r="AT768">
        <f>AJ768+AL768*dt/2</f>
        <v>-306233923.71241236</v>
      </c>
      <c r="AU768">
        <f>AK768+AM768*dt/2</f>
        <v>235139458.56212342</v>
      </c>
      <c r="AV768">
        <f>(Xe-AT768)/AN768*AO768</f>
        <v>1.5600316826887238E+20</v>
      </c>
      <c r="AW768">
        <f>(Xe- AU768)/AN768*AO768</f>
        <v>-1.1978588157714175E+20</v>
      </c>
      <c r="AX768">
        <f>AL768+AR768*dt/2</f>
        <v>619.11738922801544</v>
      </c>
      <c r="AY768">
        <f>AM768+AS768*dt/2</f>
        <v>806.41262783765137</v>
      </c>
      <c r="AZ768">
        <f>AV768/Mm</f>
        <v>2.1233587623366323E-3</v>
      </c>
      <c r="BA768">
        <f>AW768/Mm</f>
        <v>-1.6304053569775655E-3</v>
      </c>
      <c r="BB768">
        <f>AX768*dt</f>
        <v>13372935.607325133</v>
      </c>
      <c r="BC768">
        <f>AY768*dt</f>
        <v>17418512.76129327</v>
      </c>
      <c r="BD768">
        <f>AZ768*dt</f>
        <v>45.864549266471258</v>
      </c>
      <c r="BE768">
        <f>BA768*dt</f>
        <v>-35.216755710715411</v>
      </c>
      <c r="BG768">
        <f t="shared" si="132"/>
        <v>-1325188410.9866147</v>
      </c>
      <c r="BH768">
        <f t="shared" si="133"/>
        <v>-14941349796.606709</v>
      </c>
      <c r="BI768">
        <f t="shared" si="134"/>
        <v>-1637855930.7263622</v>
      </c>
      <c r="BJ768">
        <f t="shared" si="135"/>
        <v>-14715102573.256245</v>
      </c>
    </row>
    <row r="769" spans="4:62" x14ac:dyDescent="0.3">
      <c r="D769">
        <f t="shared" si="136"/>
        <v>-13891831620.982666</v>
      </c>
      <c r="E769">
        <f t="shared" si="137"/>
        <v>-149355357568.16101</v>
      </c>
      <c r="F769">
        <f t="shared" si="138"/>
        <v>-29621.298208067536</v>
      </c>
      <c r="G769">
        <f t="shared" si="139"/>
        <v>2755.1326751723072</v>
      </c>
      <c r="H769">
        <f>SQRT((Xs-D769)^2+(Ys-E769)^2)</f>
        <v>150000019400.32864</v>
      </c>
      <c r="I769">
        <f>G*Ms*Me/H769^2</f>
        <v>3.5235275812053671E+22</v>
      </c>
      <c r="J769">
        <f>(Xs-D769)/H769*I769</f>
        <v>3.2632163692830859E+21</v>
      </c>
      <c r="K769">
        <f>(Ys-E769)/H769*I769</f>
        <v>3.5083843581893033E+22</v>
      </c>
      <c r="L769">
        <f>J769/Me</f>
        <v>5.4641935185584158E-4</v>
      </c>
      <c r="M769">
        <f>K769/Me</f>
        <v>5.8747226359499383E-3</v>
      </c>
      <c r="N769">
        <f>D769+F769*dt/2</f>
        <v>-14211741641.629795</v>
      </c>
      <c r="O769">
        <f>E769+G769*dt/2</f>
        <v>-149325602135.26917</v>
      </c>
      <c r="P769">
        <f>(Xs-N769)/H769*I769</f>
        <v>3.338363811647461E+21</v>
      </c>
      <c r="Q769">
        <f>(Ys-O769)/H769*I769</f>
        <v>3.5076853976898029E+22</v>
      </c>
      <c r="R769">
        <f>F769+L769*dt/2</f>
        <v>-29615.396879067492</v>
      </c>
      <c r="S769">
        <f>G769+M769*dt/2</f>
        <v>2818.5796796405666</v>
      </c>
      <c r="T769">
        <f>P769/Me</f>
        <v>5.5900264763018436E-4</v>
      </c>
      <c r="U769">
        <f>Q769/Me</f>
        <v>5.8735522399360396E-3</v>
      </c>
      <c r="V769">
        <f>R769*dt</f>
        <v>-639692572.58785784</v>
      </c>
      <c r="W769">
        <f>S769*dt</f>
        <v>60881321.080236241</v>
      </c>
      <c r="X769">
        <f>T769*dt</f>
        <v>12.074457188811982</v>
      </c>
      <c r="Y769">
        <f>U769*dt</f>
        <v>126.86872838261846</v>
      </c>
      <c r="AJ769">
        <f t="shared" si="140"/>
        <v>-299294584.13242227</v>
      </c>
      <c r="AK769">
        <f t="shared" si="141"/>
        <v>243665736.11175677</v>
      </c>
      <c r="AL769">
        <f t="shared" si="142"/>
        <v>641.56788513082961</v>
      </c>
      <c r="AM769">
        <f t="shared" si="143"/>
        <v>788.13835648001589</v>
      </c>
      <c r="AN769">
        <f>SQRT((Xe-AJ769)^2+(Ye-AK769)^2)</f>
        <v>385940719.60067117</v>
      </c>
      <c r="AO769">
        <f>G*Me*Mm/AN769^2</f>
        <v>1.9660490924824232E+20</v>
      </c>
      <c r="AP769">
        <f>(Xe-AJ769)/AN769*AO769</f>
        <v>1.5246586214776537E+20</v>
      </c>
      <c r="AQ769">
        <f>(Ye-AK769)/AN769*AO769</f>
        <v>-1.2412756027590407E+20</v>
      </c>
      <c r="AR769">
        <f>AP769/Mm</f>
        <v>2.07521249690711E-3</v>
      </c>
      <c r="AS769">
        <f>AQ769/Mm</f>
        <v>-1.6894999357003411E-3</v>
      </c>
      <c r="AT769">
        <f>AJ769+AL769*dt/2</f>
        <v>-292365650.97300929</v>
      </c>
      <c r="AU769">
        <f>AK769+AM769*dt/2</f>
        <v>252177630.36174095</v>
      </c>
      <c r="AV769">
        <f>(Xe-AT769)/AN769*AO769</f>
        <v>1.4893614318884589E+20</v>
      </c>
      <c r="AW769">
        <f>(Xe- AU769)/AN769*AO769</f>
        <v>-1.28463667122262E+20</v>
      </c>
      <c r="AX769">
        <f>AL769+AR769*dt/2</f>
        <v>663.98018009742634</v>
      </c>
      <c r="AY769">
        <f>AM769+AS769*dt/2</f>
        <v>769.89175717445221</v>
      </c>
      <c r="AZ769">
        <f>AV769/Mm</f>
        <v>2.0271695003245662E-3</v>
      </c>
      <c r="BA769">
        <f>AW769/Mm</f>
        <v>-1.7485186759529331E-3</v>
      </c>
      <c r="BB769">
        <f>AX769*dt</f>
        <v>14341971.890104409</v>
      </c>
      <c r="BC769">
        <f>AY769*dt</f>
        <v>16629661.954968167</v>
      </c>
      <c r="BD769">
        <f>AZ769*dt</f>
        <v>43.786861207010631</v>
      </c>
      <c r="BE769">
        <f>BA769*dt</f>
        <v>-37.768003400583353</v>
      </c>
      <c r="BG769">
        <f t="shared" si="132"/>
        <v>-1389183162.0982666</v>
      </c>
      <c r="BH769">
        <f t="shared" si="133"/>
        <v>-14935535756.816101</v>
      </c>
      <c r="BI769">
        <f t="shared" si="134"/>
        <v>-1688477746.2306888</v>
      </c>
      <c r="BJ769">
        <f t="shared" si="135"/>
        <v>-14691870020.704344</v>
      </c>
    </row>
    <row r="770" spans="4:62" x14ac:dyDescent="0.3">
      <c r="D770">
        <f t="shared" si="136"/>
        <v>-14531524193.570524</v>
      </c>
      <c r="E770">
        <f t="shared" si="137"/>
        <v>-149294476247.08078</v>
      </c>
      <c r="F770">
        <f t="shared" si="138"/>
        <v>-29609.223750878722</v>
      </c>
      <c r="G770">
        <f t="shared" si="139"/>
        <v>2882.0014035549257</v>
      </c>
      <c r="H770">
        <f>SQRT((Xs-D770)^2+(Ys-E770)^2)</f>
        <v>150000019444.26038</v>
      </c>
      <c r="I770">
        <f>G*Ms*Me/H770^2</f>
        <v>3.5235275791414382E+22</v>
      </c>
      <c r="J770">
        <f>(Xs-D770)/H770*I770</f>
        <v>3.4134813083829902E+21</v>
      </c>
      <c r="K770">
        <f>(Ys-E770)/H770*I770</f>
        <v>3.506954241866227E+22</v>
      </c>
      <c r="L770">
        <f>J770/Me</f>
        <v>5.7158092906614034E-4</v>
      </c>
      <c r="M770">
        <f>K770/Me</f>
        <v>5.872327933466555E-3</v>
      </c>
      <c r="N770">
        <f>D770+F770*dt/2</f>
        <v>-14851303810.080015</v>
      </c>
      <c r="O770">
        <f>E770+G770*dt/2</f>
        <v>-149263350631.92239</v>
      </c>
      <c r="P770">
        <f>(Xs-N770)/H770*I770</f>
        <v>3.4885981185136158E+21</v>
      </c>
      <c r="Q770">
        <f>(Ys-O770)/H770*I770</f>
        <v>3.506223095538149E+22</v>
      </c>
      <c r="R770">
        <f>F770+L770*dt/2</f>
        <v>-29603.050676844807</v>
      </c>
      <c r="S770">
        <f>G770+M770*dt/2</f>
        <v>2945.4225452363644</v>
      </c>
      <c r="T770">
        <f>P770/Me</f>
        <v>5.841590955314159E-4</v>
      </c>
      <c r="U770">
        <f>Q770/Me</f>
        <v>5.8711036428971009E-3</v>
      </c>
      <c r="V770">
        <f>R770*dt</f>
        <v>-639425894.61984777</v>
      </c>
      <c r="W770">
        <f>S770*dt</f>
        <v>63621126.977105469</v>
      </c>
      <c r="X770">
        <f>T770*dt</f>
        <v>12.617836463478584</v>
      </c>
      <c r="Y770">
        <f>U770*dt</f>
        <v>126.81583868657738</v>
      </c>
      <c r="AJ770">
        <f t="shared" si="140"/>
        <v>-284952612.24231786</v>
      </c>
      <c r="AK770">
        <f t="shared" si="141"/>
        <v>260295398.06672493</v>
      </c>
      <c r="AL770">
        <f t="shared" si="142"/>
        <v>685.3547463378402</v>
      </c>
      <c r="AM770">
        <f t="shared" si="143"/>
        <v>750.37035307943256</v>
      </c>
      <c r="AN770">
        <f>SQRT((Xe-AJ770)^2+(Ye-AK770)^2)</f>
        <v>385942593.50120389</v>
      </c>
      <c r="AO770">
        <f>G*Me*Mm/AN770^2</f>
        <v>1.9660300006715697E+20</v>
      </c>
      <c r="AP770">
        <f>(Xe-AJ770)/AN770*AO770</f>
        <v>1.4515769802857538E+20</v>
      </c>
      <c r="AQ770">
        <f>(Ye-AK770)/AN770*AO770</f>
        <v>-1.3259706760879538E+20</v>
      </c>
      <c r="AR770">
        <f>AP770/Mm</f>
        <v>1.9757410919909535E-3</v>
      </c>
      <c r="AS770">
        <f>AQ770/Mm</f>
        <v>-1.8047783804109891E-3</v>
      </c>
      <c r="AT770">
        <f>AJ770+AL770*dt/2</f>
        <v>-277550780.98186916</v>
      </c>
      <c r="AU770">
        <f>AK770+AM770*dt/2</f>
        <v>268399397.8799828</v>
      </c>
      <c r="AV770">
        <f>(Xe-AT770)/AN770*AO770</f>
        <v>1.4138713148241224E+20</v>
      </c>
      <c r="AW770">
        <f>(Xe- AU770)/AN770*AO770</f>
        <v>-1.3672532580744692E+20</v>
      </c>
      <c r="AX770">
        <f>AL770+AR770*dt/2</f>
        <v>706.69275013134245</v>
      </c>
      <c r="AY770">
        <f>AM770+AS770*dt/2</f>
        <v>730.87874657099383</v>
      </c>
      <c r="AZ770">
        <f>AV770/Mm</f>
        <v>1.9244199194557265E-3</v>
      </c>
      <c r="BA770">
        <f>AW770/Mm</f>
        <v>-1.8609680932005839E-3</v>
      </c>
      <c r="BB770">
        <f>AX770*dt</f>
        <v>15264563.402836997</v>
      </c>
      <c r="BC770">
        <f>AY770*dt</f>
        <v>15786980.925933467</v>
      </c>
      <c r="BD770">
        <f>AZ770*dt</f>
        <v>41.567470260243695</v>
      </c>
      <c r="BE770">
        <f>BA770*dt</f>
        <v>-40.196910813132611</v>
      </c>
      <c r="BG770">
        <f t="shared" si="132"/>
        <v>-1453152419.3570523</v>
      </c>
      <c r="BH770">
        <f t="shared" si="133"/>
        <v>-14929447624.708078</v>
      </c>
      <c r="BI770">
        <f t="shared" si="134"/>
        <v>-1738105031.5993702</v>
      </c>
      <c r="BJ770">
        <f t="shared" si="135"/>
        <v>-14669152226.641354</v>
      </c>
    </row>
    <row r="771" spans="4:62" x14ac:dyDescent="0.3">
      <c r="D771">
        <f t="shared" si="136"/>
        <v>-15170950088.190372</v>
      </c>
      <c r="E771">
        <f t="shared" si="137"/>
        <v>-149230855120.10367</v>
      </c>
      <c r="F771">
        <f t="shared" si="138"/>
        <v>-29596.605914415242</v>
      </c>
      <c r="G771">
        <f t="shared" si="139"/>
        <v>3008.8172422415032</v>
      </c>
      <c r="H771">
        <f>SQRT((Xs-D771)^2+(Ys-E771)^2)</f>
        <v>150000019488.18451</v>
      </c>
      <c r="I771">
        <f>G*Ms*Me/H771^2</f>
        <v>3.5235275770778666E+22</v>
      </c>
      <c r="J771">
        <f>(Xs-D771)/H771*I771</f>
        <v>3.563683604082554E+21</v>
      </c>
      <c r="K771">
        <f>(Ys-E771)/H771*I771</f>
        <v>3.5054597670103354E+22</v>
      </c>
      <c r="L771">
        <f>J771/Me</f>
        <v>5.9673201675863256E-4</v>
      </c>
      <c r="M771">
        <f>K771/Me</f>
        <v>5.8698254638485181E-3</v>
      </c>
      <c r="N771">
        <f>D771+F771*dt/2</f>
        <v>-15490593432.066057</v>
      </c>
      <c r="O771">
        <f>E771+G771*dt/2</f>
        <v>-149198359893.88745</v>
      </c>
      <c r="P771">
        <f>(Xs-N771)/H771*I771</f>
        <v>3.6387684034591347E+21</v>
      </c>
      <c r="Q771">
        <f>(Ys-O771)/H771*I771</f>
        <v>3.504696448271532E+22</v>
      </c>
      <c r="R771">
        <f>F771+L771*dt/2</f>
        <v>-29590.16120863425</v>
      </c>
      <c r="S771">
        <f>G771+M771*dt/2</f>
        <v>3072.2113572510671</v>
      </c>
      <c r="T771">
        <f>P771/Me</f>
        <v>6.0930482308424894E-4</v>
      </c>
      <c r="U771">
        <f>Q771/Me</f>
        <v>5.8685473011914468E-3</v>
      </c>
      <c r="V771">
        <f>R771*dt</f>
        <v>-639147482.10649979</v>
      </c>
      <c r="W771">
        <f>S771*dt</f>
        <v>66359765.316623047</v>
      </c>
      <c r="X771">
        <f>T771*dt</f>
        <v>13.160984178619778</v>
      </c>
      <c r="Y771">
        <f>U771*dt</f>
        <v>126.76062170573525</v>
      </c>
      <c r="AJ771">
        <f t="shared" si="140"/>
        <v>-269688048.83948088</v>
      </c>
      <c r="AK771">
        <f t="shared" si="141"/>
        <v>276082378.99265838</v>
      </c>
      <c r="AL771">
        <f t="shared" si="142"/>
        <v>726.92221659808388</v>
      </c>
      <c r="AM771">
        <f t="shared" si="143"/>
        <v>710.17344226629996</v>
      </c>
      <c r="AN771">
        <f>SQRT((Xe-AJ771)^2+(Ye-AK771)^2)</f>
        <v>385944456.72543621</v>
      </c>
      <c r="AO771">
        <f>G*Me*Mm/AN771^2</f>
        <v>1.9660110179095036E+20</v>
      </c>
      <c r="AP771">
        <f>(Xe-AJ771)/AN771*AO771</f>
        <v>1.3737978773306514E+20</v>
      </c>
      <c r="AQ771">
        <f>(Ye-AK771)/AN771*AO771</f>
        <v>-1.4063707600712403E+20</v>
      </c>
      <c r="AR771">
        <f>AP771/Mm</f>
        <v>1.869875972955834E-3</v>
      </c>
      <c r="AS771">
        <f>AQ771/Mm</f>
        <v>-1.9142109161171092E-3</v>
      </c>
      <c r="AT771">
        <f>AJ771+AL771*dt/2</f>
        <v>-261837288.90022159</v>
      </c>
      <c r="AU771">
        <f>AK771+AM771*dt/2</f>
        <v>283752252.16913444</v>
      </c>
      <c r="AV771">
        <f>(Xe-AT771)/AN771*AO771</f>
        <v>1.3338059036914844E+20</v>
      </c>
      <c r="AW771">
        <f>(Xe- AU771)/AN771*AO771</f>
        <v>-1.4454412918748565E+20</v>
      </c>
      <c r="AX771">
        <f>AL771+AR771*dt/2</f>
        <v>747.11687710600688</v>
      </c>
      <c r="AY771">
        <f>AM771+AS771*dt/2</f>
        <v>689.49996437223513</v>
      </c>
      <c r="AZ771">
        <f>AV771/Mm</f>
        <v>1.8154429068891851E-3</v>
      </c>
      <c r="BA771">
        <f>AW771/Mm</f>
        <v>-1.9673898079145997E-3</v>
      </c>
      <c r="BB771">
        <f>AX771*dt</f>
        <v>16137724.545489749</v>
      </c>
      <c r="BC771">
        <f>AY771*dt</f>
        <v>14893199.230440279</v>
      </c>
      <c r="BD771">
        <f>AZ771*dt</f>
        <v>39.213566788806396</v>
      </c>
      <c r="BE771">
        <f>BA771*dt</f>
        <v>-42.495619850955357</v>
      </c>
      <c r="BG771">
        <f t="shared" si="132"/>
        <v>-1517095008.8190372</v>
      </c>
      <c r="BH771">
        <f t="shared" si="133"/>
        <v>-14923085512.010366</v>
      </c>
      <c r="BI771">
        <f t="shared" si="134"/>
        <v>-1786783057.6585181</v>
      </c>
      <c r="BJ771">
        <f t="shared" si="135"/>
        <v>-14647003133.017708</v>
      </c>
    </row>
    <row r="772" spans="4:62" x14ac:dyDescent="0.3">
      <c r="D772">
        <f t="shared" si="136"/>
        <v>-15810097570.296873</v>
      </c>
      <c r="E772">
        <f t="shared" si="137"/>
        <v>-149164495354.78705</v>
      </c>
      <c r="F772">
        <f t="shared" si="138"/>
        <v>-29583.444930236623</v>
      </c>
      <c r="G772">
        <f t="shared" si="139"/>
        <v>3135.5778639472383</v>
      </c>
      <c r="H772">
        <f>SQRT((Xs-D772)^2+(Ys-E772)^2)</f>
        <v>150000019532.10071</v>
      </c>
      <c r="I772">
        <f>G*Ms*Me/H772^2</f>
        <v>3.5235275750146675E+22</v>
      </c>
      <c r="J772">
        <f>(Xs-D772)/H772*I772</f>
        <v>3.7138204999161217E+21</v>
      </c>
      <c r="K772">
        <f>(Ys-E772)/H772*I772</f>
        <v>3.5039009610479532E+22</v>
      </c>
      <c r="L772">
        <f>J772/Me</f>
        <v>6.2187215336840618E-4</v>
      </c>
      <c r="M772">
        <f>K772/Me</f>
        <v>5.8672152730206853E-3</v>
      </c>
      <c r="N772">
        <f>D772+F772*dt/2</f>
        <v>-16129598775.543428</v>
      </c>
      <c r="O772">
        <f>E772+G772*dt/2</f>
        <v>-149130631113.85641</v>
      </c>
      <c r="P772">
        <f>(Xs-N772)/H772*I772</f>
        <v>3.7888719106058213E+21</v>
      </c>
      <c r="Q772">
        <f>(Ys-O772)/H772*I772</f>
        <v>3.5031054839066957E+22</v>
      </c>
      <c r="R772">
        <f>F772+L772*dt/2</f>
        <v>-29576.728710980246</v>
      </c>
      <c r="S772">
        <f>G772+M772*dt/2</f>
        <v>3198.9437888958619</v>
      </c>
      <c r="T772">
        <f>P772/Me</f>
        <v>6.3443936882214013E-4</v>
      </c>
      <c r="U772">
        <f>Q772/Me</f>
        <v>5.865883261732578E-3</v>
      </c>
      <c r="V772">
        <f>R772*dt</f>
        <v>-638857340.15717328</v>
      </c>
      <c r="W772">
        <f>S772*dt</f>
        <v>69097185.84015061</v>
      </c>
      <c r="X772">
        <f>T772*dt</f>
        <v>13.703890366558227</v>
      </c>
      <c r="Y772">
        <f>U772*dt</f>
        <v>126.70307845342369</v>
      </c>
      <c r="AJ772">
        <f t="shared" si="140"/>
        <v>-253550324.29399112</v>
      </c>
      <c r="AK772">
        <f t="shared" si="141"/>
        <v>290975578.22309864</v>
      </c>
      <c r="AL772">
        <f t="shared" si="142"/>
        <v>766.13578338689024</v>
      </c>
      <c r="AM772">
        <f t="shared" si="143"/>
        <v>667.67782241534462</v>
      </c>
      <c r="AN772">
        <f>SQRT((Xe-AJ772)^2+(Ye-AK772)^2)</f>
        <v>385946309.83059633</v>
      </c>
      <c r="AO772">
        <f>G*Me*Mm/AN772^2</f>
        <v>1.9659921385145051E+20</v>
      </c>
      <c r="AP772">
        <f>(Xe-AJ772)/AN772*AO772</f>
        <v>1.2915732877419846E+20</v>
      </c>
      <c r="AQ772">
        <f>(Ye-AK772)/AN772*AO772</f>
        <v>-1.4822157505208877E+20</v>
      </c>
      <c r="AR772">
        <f>AP772/Mm</f>
        <v>1.7579601030923975E-3</v>
      </c>
      <c r="AS772">
        <f>AQ772/Mm</f>
        <v>-2.0174435150685827E-3</v>
      </c>
      <c r="AT772">
        <f>AJ772+AL772*dt/2</f>
        <v>-245276057.83341271</v>
      </c>
      <c r="AU772">
        <f>AK772+AM772*dt/2</f>
        <v>298186498.70518434</v>
      </c>
      <c r="AV772">
        <f>(Xe-AT772)/AN772*AO772</f>
        <v>1.2494245680907679E+20</v>
      </c>
      <c r="AW772">
        <f>(Xe- AU772)/AN772*AO772</f>
        <v>-1.5189478363528682E+20</v>
      </c>
      <c r="AX772">
        <f>AL772+AR772*dt/2</f>
        <v>785.12175250028815</v>
      </c>
      <c r="AY772">
        <f>AM772+AS772*dt/2</f>
        <v>645.88943245260396</v>
      </c>
      <c r="AZ772">
        <f>AV772/Mm</f>
        <v>1.7005914905277907E-3</v>
      </c>
      <c r="BA772">
        <f>AW772/Mm</f>
        <v>-2.0674395485951653E-3</v>
      </c>
      <c r="BB772">
        <f>AX772*dt</f>
        <v>16958629.854006223</v>
      </c>
      <c r="BC772">
        <f>AY772*dt</f>
        <v>13951211.740976246</v>
      </c>
      <c r="BD772">
        <f>AZ772*dt</f>
        <v>36.732776195400277</v>
      </c>
      <c r="BE772">
        <f>BA772*dt</f>
        <v>-44.656694249655573</v>
      </c>
      <c r="BG772">
        <f t="shared" si="132"/>
        <v>-1581009757.0296874</v>
      </c>
      <c r="BH772">
        <f t="shared" si="133"/>
        <v>-14916449535.478704</v>
      </c>
      <c r="BI772">
        <f t="shared" si="134"/>
        <v>-1834560081.3236785</v>
      </c>
      <c r="BJ772">
        <f t="shared" si="135"/>
        <v>-14625473957.255606</v>
      </c>
    </row>
    <row r="773" spans="4:62" x14ac:dyDescent="0.3">
      <c r="D773">
        <f t="shared" si="136"/>
        <v>-16448954910.454046</v>
      </c>
      <c r="E773">
        <f t="shared" si="137"/>
        <v>-149095398168.9469</v>
      </c>
      <c r="F773">
        <f t="shared" si="138"/>
        <v>-29569.741039870063</v>
      </c>
      <c r="G773">
        <f t="shared" si="139"/>
        <v>3262.2809424006618</v>
      </c>
      <c r="H773">
        <f>SQRT((Xs-D773)^2+(Ys-E773)^2)</f>
        <v>150000019576.00861</v>
      </c>
      <c r="I773">
        <f>G*Ms*Me/H773^2</f>
        <v>3.5235275729518585E+22</v>
      </c>
      <c r="J773">
        <f>(Xs-D773)/H773*I773</f>
        <v>3.8638892406182532E+21</v>
      </c>
      <c r="K773">
        <f>(Ys-E773)/H773*I773</f>
        <v>3.5022778525859938E+22</v>
      </c>
      <c r="L773">
        <f>J773/Me</f>
        <v>6.470008775315226E-4</v>
      </c>
      <c r="M773">
        <f>K773/Me</f>
        <v>5.8644974088847852E-3</v>
      </c>
      <c r="N773">
        <f>D773+F773*dt/2</f>
        <v>-16768308113.684643</v>
      </c>
      <c r="O773">
        <f>E773+G773*dt/2</f>
        <v>-149060165534.76898</v>
      </c>
      <c r="P773">
        <f>(Xs-N773)/H773*I773</f>
        <v>3.9389058853009768E+21</v>
      </c>
      <c r="Q773">
        <f>(Ys-O773)/H773*I773</f>
        <v>3.5014502316407131E+22</v>
      </c>
      <c r="R773">
        <f>F773+L773*dt/2</f>
        <v>-29562.753430392724</v>
      </c>
      <c r="S773">
        <f>G773+M773*dt/2</f>
        <v>3325.6175144166177</v>
      </c>
      <c r="T773">
        <f>P773/Me</f>
        <v>6.5956227148375359E-4</v>
      </c>
      <c r="U773">
        <f>Q773/Me</f>
        <v>5.863111573410437E-3</v>
      </c>
      <c r="V773">
        <f>R773*dt</f>
        <v>-638555474.09648287</v>
      </c>
      <c r="W773">
        <f>S773*dt</f>
        <v>71833338.311398938</v>
      </c>
      <c r="X773">
        <f>T773*dt</f>
        <v>14.246545064049078</v>
      </c>
      <c r="Y773">
        <f>U773*dt</f>
        <v>126.64320998566544</v>
      </c>
      <c r="AJ773">
        <f t="shared" si="140"/>
        <v>-236591694.43998489</v>
      </c>
      <c r="AK773">
        <f t="shared" si="141"/>
        <v>304926789.96407491</v>
      </c>
      <c r="AL773">
        <f t="shared" si="142"/>
        <v>802.86855958229057</v>
      </c>
      <c r="AM773">
        <f t="shared" si="143"/>
        <v>623.02112816568911</v>
      </c>
      <c r="AN773">
        <f>SQRT((Xe-AJ773)^2+(Ye-AK773)^2)</f>
        <v>385948153.40376776</v>
      </c>
      <c r="AO773">
        <f>G*Me*Mm/AN773^2</f>
        <v>1.9659733565010493E+20</v>
      </c>
      <c r="AP773">
        <f>(Xe-AJ773)/AN773*AO773</f>
        <v>1.2051695636741112E+20</v>
      </c>
      <c r="AQ773">
        <f>(Ye-AK773)/AN773*AO773</f>
        <v>-1.5532603005502826E+20</v>
      </c>
      <c r="AR773">
        <f>AP773/Mm</f>
        <v>1.6403560142563103E-3</v>
      </c>
      <c r="AS773">
        <f>AQ773/Mm</f>
        <v>-2.1141422356748094E-3</v>
      </c>
      <c r="AT773">
        <f>AJ773+AL773*dt/2</f>
        <v>-227920713.99649614</v>
      </c>
      <c r="AU773">
        <f>AK773+AM773*dt/2</f>
        <v>311655418.14826435</v>
      </c>
      <c r="AV773">
        <f>(Xe-AT773)/AN773*AO773</f>
        <v>1.1610006348262862E+20</v>
      </c>
      <c r="AW773">
        <f>(Xe- AU773)/AN773*AO773</f>
        <v>-1.5875351211945968E+20</v>
      </c>
      <c r="AX773">
        <f>AL773+AR773*dt/2</f>
        <v>820.58440453625872</v>
      </c>
      <c r="AY773">
        <f>AM773+AS773*dt/2</f>
        <v>600.18839202040112</v>
      </c>
      <c r="AZ773">
        <f>AV773/Mm</f>
        <v>1.5802376954216499E-3</v>
      </c>
      <c r="BA773">
        <f>AW773/Mm</f>
        <v>-2.1607936861230389E-3</v>
      </c>
      <c r="BB773">
        <f>AX773*dt</f>
        <v>17724623.137983188</v>
      </c>
      <c r="BC773">
        <f>AY773*dt</f>
        <v>12964069.267640665</v>
      </c>
      <c r="BD773">
        <f>AZ773*dt</f>
        <v>34.133134221107639</v>
      </c>
      <c r="BE773">
        <f>BA773*dt</f>
        <v>-46.67314362025764</v>
      </c>
      <c r="BG773">
        <f t="shared" si="132"/>
        <v>-1644895491.0454047</v>
      </c>
      <c r="BH773">
        <f t="shared" si="133"/>
        <v>-14909539816.89469</v>
      </c>
      <c r="BI773">
        <f t="shared" si="134"/>
        <v>-1881487185.4853895</v>
      </c>
      <c r="BJ773">
        <f t="shared" si="135"/>
        <v>-14604613026.930614</v>
      </c>
    </row>
    <row r="774" spans="4:62" x14ac:dyDescent="0.3">
      <c r="D774">
        <f t="shared" si="136"/>
        <v>-17087510384.550529</v>
      </c>
      <c r="E774">
        <f t="shared" si="137"/>
        <v>-149023564830.6355</v>
      </c>
      <c r="F774">
        <f t="shared" si="138"/>
        <v>-29555.494494806015</v>
      </c>
      <c r="G774">
        <f t="shared" si="139"/>
        <v>3388.9241523863275</v>
      </c>
      <c r="H774">
        <f>SQRT((Xs-D774)^2+(Ys-E774)^2)</f>
        <v>150000019619.90787</v>
      </c>
      <c r="I774">
        <f>G*Ms*Me/H774^2</f>
        <v>3.5235275708894554E+22</v>
      </c>
      <c r="J774">
        <f>(Xs-D774)/H774*I774</f>
        <v>4.0138870721742808E+21</v>
      </c>
      <c r="K774">
        <f>(Ys-E774)/H774*I774</f>
        <v>3.5005904714114255E+22</v>
      </c>
      <c r="L774">
        <f>J774/Me</f>
        <v>6.7211772809348304E-4</v>
      </c>
      <c r="M774">
        <f>K774/Me</f>
        <v>5.8616719213185281E-3</v>
      </c>
      <c r="N774">
        <f>D774+F774*dt/2</f>
        <v>-17406709725.094433</v>
      </c>
      <c r="O774">
        <f>E774+G774*dt/2</f>
        <v>-148986964449.78973</v>
      </c>
      <c r="P774">
        <f>(Xs-N774)/H774*I774</f>
        <v>4.0888675741679558E+21</v>
      </c>
      <c r="Q774">
        <f>(Ys-O774)/H774*I774</f>
        <v>3.4997307218504461E+22</v>
      </c>
      <c r="R774">
        <f>F774+L774*dt/2</f>
        <v>-29548.235623342604</v>
      </c>
      <c r="S774">
        <f>G774+M774*dt/2</f>
        <v>3452.2302091365677</v>
      </c>
      <c r="T774">
        <f>P774/Me</f>
        <v>6.8467307002142595E-4</v>
      </c>
      <c r="U774">
        <f>Q774/Me</f>
        <v>5.8602322870904989E-3</v>
      </c>
      <c r="V774">
        <f>R774*dt</f>
        <v>-638241889.46420026</v>
      </c>
      <c r="W774">
        <f>S774*dt</f>
        <v>74568172.517349869</v>
      </c>
      <c r="X774">
        <f>T774*dt</f>
        <v>14.7889383124628</v>
      </c>
      <c r="Y774">
        <f>U774*dt</f>
        <v>126.58101740115478</v>
      </c>
      <c r="AJ774">
        <f t="shared" si="140"/>
        <v>-218867071.30200171</v>
      </c>
      <c r="AK774">
        <f t="shared" si="141"/>
        <v>317890859.23171556</v>
      </c>
      <c r="AL774">
        <f t="shared" si="142"/>
        <v>837.00169380339821</v>
      </c>
      <c r="AM774">
        <f t="shared" si="143"/>
        <v>576.34798454543147</v>
      </c>
      <c r="AN774">
        <f>SQRT((Xe-AJ774)^2+(Ye-AK774)^2)</f>
        <v>385949988.05984426</v>
      </c>
      <c r="AO774">
        <f>G*Me*Mm/AN774^2</f>
        <v>1.9659546656006557E+20</v>
      </c>
      <c r="AP774">
        <f>(Xe-AJ774)/AN774*AO774</f>
        <v>1.1148665715356967E+20</v>
      </c>
      <c r="AQ774">
        <f>(Ye-AK774)/AN774*AO774</f>
        <v>-1.6192746137913813E+20</v>
      </c>
      <c r="AR774">
        <f>AP774/Mm</f>
        <v>1.517444632551649E-3</v>
      </c>
      <c r="AS774">
        <f>AQ774/Mm</f>
        <v>-2.2039943021524176E-3</v>
      </c>
      <c r="AT774">
        <f>AJ774+AL774*dt/2</f>
        <v>-209827453.00892502</v>
      </c>
      <c r="AU774">
        <f>AK774+AM774*dt/2</f>
        <v>324115417.4648062</v>
      </c>
      <c r="AV774">
        <f>(Xe-AT774)/AN774*AO774</f>
        <v>1.0688205025932938E+20</v>
      </c>
      <c r="AW774">
        <f>(Xe- AU774)/AN774*AO774</f>
        <v>-1.6509813107164502E+20</v>
      </c>
      <c r="AX774">
        <f>AL774+AR774*dt/2</f>
        <v>853.39009583495601</v>
      </c>
      <c r="AY774">
        <f>AM774+AS774*dt/2</f>
        <v>552.54484608218536</v>
      </c>
      <c r="AZ774">
        <f>AV774/Mm</f>
        <v>1.4547713387686046E-3</v>
      </c>
      <c r="BA774">
        <f>AW774/Mm</f>
        <v>-2.2471502800006128E-3</v>
      </c>
      <c r="BB774">
        <f>AX774*dt</f>
        <v>18433226.070035052</v>
      </c>
      <c r="BC774">
        <f>AY774*dt</f>
        <v>11934968.675375205</v>
      </c>
      <c r="BD774">
        <f>AZ774*dt</f>
        <v>31.423060917401859</v>
      </c>
      <c r="BE774">
        <f>BA774*dt</f>
        <v>-48.538446048013235</v>
      </c>
      <c r="BG774">
        <f t="shared" si="132"/>
        <v>-1708751038.4550529</v>
      </c>
      <c r="BH774">
        <f t="shared" si="133"/>
        <v>-14902356483.063549</v>
      </c>
      <c r="BI774">
        <f t="shared" si="134"/>
        <v>-1927618109.7570546</v>
      </c>
      <c r="BJ774">
        <f t="shared" si="135"/>
        <v>-14584465623.831833</v>
      </c>
    </row>
    <row r="775" spans="4:62" x14ac:dyDescent="0.3">
      <c r="D775">
        <f t="shared" si="136"/>
        <v>-17725752274.014729</v>
      </c>
      <c r="E775">
        <f t="shared" si="137"/>
        <v>-148948996658.11813</v>
      </c>
      <c r="F775">
        <f t="shared" si="138"/>
        <v>-29540.705556493551</v>
      </c>
      <c r="G775">
        <f t="shared" si="139"/>
        <v>3515.5051697874824</v>
      </c>
      <c r="H775">
        <f>SQRT((Xs-D775)^2+(Ys-E775)^2)</f>
        <v>150000019663.79813</v>
      </c>
      <c r="I775">
        <f>G*Ms*Me/H775^2</f>
        <v>3.5235275688274756E+22</v>
      </c>
      <c r="J775">
        <f>(Xs-D775)/H775*I775</f>
        <v>4.1638112418708566E+21</v>
      </c>
      <c r="K775">
        <f>(Ys-E775)/H775*I775</f>
        <v>3.4988388484907331E+22</v>
      </c>
      <c r="L775">
        <f>J775/Me</f>
        <v>6.9722224411769194E-4</v>
      </c>
      <c r="M775">
        <f>K775/Me</f>
        <v>5.8587388621747036E-3</v>
      </c>
      <c r="N775">
        <f>D775+F775*dt/2</f>
        <v>-18044791894.02486</v>
      </c>
      <c r="O775">
        <f>E775+G775*dt/2</f>
        <v>-148911029202.28442</v>
      </c>
      <c r="P775">
        <f>(Xs-N775)/H775*I775</f>
        <v>4.2387542251566945E+21</v>
      </c>
      <c r="Q775">
        <f>(Ys-O775)/H775*I775</f>
        <v>3.4979469860919935E+22</v>
      </c>
      <c r="R775">
        <f>F775+L775*dt/2</f>
        <v>-29533.17555625708</v>
      </c>
      <c r="S775">
        <f>G775+M775*dt/2</f>
        <v>3578.7795494989691</v>
      </c>
      <c r="T775">
        <f>P775/Me</f>
        <v>7.0977130360962734E-4</v>
      </c>
      <c r="U775">
        <f>Q775/Me</f>
        <v>5.8572454556128492E-3</v>
      </c>
      <c r="V775">
        <f>R775*dt</f>
        <v>-637916592.01515293</v>
      </c>
      <c r="W775">
        <f>S775*dt</f>
        <v>77301638.269177735</v>
      </c>
      <c r="X775">
        <f>T775*dt</f>
        <v>15.331060157967951</v>
      </c>
      <c r="Y775">
        <f>U775*dt</f>
        <v>126.51650184123754</v>
      </c>
      <c r="AJ775">
        <f t="shared" si="140"/>
        <v>-200433845.23196667</v>
      </c>
      <c r="AK775">
        <f t="shared" si="141"/>
        <v>329825827.90709078</v>
      </c>
      <c r="AL775">
        <f t="shared" si="142"/>
        <v>868.42475472080002</v>
      </c>
      <c r="AM775">
        <f t="shared" si="143"/>
        <v>527.8095384974182</v>
      </c>
      <c r="AN775">
        <f>SQRT((Xe-AJ775)^2+(Ye-AK775)^2)</f>
        <v>385951814.43940616</v>
      </c>
      <c r="AO775">
        <f>G*Me*Mm/AN775^2</f>
        <v>1.9659360592835405E+20</v>
      </c>
      <c r="AP775">
        <f>(Xe-AJ775)/AN775*AO775</f>
        <v>1.0209567855373908E+20</v>
      </c>
      <c r="AQ775">
        <f>(Ye-AK775)/AN775*AO775</f>
        <v>-1.6800451872662399E+20</v>
      </c>
      <c r="AR775">
        <f>AP775/Mm</f>
        <v>1.389624044558855E-3</v>
      </c>
      <c r="AS775">
        <f>AQ775/Mm</f>
        <v>-2.2867091156475294E-3</v>
      </c>
      <c r="AT775">
        <f>AJ775+AL775*dt/2</f>
        <v>-191054857.88098204</v>
      </c>
      <c r="AU775">
        <f>AK775+AM775*dt/2</f>
        <v>335526170.92286289</v>
      </c>
      <c r="AV775">
        <f>(Xe-AT775)/AN775*AO775</f>
        <v>9.7318271441494573E+19</v>
      </c>
      <c r="AW775">
        <f>(Xe- AU775)/AN775*AO775</f>
        <v>-1.7090812209516082E+20</v>
      </c>
      <c r="AX775">
        <f>AL775+AR775*dt/2</f>
        <v>883.43269440203562</v>
      </c>
      <c r="AY775">
        <f>AM775+AS775*dt/2</f>
        <v>503.11308004842488</v>
      </c>
      <c r="AZ775">
        <f>AV775/Mm</f>
        <v>1.324598767408392E-3</v>
      </c>
      <c r="BA775">
        <f>AW775/Mm</f>
        <v>-2.3262300543781247E-3</v>
      </c>
      <c r="BB775">
        <f>AX775*dt</f>
        <v>19082146.199083969</v>
      </c>
      <c r="BC775">
        <f>AY775*dt</f>
        <v>10867242.529045977</v>
      </c>
      <c r="BD775">
        <f>AZ775*dt</f>
        <v>28.611333376021268</v>
      </c>
      <c r="BE775">
        <f>BA775*dt</f>
        <v>-50.24656917456749</v>
      </c>
      <c r="BG775">
        <f t="shared" si="132"/>
        <v>-1772575227.4014728</v>
      </c>
      <c r="BH775">
        <f t="shared" si="133"/>
        <v>-14894899665.811813</v>
      </c>
      <c r="BI775">
        <f t="shared" si="134"/>
        <v>-1973009072.6334395</v>
      </c>
      <c r="BJ775">
        <f t="shared" si="135"/>
        <v>-14565073837.904722</v>
      </c>
    </row>
    <row r="776" spans="4:62" x14ac:dyDescent="0.3">
      <c r="D776">
        <f t="shared" si="136"/>
        <v>-18363668866.029881</v>
      </c>
      <c r="E776">
        <f t="shared" si="137"/>
        <v>-148871695019.84897</v>
      </c>
      <c r="F776">
        <f t="shared" si="138"/>
        <v>-29525.374496335582</v>
      </c>
      <c r="G776">
        <f t="shared" si="139"/>
        <v>3642.02167162872</v>
      </c>
      <c r="H776">
        <f>SQRT((Xs-D776)^2+(Ys-E776)^2)</f>
        <v>150000019707.67911</v>
      </c>
      <c r="I776">
        <f>G*Ms*Me/H776^2</f>
        <v>3.5235275667659312E+22</v>
      </c>
      <c r="J776">
        <f>(Xs-D776)/H776*I776</f>
        <v>4.3136589983464549E+21</v>
      </c>
      <c r="K776">
        <f>(Ys-E776)/H776*I776</f>
        <v>3.4970230159693385E+22</v>
      </c>
      <c r="L776">
        <f>J776/Me</f>
        <v>7.2231396489391404E-4</v>
      </c>
      <c r="M776">
        <f>K776/Me</f>
        <v>5.8556982852802052E-3</v>
      </c>
      <c r="N776">
        <f>D776+F776*dt/2</f>
        <v>-18682542910.590305</v>
      </c>
      <c r="O776">
        <f>E776+G776*dt/2</f>
        <v>-148832361185.79538</v>
      </c>
      <c r="P776">
        <f>(Xs-N776)/H776*I776</f>
        <v>4.3885630875942031E+21</v>
      </c>
      <c r="Q776">
        <f>(Ys-O776)/H776*I776</f>
        <v>3.4960990571001031E+22</v>
      </c>
      <c r="R776">
        <f>F776+L776*dt/2</f>
        <v>-29517.573505514727</v>
      </c>
      <c r="S776">
        <f>G776+M776*dt/2</f>
        <v>3705.2632131097462</v>
      </c>
      <c r="T776">
        <f>P776/Me</f>
        <v>7.3485651165341645E-4</v>
      </c>
      <c r="U776">
        <f>Q776/Me</f>
        <v>5.854151133791197E-3</v>
      </c>
      <c r="V776">
        <f>R776*dt</f>
        <v>-637579587.71911812</v>
      </c>
      <c r="W776">
        <f>S776*dt</f>
        <v>80033685.403170511</v>
      </c>
      <c r="X776">
        <f>T776*dt</f>
        <v>15.872900651713795</v>
      </c>
      <c r="Y776">
        <f>U776*dt</f>
        <v>126.44966448988986</v>
      </c>
      <c r="AJ776">
        <f t="shared" si="140"/>
        <v>-181351699.03288269</v>
      </c>
      <c r="AK776">
        <f t="shared" si="141"/>
        <v>340693070.43613678</v>
      </c>
      <c r="AL776">
        <f t="shared" si="142"/>
        <v>897.03608809682135</v>
      </c>
      <c r="AM776">
        <f t="shared" si="143"/>
        <v>477.56296932285073</v>
      </c>
      <c r="AN776">
        <f>SQRT((Xe-AJ776)^2+(Ye-AK776)^2)</f>
        <v>385953633.20652354</v>
      </c>
      <c r="AO776">
        <f>G*Me*Mm/AN776^2</f>
        <v>1.9659175307810102E+20</v>
      </c>
      <c r="AP776">
        <f>(Xe-AJ776)/AN776*AO776</f>
        <v>9.2374434048892797E+19</v>
      </c>
      <c r="AQ776">
        <f>(Ye-AK776)/AN776*AO776</f>
        <v>-1.735375501511641E+20</v>
      </c>
      <c r="AR776">
        <f>AP776/Mm</f>
        <v>1.2573082080970844E-3</v>
      </c>
      <c r="AS776">
        <f>AQ776/Mm</f>
        <v>-2.3620191935642314E-3</v>
      </c>
      <c r="AT776">
        <f>AJ776+AL776*dt/2</f>
        <v>-171663709.28143701</v>
      </c>
      <c r="AU776">
        <f>AK776+AM776*dt/2</f>
        <v>345850750.50482357</v>
      </c>
      <c r="AV776">
        <f>(Xe-AT776)/AN776*AO776</f>
        <v>8.7439699082891706E+19</v>
      </c>
      <c r="AW776">
        <f>(Xe- AU776)/AN776*AO776</f>
        <v>-1.7616469828316925E+20</v>
      </c>
      <c r="AX776">
        <f>AL776+AR776*dt/2</f>
        <v>910.61501674426984</v>
      </c>
      <c r="AY776">
        <f>AM776+AS776*dt/2</f>
        <v>452.05316203235702</v>
      </c>
      <c r="AZ776">
        <f>AV776/Mm</f>
        <v>1.1901415418931768E-3</v>
      </c>
      <c r="BA776">
        <f>AW776/Mm</f>
        <v>-2.3977773007100756E-3</v>
      </c>
      <c r="BB776">
        <f>AX776*dt</f>
        <v>19669284.361676227</v>
      </c>
      <c r="BC776">
        <f>AY776*dt</f>
        <v>9764348.2998989113</v>
      </c>
      <c r="BD776">
        <f>AZ776*dt</f>
        <v>25.707057304892619</v>
      </c>
      <c r="BE776">
        <f>BA776*dt</f>
        <v>-51.791989695337634</v>
      </c>
      <c r="BG776">
        <f t="shared" si="132"/>
        <v>-1836366886.602988</v>
      </c>
      <c r="BH776">
        <f t="shared" si="133"/>
        <v>-14887169501.984898</v>
      </c>
      <c r="BI776">
        <f t="shared" si="134"/>
        <v>-2017718585.6358707</v>
      </c>
      <c r="BJ776">
        <f t="shared" si="135"/>
        <v>-14546476431.548761</v>
      </c>
    </row>
    <row r="777" spans="4:62" x14ac:dyDescent="0.3">
      <c r="D777">
        <f t="shared" si="136"/>
        <v>-19001248453.749001</v>
      </c>
      <c r="E777">
        <f t="shared" si="137"/>
        <v>-148791661334.4458</v>
      </c>
      <c r="F777">
        <f t="shared" si="138"/>
        <v>-29509.501595683869</v>
      </c>
      <c r="G777">
        <f t="shared" si="139"/>
        <v>3768.47133611861</v>
      </c>
      <c r="H777">
        <f>SQRT((Xs-D777)^2+(Ys-E777)^2)</f>
        <v>150000019751.55042</v>
      </c>
      <c r="I777">
        <f>G*Ms*Me/H777^2</f>
        <v>3.5235275647048414E+22</v>
      </c>
      <c r="J777">
        <f>(Xs-D777)/H777*I777</f>
        <v>4.4634275916418892E+21</v>
      </c>
      <c r="K777">
        <f>(Ys-E777)/H777*I777</f>
        <v>3.4951430071710265E+22</v>
      </c>
      <c r="L777">
        <f>J777/Me</f>
        <v>7.4739242994673288E-4</v>
      </c>
      <c r="M777">
        <f>K777/Me</f>
        <v>5.8525502464350744E-3</v>
      </c>
      <c r="N777">
        <f>D777+F777*dt/2</f>
        <v>-19319951070.982388</v>
      </c>
      <c r="O777">
        <f>E777+G777*dt/2</f>
        <v>-148750961844.01572</v>
      </c>
      <c r="P777">
        <f>(Xs-N777)/H777*I777</f>
        <v>4.5382914122350734E+21</v>
      </c>
      <c r="Q777">
        <f>(Ys-O777)/H777*I777</f>
        <v>3.4941869687875828E+22</v>
      </c>
      <c r="R777">
        <f>F777+L777*dt/2</f>
        <v>-29501.429757440445</v>
      </c>
      <c r="S777">
        <f>G777+M777*dt/2</f>
        <v>3831.6788787801088</v>
      </c>
      <c r="T777">
        <f>P777/Me</f>
        <v>7.5992823379689774E-4</v>
      </c>
      <c r="U777">
        <f>Q777/Me</f>
        <v>5.8509493784118932E-3</v>
      </c>
      <c r="V777">
        <f>R777*dt</f>
        <v>-637230882.76071358</v>
      </c>
      <c r="W777">
        <f>S777*dt</f>
        <v>82764263.781650349</v>
      </c>
      <c r="X777">
        <f>T777*dt</f>
        <v>16.414449850012993</v>
      </c>
      <c r="Y777">
        <f>U777*dt</f>
        <v>126.38050657369689</v>
      </c>
      <c r="AJ777">
        <f t="shared" si="140"/>
        <v>-161682414.67120647</v>
      </c>
      <c r="AK777">
        <f t="shared" si="141"/>
        <v>350457418.7360357</v>
      </c>
      <c r="AL777">
        <f t="shared" si="142"/>
        <v>922.74314540171395</v>
      </c>
      <c r="AM777">
        <f t="shared" si="143"/>
        <v>425.7709796275131</v>
      </c>
      <c r="AN777">
        <f>SQRT((Xe-AJ777)^2+(Ye-AK777)^2)</f>
        <v>385955445.04649371</v>
      </c>
      <c r="AO777">
        <f>G*Me*Mm/AN777^2</f>
        <v>1.9658990731085224E+20</v>
      </c>
      <c r="AP777">
        <f>(Xe-AJ777)/AN777*AO777</f>
        <v>8.2354404690879005E+19</v>
      </c>
      <c r="AQ777">
        <f>(Ye-AK777)/AN777*AO777</f>
        <v>-1.7850866557257214E+20</v>
      </c>
      <c r="AR777">
        <f>AP777/Mm</f>
        <v>1.1209256116902001E-3</v>
      </c>
      <c r="AS777">
        <f>AQ777/Mm</f>
        <v>-2.4296810340625032E-3</v>
      </c>
      <c r="AT777">
        <f>AJ777+AL777*dt/2</f>
        <v>-151716788.70086795</v>
      </c>
      <c r="AU777">
        <f>AK777+AM777*dt/2</f>
        <v>355055745.31601286</v>
      </c>
      <c r="AV777">
        <f>(Xe-AT777)/AN777*AO777</f>
        <v>7.7278322695022035E+19</v>
      </c>
      <c r="AW777">
        <f>(Xe- AU777)/AN777*AO777</f>
        <v>-1.8085086493196671E+20</v>
      </c>
      <c r="AX777">
        <f>AL777+AR777*dt/2</f>
        <v>934.84914200796811</v>
      </c>
      <c r="AY777">
        <f>AM777+AS777*dt/2</f>
        <v>399.53042445963808</v>
      </c>
      <c r="AZ777">
        <f>AV777/Mm</f>
        <v>1.0518350713899828E-3</v>
      </c>
      <c r="BA777">
        <f>AW777/Mm</f>
        <v>-2.4615607041236793E-3</v>
      </c>
      <c r="BB777">
        <f>AX777*dt</f>
        <v>20192741.467372112</v>
      </c>
      <c r="BC777">
        <f>AY777*dt</f>
        <v>8629857.1683281828</v>
      </c>
      <c r="BD777">
        <f>AZ777*dt</f>
        <v>22.719637542023627</v>
      </c>
      <c r="BE777">
        <f>BA777*dt</f>
        <v>-53.169711209071473</v>
      </c>
      <c r="BG777">
        <f t="shared" si="132"/>
        <v>-1900124845.3749001</v>
      </c>
      <c r="BH777">
        <f t="shared" si="133"/>
        <v>-14879166133.44458</v>
      </c>
      <c r="BI777">
        <f t="shared" si="134"/>
        <v>-2061807260.0461066</v>
      </c>
      <c r="BJ777">
        <f t="shared" si="135"/>
        <v>-14528708714.708544</v>
      </c>
    </row>
    <row r="778" spans="4:62" x14ac:dyDescent="0.3">
      <c r="D778">
        <f t="shared" si="136"/>
        <v>-19638479336.509712</v>
      </c>
      <c r="E778">
        <f t="shared" si="137"/>
        <v>-148708897070.66415</v>
      </c>
      <c r="F778">
        <f t="shared" si="138"/>
        <v>-29493.087145833855</v>
      </c>
      <c r="G778">
        <f t="shared" si="139"/>
        <v>3894.8518426923069</v>
      </c>
      <c r="H778">
        <f>SQRT((Xs-D778)^2+(Ys-E778)^2)</f>
        <v>150000019795.41171</v>
      </c>
      <c r="I778">
        <f>G*Ms*Me/H778^2</f>
        <v>3.5235275626442213E+22</v>
      </c>
      <c r="J778">
        <f>(Xs-D778)/H778*I778</f>
        <v>4.6131142732507565E+21</v>
      </c>
      <c r="K778">
        <f>(Ys-E778)/H778*I778</f>
        <v>3.4931988565973208E+22</v>
      </c>
      <c r="L778">
        <f>J778/Me</f>
        <v>7.7245717904399799E-4</v>
      </c>
      <c r="M778">
        <f>K778/Me</f>
        <v>5.8492948034114542E-3</v>
      </c>
      <c r="N778">
        <f>D778+F778*dt/2</f>
        <v>-19957004677.684719</v>
      </c>
      <c r="O778">
        <f>E778+G778*dt/2</f>
        <v>-148666832670.76309</v>
      </c>
      <c r="P778">
        <f>(Xs-N778)/H778*I778</f>
        <v>4.6879364513119034E+21</v>
      </c>
      <c r="Q778">
        <f>(Ys-O778)/H778*I778</f>
        <v>3.4922107562446698E+22</v>
      </c>
      <c r="R778">
        <f>F778+L778*dt/2</f>
        <v>-29484.744608300181</v>
      </c>
      <c r="S778">
        <f>G778+M778*dt/2</f>
        <v>3958.0242265691509</v>
      </c>
      <c r="T778">
        <f>P778/Me</f>
        <v>7.8498600993166497E-4</v>
      </c>
      <c r="U778">
        <f>Q778/Me</f>
        <v>5.8476402482328695E-3</v>
      </c>
      <c r="V778">
        <f>R778*dt</f>
        <v>-636870483.53928387</v>
      </c>
      <c r="W778">
        <f>S778*dt</f>
        <v>85493323.293893665</v>
      </c>
      <c r="X778">
        <f>T778*dt</f>
        <v>16.955697814523962</v>
      </c>
      <c r="Y778">
        <f>U778*dt</f>
        <v>126.30902936182999</v>
      </c>
      <c r="AJ778">
        <f t="shared" si="140"/>
        <v>-141489673.20383435</v>
      </c>
      <c r="AK778">
        <f t="shared" si="141"/>
        <v>359087275.90436387</v>
      </c>
      <c r="AL778">
        <f t="shared" si="142"/>
        <v>945.46278294373758</v>
      </c>
      <c r="AM778">
        <f t="shared" si="143"/>
        <v>372.60126841844163</v>
      </c>
      <c r="AN778">
        <f>SQRT((Xe-AJ778)^2+(Ye-AK778)^2)</f>
        <v>385957250.66352177</v>
      </c>
      <c r="AO778">
        <f>G*Me*Mm/AN778^2</f>
        <v>1.965880679089327E+20</v>
      </c>
      <c r="AP778">
        <f>(Xe-AJ778)/AN778*AO778</f>
        <v>7.2068037163155685E+19</v>
      </c>
      <c r="AQ778">
        <f>(Ye-AK778)/AN778*AO778</f>
        <v>-1.8290179458829032E+20</v>
      </c>
      <c r="AR778">
        <f>AP778/Mm</f>
        <v>9.809178870716711E-4</v>
      </c>
      <c r="AS778">
        <f>AQ778/Mm</f>
        <v>-2.4894759029303157E-3</v>
      </c>
      <c r="AT778">
        <f>AJ778+AL778*dt/2</f>
        <v>-131278675.14804199</v>
      </c>
      <c r="AU778">
        <f>AK778+AM778*dt/2</f>
        <v>363111369.60328305</v>
      </c>
      <c r="AV778">
        <f>(Xe-AT778)/AN778*AO778</f>
        <v>6.6867045665369039E+19</v>
      </c>
      <c r="AW778">
        <f>(Xe- AU778)/AN778*AO778</f>
        <v>-1.849514744530811E+20</v>
      </c>
      <c r="AX778">
        <f>AL778+AR778*dt/2</f>
        <v>956.05669612411168</v>
      </c>
      <c r="AY778">
        <f>AM778+AS778*dt/2</f>
        <v>345.71492866679421</v>
      </c>
      <c r="AZ778">
        <f>AV778/Mm</f>
        <v>9.1012720382971325E-4</v>
      </c>
      <c r="BA778">
        <f>AW778/Mm</f>
        <v>-2.5173740908272912E-3</v>
      </c>
      <c r="BB778">
        <f>AX778*dt</f>
        <v>20650824.636280812</v>
      </c>
      <c r="BC778">
        <f>AY778*dt</f>
        <v>7467442.4592027552</v>
      </c>
      <c r="BD778">
        <f>AZ778*dt</f>
        <v>19.658747602721807</v>
      </c>
      <c r="BE778">
        <f>BA778*dt</f>
        <v>-54.375280361869493</v>
      </c>
      <c r="BG778">
        <f t="shared" si="132"/>
        <v>-1963847933.6509712</v>
      </c>
      <c r="BH778">
        <f t="shared" si="133"/>
        <v>-14870889707.066416</v>
      </c>
      <c r="BI778">
        <f t="shared" si="134"/>
        <v>-2105337606.8548055</v>
      </c>
      <c r="BJ778">
        <f t="shared" si="135"/>
        <v>-14511802431.162052</v>
      </c>
    </row>
    <row r="779" spans="4:62" x14ac:dyDescent="0.3">
      <c r="D779">
        <f t="shared" si="136"/>
        <v>-20275349820.048996</v>
      </c>
      <c r="E779">
        <f t="shared" si="137"/>
        <v>-148623403747.37027</v>
      </c>
      <c r="F779">
        <f t="shared" si="138"/>
        <v>-29476.131448019332</v>
      </c>
      <c r="G779">
        <f t="shared" si="139"/>
        <v>4021.1608720541371</v>
      </c>
      <c r="H779">
        <f>SQRT((Xs-D779)^2+(Ys-E779)^2)</f>
        <v>150000019839.26266</v>
      </c>
      <c r="I779">
        <f>G*Ms*Me/H779^2</f>
        <v>3.5235275605840878E+22</v>
      </c>
      <c r="J779">
        <f>(Xs-D779)/H779*I779</f>
        <v>4.7627162961698871E+21</v>
      </c>
      <c r="K779">
        <f>(Ys-E779)/H779*I779</f>
        <v>3.4911905999268549E+22</v>
      </c>
      <c r="L779">
        <f>J779/Me</f>
        <v>7.9750775220527239E-4</v>
      </c>
      <c r="M779">
        <f>K779/Me</f>
        <v>5.845932015952536E-3</v>
      </c>
      <c r="N779">
        <f>D779+F779*dt/2</f>
        <v>-20593692039.687603</v>
      </c>
      <c r="O779">
        <f>E779+G779*dt/2</f>
        <v>-148579975209.95209</v>
      </c>
      <c r="P779">
        <f>(Xs-N779)/H779*I779</f>
        <v>4.8374954585857406E+21</v>
      </c>
      <c r="Q779">
        <f>(Ys-O779)/H779*I779</f>
        <v>3.4901704557383888E+22</v>
      </c>
      <c r="R779">
        <f>F779+L779*dt/2</f>
        <v>-29467.518364295516</v>
      </c>
      <c r="S779">
        <f>G779+M779*dt/2</f>
        <v>4084.2969378264247</v>
      </c>
      <c r="T779">
        <f>P779/Me</f>
        <v>8.1002938020524791E-4</v>
      </c>
      <c r="U779">
        <f>Q779/Me</f>
        <v>5.8442238039825662E-3</v>
      </c>
      <c r="V779">
        <f>R779*dt</f>
        <v>-636498396.66878319</v>
      </c>
      <c r="W779">
        <f>S779*dt</f>
        <v>88220813.857050776</v>
      </c>
      <c r="X779">
        <f>T779*dt</f>
        <v>17.496634612433354</v>
      </c>
      <c r="Y779">
        <f>U779*dt</f>
        <v>126.23523416602343</v>
      </c>
      <c r="AJ779">
        <f t="shared" si="140"/>
        <v>-120838848.56755355</v>
      </c>
      <c r="AK779">
        <f t="shared" si="141"/>
        <v>366554718.36356664</v>
      </c>
      <c r="AL779">
        <f t="shared" si="142"/>
        <v>965.12153054645944</v>
      </c>
      <c r="AM779">
        <f t="shared" si="143"/>
        <v>318.22598805657213</v>
      </c>
      <c r="AN779">
        <f>SQRT((Xe-AJ779)^2+(Ye-AK779)^2)</f>
        <v>385959050.77835107</v>
      </c>
      <c r="AO779">
        <f>G*Me*Mm/AN779^2</f>
        <v>1.9658623413786116E+20</v>
      </c>
      <c r="AP779">
        <f>(Xe-AJ779)/AN779*AO779</f>
        <v>6.1548638720983949E+19</v>
      </c>
      <c r="AQ779">
        <f>(Ye-AK779)/AN779*AO779</f>
        <v>-1.8670273839475353E+20</v>
      </c>
      <c r="AR779">
        <f>AP779/Mm</f>
        <v>8.3773837921578798E-4</v>
      </c>
      <c r="AS779">
        <f>AQ779/Mm</f>
        <v>-2.5412105402851984E-3</v>
      </c>
      <c r="AT779">
        <f>AJ779+AL779*dt/2</f>
        <v>-110415536.03765179</v>
      </c>
      <c r="AU779">
        <f>AK779+AM779*dt/2</f>
        <v>369991559.03457761</v>
      </c>
      <c r="AV779">
        <f>(Xe-AT779)/AN779*AO779</f>
        <v>5.6239578722616099E+19</v>
      </c>
      <c r="AW779">
        <f>(Xe- AU779)/AN779*AO779</f>
        <v>-1.8845327530659263E+20</v>
      </c>
      <c r="AX779">
        <f>AL779+AR779*dt/2</f>
        <v>974.16910504198995</v>
      </c>
      <c r="AY779">
        <f>AM779+AS779*dt/2</f>
        <v>290.78091422149197</v>
      </c>
      <c r="AZ779">
        <f>AV779/Mm</f>
        <v>7.6547677586247579E-4</v>
      </c>
      <c r="BA779">
        <f>AW779/Mm</f>
        <v>-2.5650370941417261E-3</v>
      </c>
      <c r="BB779">
        <f>AX779*dt</f>
        <v>21042052.668906983</v>
      </c>
      <c r="BC779">
        <f>AY779*dt</f>
        <v>6280867.7471842263</v>
      </c>
      <c r="BD779">
        <f>AZ779*dt</f>
        <v>16.534298358629478</v>
      </c>
      <c r="BE779">
        <f>BA779*dt</f>
        <v>-55.404801233461285</v>
      </c>
      <c r="BG779">
        <f t="shared" si="132"/>
        <v>-2027534982.0048995</v>
      </c>
      <c r="BH779">
        <f t="shared" si="133"/>
        <v>-14862340374.737026</v>
      </c>
      <c r="BI779">
        <f t="shared" si="134"/>
        <v>-2148373830.572453</v>
      </c>
      <c r="BJ779">
        <f t="shared" si="135"/>
        <v>-14495785656.373459</v>
      </c>
    </row>
    <row r="780" spans="4:62" x14ac:dyDescent="0.3">
      <c r="D780">
        <f t="shared" si="136"/>
        <v>-20911848216.717781</v>
      </c>
      <c r="E780">
        <f t="shared" si="137"/>
        <v>-148535182933.51321</v>
      </c>
      <c r="F780">
        <f t="shared" si="138"/>
        <v>-29458.634813406898</v>
      </c>
      <c r="G780">
        <f t="shared" si="139"/>
        <v>4147.3961062201606</v>
      </c>
      <c r="H780">
        <f>SQRT((Xs-D780)^2+(Ys-E780)^2)</f>
        <v>150000019883.10294</v>
      </c>
      <c r="I780">
        <f>G*Ms*Me/H780^2</f>
        <v>3.523527558524456E+22</v>
      </c>
      <c r="J780">
        <f>(Xs-D780)/H780*I780</f>
        <v>4.9122309149497544E+21</v>
      </c>
      <c r="K780">
        <f>(Ys-E780)/H780*I780</f>
        <v>3.4891182740147165E+22</v>
      </c>
      <c r="L780">
        <f>J780/Me</f>
        <v>8.2254368971027361E-4</v>
      </c>
      <c r="M780">
        <f>K780/Me</f>
        <v>5.8424619457714605E-3</v>
      </c>
      <c r="N780">
        <f>D780+F780*dt/2</f>
        <v>-21230001472.702576</v>
      </c>
      <c r="O780">
        <f>E780+G780*dt/2</f>
        <v>-148490391055.56604</v>
      </c>
      <c r="P780">
        <f>(Xs-N780)/H780*I780</f>
        <v>4.9869656893964734E+21</v>
      </c>
      <c r="Q780">
        <f>(Ys-O780)/H780*I780</f>
        <v>3.4880661047118861E+22</v>
      </c>
      <c r="R780">
        <f>F780+L780*dt/2</f>
        <v>-29449.751341558025</v>
      </c>
      <c r="S780">
        <f>G780+M780*dt/2</f>
        <v>4210.4946952344926</v>
      </c>
      <c r="T780">
        <f>P780/Me</f>
        <v>8.3505788502955013E-4</v>
      </c>
      <c r="U780">
        <f>Q780/Me</f>
        <v>5.8407001083588175E-3</v>
      </c>
      <c r="V780">
        <f>R780*dt</f>
        <v>-636114628.97765338</v>
      </c>
      <c r="W780">
        <f>S780*dt</f>
        <v>90946685.417065039</v>
      </c>
      <c r="X780">
        <f>T780*dt</f>
        <v>18.037250316638282</v>
      </c>
      <c r="Y780">
        <f>U780*dt</f>
        <v>126.15912234055045</v>
      </c>
      <c r="AJ780">
        <f t="shared" si="140"/>
        <v>-99796795.898646563</v>
      </c>
      <c r="AK780">
        <f t="shared" si="141"/>
        <v>372835586.11075085</v>
      </c>
      <c r="AL780">
        <f t="shared" si="142"/>
        <v>981.65582890508892</v>
      </c>
      <c r="AM780">
        <f t="shared" si="143"/>
        <v>262.82118682311085</v>
      </c>
      <c r="AN780">
        <f>SQRT((Xe-AJ780)^2+(Ye-AK780)^2)</f>
        <v>385960846.12585151</v>
      </c>
      <c r="AO780">
        <f>G*Me*Mm/AN780^2</f>
        <v>1.9658440524880806E+20</v>
      </c>
      <c r="AP780">
        <f>(Xe-AJ780)/AN780*AO780</f>
        <v>5.0830269350883992E+19</v>
      </c>
      <c r="AQ780">
        <f>(Ye-AK780)/AN780*AO780</f>
        <v>-1.8989921565068188E+20</v>
      </c>
      <c r="AR780">
        <f>AP780/Mm</f>
        <v>6.918506785202666E-4</v>
      </c>
      <c r="AS780">
        <f>AQ780/Mm</f>
        <v>-2.5847177848194076E-3</v>
      </c>
      <c r="AT780">
        <f>AJ780+AL780*dt/2</f>
        <v>-89194912.946471602</v>
      </c>
      <c r="AU780">
        <f>AK780+AM780*dt/2</f>
        <v>375674054.92844045</v>
      </c>
      <c r="AV780">
        <f>(Xe-AT780)/AN780*AO780</f>
        <v>4.5430330793408651E+19</v>
      </c>
      <c r="AW780">
        <f>(Xe- AU780)/AN780*AO780</f>
        <v>-1.9134495479739535E+20</v>
      </c>
      <c r="AX780">
        <f>AL780+AR780*dt/2</f>
        <v>989.12781623310775</v>
      </c>
      <c r="AY780">
        <f>AM780+AS780*dt/2</f>
        <v>234.90623474706126</v>
      </c>
      <c r="AZ780">
        <f>AV780/Mm</f>
        <v>6.1835212730922346E-4</v>
      </c>
      <c r="BA780">
        <f>AW780/Mm</f>
        <v>-2.6043957370000727E-3</v>
      </c>
      <c r="BB780">
        <f>AX780*dt</f>
        <v>21365160.830635127</v>
      </c>
      <c r="BC780">
        <f>AY780*dt</f>
        <v>5073974.6705365237</v>
      </c>
      <c r="BD780">
        <f>AZ780*dt</f>
        <v>13.356405949879226</v>
      </c>
      <c r="BE780">
        <f>BA780*dt</f>
        <v>-56.25494791920157</v>
      </c>
      <c r="BG780">
        <f t="shared" si="132"/>
        <v>-2091184821.6717782</v>
      </c>
      <c r="BH780">
        <f t="shared" si="133"/>
        <v>-14853518293.351322</v>
      </c>
      <c r="BI780">
        <f t="shared" si="134"/>
        <v>-2190981617.5704246</v>
      </c>
      <c r="BJ780">
        <f t="shared" si="135"/>
        <v>-14480682707.240572</v>
      </c>
    </row>
    <row r="781" spans="4:62" x14ac:dyDescent="0.3">
      <c r="D781">
        <f t="shared" si="136"/>
        <v>-21547962845.695435</v>
      </c>
      <c r="E781">
        <f t="shared" si="137"/>
        <v>-148444236248.09616</v>
      </c>
      <c r="F781">
        <f t="shared" si="138"/>
        <v>-29440.597563090258</v>
      </c>
      <c r="G781">
        <f t="shared" si="139"/>
        <v>4273.5552285607109</v>
      </c>
      <c r="H781">
        <f>SQRT((Xs-D781)^2+(Ys-E781)^2)</f>
        <v>150000019926.93219</v>
      </c>
      <c r="I781">
        <f>G*Ms*Me/H781^2</f>
        <v>3.5235275564653425E+22</v>
      </c>
      <c r="J781">
        <f>(Xs-D781)/H781*I781</f>
        <v>5.0616553857448568E+21</v>
      </c>
      <c r="K781">
        <f>(Ys-E781)/H781*I781</f>
        <v>3.4869819168917742E+22</v>
      </c>
      <c r="L781">
        <f>J781/Me</f>
        <v>8.4756453210731023E-4</v>
      </c>
      <c r="M781">
        <f>K781/Me</f>
        <v>5.8388846565501909E-3</v>
      </c>
      <c r="N781">
        <f>D781+F781*dt/2</f>
        <v>-21865921299.376808</v>
      </c>
      <c r="O781">
        <f>E781+G781*dt/2</f>
        <v>-148398081851.62772</v>
      </c>
      <c r="P781">
        <f>(Xs-N781)/H781*I781</f>
        <v>5.1363444007131991E+21</v>
      </c>
      <c r="Q781">
        <f>(Ys-O781)/H781*I781</f>
        <v>3.485897741783745E+22</v>
      </c>
      <c r="R781">
        <f>F781+L781*dt/2</f>
        <v>-29431.443866143498</v>
      </c>
      <c r="S781">
        <f>G781+M781*dt/2</f>
        <v>4336.615182851453</v>
      </c>
      <c r="T781">
        <f>P781/Me</f>
        <v>8.6007106508928315E-4</v>
      </c>
      <c r="U781">
        <f>Q781/Me</f>
        <v>5.8370692260277038E-3</v>
      </c>
      <c r="V781">
        <f>R781*dt</f>
        <v>-635719187.50869954</v>
      </c>
      <c r="W781">
        <f>S781*dt</f>
        <v>93670887.949591383</v>
      </c>
      <c r="X781">
        <f>T781*dt</f>
        <v>18.577535005928517</v>
      </c>
      <c r="Y781">
        <f>U781*dt</f>
        <v>126.08069528219841</v>
      </c>
      <c r="AJ781">
        <f t="shared" si="140"/>
        <v>-78431635.068011433</v>
      </c>
      <c r="AK781">
        <f t="shared" si="141"/>
        <v>377909560.78128737</v>
      </c>
      <c r="AL781">
        <f t="shared" si="142"/>
        <v>995.01223485496814</v>
      </c>
      <c r="AM781">
        <f t="shared" si="143"/>
        <v>206.56623890390927</v>
      </c>
      <c r="AN781">
        <f>SQRT((Xe-AJ781)^2+(Ye-AK781)^2)</f>
        <v>385962637.45257425</v>
      </c>
      <c r="AO781">
        <f>G*Me*Mm/AN781^2</f>
        <v>1.9658258048108688E+20</v>
      </c>
      <c r="AP781">
        <f>(Xe-AJ781)/AN781*AO781</f>
        <v>3.9947631498178732E+19</v>
      </c>
      <c r="AQ781">
        <f>(Ye-AK781)/AN781*AO781</f>
        <v>-1.9248090213392266E+20</v>
      </c>
      <c r="AR781">
        <f>AP781/Mm</f>
        <v>5.4372711988810035E-4</v>
      </c>
      <c r="AS781">
        <f>AQ781/Mm</f>
        <v>-2.6198571135691118E-3</v>
      </c>
      <c r="AT781">
        <f>AJ781+AL781*dt/2</f>
        <v>-67685502.931577772</v>
      </c>
      <c r="AU781">
        <f>AK781+AM781*dt/2</f>
        <v>380140476.16144961</v>
      </c>
      <c r="AV781">
        <f>(Xe-AT781)/AN781*AO781</f>
        <v>3.4474297603701858E+19</v>
      </c>
      <c r="AW781">
        <f>(Xe- AU781)/AN781*AO781</f>
        <v>-1.936171755959391E+20</v>
      </c>
      <c r="AX781">
        <f>AL781+AR781*dt/2</f>
        <v>1000.8844877497596</v>
      </c>
      <c r="AY781">
        <f>AM781+AS781*dt/2</f>
        <v>178.27178207736284</v>
      </c>
      <c r="AZ781">
        <f>AV781/Mm</f>
        <v>4.6922958491495652E-4</v>
      </c>
      <c r="BA781">
        <f>AW781/Mm</f>
        <v>-2.6353229290314289E-3</v>
      </c>
      <c r="BB781">
        <f>AX781*dt</f>
        <v>21619104.935394809</v>
      </c>
      <c r="BC781">
        <f>AY781*dt</f>
        <v>3850670.4928710372</v>
      </c>
      <c r="BD781">
        <f>AZ781*dt</f>
        <v>10.135359034163061</v>
      </c>
      <c r="BE781">
        <f>BA781*dt</f>
        <v>-56.922975267078861</v>
      </c>
      <c r="BG781">
        <f t="shared" si="132"/>
        <v>-2154796284.5695434</v>
      </c>
      <c r="BH781">
        <f t="shared" si="133"/>
        <v>-14844423624.809616</v>
      </c>
      <c r="BI781">
        <f t="shared" si="134"/>
        <v>-2233227919.6375546</v>
      </c>
      <c r="BJ781">
        <f t="shared" si="135"/>
        <v>-14466514064.028328</v>
      </c>
    </row>
    <row r="782" spans="4:62" x14ac:dyDescent="0.3">
      <c r="D782">
        <f t="shared" si="136"/>
        <v>-22183682033.204136</v>
      </c>
      <c r="E782">
        <f t="shared" si="137"/>
        <v>-148350565360.14658</v>
      </c>
      <c r="F782">
        <f t="shared" si="138"/>
        <v>-29422.020028084327</v>
      </c>
      <c r="G782">
        <f t="shared" si="139"/>
        <v>4399.6359238429095</v>
      </c>
      <c r="H782">
        <f>SQRT((Xs-D782)^2+(Ys-E782)^2)</f>
        <v>150000019970.75009</v>
      </c>
      <c r="I782">
        <f>G*Ms*Me/H782^2</f>
        <v>3.5235275544067618E+22</v>
      </c>
      <c r="J782">
        <f>(Xs-D782)/H782*I782</f>
        <v>5.2109869663640764E+21</v>
      </c>
      <c r="K782">
        <f>(Ys-E782)/H782*I782</f>
        <v>3.4847815677639727E+22</v>
      </c>
      <c r="L782">
        <f>J782/Me</f>
        <v>8.7256982022171402E-4</v>
      </c>
      <c r="M782">
        <f>K782/Me</f>
        <v>5.8352002139383328E-3</v>
      </c>
      <c r="N782">
        <f>D782+F782*dt/2</f>
        <v>-22501439849.507446</v>
      </c>
      <c r="O782">
        <f>E782+G782*dt/2</f>
        <v>-148303049292.16907</v>
      </c>
      <c r="P782">
        <f>(Xs-N782)/H782*I782</f>
        <v>5.2856288511845697E+21</v>
      </c>
      <c r="Q782">
        <f>(Ys-O782)/H782*I782</f>
        <v>3.4836654067472709E+22</v>
      </c>
      <c r="R782">
        <f>F782+L782*dt/2</f>
        <v>-29412.596274025931</v>
      </c>
      <c r="S782">
        <f>G782+M782*dt/2</f>
        <v>4462.6560861534435</v>
      </c>
      <c r="T782">
        <f>P782/Me</f>
        <v>8.8506846135039672E-4</v>
      </c>
      <c r="U782">
        <f>Q782/Me</f>
        <v>5.8333312236223556E-3</v>
      </c>
      <c r="V782">
        <f>R782*dt</f>
        <v>-635312079.51896012</v>
      </c>
      <c r="W782">
        <f>S782*dt</f>
        <v>96393371.460914373</v>
      </c>
      <c r="X782">
        <f>T782*dt</f>
        <v>19.11747876516857</v>
      </c>
      <c r="Y782">
        <f>U782*dt</f>
        <v>125.99995443024288</v>
      </c>
      <c r="AJ782">
        <f t="shared" si="140"/>
        <v>-56812530.132616624</v>
      </c>
      <c r="AK782">
        <f t="shared" si="141"/>
        <v>381760231.27415842</v>
      </c>
      <c r="AL782">
        <f t="shared" si="142"/>
        <v>1005.1475938891313</v>
      </c>
      <c r="AM782">
        <f t="shared" si="143"/>
        <v>149.6432636368304</v>
      </c>
      <c r="AN782">
        <f>SQRT((Xe-AJ782)^2+(Ye-AK782)^2)</f>
        <v>385964425.51428026</v>
      </c>
      <c r="AO782">
        <f>G*Me*Mm/AN782^2</f>
        <v>1.9658075906467237E+20</v>
      </c>
      <c r="AP782">
        <f>(Xe-AJ782)/AN782*AO782</f>
        <v>2.8935957719349793E+19</v>
      </c>
      <c r="AQ782">
        <f>(Ye-AK782)/AN782*AO782</f>
        <v>-1.9443946406351457E+20</v>
      </c>
      <c r="AR782">
        <f>AP782/Mm</f>
        <v>3.9384725356403691E-4</v>
      </c>
      <c r="AS782">
        <f>AQ782/Mm</f>
        <v>-2.6465150954609303E-3</v>
      </c>
      <c r="AT782">
        <f>AJ782+AL782*dt/2</f>
        <v>-45956936.118614003</v>
      </c>
      <c r="AU782">
        <f>AK782+AM782*dt/2</f>
        <v>383376378.52143621</v>
      </c>
      <c r="AV782">
        <f>(Xe-AT782)/AN782*AO782</f>
        <v>2.3406948385064419E+19</v>
      </c>
      <c r="AW782">
        <f>(Xe- AU782)/AN782*AO782</f>
        <v>-1.9526260586526694E+20</v>
      </c>
      <c r="AX782">
        <f>AL782+AR782*dt/2</f>
        <v>1009.4011442276228</v>
      </c>
      <c r="AY782">
        <f>AM782+AS782*dt/2</f>
        <v>121.06090060585235</v>
      </c>
      <c r="AZ782">
        <f>AV782/Mm</f>
        <v>3.1859192030848536E-4</v>
      </c>
      <c r="BA782">
        <f>AW782/Mm</f>
        <v>-2.6577188766199393E-3</v>
      </c>
      <c r="BB782">
        <f>AX782*dt</f>
        <v>21803064.715316653</v>
      </c>
      <c r="BC782">
        <f>AY782*dt</f>
        <v>2614915.4530864106</v>
      </c>
      <c r="BD782">
        <f>AZ782*dt</f>
        <v>6.8815854786632835</v>
      </c>
      <c r="BE782">
        <f>BA782*dt</f>
        <v>-57.406727734990689</v>
      </c>
      <c r="BG782">
        <f t="shared" si="132"/>
        <v>-2218368203.3204136</v>
      </c>
      <c r="BH782">
        <f t="shared" si="133"/>
        <v>-14835056536.014658</v>
      </c>
      <c r="BI782">
        <f t="shared" si="134"/>
        <v>-2275180733.4530301</v>
      </c>
      <c r="BJ782">
        <f t="shared" si="135"/>
        <v>-14453296304.740499</v>
      </c>
    </row>
    <row r="783" spans="4:62" x14ac:dyDescent="0.3">
      <c r="D783">
        <f t="shared" si="136"/>
        <v>-22818994112.723095</v>
      </c>
      <c r="E783">
        <f t="shared" si="137"/>
        <v>-148254171988.68567</v>
      </c>
      <c r="F783">
        <f t="shared" si="138"/>
        <v>-29402.902549319158</v>
      </c>
      <c r="G783">
        <f t="shared" si="139"/>
        <v>4525.6358782731522</v>
      </c>
      <c r="H783">
        <f>SQRT((Xs-D783)^2+(Ys-E783)^2)</f>
        <v>150000020014.55627</v>
      </c>
      <c r="I783">
        <f>G*Ms*Me/H783^2</f>
        <v>3.5235275523487313E+22</v>
      </c>
      <c r="J783">
        <f>(Xs-D783)/H783*I783</f>
        <v>5.3602229163210006E+21</v>
      </c>
      <c r="K783">
        <f>(Ys-E783)/H783*I783</f>
        <v>3.4825172670116243E+22</v>
      </c>
      <c r="L783">
        <f>J783/Me</f>
        <v>8.9755909516426658E-4</v>
      </c>
      <c r="M783">
        <f>K783/Me</f>
        <v>5.8314086855519491E-3</v>
      </c>
      <c r="N783">
        <f>D783+F783*dt/2</f>
        <v>-23136545460.255741</v>
      </c>
      <c r="O783">
        <f>E783+G783*dt/2</f>
        <v>-148205295121.20032</v>
      </c>
      <c r="P783">
        <f>(Xs-N783)/H783*I783</f>
        <v>5.4348163011890926E+21</v>
      </c>
      <c r="Q783">
        <f>(Ys-O783)/H783*I783</f>
        <v>3.4813691405697714E+22</v>
      </c>
      <c r="R783">
        <f>F783+L783*dt/2</f>
        <v>-29393.208911091384</v>
      </c>
      <c r="S783">
        <f>G783+M783*dt/2</f>
        <v>4588.6150920771133</v>
      </c>
      <c r="T783">
        <f>P783/Me</f>
        <v>9.1004961506850168E-4</v>
      </c>
      <c r="U783">
        <f>Q783/Me</f>
        <v>5.8294861697417467E-3</v>
      </c>
      <c r="V783">
        <f>R783*dt</f>
        <v>-634893312.47957385</v>
      </c>
      <c r="W783">
        <f>S783*dt</f>
        <v>99114085.988865644</v>
      </c>
      <c r="X783">
        <f>T783*dt</f>
        <v>19.657071685479636</v>
      </c>
      <c r="Y783">
        <f>U783*dt</f>
        <v>125.91690126642173</v>
      </c>
      <c r="AJ783">
        <f t="shared" si="140"/>
        <v>-35009465.417299971</v>
      </c>
      <c r="AK783">
        <f t="shared" si="141"/>
        <v>384375146.72724485</v>
      </c>
      <c r="AL783">
        <f t="shared" si="142"/>
        <v>1012.0291793677945</v>
      </c>
      <c r="AM783">
        <f t="shared" si="143"/>
        <v>92.236535901839716</v>
      </c>
      <c r="AN783">
        <f>SQRT((Xe-AJ783)^2+(Ye-AK783)^2)</f>
        <v>385966211.07345152</v>
      </c>
      <c r="AO783">
        <f>G*Me*Mm/AN783^2</f>
        <v>1.9657894022273617E+20</v>
      </c>
      <c r="AP783">
        <f>(Xe-AJ783)/AN783*AO783</f>
        <v>1.7830896622677815E+19</v>
      </c>
      <c r="AQ783">
        <f>(Ye-AK783)/AN783*AO783</f>
        <v>-1.9576858497911626E+20</v>
      </c>
      <c r="AR783">
        <f>AP783/Mm</f>
        <v>2.4269629267289797E-4</v>
      </c>
      <c r="AS783">
        <f>AQ783/Mm</f>
        <v>-2.6646057571677725E-3</v>
      </c>
      <c r="AT783">
        <f>AJ783+AL783*dt/2</f>
        <v>-24079550.28012779</v>
      </c>
      <c r="AU783">
        <f>AK783+AM783*dt/2</f>
        <v>385371301.31498474</v>
      </c>
      <c r="AV783">
        <f>(Xe-AT783)/AN783*AO783</f>
        <v>1.2264111052474468E+19</v>
      </c>
      <c r="AW783">
        <f>(Xe- AU783)/AN783*AO783</f>
        <v>-1.9627594289682439E+20</v>
      </c>
      <c r="AX783">
        <f>AL783+AR783*dt/2</f>
        <v>1014.6502993286618</v>
      </c>
      <c r="AY783">
        <f>AM783+AS783*dt/2</f>
        <v>63.458793724427771</v>
      </c>
      <c r="AZ783">
        <f>AV783/Mm</f>
        <v>1.6692678715767617E-4</v>
      </c>
      <c r="BA783">
        <f>AW783/Mm</f>
        <v>-2.6715114046117379E-3</v>
      </c>
      <c r="BB783">
        <f>AX783*dt</f>
        <v>21916446.465499096</v>
      </c>
      <c r="BC783">
        <f>AY783*dt</f>
        <v>1370709.9444476399</v>
      </c>
      <c r="BD783">
        <f>AZ783*dt</f>
        <v>3.605618602605805</v>
      </c>
      <c r="BE783">
        <f>BA783*dt</f>
        <v>-57.704646339613539</v>
      </c>
      <c r="BG783">
        <f t="shared" ref="BG783:BG846" si="144">D783/10</f>
        <v>-2281899411.2723093</v>
      </c>
      <c r="BH783">
        <f t="shared" ref="BH783:BH846" si="145">E783/10</f>
        <v>-14825417198.868567</v>
      </c>
      <c r="BI783">
        <f t="shared" ref="BI783:BI846" si="146">BG783+AJ783</f>
        <v>-2316908876.6896091</v>
      </c>
      <c r="BJ783">
        <f t="shared" ref="BJ783:BJ846" si="147">BH783+AK783</f>
        <v>-14441042052.141321</v>
      </c>
    </row>
    <row r="784" spans="4:62" x14ac:dyDescent="0.3">
      <c r="D784">
        <f t="shared" ref="D784:D847" si="148">D783+V783</f>
        <v>-23453887425.202667</v>
      </c>
      <c r="E784">
        <f t="shared" ref="E784:E847" si="149">E783+W783</f>
        <v>-148155057902.69681</v>
      </c>
      <c r="F784">
        <f t="shared" ref="F784:F847" si="150">F783+X783</f>
        <v>-29383.245477633678</v>
      </c>
      <c r="G784">
        <f t="shared" ref="G784:G847" si="151">G783+Y783</f>
        <v>4651.5527795395737</v>
      </c>
      <c r="H784">
        <f>SQRT((Xs-D784)^2+(Ys-E784)^2)</f>
        <v>150000020058.3504</v>
      </c>
      <c r="I784">
        <f>G*Ms*Me/H784^2</f>
        <v>3.5235275502912671E+22</v>
      </c>
      <c r="J784">
        <f>(Xs-D784)/H784*I784</f>
        <v>5.5093604968842123E+21</v>
      </c>
      <c r="K784">
        <f>(Ys-E784)/H784*I784</f>
        <v>3.4801890561886572E+22</v>
      </c>
      <c r="L784">
        <f>J784/Me</f>
        <v>9.2253189833962023E-4</v>
      </c>
      <c r="M784">
        <f>K784/Me</f>
        <v>5.8275101409722991E-3</v>
      </c>
      <c r="N784">
        <f>D784+F784*dt/2</f>
        <v>-23771226476.361111</v>
      </c>
      <c r="O784">
        <f>E784+G784*dt/2</f>
        <v>-148104821132.6778</v>
      </c>
      <c r="P784">
        <f>(Xs-N784)/H784*I784</f>
        <v>5.5839040128854157E+21</v>
      </c>
      <c r="Q784">
        <f>(Ys-O784)/H784*I784</f>
        <v>3.4790089853917947E+22</v>
      </c>
      <c r="R784">
        <f>F784+L784*dt/2</f>
        <v>-29373.282133131612</v>
      </c>
      <c r="S784">
        <f>G784+M784*dt/2</f>
        <v>4714.4898890620743</v>
      </c>
      <c r="T784">
        <f>P784/Me</f>
        <v>9.3501406779728988E-4</v>
      </c>
      <c r="U784">
        <f>Q784/Me</f>
        <v>5.8255341349494217E-3</v>
      </c>
      <c r="V784">
        <f>R784*dt</f>
        <v>-634462894.07564282</v>
      </c>
      <c r="W784">
        <f>S784*dt</f>
        <v>101832981.60374081</v>
      </c>
      <c r="X784">
        <f>T784*dt</f>
        <v>20.196303864421463</v>
      </c>
      <c r="Y784">
        <f>U784*dt</f>
        <v>125.83153731490751</v>
      </c>
      <c r="AJ784">
        <f t="shared" ref="AJ784:AJ847" si="152">AJ783+BB783</f>
        <v>-13093018.951800875</v>
      </c>
      <c r="AK784">
        <f t="shared" ref="AK784:AK847" si="153">AK783+BC783</f>
        <v>385745856.67169249</v>
      </c>
      <c r="AL784">
        <f t="shared" ref="AL784:AL847" si="154">AL783+BD783</f>
        <v>1015.6347979704003</v>
      </c>
      <c r="AM784">
        <f t="shared" ref="AM784:AM847" si="155">AM783+BE783</f>
        <v>34.531889562226176</v>
      </c>
      <c r="AN784">
        <f>SQRT((Xe-AJ784)^2+(Ye-AK784)^2)</f>
        <v>385967994.89679211</v>
      </c>
      <c r="AO784">
        <f>G*Me*Mm/AN784^2</f>
        <v>1.9657712317419251E+20</v>
      </c>
      <c r="AP784">
        <f>(Xe-AJ784)/AN784*AO784</f>
        <v>6.668397466215894E+18</v>
      </c>
      <c r="AQ784">
        <f>(Ye-AK784)/AN784*AO784</f>
        <v>-1.9646398609076987E+20</v>
      </c>
      <c r="AR784">
        <f>AP784/Mm</f>
        <v>9.07635424828623E-5</v>
      </c>
      <c r="AS784">
        <f>AQ784/Mm</f>
        <v>-2.6740708600894222E-3</v>
      </c>
      <c r="AT784">
        <f>AJ784+AL784*dt/2</f>
        <v>-2124163.1337205525</v>
      </c>
      <c r="AU784">
        <f>AK784+AM784*dt/2</f>
        <v>386118801.07896453</v>
      </c>
      <c r="AV784">
        <f>(Xe-AT784)/AN784*AO784</f>
        <v>1.0818562251285107E+18</v>
      </c>
      <c r="AW784">
        <f>(Xe- AU784)/AN784*AO784</f>
        <v>-1.9665393017850452E+20</v>
      </c>
      <c r="AX784">
        <f>AL784+AR784*dt/2</f>
        <v>1016.6150442292152</v>
      </c>
      <c r="AY784">
        <f>AM784+AS784*dt/2</f>
        <v>5.6519242732604162</v>
      </c>
      <c r="AZ784">
        <f>AV784/Mm</f>
        <v>1.472514257694992E-5</v>
      </c>
      <c r="BA784">
        <f>AW784/Mm</f>
        <v>-2.6766561886280727E-3</v>
      </c>
      <c r="BB784">
        <f>AX784*dt</f>
        <v>21958884.955351047</v>
      </c>
      <c r="BC784">
        <f>AY784*dt</f>
        <v>122081.56430242499</v>
      </c>
      <c r="BD784">
        <f>AZ784*dt</f>
        <v>0.31806307966211828</v>
      </c>
      <c r="BE784">
        <f>BA784*dt</f>
        <v>-57.815773674366369</v>
      </c>
      <c r="BG784">
        <f t="shared" si="144"/>
        <v>-2345388742.5202665</v>
      </c>
      <c r="BH784">
        <f t="shared" si="145"/>
        <v>-14815505790.26968</v>
      </c>
      <c r="BI784">
        <f t="shared" si="146"/>
        <v>-2358481761.4720674</v>
      </c>
      <c r="BJ784">
        <f t="shared" si="147"/>
        <v>-14429759933.597988</v>
      </c>
    </row>
    <row r="785" spans="4:62" x14ac:dyDescent="0.3">
      <c r="D785">
        <f t="shared" si="148"/>
        <v>-24088350319.278309</v>
      </c>
      <c r="E785">
        <f t="shared" si="149"/>
        <v>-148053224921.09308</v>
      </c>
      <c r="F785">
        <f t="shared" si="150"/>
        <v>-29363.049173769257</v>
      </c>
      <c r="G785">
        <f t="shared" si="151"/>
        <v>4777.3843168544809</v>
      </c>
      <c r="H785">
        <f>SQRT((Xs-D785)^2+(Ys-E785)^2)</f>
        <v>150000020102.13214</v>
      </c>
      <c r="I785">
        <f>G*Ms*Me/H785^2</f>
        <v>3.5235275482343854E+22</v>
      </c>
      <c r="J785">
        <f>(Xs-D785)/H785*I785</f>
        <v>5.6583969711275544E+21</v>
      </c>
      <c r="K785">
        <f>(Ys-E785)/H785*I785</f>
        <v>3.4777969780218581E+22</v>
      </c>
      <c r="L785">
        <f>J785/Me</f>
        <v>9.4748777145471435E-4</v>
      </c>
      <c r="M785">
        <f>K785/Me</f>
        <v>5.8235046517445708E-3</v>
      </c>
      <c r="N785">
        <f>D785+F785*dt/2</f>
        <v>-24405471250.355019</v>
      </c>
      <c r="O785">
        <f>E785+G785*dt/2</f>
        <v>-148001629170.47104</v>
      </c>
      <c r="P785">
        <f>(Xs-N785)/H785*I785</f>
        <v>5.7328892502625653E+21</v>
      </c>
      <c r="Q785">
        <f>(Ys-O785)/H785*I785</f>
        <v>3.4765849845263583E+22</v>
      </c>
      <c r="R785">
        <f>F785+L785*dt/2</f>
        <v>-29352.816305837547</v>
      </c>
      <c r="S785">
        <f>G785+M785*dt/2</f>
        <v>4840.2781670933218</v>
      </c>
      <c r="T785">
        <f>P785/Me</f>
        <v>9.5996136139694661E-4</v>
      </c>
      <c r="U785">
        <f>Q785/Me</f>
        <v>5.8214751917722001E-3</v>
      </c>
      <c r="V785">
        <f>R785*dt</f>
        <v>-634020832.20609105</v>
      </c>
      <c r="W785">
        <f>S785*dt</f>
        <v>104550008.40921575</v>
      </c>
      <c r="X785">
        <f>T785*dt</f>
        <v>20.735165406174048</v>
      </c>
      <c r="Y785">
        <f>U785*dt</f>
        <v>125.74386414227952</v>
      </c>
      <c r="AJ785">
        <f t="shared" si="152"/>
        <v>8865866.0035501719</v>
      </c>
      <c r="AK785">
        <f t="shared" si="153"/>
        <v>385867938.23599494</v>
      </c>
      <c r="AL785">
        <f t="shared" si="154"/>
        <v>1015.9528610500624</v>
      </c>
      <c r="AM785">
        <f t="shared" si="155"/>
        <v>-23.283884112140193</v>
      </c>
      <c r="AN785">
        <f>SQRT((Xe-AJ785)^2+(Ye-AK785)^2)</f>
        <v>385969777.75272834</v>
      </c>
      <c r="AO785">
        <f>G*Me*Mm/AN785^2</f>
        <v>1.9657530713624478E+20</v>
      </c>
      <c r="AP785">
        <f>(Xe-AJ785)/AN785*AO785</f>
        <v>-4.5154062134709366E+18</v>
      </c>
      <c r="AQ785">
        <f>(Ye-AK785)/AN785*AO785</f>
        <v>-1.9652344003308185E+20</v>
      </c>
      <c r="AR785">
        <f>AP785/Mm</f>
        <v>-6.1459183523491714E-5</v>
      </c>
      <c r="AS785">
        <f>AQ785/Mm</f>
        <v>-2.674880087560662E-3</v>
      </c>
      <c r="AT785">
        <f>AJ785+AL785*dt/2</f>
        <v>19838156.902890846</v>
      </c>
      <c r="AU785">
        <f>AK785+AM785*dt/2</f>
        <v>385616472.28758383</v>
      </c>
      <c r="AV785">
        <f>(Xe-AT785)/AN785*AO785</f>
        <v>-1.0103619534431842E+19</v>
      </c>
      <c r="AW785">
        <f>(Xe- AU785)/AN785*AO785</f>
        <v>-1.9639536783962921E+20</v>
      </c>
      <c r="AX785">
        <f>AL785+AR785*dt/2</f>
        <v>1015.2891018680087</v>
      </c>
      <c r="AY785">
        <f>AM785+AS785*dt/2</f>
        <v>-52.172589057795342</v>
      </c>
      <c r="AZ785">
        <f>AV785/Mm</f>
        <v>-1.3752034210469364E-4</v>
      </c>
      <c r="BA785">
        <f>AW785/Mm</f>
        <v>-2.6731368972319207E-3</v>
      </c>
      <c r="BB785">
        <f>AX785*dt</f>
        <v>21930244.60034899</v>
      </c>
      <c r="BC785">
        <f>AY785*dt</f>
        <v>-1126927.9236483793</v>
      </c>
      <c r="BD785">
        <f>AZ785*dt</f>
        <v>-2.9704393894613825</v>
      </c>
      <c r="BE785">
        <f>BA785*dt</f>
        <v>-57.739756980209485</v>
      </c>
      <c r="BG785">
        <f t="shared" si="144"/>
        <v>-2408835031.9278307</v>
      </c>
      <c r="BH785">
        <f t="shared" si="145"/>
        <v>-14805322492.109308</v>
      </c>
      <c r="BI785">
        <f t="shared" si="146"/>
        <v>-2399969165.9242806</v>
      </c>
      <c r="BJ785">
        <f t="shared" si="147"/>
        <v>-14419454553.873314</v>
      </c>
    </row>
    <row r="786" spans="4:62" x14ac:dyDescent="0.3">
      <c r="D786">
        <f t="shared" si="148"/>
        <v>-24722371151.484402</v>
      </c>
      <c r="E786">
        <f t="shared" si="149"/>
        <v>-147948674912.68387</v>
      </c>
      <c r="F786">
        <f t="shared" si="150"/>
        <v>-29342.314008363082</v>
      </c>
      <c r="G786">
        <f t="shared" si="151"/>
        <v>4903.1281809967604</v>
      </c>
      <c r="H786">
        <f>SQRT((Xs-D786)^2+(Ys-E786)^2)</f>
        <v>150000020145.90118</v>
      </c>
      <c r="I786">
        <f>G*Ms*Me/H786^2</f>
        <v>3.5235275461780994E+22</v>
      </c>
      <c r="J786">
        <f>(Xs-D786)/H786*I786</f>
        <v>5.8073296039803481E+21</v>
      </c>
      <c r="K786">
        <f>(Ys-E786)/H786*I786</f>
        <v>3.4753410764100828E+22</v>
      </c>
      <c r="L786">
        <f>J786/Me</f>
        <v>9.7242625652718478E-4</v>
      </c>
      <c r="M786">
        <f>K786/Me</f>
        <v>5.8193922913765614E-3</v>
      </c>
      <c r="N786">
        <f>D786+F786*dt/2</f>
        <v>-25039268142.774723</v>
      </c>
      <c r="O786">
        <f>E786+G786*dt/2</f>
        <v>-147895721128.3291</v>
      </c>
      <c r="P786">
        <f>(Xs-N786)/H786*I786</f>
        <v>5.8817692791901467E+21</v>
      </c>
      <c r="Q786">
        <f>(Ys-O786)/H786*I786</f>
        <v>3.4740971824581557E+22</v>
      </c>
      <c r="R786">
        <f>F786+L786*dt/2</f>
        <v>-29331.811804792589</v>
      </c>
      <c r="S786">
        <f>G786+M786*dt/2</f>
        <v>4965.977617743627</v>
      </c>
      <c r="T786">
        <f>P786/Me</f>
        <v>9.8489103804255641E-4</v>
      </c>
      <c r="U786">
        <f>Q786/Me</f>
        <v>5.8173094146988539E-3</v>
      </c>
      <c r="V786">
        <f>R786*dt</f>
        <v>-633567134.98351991</v>
      </c>
      <c r="W786">
        <f>S786*dt</f>
        <v>107265116.54326235</v>
      </c>
      <c r="X786">
        <f>T786*dt</f>
        <v>21.273646421719217</v>
      </c>
      <c r="Y786">
        <f>U786*dt</f>
        <v>125.65388335749525</v>
      </c>
      <c r="AJ786">
        <f t="shared" si="152"/>
        <v>30796110.603899162</v>
      </c>
      <c r="AK786">
        <f t="shared" si="153"/>
        <v>384741010.31234658</v>
      </c>
      <c r="AL786">
        <f t="shared" si="154"/>
        <v>1012.9824216606011</v>
      </c>
      <c r="AM786">
        <f t="shared" si="155"/>
        <v>-81.023641092349678</v>
      </c>
      <c r="AN786">
        <f>SQRT((Xe-AJ786)^2+(Ye-AK786)^2)</f>
        <v>385971560.40891504</v>
      </c>
      <c r="AO786">
        <f>G*Me*Mm/AN786^2</f>
        <v>1.965734913269255E+20</v>
      </c>
      <c r="AP786">
        <f>(Xe-AJ786)/AN786*AO786</f>
        <v>-1.5684313565188737E+19</v>
      </c>
      <c r="AQ786">
        <f>(Ye-AK786)/AN786*AO786</f>
        <v>-1.9594677797924032E+20</v>
      </c>
      <c r="AR786">
        <f>AP786/Mm</f>
        <v>-2.1347915564432743E-4</v>
      </c>
      <c r="AS786">
        <f>AQ786/Mm</f>
        <v>-2.6670311416801457E-3</v>
      </c>
      <c r="AT786">
        <f>AJ786+AL786*dt/2</f>
        <v>41736320.757833652</v>
      </c>
      <c r="AU786">
        <f>AK786+AM786*dt/2</f>
        <v>383865954.98854917</v>
      </c>
      <c r="AV786">
        <f>(Xe-AT786)/AN786*AO786</f>
        <v>-2.1256110884998496E+19</v>
      </c>
      <c r="AW786">
        <f>(Xe- AU786)/AN786*AO786</f>
        <v>-1.9550111643899409E+20</v>
      </c>
      <c r="AX786">
        <f>AL786+AR786*dt/2</f>
        <v>1010.6768467796423</v>
      </c>
      <c r="AY786">
        <f>AM786+AS786*dt/2</f>
        <v>-109.82757742249525</v>
      </c>
      <c r="AZ786">
        <f>AV786/Mm</f>
        <v>-2.8931687607184557E-4</v>
      </c>
      <c r="BA786">
        <f>AW786/Mm</f>
        <v>-2.6609652434870569E-3</v>
      </c>
      <c r="BB786">
        <f>AX786*dt</f>
        <v>21830619.890440274</v>
      </c>
      <c r="BC786">
        <f>AY786*dt</f>
        <v>-2372275.6723258975</v>
      </c>
      <c r="BD786">
        <f>AZ786*dt</f>
        <v>-6.2492445231518641</v>
      </c>
      <c r="BE786">
        <f>BA786*dt</f>
        <v>-57.476849259320431</v>
      </c>
      <c r="BG786">
        <f t="shared" si="144"/>
        <v>-2472237115.1484404</v>
      </c>
      <c r="BH786">
        <f t="shared" si="145"/>
        <v>-14794867491.268387</v>
      </c>
      <c r="BI786">
        <f t="shared" si="146"/>
        <v>-2441441004.5445414</v>
      </c>
      <c r="BJ786">
        <f t="shared" si="147"/>
        <v>-14410126480.956039</v>
      </c>
    </row>
    <row r="787" spans="4:62" x14ac:dyDescent="0.3">
      <c r="D787">
        <f t="shared" si="148"/>
        <v>-25355938286.467922</v>
      </c>
      <c r="E787">
        <f t="shared" si="149"/>
        <v>-147841409796.14059</v>
      </c>
      <c r="F787">
        <f t="shared" si="150"/>
        <v>-29321.040361941363</v>
      </c>
      <c r="G787">
        <f t="shared" si="151"/>
        <v>5028.7820643542555</v>
      </c>
      <c r="H787">
        <f>SQRT((Xs-D787)^2+(Ys-E787)^2)</f>
        <v>150000020189.65714</v>
      </c>
      <c r="I787">
        <f>G*Ms*Me/H787^2</f>
        <v>3.5235275441224299E+22</v>
      </c>
      <c r="J787">
        <f>(Xs-D787)/H787*I787</f>
        <v>5.95615566227761E+21</v>
      </c>
      <c r="K787">
        <f>(Ys-E787)/H787*I787</f>
        <v>3.4728213964234649E+22</v>
      </c>
      <c r="L787">
        <f>J787/Me</f>
        <v>9.9734689589377266E-4</v>
      </c>
      <c r="M787">
        <f>K787/Me</f>
        <v>5.8151731353373488E-3</v>
      </c>
      <c r="N787">
        <f>D787+F787*dt/2</f>
        <v>-25672605522.376888</v>
      </c>
      <c r="O787">
        <f>E787+G787*dt/2</f>
        <v>-147787098949.84558</v>
      </c>
      <c r="P787">
        <f>(Xs-N787)/H787*I787</f>
        <v>6.0305413674685547E+21</v>
      </c>
      <c r="Q787">
        <f>(Ys-O787)/H787*I787</f>
        <v>3.471545624842747E+22</v>
      </c>
      <c r="R787">
        <f>F787+L787*dt/2</f>
        <v>-29310.26901546571</v>
      </c>
      <c r="S787">
        <f>G787+M787*dt/2</f>
        <v>5091.5859342158992</v>
      </c>
      <c r="T787">
        <f>P787/Me</f>
        <v>1.0098026402325109E-3</v>
      </c>
      <c r="U787">
        <f>Q787/Me</f>
        <v>5.8130368801787456E-3</v>
      </c>
      <c r="V787">
        <f>R787*dt</f>
        <v>-633101810.73405933</v>
      </c>
      <c r="W787">
        <f>S787*dt</f>
        <v>109978256.17906342</v>
      </c>
      <c r="X787">
        <f>T787*dt</f>
        <v>21.811737029022236</v>
      </c>
      <c r="Y787">
        <f>U787*dt</f>
        <v>125.56159661186091</v>
      </c>
      <c r="AJ787">
        <f t="shared" si="152"/>
        <v>52626730.494339436</v>
      </c>
      <c r="AK787">
        <f t="shared" si="153"/>
        <v>382368734.64002067</v>
      </c>
      <c r="AL787">
        <f t="shared" si="154"/>
        <v>1006.7331771374492</v>
      </c>
      <c r="AM787">
        <f t="shared" si="155"/>
        <v>-138.50049035167012</v>
      </c>
      <c r="AN787">
        <f>SQRT((Xe-AJ787)^2+(Ye-AK787)^2)</f>
        <v>385973343.62975687</v>
      </c>
      <c r="AO787">
        <f>G*Me*Mm/AN787^2</f>
        <v>1.965716749676213E+20</v>
      </c>
      <c r="AP787">
        <f>(Xe-AJ787)/AN787*AO787</f>
        <v>-2.6802173601048515E+19</v>
      </c>
      <c r="AQ787">
        <f>(Ye-AK787)/AN787*AO787</f>
        <v>-1.9473589009177382E+20</v>
      </c>
      <c r="AR787">
        <f>AP787/Mm</f>
        <v>-3.6480432286713644E-4</v>
      </c>
      <c r="AS787">
        <f>AQ787/Mm</f>
        <v>-2.650549749445676E-3</v>
      </c>
      <c r="AT787">
        <f>AJ787+AL787*dt/2</f>
        <v>63499448.80742389</v>
      </c>
      <c r="AU787">
        <f>AK787+AM787*dt/2</f>
        <v>380872929.34422261</v>
      </c>
      <c r="AV787">
        <f>(Xe-AT787)/AN787*AO787</f>
        <v>-3.2339520895954727E+19</v>
      </c>
      <c r="AW787">
        <f>(Xe- AU787)/AN787*AO787</f>
        <v>-1.9397409408364711E+20</v>
      </c>
      <c r="AX787">
        <f>AL787+AR787*dt/2</f>
        <v>1002.7932904504841</v>
      </c>
      <c r="AY787">
        <f>AM787+AS787*dt/2</f>
        <v>-167.12642764568344</v>
      </c>
      <c r="AZ787">
        <f>AV787/Mm</f>
        <v>-4.4017314408540526E-4</v>
      </c>
      <c r="BA787">
        <f>AW787/Mm</f>
        <v>-2.6401809457417599E-3</v>
      </c>
      <c r="BB787">
        <f>AX787*dt</f>
        <v>21660335.073730454</v>
      </c>
      <c r="BC787">
        <f>AY787*dt</f>
        <v>-3609930.8371467623</v>
      </c>
      <c r="BD787">
        <f>AZ787*dt</f>
        <v>-9.5077399122447535</v>
      </c>
      <c r="BE787">
        <f>BA787*dt</f>
        <v>-57.027908428022016</v>
      </c>
      <c r="BG787">
        <f t="shared" si="144"/>
        <v>-2535593828.6467924</v>
      </c>
      <c r="BH787">
        <f t="shared" si="145"/>
        <v>-14784140979.614059</v>
      </c>
      <c r="BI787">
        <f t="shared" si="146"/>
        <v>-2482967098.1524529</v>
      </c>
      <c r="BJ787">
        <f t="shared" si="147"/>
        <v>-14401772244.974039</v>
      </c>
    </row>
    <row r="788" spans="4:62" x14ac:dyDescent="0.3">
      <c r="D788">
        <f t="shared" si="148"/>
        <v>-25989040097.201981</v>
      </c>
      <c r="E788">
        <f t="shared" si="149"/>
        <v>-147731431539.96152</v>
      </c>
      <c r="F788">
        <f t="shared" si="150"/>
        <v>-29299.228624912339</v>
      </c>
      <c r="G788">
        <f t="shared" si="151"/>
        <v>5154.3436609661167</v>
      </c>
      <c r="H788">
        <f>SQRT((Xs-D788)^2+(Ys-E788)^2)</f>
        <v>150000020233.39966</v>
      </c>
      <c r="I788">
        <f>G*Ms*Me/H788^2</f>
        <v>3.5235275420673899E+22</v>
      </c>
      <c r="J788">
        <f>(Xs-D788)/H788*I788</f>
        <v>6.1048724148101726E+21</v>
      </c>
      <c r="K788">
        <f>(Ys-E788)/H788*I788</f>
        <v>3.4702379843025696E+22</v>
      </c>
      <c r="L788">
        <f>J788/Me</f>
        <v>1.0222492322187161E-3</v>
      </c>
      <c r="M788">
        <f>K788/Me</f>
        <v>5.8108472610558766E-3</v>
      </c>
      <c r="N788">
        <f>D788+F788*dt/2</f>
        <v>-26305471766.351032</v>
      </c>
      <c r="O788">
        <f>E788+G788*dt/2</f>
        <v>-147675764628.4231</v>
      </c>
      <c r="P788">
        <f>(Xs-N788)/H788*I788</f>
        <v>6.1792027848790675E+21</v>
      </c>
      <c r="Q788">
        <f>(Ys-O788)/H788*I788</f>
        <v>3.4689303585057046E+22</v>
      </c>
      <c r="R788">
        <f>F788+L788*dt/2</f>
        <v>-29288.188333204376</v>
      </c>
      <c r="S788">
        <f>G788+M788*dt/2</f>
        <v>5217.1008113855205</v>
      </c>
      <c r="T788">
        <f>P788/Me</f>
        <v>1.0346957107968968E-3</v>
      </c>
      <c r="U788">
        <f>Q788/Me</f>
        <v>5.808657666620403E-3</v>
      </c>
      <c r="V788">
        <f>R788*dt</f>
        <v>-632624867.99721456</v>
      </c>
      <c r="W788">
        <f>S788*dt</f>
        <v>112689377.52592725</v>
      </c>
      <c r="X788">
        <f>T788*dt</f>
        <v>22.34942735321297</v>
      </c>
      <c r="Y788">
        <f>U788*dt</f>
        <v>125.4670055990007</v>
      </c>
      <c r="AJ788">
        <f t="shared" si="152"/>
        <v>74287065.56806989</v>
      </c>
      <c r="AK788">
        <f t="shared" si="153"/>
        <v>378758803.80287391</v>
      </c>
      <c r="AL788">
        <f t="shared" si="154"/>
        <v>997.22543722520436</v>
      </c>
      <c r="AM788">
        <f t="shared" si="155"/>
        <v>-195.52839877969214</v>
      </c>
      <c r="AN788">
        <f>SQRT((Xe-AJ788)^2+(Ye-AK788)^2)</f>
        <v>385975128.17395198</v>
      </c>
      <c r="AO788">
        <f>G*Me*Mm/AN788^2</f>
        <v>1.9656985728557423E+20</v>
      </c>
      <c r="AP788">
        <f>(Xe-AJ788)/AN788*AO788</f>
        <v>-3.7833002209143562E+19</v>
      </c>
      <c r="AQ788">
        <f>(Ye-AK788)/AN788*AO788</f>
        <v>-1.9289471930852321E+20</v>
      </c>
      <c r="AR788">
        <f>AP788/Mm</f>
        <v>-5.1494490552801903E-4</v>
      </c>
      <c r="AS788">
        <f>AQ788/Mm</f>
        <v>-2.6254895781750811E-3</v>
      </c>
      <c r="AT788">
        <f>AJ788+AL788*dt/2</f>
        <v>85057100.290102094</v>
      </c>
      <c r="AU788">
        <f>AK788+AM788*dt/2</f>
        <v>376647097.09605324</v>
      </c>
      <c r="AV788">
        <f>(Xe-AT788)/AN788*AO788</f>
        <v>-4.3317977881763652E+19</v>
      </c>
      <c r="AW788">
        <f>(Xe- AU788)/AN788*AO788</f>
        <v>-1.9181926688765723E+20</v>
      </c>
      <c r="AX788">
        <f>AL788+AR788*dt/2</f>
        <v>991.66403224550174</v>
      </c>
      <c r="AY788">
        <f>AM788+AS788*dt/2</f>
        <v>-223.88368622398301</v>
      </c>
      <c r="AZ788">
        <f>AV788/Mm</f>
        <v>-5.8960089671653254E-4</v>
      </c>
      <c r="BA788">
        <f>AW788/Mm</f>
        <v>-2.6108515977631306E-3</v>
      </c>
      <c r="BB788">
        <f>AX788*dt</f>
        <v>21419943.096502837</v>
      </c>
      <c r="BC788">
        <f>AY788*dt</f>
        <v>-4835887.6224380331</v>
      </c>
      <c r="BD788">
        <f>AZ788*dt</f>
        <v>-12.735379369077103</v>
      </c>
      <c r="BE788">
        <f>BA788*dt</f>
        <v>-56.394394511683622</v>
      </c>
      <c r="BG788">
        <f t="shared" si="144"/>
        <v>-2598904009.7201982</v>
      </c>
      <c r="BH788">
        <f t="shared" si="145"/>
        <v>-14773143153.996151</v>
      </c>
      <c r="BI788">
        <f t="shared" si="146"/>
        <v>-2524616944.1521282</v>
      </c>
      <c r="BJ788">
        <f t="shared" si="147"/>
        <v>-14394384350.193277</v>
      </c>
    </row>
    <row r="789" spans="4:62" x14ac:dyDescent="0.3">
      <c r="D789">
        <f t="shared" si="148"/>
        <v>-26621664965.199196</v>
      </c>
      <c r="E789">
        <f t="shared" si="149"/>
        <v>-147618742162.43558</v>
      </c>
      <c r="F789">
        <f t="shared" si="150"/>
        <v>-29276.879197559127</v>
      </c>
      <c r="G789">
        <f t="shared" si="151"/>
        <v>5279.8106665651176</v>
      </c>
      <c r="H789">
        <f>SQRT((Xs-D789)^2+(Ys-E789)^2)</f>
        <v>150000020277.12845</v>
      </c>
      <c r="I789">
        <f>G*Ms*Me/H789^2</f>
        <v>3.5235275400129955E+22</v>
      </c>
      <c r="J789">
        <f>(Xs-D789)/H789*I789</f>
        <v>6.2534771323748378E+21</v>
      </c>
      <c r="K789">
        <f>(Ys-E789)/H789*I789</f>
        <v>3.4675908874575563E+22</v>
      </c>
      <c r="L789">
        <f>J789/Me</f>
        <v>1.0471328085021497E-3</v>
      </c>
      <c r="M789">
        <f>K789/Me</f>
        <v>5.8064147479195511E-3</v>
      </c>
      <c r="N789">
        <f>D789+F789*dt/2</f>
        <v>-26937855260.532833</v>
      </c>
      <c r="O789">
        <f>E789+G789*dt/2</f>
        <v>-147561720207.23666</v>
      </c>
      <c r="P789">
        <f>(Xs-N789)/H789*I789</f>
        <v>6.3277508032339871E+21</v>
      </c>
      <c r="Q789">
        <f>(Ys-O789)/H789*I789</f>
        <v>3.4662514314417671E+22</v>
      </c>
      <c r="R789">
        <f>F789+L789*dt/2</f>
        <v>-29265.570163227305</v>
      </c>
      <c r="S789">
        <f>G789+M789*dt/2</f>
        <v>5342.5199458426487</v>
      </c>
      <c r="T789">
        <f>P789/Me</f>
        <v>1.059569792905892E-3</v>
      </c>
      <c r="U789">
        <f>Q789/Me</f>
        <v>5.8041718543900989E-3</v>
      </c>
      <c r="V789">
        <f>R789*dt</f>
        <v>-632136315.52570975</v>
      </c>
      <c r="W789">
        <f>S789*dt</f>
        <v>115398430.83020121</v>
      </c>
      <c r="X789">
        <f>T789*dt</f>
        <v>22.886707526767267</v>
      </c>
      <c r="Y789">
        <f>U789*dt</f>
        <v>125.37011205482614</v>
      </c>
      <c r="AJ789">
        <f t="shared" si="152"/>
        <v>95707008.664572731</v>
      </c>
      <c r="AK789">
        <f t="shared" si="153"/>
        <v>373922916.1804359</v>
      </c>
      <c r="AL789">
        <f t="shared" si="154"/>
        <v>984.49005785612724</v>
      </c>
      <c r="AM789">
        <f t="shared" si="155"/>
        <v>-251.92279329137577</v>
      </c>
      <c r="AN789">
        <f>SQRT((Xe-AJ789)^2+(Ye-AK789)^2)</f>
        <v>385976914.79206616</v>
      </c>
      <c r="AO789">
        <f>G*Me*Mm/AN789^2</f>
        <v>1.9656803751635249E+20</v>
      </c>
      <c r="AP789">
        <f>(Xe-AJ789)/AN789*AO789</f>
        <v>-4.8741098622156014E+19</v>
      </c>
      <c r="AQ789">
        <f>(Ye-AK789)/AN789*AO789</f>
        <v>-1.9042924848388027E+20</v>
      </c>
      <c r="AR789">
        <f>AP789/Mm</f>
        <v>-6.634149805656188E-4</v>
      </c>
      <c r="AS789">
        <f>AQ789/Mm</f>
        <v>-2.5919320604856438E-3</v>
      </c>
      <c r="AT789">
        <f>AJ789+AL789*dt/2</f>
        <v>106339501.28941891</v>
      </c>
      <c r="AU789">
        <f>AK789+AM789*dt/2</f>
        <v>371202150.01288903</v>
      </c>
      <c r="AV789">
        <f>(Xe-AT789)/AN789*AO789</f>
        <v>-5.4155951503445647E+19</v>
      </c>
      <c r="AW789">
        <f>(Xe- AU789)/AN789*AO789</f>
        <v>-1.8904363280169966E+20</v>
      </c>
      <c r="AX789">
        <f>AL789+AR789*dt/2</f>
        <v>977.32517606601857</v>
      </c>
      <c r="AY789">
        <f>AM789+AS789*dt/2</f>
        <v>-279.91565954462072</v>
      </c>
      <c r="AZ789">
        <f>AV789/Mm</f>
        <v>-7.3711653060358842E-4</v>
      </c>
      <c r="BA789">
        <f>AW789/Mm</f>
        <v>-2.5730724486416178E-3</v>
      </c>
      <c r="BB789">
        <f>AX789*dt</f>
        <v>21110223.803026002</v>
      </c>
      <c r="BC789">
        <f>AY789*dt</f>
        <v>-6046178.2461638078</v>
      </c>
      <c r="BD789">
        <f>AZ789*dt</f>
        <v>-15.92171706103751</v>
      </c>
      <c r="BE789">
        <f>BA789*dt</f>
        <v>-55.578364890658946</v>
      </c>
      <c r="BG789">
        <f t="shared" si="144"/>
        <v>-2662166496.5199194</v>
      </c>
      <c r="BH789">
        <f t="shared" si="145"/>
        <v>-14761874216.243557</v>
      </c>
      <c r="BI789">
        <f t="shared" si="146"/>
        <v>-2566459487.8553467</v>
      </c>
      <c r="BJ789">
        <f t="shared" si="147"/>
        <v>-14387951300.063122</v>
      </c>
    </row>
    <row r="790" spans="4:62" x14ac:dyDescent="0.3">
      <c r="D790">
        <f t="shared" si="148"/>
        <v>-27253801280.724907</v>
      </c>
      <c r="E790">
        <f t="shared" si="149"/>
        <v>-147503343731.60538</v>
      </c>
      <c r="F790">
        <f t="shared" si="150"/>
        <v>-29253.99249003236</v>
      </c>
      <c r="G790">
        <f t="shared" si="151"/>
        <v>5405.1807786199433</v>
      </c>
      <c r="H790">
        <f>SQRT((Xs-D790)^2+(Ys-E790)^2)</f>
        <v>150000020320.8432</v>
      </c>
      <c r="I790">
        <f>G*Ms*Me/H790^2</f>
        <v>3.5235275379592609E+22</v>
      </c>
      <c r="J790">
        <f>(Xs-D790)/H790*I790</f>
        <v>6.4019670878244422E+21</v>
      </c>
      <c r="K790">
        <f>(Ys-E790)/H790*I790</f>
        <v>3.4648801544673052E+22</v>
      </c>
      <c r="L790">
        <f>J790/Me</f>
        <v>1.0719971680884866E-3</v>
      </c>
      <c r="M790">
        <f>K790/Me</f>
        <v>5.801875677272781E-3</v>
      </c>
      <c r="N790">
        <f>D790+F790*dt/2</f>
        <v>-27569744399.617256</v>
      </c>
      <c r="O790">
        <f>E790+G790*dt/2</f>
        <v>-147444967779.19629</v>
      </c>
      <c r="P790">
        <f>(Xs-N790)/H790*I790</f>
        <v>6.4761826964266801E+21</v>
      </c>
      <c r="Q790">
        <f>(Ys-O790)/H790*I790</f>
        <v>3.4635088928139525E+22</v>
      </c>
      <c r="R790">
        <f>F790+L790*dt/2</f>
        <v>-29242.414920617004</v>
      </c>
      <c r="S790">
        <f>G790+M790*dt/2</f>
        <v>5467.8410359344898</v>
      </c>
      <c r="T790">
        <f>P790/Me</f>
        <v>1.0844244300781446E-3</v>
      </c>
      <c r="U790">
        <f>Q790/Me</f>
        <v>5.7995795258103692E-3</v>
      </c>
      <c r="V790">
        <f>R790*dt</f>
        <v>-631636162.28532732</v>
      </c>
      <c r="W790">
        <f>S790*dt</f>
        <v>118105366.37618499</v>
      </c>
      <c r="X790">
        <f>T790*dt</f>
        <v>23.423567689687925</v>
      </c>
      <c r="Y790">
        <f>U790*dt</f>
        <v>125.27091775750398</v>
      </c>
      <c r="AJ790">
        <f t="shared" si="152"/>
        <v>116817232.46759874</v>
      </c>
      <c r="AK790">
        <f t="shared" si="153"/>
        <v>367876737.93427211</v>
      </c>
      <c r="AL790">
        <f t="shared" si="154"/>
        <v>968.56834079508974</v>
      </c>
      <c r="AM790">
        <f t="shared" si="155"/>
        <v>-307.50115818203471</v>
      </c>
      <c r="AN790">
        <f>SQRT((Xe-AJ790)^2+(Ye-AK790)^2)</f>
        <v>385978704.22414511</v>
      </c>
      <c r="AO790">
        <f>G*Me*Mm/AN790^2</f>
        <v>1.9656621490628192E+20</v>
      </c>
      <c r="AP790">
        <f>(Xe-AJ790)/AN790*AO790</f>
        <v>-5.9491160964798857E+19</v>
      </c>
      <c r="AQ790">
        <f>(Ye-AK790)/AN790*AO790</f>
        <v>-1.8734748092686755E+20</v>
      </c>
      <c r="AR790">
        <f>AP790/Mm</f>
        <v>-8.0973405423708802E-4</v>
      </c>
      <c r="AS790">
        <f>AQ790/Mm</f>
        <v>-2.5499861293979522E-3</v>
      </c>
      <c r="AT790">
        <f>AJ790+AL790*dt/2</f>
        <v>127277770.54818571</v>
      </c>
      <c r="AU790">
        <f>AK790+AM790*dt/2</f>
        <v>364555725.42590612</v>
      </c>
      <c r="AV790">
        <f>(Xe-AT790)/AN790*AO790</f>
        <v>-6.4818367761135313E+19</v>
      </c>
      <c r="AW790">
        <f>(Xe- AU790)/AN790*AO790</f>
        <v>-1.8565619886575462E+20</v>
      </c>
      <c r="AX790">
        <f>AL790+AR790*dt/2</f>
        <v>959.82321300932915</v>
      </c>
      <c r="AY790">
        <f>AM790+AS790*dt/2</f>
        <v>-335.04100837953263</v>
      </c>
      <c r="AZ790">
        <f>AV790/Mm</f>
        <v>-8.8224265361556162E-4</v>
      </c>
      <c r="BA790">
        <f>AW790/Mm</f>
        <v>-2.5269660931775502E-3</v>
      </c>
      <c r="BB790">
        <f>AX790*dt</f>
        <v>20732181.401001509</v>
      </c>
      <c r="BC790">
        <f>AY790*dt</f>
        <v>-7236885.7809979049</v>
      </c>
      <c r="BD790">
        <f>AZ790*dt</f>
        <v>-19.05644131809613</v>
      </c>
      <c r="BE790">
        <f>BA790*dt</f>
        <v>-54.582467612635085</v>
      </c>
      <c r="BG790">
        <f t="shared" si="144"/>
        <v>-2725380128.0724907</v>
      </c>
      <c r="BH790">
        <f t="shared" si="145"/>
        <v>-14750334373.160538</v>
      </c>
      <c r="BI790">
        <f t="shared" si="146"/>
        <v>-2608562895.6048918</v>
      </c>
      <c r="BJ790">
        <f t="shared" si="147"/>
        <v>-14382457635.226265</v>
      </c>
    </row>
    <row r="791" spans="4:62" x14ac:dyDescent="0.3">
      <c r="D791">
        <f t="shared" si="148"/>
        <v>-27885437443.010235</v>
      </c>
      <c r="E791">
        <f t="shared" si="149"/>
        <v>-147385238365.22919</v>
      </c>
      <c r="F791">
        <f t="shared" si="150"/>
        <v>-29230.568922342671</v>
      </c>
      <c r="G791">
        <f t="shared" si="151"/>
        <v>5530.4516963774477</v>
      </c>
      <c r="H791">
        <f>SQRT((Xs-D791)^2+(Ys-E791)^2)</f>
        <v>150000020364.54352</v>
      </c>
      <c r="I791">
        <f>G*Ms*Me/H791^2</f>
        <v>3.523527535906204E+22</v>
      </c>
      <c r="J791">
        <f>(Xs-D791)/H791*I791</f>
        <v>6.55033955611793E+21</v>
      </c>
      <c r="K791">
        <f>(Ys-E791)/H791*I791</f>
        <v>3.4621058350785304E+22</v>
      </c>
      <c r="L791">
        <f>J791/Me</f>
        <v>1.0968418546748041E-3</v>
      </c>
      <c r="M791">
        <f>K791/Me</f>
        <v>5.7972301324154896E-3</v>
      </c>
      <c r="N791">
        <f>D791+F791*dt/2</f>
        <v>-28201127587.371536</v>
      </c>
      <c r="O791">
        <f>E791+G791*dt/2</f>
        <v>-147325509486.90833</v>
      </c>
      <c r="P791">
        <f>(Xs-N791)/H791*I791</f>
        <v>6.6244957404816348E+21</v>
      </c>
      <c r="Q791">
        <f>(Ys-O791)/H791*I791</f>
        <v>3.4607027929526636E+22</v>
      </c>
      <c r="R791">
        <f>F791+L791*dt/2</f>
        <v>-29218.723030312183</v>
      </c>
      <c r="S791">
        <f>G791+M791*dt/2</f>
        <v>5593.0617818075352</v>
      </c>
      <c r="T791">
        <f>P791/Me</f>
        <v>1.1092591661891551E-3</v>
      </c>
      <c r="U791">
        <f>Q791/Me</f>
        <v>5.7948807651585117E-3</v>
      </c>
      <c r="V791">
        <f>R791*dt</f>
        <v>-631124417.45474315</v>
      </c>
      <c r="W791">
        <f>S791*dt</f>
        <v>120810134.48704275</v>
      </c>
      <c r="X791">
        <f>T791*dt</f>
        <v>23.95999798968575</v>
      </c>
      <c r="Y791">
        <f>U791*dt</f>
        <v>125.16942452742386</v>
      </c>
      <c r="AJ791">
        <f t="shared" si="152"/>
        <v>137549413.86860025</v>
      </c>
      <c r="AK791">
        <f t="shared" si="153"/>
        <v>360639852.15327418</v>
      </c>
      <c r="AL791">
        <f t="shared" si="154"/>
        <v>949.51189947699356</v>
      </c>
      <c r="AM791">
        <f t="shared" si="155"/>
        <v>-362.08362579466979</v>
      </c>
      <c r="AN791">
        <f>SQRT((Xe-AJ791)^2+(Ye-AK791)^2)</f>
        <v>385980497.19737256</v>
      </c>
      <c r="AO791">
        <f>G*Me*Mm/AN791^2</f>
        <v>1.9656438871483069E+20</v>
      </c>
      <c r="AP791">
        <f>(Xe-AJ791)/AN791*AO791</f>
        <v>-7.0048400505943261E+19</v>
      </c>
      <c r="AQ791">
        <f>(Ye-AK791)/AN791*AO791</f>
        <v>-1.836594143990284E+20</v>
      </c>
      <c r="AR791">
        <f>AP791/Mm</f>
        <v>-9.5342861720352872E-4</v>
      </c>
      <c r="AS791">
        <f>AQ791/Mm</f>
        <v>-2.4997878644212384E-3</v>
      </c>
      <c r="AT791">
        <f>AJ791+AL791*dt/2</f>
        <v>147804142.38295177</v>
      </c>
      <c r="AU791">
        <f>AK791+AM791*dt/2</f>
        <v>356729348.99469173</v>
      </c>
      <c r="AV791">
        <f>(Xe-AT791)/AN791*AO791</f>
        <v>-7.5270722505361031E+19</v>
      </c>
      <c r="AW791">
        <f>(Xe- AU791)/AN791*AO791</f>
        <v>-1.8166795195852813E+20</v>
      </c>
      <c r="AX791">
        <f>AL791+AR791*dt/2</f>
        <v>939.21487041119542</v>
      </c>
      <c r="AY791">
        <f>AM791+AS791*dt/2</f>
        <v>-389.08133473041914</v>
      </c>
      <c r="AZ791">
        <f>AV791/Mm</f>
        <v>-1.0245096298538319E-3</v>
      </c>
      <c r="BA791">
        <f>AW791/Mm</f>
        <v>-2.4726820737515738E-3</v>
      </c>
      <c r="BB791">
        <f>AX791*dt</f>
        <v>20287041.20088182</v>
      </c>
      <c r="BC791">
        <f>AY791*dt</f>
        <v>-8404156.8301770538</v>
      </c>
      <c r="BD791">
        <f>AZ791*dt</f>
        <v>-22.129408004842769</v>
      </c>
      <c r="BE791">
        <f>BA791*dt</f>
        <v>-53.409932793033995</v>
      </c>
      <c r="BG791">
        <f t="shared" si="144"/>
        <v>-2788543744.3010235</v>
      </c>
      <c r="BH791">
        <f t="shared" si="145"/>
        <v>-14738523836.522919</v>
      </c>
      <c r="BI791">
        <f t="shared" si="146"/>
        <v>-2650994330.4324231</v>
      </c>
      <c r="BJ791">
        <f t="shared" si="147"/>
        <v>-14377883984.369644</v>
      </c>
    </row>
    <row r="792" spans="4:62" x14ac:dyDescent="0.3">
      <c r="D792">
        <f t="shared" si="148"/>
        <v>-28516561860.464977</v>
      </c>
      <c r="E792">
        <f t="shared" si="149"/>
        <v>-147264428230.74216</v>
      </c>
      <c r="F792">
        <f t="shared" si="150"/>
        <v>-29206.608924352986</v>
      </c>
      <c r="G792">
        <f t="shared" si="151"/>
        <v>5655.6211209048715</v>
      </c>
      <c r="H792">
        <f>SQRT((Xs-D792)^2+(Ys-E792)^2)</f>
        <v>150000020408.22906</v>
      </c>
      <c r="I792">
        <f>G*Ms*Me/H792^2</f>
        <v>3.5235275338538413E+22</v>
      </c>
      <c r="J792">
        <f>(Xs-D792)/H792*I792</f>
        <v>6.698591814370337E+21</v>
      </c>
      <c r="K792">
        <f>(Ys-E792)/H792*I792</f>
        <v>3.459267980204864E+22</v>
      </c>
      <c r="L792">
        <f>J792/Me</f>
        <v>1.1216664123192125E-3</v>
      </c>
      <c r="M792">
        <f>K792/Me</f>
        <v>5.7924781986015807E-3</v>
      </c>
      <c r="N792">
        <f>D792+F792*dt/2</f>
        <v>-28831993236.847988</v>
      </c>
      <c r="O792">
        <f>E792+G792*dt/2</f>
        <v>-147203347522.63638</v>
      </c>
      <c r="P792">
        <f>(Xs-N792)/H792*I792</f>
        <v>6.7726872136044281E+21</v>
      </c>
      <c r="Q792">
        <f>(Ys-O792)/H792*I792</f>
        <v>3.4578331833547549E+22</v>
      </c>
      <c r="R792">
        <f>F792+L792*dt/2</f>
        <v>-29194.494927099939</v>
      </c>
      <c r="S792">
        <f>G792+M792*dt/2</f>
        <v>5718.1798854497683</v>
      </c>
      <c r="T792">
        <f>P792/Me</f>
        <v>1.134073545479643E-3</v>
      </c>
      <c r="U792">
        <f>Q792/Me</f>
        <v>5.7900756586650283E-3</v>
      </c>
      <c r="V792">
        <f>R792*dt</f>
        <v>-630601090.42535865</v>
      </c>
      <c r="W792">
        <f>S792*dt</f>
        <v>123512685.52571499</v>
      </c>
      <c r="X792">
        <f>T792*dt</f>
        <v>24.49598858236029</v>
      </c>
      <c r="Y792">
        <f>U792*dt</f>
        <v>125.06563422716461</v>
      </c>
      <c r="AJ792">
        <f t="shared" si="152"/>
        <v>157836455.06948206</v>
      </c>
      <c r="AK792">
        <f t="shared" si="153"/>
        <v>352235695.32309711</v>
      </c>
      <c r="AL792">
        <f t="shared" si="154"/>
        <v>927.38249147215083</v>
      </c>
      <c r="AM792">
        <f t="shared" si="155"/>
        <v>-415.49355858770377</v>
      </c>
      <c r="AN792">
        <f>SQRT((Xe-AJ792)^2+(Ye-AK792)^2)</f>
        <v>385982294.42378098</v>
      </c>
      <c r="AO792">
        <f>G*Me*Mm/AN792^2</f>
        <v>1.9656255821694E+20</v>
      </c>
      <c r="AP792">
        <f>(Xe-AJ792)/AN792*AO792</f>
        <v>-8.0378654245439439E+19</v>
      </c>
      <c r="AQ792">
        <f>(Ye-AK792)/AN792*AO792</f>
        <v>-1.7937700865629359E+20</v>
      </c>
      <c r="AR792">
        <f>AP792/Mm</f>
        <v>-1.094033676948951E-3</v>
      </c>
      <c r="AS792">
        <f>AQ792/Mm</f>
        <v>-2.4415000497658036E-3</v>
      </c>
      <c r="AT792">
        <f>AJ792+AL792*dt/2</f>
        <v>167852185.97738129</v>
      </c>
      <c r="AU792">
        <f>AK792+AM792*dt/2</f>
        <v>347748364.89034992</v>
      </c>
      <c r="AV792">
        <f>(Xe-AT792)/AN792*AO792</f>
        <v>-8.5479193099451335E+19</v>
      </c>
      <c r="AW792">
        <f>(Xe- AU792)/AN792*AO792</f>
        <v>-1.7709182313828352E+20</v>
      </c>
      <c r="AX792">
        <f>AL792+AR792*dt/2</f>
        <v>915.56692776110219</v>
      </c>
      <c r="AY792">
        <f>AM792+AS792*dt/2</f>
        <v>-441.86175912517444</v>
      </c>
      <c r="AZ792">
        <f>AV792/Mm</f>
        <v>-1.163457099488925E-3</v>
      </c>
      <c r="BA792">
        <f>AW792/Mm</f>
        <v>-2.4103963949677898E-3</v>
      </c>
      <c r="BB792">
        <f>AX792*dt</f>
        <v>19776245.639639806</v>
      </c>
      <c r="BC792">
        <f>AY792*dt</f>
        <v>-9544213.9971037675</v>
      </c>
      <c r="BD792">
        <f>AZ792*dt</f>
        <v>-25.13067334896078</v>
      </c>
      <c r="BE792">
        <f>BA792*dt</f>
        <v>-52.064562131304257</v>
      </c>
      <c r="BG792">
        <f t="shared" si="144"/>
        <v>-2851656186.0464978</v>
      </c>
      <c r="BH792">
        <f t="shared" si="145"/>
        <v>-14726442823.074215</v>
      </c>
      <c r="BI792">
        <f t="shared" si="146"/>
        <v>-2693819730.977016</v>
      </c>
      <c r="BJ792">
        <f t="shared" si="147"/>
        <v>-14374207127.751118</v>
      </c>
    </row>
    <row r="793" spans="4:62" x14ac:dyDescent="0.3">
      <c r="D793">
        <f t="shared" si="148"/>
        <v>-29147162950.890335</v>
      </c>
      <c r="E793">
        <f t="shared" si="149"/>
        <v>-147140915545.21643</v>
      </c>
      <c r="F793">
        <f t="shared" si="150"/>
        <v>-29182.112935770627</v>
      </c>
      <c r="G793">
        <f t="shared" si="151"/>
        <v>5780.6867551320365</v>
      </c>
      <c r="H793">
        <f>SQRT((Xs-D793)^2+(Ys-E793)^2)</f>
        <v>150000020451.89951</v>
      </c>
      <c r="I793">
        <f>G*Ms*Me/H793^2</f>
        <v>3.5235275318021883E+22</v>
      </c>
      <c r="J793">
        <f>(Xs-D793)/H793*I793</f>
        <v>6.8467211419027694E+21</v>
      </c>
      <c r="K793">
        <f>(Ys-E793)/H793*I793</f>
        <v>3.4563666419259166E+22</v>
      </c>
      <c r="L793">
        <f>J793/Me</f>
        <v>1.1464703854492245E-3</v>
      </c>
      <c r="M793">
        <f>K793/Me</f>
        <v>5.7876199630373685E-3</v>
      </c>
      <c r="N793">
        <f>D793+F793*dt/2</f>
        <v>-29462329770.596657</v>
      </c>
      <c r="O793">
        <f>E793+G793*dt/2</f>
        <v>-147078484128.26102</v>
      </c>
      <c r="P793">
        <f>(Xs-N793)/H793*I793</f>
        <v>6.9207543962316822E+21</v>
      </c>
      <c r="Q793">
        <f>(Ys-O793)/H793*I793</f>
        <v>3.4549001166825925E+22</v>
      </c>
      <c r="R793">
        <f>F793+L793*dt/2</f>
        <v>-29169.731055607775</v>
      </c>
      <c r="S793">
        <f>G793+M793*dt/2</f>
        <v>5843.1930507328398</v>
      </c>
      <c r="T793">
        <f>P793/Me</f>
        <v>1.1588671125639118E-3</v>
      </c>
      <c r="U793">
        <f>Q793/Me</f>
        <v>5.7851642945120439E-3</v>
      </c>
      <c r="V793">
        <f>R793*dt</f>
        <v>-630066190.80112791</v>
      </c>
      <c r="W793">
        <f>S793*dt</f>
        <v>126212969.89582933</v>
      </c>
      <c r="X793">
        <f>T793*dt</f>
        <v>25.031529631380494</v>
      </c>
      <c r="Y793">
        <f>U793*dt</f>
        <v>124.95954876146014</v>
      </c>
      <c r="AJ793">
        <f t="shared" si="152"/>
        <v>177612700.70912185</v>
      </c>
      <c r="AK793">
        <f t="shared" si="153"/>
        <v>342691481.32599336</v>
      </c>
      <c r="AL793">
        <f t="shared" si="154"/>
        <v>902.25181812319011</v>
      </c>
      <c r="AM793">
        <f t="shared" si="155"/>
        <v>-467.558120719008</v>
      </c>
      <c r="AN793">
        <f>SQRT((Xe-AJ793)^2+(Ye-AK793)^2)</f>
        <v>385984096.59802276</v>
      </c>
      <c r="AO793">
        <f>G*Me*Mm/AN793^2</f>
        <v>1.9656072270529344E+20</v>
      </c>
      <c r="AP793">
        <f>(Xe-AJ793)/AN793*AO793</f>
        <v>-9.0448495470999192E+19</v>
      </c>
      <c r="AQ793">
        <f>(Ye-AK793)/AN793*AO793</f>
        <v>-1.7451414663992112E+20</v>
      </c>
      <c r="AR793">
        <f>AP793/Mm</f>
        <v>-1.2310942625697453E-3</v>
      </c>
      <c r="AS793">
        <f>AQ793/Mm</f>
        <v>-2.3753116461129862E-3</v>
      </c>
      <c r="AT793">
        <f>AJ793+AL793*dt/2</f>
        <v>187357020.3448523</v>
      </c>
      <c r="AU793">
        <f>AK793+AM793*dt/2</f>
        <v>337641853.62222809</v>
      </c>
      <c r="AV793">
        <f>(Xe-AT793)/AN793*AO793</f>
        <v>-9.5410747871427166E+19</v>
      </c>
      <c r="AW793">
        <f>(Xe- AU793)/AN793*AO793</f>
        <v>-1.7194264569054793E+20</v>
      </c>
      <c r="AX793">
        <f>AL793+AR793*dt/2</f>
        <v>888.95600008743691</v>
      </c>
      <c r="AY793">
        <f>AM793+AS793*dt/2</f>
        <v>-493.21148649702826</v>
      </c>
      <c r="AZ793">
        <f>AV793/Mm</f>
        <v>-1.2986354685099654E-3</v>
      </c>
      <c r="BA793">
        <f>AW793/Mm</f>
        <v>-2.3403109526411859E-3</v>
      </c>
      <c r="BB793">
        <f>AX793*dt</f>
        <v>19201449.601888638</v>
      </c>
      <c r="BC793">
        <f>AY793*dt</f>
        <v>-10653368.10833581</v>
      </c>
      <c r="BD793">
        <f>AZ793*dt</f>
        <v>-28.050526119815252</v>
      </c>
      <c r="BE793">
        <f>BA793*dt</f>
        <v>-50.550716577049613</v>
      </c>
      <c r="BG793">
        <f t="shared" si="144"/>
        <v>-2914716295.0890336</v>
      </c>
      <c r="BH793">
        <f t="shared" si="145"/>
        <v>-14714091554.521643</v>
      </c>
      <c r="BI793">
        <f t="shared" si="146"/>
        <v>-2737103594.3799119</v>
      </c>
      <c r="BJ793">
        <f t="shared" si="147"/>
        <v>-14371400073.19565</v>
      </c>
    </row>
    <row r="794" spans="4:62" x14ac:dyDescent="0.3">
      <c r="D794">
        <f t="shared" si="148"/>
        <v>-29777229141.691463</v>
      </c>
      <c r="E794">
        <f t="shared" si="149"/>
        <v>-147014702575.32059</v>
      </c>
      <c r="F794">
        <f t="shared" si="150"/>
        <v>-29157.081406139245</v>
      </c>
      <c r="G794">
        <f t="shared" si="151"/>
        <v>5905.6463038934962</v>
      </c>
      <c r="H794">
        <f>SQRT((Xs-D794)^2+(Ys-E794)^2)</f>
        <v>150000020495.5545</v>
      </c>
      <c r="I794">
        <f>G*Ms*Me/H794^2</f>
        <v>3.5235275297512608E+22</v>
      </c>
      <c r="J794">
        <f>(Xs-D794)/H794*I794</f>
        <v>6.9947248202923335E+21</v>
      </c>
      <c r="K794">
        <f>(Ys-E794)/H794*I794</f>
        <v>3.4534018734863292E+22</v>
      </c>
      <c r="L794">
        <f>J794/Me</f>
        <v>1.171253318870116E-3</v>
      </c>
      <c r="M794">
        <f>K794/Me</f>
        <v>5.7826555148799879E-3</v>
      </c>
      <c r="N794">
        <f>D794+F794*dt/2</f>
        <v>-30092125620.877766</v>
      </c>
      <c r="O794">
        <f>E794+G794*dt/2</f>
        <v>-146950921595.23853</v>
      </c>
      <c r="P794">
        <f>(Xs-N794)/H794*I794</f>
        <v>7.0686945710809715E+21</v>
      </c>
      <c r="Q794">
        <f>(Ys-O794)/H794*I794</f>
        <v>3.4519036467630844E+22</v>
      </c>
      <c r="R794">
        <f>F794+L794*dt/2</f>
        <v>-29144.431870295448</v>
      </c>
      <c r="S794">
        <f>G794+M794*dt/2</f>
        <v>5968.0989834541997</v>
      </c>
      <c r="T794">
        <f>P794/Me</f>
        <v>1.1836394124382069E-3</v>
      </c>
      <c r="U794">
        <f>Q794/Me</f>
        <v>5.7801467628316883E-3</v>
      </c>
      <c r="V794">
        <f>R794*dt</f>
        <v>-629519728.39838171</v>
      </c>
      <c r="W794">
        <f>S794*dt</f>
        <v>128910938.04261072</v>
      </c>
      <c r="X794">
        <f>T794*dt</f>
        <v>25.566611308665269</v>
      </c>
      <c r="Y794">
        <f>U794*dt</f>
        <v>124.85117007716447</v>
      </c>
      <c r="AJ794">
        <f t="shared" si="152"/>
        <v>196814150.31101048</v>
      </c>
      <c r="AK794">
        <f t="shared" si="153"/>
        <v>332038113.21765757</v>
      </c>
      <c r="AL794">
        <f t="shared" si="154"/>
        <v>874.20129200337487</v>
      </c>
      <c r="AM794">
        <f t="shared" si="155"/>
        <v>-518.10883729605757</v>
      </c>
      <c r="AN794">
        <f>SQRT((Xe-AJ794)^2+(Ye-AK794)^2)</f>
        <v>385985904.39520848</v>
      </c>
      <c r="AO794">
        <f>G*Me*Mm/AN794^2</f>
        <v>1.9655888149251785E+20</v>
      </c>
      <c r="AP794">
        <f>(Xe-AJ794)/AN794*AO794</f>
        <v>-1.0022534192705285E+20</v>
      </c>
      <c r="AQ794">
        <f>(Ye-AK794)/AN794*AO794</f>
        <v>-1.6908658944219975E+20</v>
      </c>
      <c r="AR794">
        <f>AP794/Mm</f>
        <v>-1.3641668970607438E-3</v>
      </c>
      <c r="AS794">
        <f>AQ794/Mm</f>
        <v>-2.3014371776534604E-3</v>
      </c>
      <c r="AT794">
        <f>AJ794+AL794*dt/2</f>
        <v>206255524.26464692</v>
      </c>
      <c r="AU794">
        <f>AK794+AM794*dt/2</f>
        <v>326442537.77486014</v>
      </c>
      <c r="AV794">
        <f>(Xe-AT794)/AN794*AO794</f>
        <v>-1.0503325300087082E+20</v>
      </c>
      <c r="AW794">
        <f>(Xe- AU794)/AN794*AO794</f>
        <v>-1.6623710701856925E+20</v>
      </c>
      <c r="AX794">
        <f>AL794+AR794*dt/2</f>
        <v>859.46828951511884</v>
      </c>
      <c r="AY794">
        <f>AM794+AS794*dt/2</f>
        <v>-542.96435881471496</v>
      </c>
      <c r="AZ794">
        <f>AV794/Mm</f>
        <v>-1.4296073635616008E-3</v>
      </c>
      <c r="BA794">
        <f>AW794/Mm</f>
        <v>-2.2626528789787565E-3</v>
      </c>
      <c r="BB794">
        <f>AX794*dt</f>
        <v>18564515.053526565</v>
      </c>
      <c r="BC794">
        <f>AY794*dt</f>
        <v>-11728030.150397843</v>
      </c>
      <c r="BD794">
        <f>AZ794*dt</f>
        <v>-30.879519052930576</v>
      </c>
      <c r="BE794">
        <f>BA794*dt</f>
        <v>-48.873302185941142</v>
      </c>
      <c r="BG794">
        <f t="shared" si="144"/>
        <v>-2977722914.1691465</v>
      </c>
      <c r="BH794">
        <f t="shared" si="145"/>
        <v>-14701470257.532059</v>
      </c>
      <c r="BI794">
        <f t="shared" si="146"/>
        <v>-2780908763.8581362</v>
      </c>
      <c r="BJ794">
        <f t="shared" si="147"/>
        <v>-14369432144.314402</v>
      </c>
    </row>
    <row r="795" spans="4:62" x14ac:dyDescent="0.3">
      <c r="D795">
        <f t="shared" si="148"/>
        <v>-30406748870.089844</v>
      </c>
      <c r="E795">
        <f t="shared" si="149"/>
        <v>-146885791637.27798</v>
      </c>
      <c r="F795">
        <f t="shared" si="150"/>
        <v>-29131.514794830578</v>
      </c>
      <c r="G795">
        <f t="shared" si="151"/>
        <v>6030.4974739706604</v>
      </c>
      <c r="H795">
        <f>SQRT((Xs-D795)^2+(Ys-E795)^2)</f>
        <v>150000020539.19379</v>
      </c>
      <c r="I795">
        <f>G*Ms*Me/H795^2</f>
        <v>3.5235275277010716E+22</v>
      </c>
      <c r="J795">
        <f>(Xs-D795)/H795*I795</f>
        <v>7.1426001334220127E+21</v>
      </c>
      <c r="K795">
        <f>(Ys-E795)/H795*I795</f>
        <v>3.4503737292947875E+22</v>
      </c>
      <c r="L795">
        <f>J795/Me</f>
        <v>1.1960147577732773E-3</v>
      </c>
      <c r="M795">
        <f>K795/Me</f>
        <v>5.7775849452357461E-3</v>
      </c>
      <c r="N795">
        <f>D795+F795*dt/2</f>
        <v>-30721369229.874016</v>
      </c>
      <c r="O795">
        <f>E795+G795*dt/2</f>
        <v>-146820662264.55911</v>
      </c>
      <c r="P795">
        <f>(Xs-N795)/H795*I795</f>
        <v>7.2165050232006834E+21</v>
      </c>
      <c r="Q795">
        <f>(Ys-O795)/H795*I795</f>
        <v>3.448843828586695E+22</v>
      </c>
      <c r="R795">
        <f>F795+L795*dt/2</f>
        <v>-29118.597835446628</v>
      </c>
      <c r="S795">
        <f>G795+M795*dt/2</f>
        <v>6092.8953913792066</v>
      </c>
      <c r="T795">
        <f>P795/Me</f>
        <v>1.2083899904890628E-3</v>
      </c>
      <c r="U795">
        <f>Q795/Me</f>
        <v>5.7750231557044457E-3</v>
      </c>
      <c r="V795">
        <f>R795*dt</f>
        <v>-628961713.24564719</v>
      </c>
      <c r="W795">
        <f>S795*dt</f>
        <v>131606540.45379086</v>
      </c>
      <c r="X795">
        <f>T795*dt</f>
        <v>26.101223794563754</v>
      </c>
      <c r="Y795">
        <f>U795*dt</f>
        <v>124.74050016321603</v>
      </c>
      <c r="AJ795">
        <f t="shared" si="152"/>
        <v>215378665.36453706</v>
      </c>
      <c r="AK795">
        <f t="shared" si="153"/>
        <v>320310083.06725973</v>
      </c>
      <c r="AL795">
        <f t="shared" si="154"/>
        <v>843.32177295044426</v>
      </c>
      <c r="AM795">
        <f t="shared" si="155"/>
        <v>-566.98213948199873</v>
      </c>
      <c r="AN795">
        <f>SQRT((Xe-AJ795)^2+(Ye-AK795)^2)</f>
        <v>385987718.46881872</v>
      </c>
      <c r="AO795">
        <f>G*Me*Mm/AN795^2</f>
        <v>1.9655703391330845E+20</v>
      </c>
      <c r="AP795">
        <f>(Xe-AJ795)/AN795*AO795</f>
        <v>-1.0967756124520399E+20</v>
      </c>
      <c r="AQ795">
        <f>(Ye-AK795)/AN795*AO795</f>
        <v>-1.6311192519280132E+20</v>
      </c>
      <c r="AR795">
        <f>AP795/Mm</f>
        <v>-1.4928210323288959E-3</v>
      </c>
      <c r="AS795">
        <f>AQ795/Mm</f>
        <v>-2.2201160363794926E-3</v>
      </c>
      <c r="AT795">
        <f>AJ795+AL795*dt/2</f>
        <v>224486540.51240185</v>
      </c>
      <c r="AU795">
        <f>AK795+AM795*dt/2</f>
        <v>314186675.96085417</v>
      </c>
      <c r="AV795">
        <f>(Xe-AT795)/AN795*AO795</f>
        <v>-1.1431557649454581E+20</v>
      </c>
      <c r="AW795">
        <f>(Xe- AU795)/AN795*AO795</f>
        <v>-1.5999369453237171E+20</v>
      </c>
      <c r="AX795">
        <f>AL795+AR795*dt/2</f>
        <v>827.19930580129221</v>
      </c>
      <c r="AY795">
        <f>AM795+AS795*dt/2</f>
        <v>-590.95939267489723</v>
      </c>
      <c r="AZ795">
        <f>AV795/Mm</f>
        <v>-1.555949047155925E-3</v>
      </c>
      <c r="BA795">
        <f>AW795/Mm</f>
        <v>-2.1776738060755641E-3</v>
      </c>
      <c r="BB795">
        <f>AX795*dt</f>
        <v>17867505.005307913</v>
      </c>
      <c r="BC795">
        <f>AY795*dt</f>
        <v>-12764722.88177778</v>
      </c>
      <c r="BD795">
        <f>AZ795*dt</f>
        <v>-33.60849941856798</v>
      </c>
      <c r="BE795">
        <f>BA795*dt</f>
        <v>-47.037754211232183</v>
      </c>
      <c r="BG795">
        <f t="shared" si="144"/>
        <v>-3040674887.0089846</v>
      </c>
      <c r="BH795">
        <f t="shared" si="145"/>
        <v>-14688579163.727798</v>
      </c>
      <c r="BI795">
        <f t="shared" si="146"/>
        <v>-2825296221.6444473</v>
      </c>
      <c r="BJ795">
        <f t="shared" si="147"/>
        <v>-14368269080.66054</v>
      </c>
    </row>
    <row r="796" spans="4:62" x14ac:dyDescent="0.3">
      <c r="D796">
        <f t="shared" si="148"/>
        <v>-31035710583.335491</v>
      </c>
      <c r="E796">
        <f t="shared" si="149"/>
        <v>-146754185096.82419</v>
      </c>
      <c r="F796">
        <f t="shared" si="150"/>
        <v>-29105.413571036013</v>
      </c>
      <c r="G796">
        <f t="shared" si="151"/>
        <v>6155.2379741338764</v>
      </c>
      <c r="H796">
        <f>SQRT((Xs-D796)^2+(Ys-E796)^2)</f>
        <v>150000020582.81693</v>
      </c>
      <c r="I796">
        <f>G*Ms*Me/H796^2</f>
        <v>3.5235275256516403E+22</v>
      </c>
      <c r="J796">
        <f>(Xs-D796)/H796*I796</f>
        <v>7.2903443675305455E+21</v>
      </c>
      <c r="K796">
        <f>(Ys-E796)/H796*I796</f>
        <v>3.4472822649230402E+22</v>
      </c>
      <c r="L796">
        <f>J796/Me</f>
        <v>1.2207542477445654E-3</v>
      </c>
      <c r="M796">
        <f>K796/Me</f>
        <v>5.7724083471584727E-3</v>
      </c>
      <c r="N796">
        <f>D796+F796*dt/2</f>
        <v>-31350049049.902679</v>
      </c>
      <c r="O796">
        <f>E796+G796*dt/2</f>
        <v>-146687708526.70355</v>
      </c>
      <c r="P796">
        <f>(Xs-N796)/H796*I796</f>
        <v>7.3641830400198674E+21</v>
      </c>
      <c r="Q796">
        <f>(Ys-O796)/H796*I796</f>
        <v>3.4457207183064403E+22</v>
      </c>
      <c r="R796">
        <f>F796+L796*dt/2</f>
        <v>-29092.229425160371</v>
      </c>
      <c r="S796">
        <f>G796+M796*dt/2</f>
        <v>6217.5799842831875</v>
      </c>
      <c r="T796">
        <f>P796/Me</f>
        <v>1.2331183925016521E-3</v>
      </c>
      <c r="U796">
        <f>Q796/Me</f>
        <v>5.7697935671574682E-3</v>
      </c>
      <c r="V796">
        <f>R796*dt</f>
        <v>-628392155.58346403</v>
      </c>
      <c r="W796">
        <f>S796*dt</f>
        <v>134299727.66051686</v>
      </c>
      <c r="X796">
        <f>T796*dt</f>
        <v>26.635357278035684</v>
      </c>
      <c r="Y796">
        <f>U796*dt</f>
        <v>124.62754105060131</v>
      </c>
      <c r="AJ796">
        <f t="shared" si="152"/>
        <v>233246170.36984497</v>
      </c>
      <c r="AK796">
        <f t="shared" si="153"/>
        <v>307545360.18548197</v>
      </c>
      <c r="AL796">
        <f t="shared" si="154"/>
        <v>809.71327353187633</v>
      </c>
      <c r="AM796">
        <f t="shared" si="155"/>
        <v>-614.01989369323087</v>
      </c>
      <c r="AN796">
        <f>SQRT((Xe-AJ796)^2+(Ye-AK796)^2)</f>
        <v>385989539.4486962</v>
      </c>
      <c r="AO796">
        <f>G*Me*Mm/AN796^2</f>
        <v>1.9655517932647298E+20</v>
      </c>
      <c r="AP796">
        <f>(Xe-AJ796)/AN796*AO796</f>
        <v>-1.1877457329475515E+20</v>
      </c>
      <c r="AQ796">
        <f>(Ye-AK796)/AN796*AO796</f>
        <v>-1.5660951203139224E+20</v>
      </c>
      <c r="AR796">
        <f>AP796/Mm</f>
        <v>-1.6166404422860371E-3</v>
      </c>
      <c r="AS796">
        <f>AQ796/Mm</f>
        <v>-2.1316117058852897E-3</v>
      </c>
      <c r="AT796">
        <f>AJ796+AL796*dt/2</f>
        <v>241991073.72398925</v>
      </c>
      <c r="AU796">
        <f>AK796+AM796*dt/2</f>
        <v>300913945.3335951</v>
      </c>
      <c r="AV796">
        <f>(Xe-AT796)/AN796*AO796</f>
        <v>-1.2322768891395436E+20</v>
      </c>
      <c r="AW796">
        <f>(Xe- AU796)/AN796*AO796</f>
        <v>-1.5323263571173199E+20</v>
      </c>
      <c r="AX796">
        <f>AL796+AR796*dt/2</f>
        <v>792.25355675518711</v>
      </c>
      <c r="AY796">
        <f>AM796+AS796*dt/2</f>
        <v>-637.04130011679194</v>
      </c>
      <c r="AZ796">
        <f>AV796/Mm</f>
        <v>-1.6772517886750285E-3</v>
      </c>
      <c r="BA796">
        <f>AW796/Mm</f>
        <v>-2.0856490501120453E-3</v>
      </c>
      <c r="BB796">
        <f>AX796*dt</f>
        <v>17112676.82591204</v>
      </c>
      <c r="BC796">
        <f>AY796*dt</f>
        <v>-13760092.082522705</v>
      </c>
      <c r="BD796">
        <f>AZ796*dt</f>
        <v>-36.228638635380619</v>
      </c>
      <c r="BE796">
        <f>BA796*dt</f>
        <v>-45.050019482420183</v>
      </c>
      <c r="BG796">
        <f t="shared" si="144"/>
        <v>-3103571058.333549</v>
      </c>
      <c r="BH796">
        <f t="shared" si="145"/>
        <v>-14675418509.682419</v>
      </c>
      <c r="BI796">
        <f t="shared" si="146"/>
        <v>-2870324887.9637041</v>
      </c>
      <c r="BJ796">
        <f t="shared" si="147"/>
        <v>-14367873149.496937</v>
      </c>
    </row>
    <row r="797" spans="4:62" x14ac:dyDescent="0.3">
      <c r="D797">
        <f t="shared" si="148"/>
        <v>-31664102738.918957</v>
      </c>
      <c r="E797">
        <f t="shared" si="149"/>
        <v>-146619885369.16367</v>
      </c>
      <c r="F797">
        <f t="shared" si="150"/>
        <v>-29078.778213757978</v>
      </c>
      <c r="G797">
        <f t="shared" si="151"/>
        <v>6279.8655151844778</v>
      </c>
      <c r="H797">
        <f>SQRT((Xs-D797)^2+(Ys-E797)^2)</f>
        <v>150000020626.42361</v>
      </c>
      <c r="I797">
        <f>G*Ms*Me/H797^2</f>
        <v>3.5235275236029824E+22</v>
      </c>
      <c r="J797">
        <f>(Xs-D797)/H797*I797</f>
        <v>7.4379548112621897E+21</v>
      </c>
      <c r="K797">
        <f>(Ys-E797)/H797*I797</f>
        <v>3.4441275371048587E+22</v>
      </c>
      <c r="L797">
        <f>J797/Me</f>
        <v>1.2454713347726373E-3</v>
      </c>
      <c r="M797">
        <f>K797/Me</f>
        <v>5.7671258156477877E-3</v>
      </c>
      <c r="N797">
        <f>D797+F797*dt/2</f>
        <v>-31978153543.627544</v>
      </c>
      <c r="O797">
        <f>E797+G797*dt/2</f>
        <v>-146552062821.59967</v>
      </c>
      <c r="P797">
        <f>(Xs-N797)/H797*I797</f>
        <v>7.5117259113979886E+21</v>
      </c>
      <c r="Q797">
        <f>(Ys-O797)/H797*I797</f>
        <v>3.44253437323685E+22</v>
      </c>
      <c r="R797">
        <f>F797+L797*dt/2</f>
        <v>-29065.327123342435</v>
      </c>
      <c r="S797">
        <f>G797+M797*dt/2</f>
        <v>6342.1504739934735</v>
      </c>
      <c r="T797">
        <f>P797/Me</f>
        <v>1.257824164668116E-3</v>
      </c>
      <c r="U797">
        <f>Q797/Me</f>
        <v>5.764458093162843E-3</v>
      </c>
      <c r="V797">
        <f>R797*dt</f>
        <v>-627811065.86419654</v>
      </c>
      <c r="W797">
        <f>S797*dt</f>
        <v>136990450.23825902</v>
      </c>
      <c r="X797">
        <f>T797*dt</f>
        <v>27.169001956831305</v>
      </c>
      <c r="Y797">
        <f>U797*dt</f>
        <v>124.51229481231741</v>
      </c>
      <c r="AJ797">
        <f t="shared" si="152"/>
        <v>250358847.195757</v>
      </c>
      <c r="AK797">
        <f t="shared" si="153"/>
        <v>293785268.10295928</v>
      </c>
      <c r="AL797">
        <f t="shared" si="154"/>
        <v>773.48463489649566</v>
      </c>
      <c r="AM797">
        <f t="shared" si="155"/>
        <v>-659.0699131756511</v>
      </c>
      <c r="AN797">
        <f>SQRT((Xe-AJ797)^2+(Ye-AK797)^2)</f>
        <v>385991367.93912381</v>
      </c>
      <c r="AO797">
        <f>G*Me*Mm/AN797^2</f>
        <v>1.9655331711688756E+20</v>
      </c>
      <c r="AP797">
        <f>(Xe-AJ797)/AN797*AO797</f>
        <v>-1.2748694912174031E+20</v>
      </c>
      <c r="AQ797">
        <f>(Ye-AK797)/AN797*AO797</f>
        <v>-1.4960041535130363E+20</v>
      </c>
      <c r="AR797">
        <f>AP797/Mm</f>
        <v>-1.7352245695078305E-3</v>
      </c>
      <c r="AS797">
        <f>AQ797/Mm</f>
        <v>-2.0362109071907393E-3</v>
      </c>
      <c r="AT797">
        <f>AJ797+AL797*dt/2</f>
        <v>258712481.25263914</v>
      </c>
      <c r="AU797">
        <f>AK797+AM797*dt/2</f>
        <v>286667313.04066223</v>
      </c>
      <c r="AV797">
        <f>(Xe-AT797)/AN797*AO797</f>
        <v>-1.3174076052852738E+20</v>
      </c>
      <c r="AW797">
        <f>(Xe- AU797)/AN797*AO797</f>
        <v>-1.4597583253730642E+20</v>
      </c>
      <c r="AX797">
        <f>AL797+AR797*dt/2</f>
        <v>754.74420954581115</v>
      </c>
      <c r="AY797">
        <f>AM797+AS797*dt/2</f>
        <v>-681.06099097331105</v>
      </c>
      <c r="AZ797">
        <f>AV797/Mm</f>
        <v>-1.7931231867228442E-3</v>
      </c>
      <c r="BA797">
        <f>AW797/Mm</f>
        <v>-1.9868767188962353E-3</v>
      </c>
      <c r="BB797">
        <f>AX797*dt</f>
        <v>16302474.926189521</v>
      </c>
      <c r="BC797">
        <f>AY797*dt</f>
        <v>-14710917.405023519</v>
      </c>
      <c r="BD797">
        <f>AZ797*dt</f>
        <v>-38.731460833213433</v>
      </c>
      <c r="BE797">
        <f>BA797*dt</f>
        <v>-42.91653712815868</v>
      </c>
      <c r="BG797">
        <f t="shared" si="144"/>
        <v>-3166410273.8918958</v>
      </c>
      <c r="BH797">
        <f t="shared" si="145"/>
        <v>-14661988536.916367</v>
      </c>
      <c r="BI797">
        <f t="shared" si="146"/>
        <v>-2916051426.6961389</v>
      </c>
      <c r="BJ797">
        <f t="shared" si="147"/>
        <v>-14368203268.813408</v>
      </c>
    </row>
    <row r="798" spans="4:62" x14ac:dyDescent="0.3">
      <c r="D798">
        <f t="shared" si="148"/>
        <v>-32291913804.783154</v>
      </c>
      <c r="E798">
        <f t="shared" si="149"/>
        <v>-146482894918.92542</v>
      </c>
      <c r="F798">
        <f t="shared" si="150"/>
        <v>-29051.609211801147</v>
      </c>
      <c r="G798">
        <f t="shared" si="151"/>
        <v>6404.3778099967949</v>
      </c>
      <c r="H798">
        <f>SQRT((Xs-D798)^2+(Ys-E798)^2)</f>
        <v>150000020670.01355</v>
      </c>
      <c r="I798">
        <f>G*Ms*Me/H798^2</f>
        <v>3.5235275215551118E+22</v>
      </c>
      <c r="J798">
        <f>(Xs-D798)/H798*I798</f>
        <v>7.5854287557164909E+21</v>
      </c>
      <c r="K798">
        <f>(Ys-E798)/H798*I798</f>
        <v>3.4409096037350068E+22</v>
      </c>
      <c r="L798">
        <f>J798/Me</f>
        <v>1.2701655652572824E-3</v>
      </c>
      <c r="M798">
        <f>K798/Me</f>
        <v>5.7617374476473656E-3</v>
      </c>
      <c r="N798">
        <f>D798+F798*dt/2</f>
        <v>-32605671184.270607</v>
      </c>
      <c r="O798">
        <f>E798+G798*dt/2</f>
        <v>-146413727638.57745</v>
      </c>
      <c r="P798">
        <f>(Xs-N798)/H798*I798</f>
        <v>7.6591309296746627E+21</v>
      </c>
      <c r="Q798">
        <f>(Ys-O798)/H798*I798</f>
        <v>3.4392848518529168E+22</v>
      </c>
      <c r="R798">
        <f>F798+L798*dt/2</f>
        <v>-29037.891423696368</v>
      </c>
      <c r="S798">
        <f>G798+M798*dt/2</f>
        <v>6466.604574431386</v>
      </c>
      <c r="T798">
        <f>P798/Me</f>
        <v>1.2825068535958911E-3</v>
      </c>
      <c r="U798">
        <f>Q798/Me</f>
        <v>5.7590168316358284E-3</v>
      </c>
      <c r="V798">
        <f>R798*dt</f>
        <v>-627218454.75184155</v>
      </c>
      <c r="W798">
        <f>S798*dt</f>
        <v>139678658.80771795</v>
      </c>
      <c r="X798">
        <f>T798*dt</f>
        <v>27.702148037671247</v>
      </c>
      <c r="Y798">
        <f>U798*dt</f>
        <v>124.3947635633339</v>
      </c>
      <c r="AJ798">
        <f t="shared" si="152"/>
        <v>266661322.12194651</v>
      </c>
      <c r="AK798">
        <f t="shared" si="153"/>
        <v>279074350.69793576</v>
      </c>
      <c r="AL798">
        <f t="shared" si="154"/>
        <v>734.75317406328224</v>
      </c>
      <c r="AM798">
        <f t="shared" si="155"/>
        <v>-701.98645030380976</v>
      </c>
      <c r="AN798">
        <f>SQRT((Xe-AJ798)^2+(Ye-AK798)^2)</f>
        <v>385993204.51699525</v>
      </c>
      <c r="AO798">
        <f>G*Me*Mm/AN798^2</f>
        <v>1.9655144669735813E+20</v>
      </c>
      <c r="AP798">
        <f>(Xe-AJ798)/AN798*AO798</f>
        <v>-1.3578650615594217E+20</v>
      </c>
      <c r="AQ798">
        <f>(Ye-AK798)/AN798*AO798</f>
        <v>-1.4210733951765724E+20</v>
      </c>
      <c r="AR798">
        <f>AP798/Mm</f>
        <v>-1.8481898210962592E-3</v>
      </c>
      <c r="AS798">
        <f>AQ798/Mm</f>
        <v>-1.9342226693569787E-3</v>
      </c>
      <c r="AT798">
        <f>AJ798+AL798*dt/2</f>
        <v>274596656.40182996</v>
      </c>
      <c r="AU798">
        <f>AK798+AM798*dt/2</f>
        <v>271492897.03465462</v>
      </c>
      <c r="AV798">
        <f>(Xe-AT798)/AN798*AO798</f>
        <v>-1.398272545797128E+20</v>
      </c>
      <c r="AW798">
        <f>(Xe- AU798)/AN798*AO798</f>
        <v>-1.382467905024186E+20</v>
      </c>
      <c r="AX798">
        <f>AL798+AR798*dt/2</f>
        <v>714.79272399544266</v>
      </c>
      <c r="AY798">
        <f>AM798+AS798*dt/2</f>
        <v>-722.87605513286508</v>
      </c>
      <c r="AZ798">
        <f>AV798/Mm</f>
        <v>-1.9031884385424362E-3</v>
      </c>
      <c r="BA798">
        <f>AW798/Mm</f>
        <v>-1.8816767456433727E-3</v>
      </c>
      <c r="BB798">
        <f>AX798*dt</f>
        <v>15439522.838301562</v>
      </c>
      <c r="BC798">
        <f>AY798*dt</f>
        <v>-15614122.790869886</v>
      </c>
      <c r="BD798">
        <f>AZ798*dt</f>
        <v>-41.108870272516619</v>
      </c>
      <c r="BE798">
        <f>BA798*dt</f>
        <v>-40.64421770589685</v>
      </c>
      <c r="BG798">
        <f t="shared" si="144"/>
        <v>-3229191380.4783154</v>
      </c>
      <c r="BH798">
        <f t="shared" si="145"/>
        <v>-14648289491.892542</v>
      </c>
      <c r="BI798">
        <f t="shared" si="146"/>
        <v>-2962530058.356369</v>
      </c>
      <c r="BJ798">
        <f t="shared" si="147"/>
        <v>-14369215141.194607</v>
      </c>
    </row>
    <row r="799" spans="4:62" x14ac:dyDescent="0.3">
      <c r="D799">
        <f t="shared" si="148"/>
        <v>-32919132259.534996</v>
      </c>
      <c r="E799">
        <f t="shared" si="149"/>
        <v>-146343216260.11771</v>
      </c>
      <c r="F799">
        <f t="shared" si="150"/>
        <v>-29023.907063763476</v>
      </c>
      <c r="G799">
        <f t="shared" si="151"/>
        <v>6528.7725735601289</v>
      </c>
      <c r="H799">
        <f>SQRT((Xs-D799)^2+(Ys-E799)^2)</f>
        <v>150000020713.58636</v>
      </c>
      <c r="I799">
        <f>G*Ms*Me/H799^2</f>
        <v>3.5235275195080453E+22</v>
      </c>
      <c r="J799">
        <f>(Xs-D799)/H799*I799</f>
        <v>7.7327634944980114E+21</v>
      </c>
      <c r="K799">
        <f>(Ys-E799)/H799*I799</f>
        <v>3.4376285238681779E+22</v>
      </c>
      <c r="L799">
        <f>J799/Me</f>
        <v>1.2948364860177514E-3</v>
      </c>
      <c r="M799">
        <f>K799/Me</f>
        <v>5.7562433420431641E-3</v>
      </c>
      <c r="N799">
        <f>D799+F799*dt/2</f>
        <v>-33232590455.823643</v>
      </c>
      <c r="O799">
        <f>E799+G799*dt/2</f>
        <v>-146272705516.32324</v>
      </c>
      <c r="P799">
        <f>(Xs-N799)/H799*I799</f>
        <v>7.8063953897193682E+21</v>
      </c>
      <c r="Q799">
        <f>(Ys-O799)/H799*I799</f>
        <v>3.4359722137890264E+22</v>
      </c>
      <c r="R799">
        <f>F799+L799*dt/2</f>
        <v>-29009.922829714484</v>
      </c>
      <c r="S799">
        <f>G799+M799*dt/2</f>
        <v>6590.9400016541949</v>
      </c>
      <c r="T799">
        <f>P799/Me</f>
        <v>1.307166006316036E-3</v>
      </c>
      <c r="U799">
        <f>Q799/Me</f>
        <v>5.7534698824330648E-3</v>
      </c>
      <c r="V799">
        <f>R799*dt</f>
        <v>-626614333.12183285</v>
      </c>
      <c r="W799">
        <f>S799*dt</f>
        <v>142364304.0357306</v>
      </c>
      <c r="X799">
        <f>T799*dt</f>
        <v>28.234785736426378</v>
      </c>
      <c r="Y799">
        <f>U799*dt</f>
        <v>124.2749494605542</v>
      </c>
      <c r="AJ799">
        <f t="shared" si="152"/>
        <v>282100844.96024805</v>
      </c>
      <c r="AK799">
        <f t="shared" si="153"/>
        <v>263460227.90706587</v>
      </c>
      <c r="AL799">
        <f t="shared" si="154"/>
        <v>693.64430379076566</v>
      </c>
      <c r="AM799">
        <f t="shared" si="155"/>
        <v>-742.6306680097066</v>
      </c>
      <c r="AN799">
        <f>SQRT((Xe-AJ799)^2+(Ye-AK799)^2)</f>
        <v>385995049.73008269</v>
      </c>
      <c r="AO799">
        <f>G*Me*Mm/AN799^2</f>
        <v>1.9654956751038317E+20</v>
      </c>
      <c r="AP799">
        <f>(Xe-AJ799)/AN799*AO799</f>
        <v>-1.4364639937746108E+20</v>
      </c>
      <c r="AQ799">
        <f>(Ye-AK799)/AN799*AO799</f>
        <v>-1.3415455428128267E+20</v>
      </c>
      <c r="AR799">
        <f>AP799/Mm</f>
        <v>-1.9551708095475852E-3</v>
      </c>
      <c r="AS799">
        <f>AQ799/Mm</f>
        <v>-1.8259773279063925E-3</v>
      </c>
      <c r="AT799">
        <f>AJ799+AL799*dt/2</f>
        <v>289592203.44118834</v>
      </c>
      <c r="AU799">
        <f>AK799+AM799*dt/2</f>
        <v>255439816.69256103</v>
      </c>
      <c r="AV799">
        <f>(Xe-AT799)/AN799*AO799</f>
        <v>-1.4746101635382823E+20</v>
      </c>
      <c r="AW799">
        <f>(Xe- AU799)/AN799*AO799</f>
        <v>-1.30070542435616E+20</v>
      </c>
      <c r="AX799">
        <f>AL799+AR799*dt/2</f>
        <v>672.52845904765172</v>
      </c>
      <c r="AY799">
        <f>AM799+AS799*dt/2</f>
        <v>-762.35122315109561</v>
      </c>
      <c r="AZ799">
        <f>AV799/Mm</f>
        <v>-2.0070915523863917E-3</v>
      </c>
      <c r="BA799">
        <f>AW799/Mm</f>
        <v>-1.7703898521248943E-3</v>
      </c>
      <c r="BB799">
        <f>AX799*dt</f>
        <v>14526614.715429278</v>
      </c>
      <c r="BC799">
        <f>AY799*dt</f>
        <v>-16466786.420063665</v>
      </c>
      <c r="BD799">
        <f>AZ799*dt</f>
        <v>-43.353177531546059</v>
      </c>
      <c r="BE799">
        <f>BA799*dt</f>
        <v>-38.24042080589772</v>
      </c>
      <c r="BG799">
        <f t="shared" si="144"/>
        <v>-3291913225.9534998</v>
      </c>
      <c r="BH799">
        <f t="shared" si="145"/>
        <v>-14634321626.01177</v>
      </c>
      <c r="BI799">
        <f t="shared" si="146"/>
        <v>-3009812380.9932518</v>
      </c>
      <c r="BJ799">
        <f t="shared" si="147"/>
        <v>-14370861398.104704</v>
      </c>
    </row>
    <row r="800" spans="4:62" x14ac:dyDescent="0.3">
      <c r="D800">
        <f t="shared" si="148"/>
        <v>-33545746592.65683</v>
      </c>
      <c r="E800">
        <f t="shared" si="149"/>
        <v>-146200851956.08197</v>
      </c>
      <c r="F800">
        <f t="shared" si="150"/>
        <v>-28995.67227802705</v>
      </c>
      <c r="G800">
        <f t="shared" si="151"/>
        <v>6653.047523020683</v>
      </c>
      <c r="H800">
        <f>SQRT((Xs-D800)^2+(Ys-E800)^2)</f>
        <v>150000020757.14172</v>
      </c>
      <c r="I800">
        <f>G*Ms*Me/H800^2</f>
        <v>3.5235275174617987E+22</v>
      </c>
      <c r="J800">
        <f>(Xs-D800)/H800*I800</f>
        <v>7.8799563237659792E+21</v>
      </c>
      <c r="K800">
        <f>(Ys-E800)/H800*I800</f>
        <v>3.4342843577179088E+22</v>
      </c>
      <c r="L800">
        <f>J800/Me</f>
        <v>1.3194836443010682E-3</v>
      </c>
      <c r="M800">
        <f>K800/Me</f>
        <v>5.7506435996616022E-3</v>
      </c>
      <c r="N800">
        <f>D800+F800*dt/2</f>
        <v>-33858899853.259521</v>
      </c>
      <c r="O800">
        <f>E800+G800*dt/2</f>
        <v>-146128999042.83334</v>
      </c>
      <c r="P800">
        <f>(Xs-N800)/H800*I800</f>
        <v>7.9535165889810719E+21</v>
      </c>
      <c r="Q800">
        <f>(Ys-O800)/H800*I800</f>
        <v>3.4325965198378647E+22</v>
      </c>
      <c r="R800">
        <f>F800+L800*dt/2</f>
        <v>-28981.421854668599</v>
      </c>
      <c r="S800">
        <f>G800+M800*dt/2</f>
        <v>6715.1544738970279</v>
      </c>
      <c r="T800">
        <f>P800/Me</f>
        <v>1.3318011702915392E-3</v>
      </c>
      <c r="U800">
        <f>Q800/Me</f>
        <v>5.7478173473507442E-3</v>
      </c>
      <c r="V800">
        <f>R800*dt</f>
        <v>-625998712.06084168</v>
      </c>
      <c r="W800">
        <f>S800*dt</f>
        <v>145047336.63617581</v>
      </c>
      <c r="X800">
        <f>T800*dt</f>
        <v>28.766905278297248</v>
      </c>
      <c r="Y800">
        <f>U800*dt</f>
        <v>124.15285470277607</v>
      </c>
      <c r="AJ800">
        <f t="shared" si="152"/>
        <v>296627459.67567736</v>
      </c>
      <c r="AK800">
        <f t="shared" si="153"/>
        <v>246993441.48700219</v>
      </c>
      <c r="AL800">
        <f t="shared" si="154"/>
        <v>650.2911262592196</v>
      </c>
      <c r="AM800">
        <f t="shared" si="155"/>
        <v>-780.87108881560437</v>
      </c>
      <c r="AN800">
        <f>SQRT((Xe-AJ800)^2+(Ye-AK800)^2)</f>
        <v>385996904.09540695</v>
      </c>
      <c r="AO800">
        <f>G*Me*Mm/AN800^2</f>
        <v>1.9654767902981177E+20</v>
      </c>
      <c r="AP800">
        <f>(Xe-AJ800)/AN800*AO800</f>
        <v>-1.5104120814749614E+20</v>
      </c>
      <c r="AQ800">
        <f>(Ye-AK800)/AN800*AO800</f>
        <v>-1.2576781612698319E+20</v>
      </c>
      <c r="AR800">
        <f>AP800/Mm</f>
        <v>-2.0558215346059088E-3</v>
      </c>
      <c r="AS800">
        <f>AQ800/Mm</f>
        <v>-1.7118254542940409E-3</v>
      </c>
      <c r="AT800">
        <f>AJ800+AL800*dt/2</f>
        <v>303650603.83927691</v>
      </c>
      <c r="AU800">
        <f>AK800+AM800*dt/2</f>
        <v>238560033.72779366</v>
      </c>
      <c r="AV800">
        <f>(Xe-AT800)/AN800*AO800</f>
        <v>-1.546173577751265E+20</v>
      </c>
      <c r="AW800">
        <f>(Xe- AU800)/AN800*AO800</f>
        <v>-1.2147356738094986E+20</v>
      </c>
      <c r="AX800">
        <f>AL800+AR800*dt/2</f>
        <v>628.08825368547582</v>
      </c>
      <c r="AY800">
        <f>AM800+AS800*dt/2</f>
        <v>-799.35880372198005</v>
      </c>
      <c r="AZ800">
        <f>AV800/Mm</f>
        <v>-2.1044964989128416E-3</v>
      </c>
      <c r="BA800">
        <f>AW800/Mm</f>
        <v>-1.653376444548113E-3</v>
      </c>
      <c r="BB800">
        <f>AX800*dt</f>
        <v>13566706.279606277</v>
      </c>
      <c r="BC800">
        <f>AY800*dt</f>
        <v>-17266150.160394769</v>
      </c>
      <c r="BD800">
        <f>AZ800*dt</f>
        <v>-45.457124376517378</v>
      </c>
      <c r="BE800">
        <f>BA800*dt</f>
        <v>-35.71293120223924</v>
      </c>
      <c r="BG800">
        <f t="shared" si="144"/>
        <v>-3354574659.2656832</v>
      </c>
      <c r="BH800">
        <f t="shared" si="145"/>
        <v>-14620085195.608196</v>
      </c>
      <c r="BI800">
        <f t="shared" si="146"/>
        <v>-3057947199.5900059</v>
      </c>
      <c r="BJ800">
        <f t="shared" si="147"/>
        <v>-14373091754.121195</v>
      </c>
    </row>
    <row r="801" spans="4:62" x14ac:dyDescent="0.3">
      <c r="D801">
        <f t="shared" si="148"/>
        <v>-34171745304.71767</v>
      </c>
      <c r="E801">
        <f t="shared" si="149"/>
        <v>-146055804619.4458</v>
      </c>
      <c r="F801">
        <f t="shared" si="150"/>
        <v>-28966.905372748752</v>
      </c>
      <c r="G801">
        <f t="shared" si="151"/>
        <v>6777.2003777234595</v>
      </c>
      <c r="H801">
        <f>SQRT((Xs-D801)^2+(Ys-E801)^2)</f>
        <v>150000020800.67929</v>
      </c>
      <c r="I801">
        <f>G*Ms*Me/H801^2</f>
        <v>3.5235275154163881E+22</v>
      </c>
      <c r="J801">
        <f>(Xs-D801)/H801*I801</f>
        <v>8.0270045422839178E+21</v>
      </c>
      <c r="K801">
        <f>(Ys-E801)/H801*I801</f>
        <v>3.430877166655478E+22</v>
      </c>
      <c r="L801">
        <f>J801/Me</f>
        <v>1.3441065877903412E-3</v>
      </c>
      <c r="M801">
        <f>K801/Me</f>
        <v>5.7449383232677119E-3</v>
      </c>
      <c r="N801">
        <f>D801+F801*dt/2</f>
        <v>-34484587882.743355</v>
      </c>
      <c r="O801">
        <f>E801+G801*dt/2</f>
        <v>-145982610855.36639</v>
      </c>
      <c r="P801">
        <f>(Xs-N801)/H801*I801</f>
        <v>8.1004918275378344E+21</v>
      </c>
      <c r="Q801">
        <f>(Ys-O801)/H801*I801</f>
        <v>3.4291578319492952E+22</v>
      </c>
      <c r="R801">
        <f>F801+L801*dt/2</f>
        <v>-28952.389021600615</v>
      </c>
      <c r="S801">
        <f>G801+M801*dt/2</f>
        <v>6839.2457116147507</v>
      </c>
      <c r="T801">
        <f>P801/Me</f>
        <v>1.3564118934256252E-3</v>
      </c>
      <c r="U801">
        <f>Q801/Me</f>
        <v>5.7420593301227311E-3</v>
      </c>
      <c r="V801">
        <f>R801*dt</f>
        <v>-625371602.86657333</v>
      </c>
      <c r="W801">
        <f>S801*dt</f>
        <v>147727707.37087861</v>
      </c>
      <c r="X801">
        <f>T801*dt</f>
        <v>29.298496897993505</v>
      </c>
      <c r="Y801">
        <f>U801*dt</f>
        <v>124.02848153065099</v>
      </c>
      <c r="AJ801">
        <f t="shared" si="152"/>
        <v>310194165.95528364</v>
      </c>
      <c r="AK801">
        <f t="shared" si="153"/>
        <v>229727291.32660744</v>
      </c>
      <c r="AL801">
        <f t="shared" si="154"/>
        <v>604.83400188270218</v>
      </c>
      <c r="AM801">
        <f t="shared" si="155"/>
        <v>-816.58402001784361</v>
      </c>
      <c r="AN801">
        <f>SQRT((Xe-AJ801)^2+(Ye-AK801)^2)</f>
        <v>385998768.09771562</v>
      </c>
      <c r="AO801">
        <f>G*Me*Mm/AN801^2</f>
        <v>1.9654578076239145E+20</v>
      </c>
      <c r="AP801">
        <f>(Xe-AJ801)/AN801*AO801</f>
        <v>-1.5794701842205403E+20</v>
      </c>
      <c r="AQ801">
        <f>(Ye-AK801)/AN801*AO801</f>
        <v>-1.1697428481115567E+20</v>
      </c>
      <c r="AR801">
        <f>AP801/Mm</f>
        <v>-2.1498165022737718E-3</v>
      </c>
      <c r="AS801">
        <f>AQ801/Mm</f>
        <v>-1.5921367199013972E-3</v>
      </c>
      <c r="AT801">
        <f>AJ801+AL801*dt/2</f>
        <v>316726373.1756168</v>
      </c>
      <c r="AU801">
        <f>AK801+AM801*dt/2</f>
        <v>220908183.91041473</v>
      </c>
      <c r="AV801">
        <f>(Xe-AT801)/AN801*AO801</f>
        <v>-1.6127313724504752E+20</v>
      </c>
      <c r="AW801">
        <f>(Xe- AU801)/AN801*AO801</f>
        <v>-1.1248370479898268E+20</v>
      </c>
      <c r="AX801">
        <f>AL801+AR801*dt/2</f>
        <v>581.61598365814541</v>
      </c>
      <c r="AY801">
        <f>AM801+AS801*dt/2</f>
        <v>-833.77909659277873</v>
      </c>
      <c r="AZ801">
        <f>AV801/Mm</f>
        <v>-2.1950882978773309E-3</v>
      </c>
      <c r="BA801">
        <f>AW801/Mm</f>
        <v>-1.5310154457463274E-3</v>
      </c>
      <c r="BB801">
        <f>AX801*dt</f>
        <v>12562905.24701594</v>
      </c>
      <c r="BC801">
        <f>AY801*dt</f>
        <v>-18009628.48640402</v>
      </c>
      <c r="BD801">
        <f>AZ801*dt</f>
        <v>-47.413907234150344</v>
      </c>
      <c r="BE801">
        <f>BA801*dt</f>
        <v>-33.069933628120673</v>
      </c>
      <c r="BG801">
        <f t="shared" si="144"/>
        <v>-3417174530.4717669</v>
      </c>
      <c r="BH801">
        <f t="shared" si="145"/>
        <v>-14605580461.94458</v>
      </c>
      <c r="BI801">
        <f t="shared" si="146"/>
        <v>-3106980364.5164833</v>
      </c>
      <c r="BJ801">
        <f t="shared" si="147"/>
        <v>-14375853170.617973</v>
      </c>
    </row>
    <row r="802" spans="4:62" x14ac:dyDescent="0.3">
      <c r="D802">
        <f t="shared" si="148"/>
        <v>-34797116907.584244</v>
      </c>
      <c r="E802">
        <f t="shared" si="149"/>
        <v>-145908076912.07492</v>
      </c>
      <c r="F802">
        <f t="shared" si="150"/>
        <v>-28937.606875850757</v>
      </c>
      <c r="G802">
        <f t="shared" si="151"/>
        <v>6901.2288592541108</v>
      </c>
      <c r="H802">
        <f>SQRT((Xs-D802)^2+(Ys-E802)^2)</f>
        <v>150000020844.19873</v>
      </c>
      <c r="I802">
        <f>G*Ms*Me/H802^2</f>
        <v>3.5235275133718293E+22</v>
      </c>
      <c r="J802">
        <f>(Xs-D802)/H802*I802</f>
        <v>8.173905451469212E+21</v>
      </c>
      <c r="K802">
        <f>(Ys-E802)/H802*I802</f>
        <v>3.4274070132087738E+22</v>
      </c>
      <c r="L802">
        <f>J802/Me</f>
        <v>1.3687048646130629E-3</v>
      </c>
      <c r="M802">
        <f>K802/Me</f>
        <v>5.7391276175632515E-3</v>
      </c>
      <c r="N802">
        <f>D802+F802*dt/2</f>
        <v>-35109643061.84343</v>
      </c>
      <c r="O802">
        <f>E802+G802*dt/2</f>
        <v>-145833543640.39499</v>
      </c>
      <c r="P802">
        <f>(Xs-N802)/H802*I802</f>
        <v>8.2473184081463529E+21</v>
      </c>
      <c r="Q802">
        <f>(Ys-O802)/H802*I802</f>
        <v>3.4256562132292282E+22</v>
      </c>
      <c r="R802">
        <f>F802+L802*dt/2</f>
        <v>-28922.824863312937</v>
      </c>
      <c r="S802">
        <f>G802+M802*dt/2</f>
        <v>6963.2114375237943</v>
      </c>
      <c r="T802">
        <f>P802/Me</f>
        <v>1.3809977240700523E-3</v>
      </c>
      <c r="U802">
        <f>Q802/Me</f>
        <v>5.7361959364186669E-3</v>
      </c>
      <c r="V802">
        <f>R802*dt</f>
        <v>-624733017.04755938</v>
      </c>
      <c r="W802">
        <f>S802*dt</f>
        <v>150405367.05051395</v>
      </c>
      <c r="X802">
        <f>T802*dt</f>
        <v>29.829550839913129</v>
      </c>
      <c r="Y802">
        <f>U802*dt</f>
        <v>123.90183222664321</v>
      </c>
      <c r="AJ802">
        <f t="shared" si="152"/>
        <v>322757071.20229959</v>
      </c>
      <c r="AK802">
        <f t="shared" si="153"/>
        <v>211717662.8402034</v>
      </c>
      <c r="AL802">
        <f t="shared" si="154"/>
        <v>557.42009464855187</v>
      </c>
      <c r="AM802">
        <f t="shared" si="155"/>
        <v>-849.65395364596429</v>
      </c>
      <c r="AN802">
        <f>SQRT((Xe-AJ802)^2+(Ye-AK802)^2)</f>
        <v>386000642.18807244</v>
      </c>
      <c r="AO802">
        <f>G*Me*Mm/AN802^2</f>
        <v>1.9654387224920284E+20</v>
      </c>
      <c r="AP802">
        <f>(Xe-AJ802)/AN802*AO802</f>
        <v>-1.6434150008228102E+20</v>
      </c>
      <c r="AQ802">
        <f>(Ye-AK802)/AN802*AO802</f>
        <v>-1.0780243535939525E+20</v>
      </c>
      <c r="AR802">
        <f>AP802/Mm</f>
        <v>-2.2368517773551245E-3</v>
      </c>
      <c r="AS802">
        <f>AQ802/Mm</f>
        <v>-1.4672986982359499E-3</v>
      </c>
      <c r="AT802">
        <f>AJ802+AL802*dt/2</f>
        <v>328777208.22450393</v>
      </c>
      <c r="AU802">
        <f>AK802+AM802*dt/2</f>
        <v>202541400.140827</v>
      </c>
      <c r="AV802">
        <f>(Xe-AT802)/AN802*AO802</f>
        <v>-1.6740683446905212E+20</v>
      </c>
      <c r="AW802">
        <f>(Xe- AU802)/AN802*AO802</f>
        <v>-1.0313006436672573E+20</v>
      </c>
      <c r="AX802">
        <f>AL802+AR802*dt/2</f>
        <v>533.26209545311656</v>
      </c>
      <c r="AY802">
        <f>AM802+AS802*dt/2</f>
        <v>-865.50077958691259</v>
      </c>
      <c r="AZ802">
        <f>AV802/Mm</f>
        <v>-2.2785740366006819E-3</v>
      </c>
      <c r="BA802">
        <f>AW802/Mm</f>
        <v>-1.4037030674659823E-3</v>
      </c>
      <c r="BB802">
        <f>AX802*dt</f>
        <v>11518461.261787318</v>
      </c>
      <c r="BC802">
        <f>AY802*dt</f>
        <v>-18694816.839077312</v>
      </c>
      <c r="BD802">
        <f>AZ802*dt</f>
        <v>-49.217199190574732</v>
      </c>
      <c r="BE802">
        <f>BA802*dt</f>
        <v>-30.319986257265217</v>
      </c>
      <c r="BG802">
        <f t="shared" si="144"/>
        <v>-3479711690.7584243</v>
      </c>
      <c r="BH802">
        <f t="shared" si="145"/>
        <v>-14590807691.207493</v>
      </c>
      <c r="BI802">
        <f t="shared" si="146"/>
        <v>-3156954619.5561247</v>
      </c>
      <c r="BJ802">
        <f t="shared" si="147"/>
        <v>-14379090028.367289</v>
      </c>
    </row>
    <row r="803" spans="4:62" x14ac:dyDescent="0.3">
      <c r="D803">
        <f t="shared" si="148"/>
        <v>-35421849924.631805</v>
      </c>
      <c r="E803">
        <f t="shared" si="149"/>
        <v>-145757671545.02441</v>
      </c>
      <c r="F803">
        <f t="shared" si="150"/>
        <v>-28907.777325010844</v>
      </c>
      <c r="G803">
        <f t="shared" si="151"/>
        <v>7025.1306914807537</v>
      </c>
      <c r="H803">
        <f>SQRT((Xs-D803)^2+(Ys-E803)^2)</f>
        <v>150000020887.69974</v>
      </c>
      <c r="I803">
        <f>G*Ms*Me/H803^2</f>
        <v>3.5235275113281362E+22</v>
      </c>
      <c r="J803">
        <f>(Xs-D803)/H803*I803</f>
        <v>8.3206563554426324E+21</v>
      </c>
      <c r="K803">
        <f>(Ys-E803)/H803*I803</f>
        <v>3.4238739610611504E+22</v>
      </c>
      <c r="L803">
        <f>J803/Me</f>
        <v>1.3932780233494025E-3</v>
      </c>
      <c r="M803">
        <f>K803/Me</f>
        <v>5.7332115891847793E-3</v>
      </c>
      <c r="N803">
        <f>D803+F803*dt/2</f>
        <v>-35734053919.74192</v>
      </c>
      <c r="O803">
        <f>E803+G803*dt/2</f>
        <v>-145681800133.55643</v>
      </c>
      <c r="P803">
        <f>(Xs-N803)/H803*I803</f>
        <v>8.3939936362914539E+21</v>
      </c>
      <c r="Q803">
        <f>(Ys-O803)/H803*I803</f>
        <v>3.422091727938457E+22</v>
      </c>
      <c r="R803">
        <f>F803+L803*dt/2</f>
        <v>-28892.729922358671</v>
      </c>
      <c r="S803">
        <f>G803+M803*dt/2</f>
        <v>7087.0493766439495</v>
      </c>
      <c r="T803">
        <f>P803/Me</f>
        <v>1.4055582110333981E-3</v>
      </c>
      <c r="U803">
        <f>Q803/Me</f>
        <v>5.7302272738420238E-3</v>
      </c>
      <c r="V803">
        <f>R803*dt</f>
        <v>-624082966.32294726</v>
      </c>
      <c r="W803">
        <f>S803*dt</f>
        <v>153080266.53550932</v>
      </c>
      <c r="X803">
        <f>T803*dt</f>
        <v>30.360057358321399</v>
      </c>
      <c r="Y803">
        <f>U803*dt</f>
        <v>123.77290911498771</v>
      </c>
      <c r="AJ803">
        <f t="shared" si="152"/>
        <v>334275532.46408689</v>
      </c>
      <c r="AK803">
        <f t="shared" si="153"/>
        <v>193022846.00112608</v>
      </c>
      <c r="AL803">
        <f t="shared" si="154"/>
        <v>508.20289545797715</v>
      </c>
      <c r="AM803">
        <f t="shared" si="155"/>
        <v>-879.97393990322951</v>
      </c>
      <c r="AN803">
        <f>SQRT((Xe-AJ803)^2+(Ye-AK803)^2)</f>
        <v>386002526.78256297</v>
      </c>
      <c r="AO803">
        <f>G*Me*Mm/AN803^2</f>
        <v>1.9654195306697543E+20</v>
      </c>
      <c r="AP803">
        <f>(Xe-AJ803)/AN803*AO803</f>
        <v>-1.7020397913095379E+20</v>
      </c>
      <c r="AQ803">
        <f>(Ye-AK803)/AN803*AO803</f>
        <v>-9.8281965809455661E+19</v>
      </c>
      <c r="AR803">
        <f>AP803/Mm</f>
        <v>-2.3166459661215976E-3</v>
      </c>
      <c r="AS803">
        <f>AQ803/Mm</f>
        <v>-1.3377156092208473E-3</v>
      </c>
      <c r="AT803">
        <f>AJ803+AL803*dt/2</f>
        <v>339764123.73503304</v>
      </c>
      <c r="AU803">
        <f>AK803+AM803*dt/2</f>
        <v>183519127.4501712</v>
      </c>
      <c r="AV803">
        <f>(Xe-AT803)/AN803*AO803</f>
        <v>-1.7299862002869531E+20</v>
      </c>
      <c r="AW803">
        <f>(Xe- AU803)/AN803*AO803</f>
        <v>-9.3442931668998586E+19</v>
      </c>
      <c r="AX803">
        <f>AL803+AR803*dt/2</f>
        <v>483.18311902386392</v>
      </c>
      <c r="AY803">
        <f>AM803+AS803*dt/2</f>
        <v>-894.42126848281464</v>
      </c>
      <c r="AZ803">
        <f>AV803/Mm</f>
        <v>-2.3546838169143229E-3</v>
      </c>
      <c r="BA803">
        <f>AW803/Mm</f>
        <v>-1.2718515267319801E-3</v>
      </c>
      <c r="BB803">
        <f>AX803*dt</f>
        <v>10436755.370915461</v>
      </c>
      <c r="BC803">
        <f>AY803*dt</f>
        <v>-19319499.399228796</v>
      </c>
      <c r="BD803">
        <f>AZ803*dt</f>
        <v>-50.861170445349373</v>
      </c>
      <c r="BE803">
        <f>BA803*dt</f>
        <v>-27.471992977410771</v>
      </c>
      <c r="BG803">
        <f t="shared" si="144"/>
        <v>-3542184992.4631805</v>
      </c>
      <c r="BH803">
        <f t="shared" si="145"/>
        <v>-14575767154.502441</v>
      </c>
      <c r="BI803">
        <f t="shared" si="146"/>
        <v>-3207909459.9990935</v>
      </c>
      <c r="BJ803">
        <f t="shared" si="147"/>
        <v>-14382744308.501316</v>
      </c>
    </row>
    <row r="804" spans="4:62" x14ac:dyDescent="0.3">
      <c r="D804">
        <f t="shared" si="148"/>
        <v>-36045932890.95475</v>
      </c>
      <c r="E804">
        <f t="shared" si="149"/>
        <v>-145604591278.48889</v>
      </c>
      <c r="F804">
        <f t="shared" si="150"/>
        <v>-28877.417267652523</v>
      </c>
      <c r="G804">
        <f t="shared" si="151"/>
        <v>7148.9036005957414</v>
      </c>
      <c r="H804">
        <f>SQRT((Xs-D804)^2+(Ys-E804)^2)</f>
        <v>150000020931.18192</v>
      </c>
      <c r="I804">
        <f>G*Ms*Me/H804^2</f>
        <v>3.5235275092853277E+22</v>
      </c>
      <c r="J804">
        <f>(Xs-D804)/H804*I804</f>
        <v>8.4672545610778207E+21</v>
      </c>
      <c r="K804">
        <f>(Ys-E804)/H804*I804</f>
        <v>3.4202780750502632E+22</v>
      </c>
      <c r="L804">
        <f>J804/Me</f>
        <v>1.4178256130404922E-3</v>
      </c>
      <c r="M804">
        <f>K804/Me</f>
        <v>5.7271903467017134E-3</v>
      </c>
      <c r="N804">
        <f>D804+F804*dt/2</f>
        <v>-36357808997.445396</v>
      </c>
      <c r="O804">
        <f>E804+G804*dt/2</f>
        <v>-145527383119.60245</v>
      </c>
      <c r="P804">
        <f>(Xs-N804)/H804*I804</f>
        <v>8.5405148202355686E+21</v>
      </c>
      <c r="Q804">
        <f>(Ys-O804)/H804*I804</f>
        <v>3.4184644414914892E+22</v>
      </c>
      <c r="R804">
        <f>F804+L804*dt/2</f>
        <v>-28862.104751031686</v>
      </c>
      <c r="S804">
        <f>G804+M804*dt/2</f>
        <v>7210.75725634012</v>
      </c>
      <c r="T804">
        <f>P804/Me</f>
        <v>1.4300929035893451E-3</v>
      </c>
      <c r="U804">
        <f>Q804/Me</f>
        <v>5.7241534519281469E-3</v>
      </c>
      <c r="V804">
        <f>R804*dt</f>
        <v>-623421462.62228441</v>
      </c>
      <c r="W804">
        <f>S804*dt</f>
        <v>155752356.73694658</v>
      </c>
      <c r="X804">
        <f>T804*dt</f>
        <v>30.890006717529854</v>
      </c>
      <c r="Y804">
        <f>U804*dt</f>
        <v>123.64171456164797</v>
      </c>
      <c r="AJ804">
        <f t="shared" si="152"/>
        <v>344712287.83500236</v>
      </c>
      <c r="AK804">
        <f t="shared" si="153"/>
        <v>173703346.6018973</v>
      </c>
      <c r="AL804">
        <f t="shared" si="154"/>
        <v>457.34172501262776</v>
      </c>
      <c r="AM804">
        <f t="shared" si="155"/>
        <v>-907.44593288064027</v>
      </c>
      <c r="AN804">
        <f>SQRT((Xe-AJ804)^2+(Ye-AK804)^2)</f>
        <v>386004422.26111919</v>
      </c>
      <c r="AO804">
        <f>G*Me*Mm/AN804^2</f>
        <v>1.9654002282928243E+20</v>
      </c>
      <c r="AP804">
        <f>(Xe-AJ804)/AN804*AO804</f>
        <v>-1.7551550452133183E+20</v>
      </c>
      <c r="AQ804">
        <f>(Ye-AK804)/AN804*AO804</f>
        <v>-8.8443700998755156E+19</v>
      </c>
      <c r="AR804">
        <f>AP804/Mm</f>
        <v>-2.388941125919856E-3</v>
      </c>
      <c r="AS804">
        <f>AQ804/Mm</f>
        <v>-1.2038070096468648E-3</v>
      </c>
      <c r="AT804">
        <f>AJ804+AL804*dt/2</f>
        <v>349651578.46513873</v>
      </c>
      <c r="AU804">
        <f>AK804+AM804*dt/2</f>
        <v>163902930.52678639</v>
      </c>
      <c r="AV804">
        <f>(Xe-AT804)/AN804*AO804</f>
        <v>-1.7803041947365527E+20</v>
      </c>
      <c r="AW804">
        <f>(Xe- AU804)/AN804*AO804</f>
        <v>-8.3453670087047692E+19</v>
      </c>
      <c r="AX804">
        <f>AL804+AR804*dt/2</f>
        <v>431.54116085269334</v>
      </c>
      <c r="AY804">
        <f>AM804+AS804*dt/2</f>
        <v>-920.44704858482646</v>
      </c>
      <c r="AZ804">
        <f>AV804/Mm</f>
        <v>-2.4231716275167452E-3</v>
      </c>
      <c r="BA804">
        <f>AW804/Mm</f>
        <v>-1.1358877104538953E-3</v>
      </c>
      <c r="BB804">
        <f>AX804*dt</f>
        <v>9321289.074418176</v>
      </c>
      <c r="BC804">
        <f>AY804*dt</f>
        <v>-19881656.249432251</v>
      </c>
      <c r="BD804">
        <f>AZ804*dt</f>
        <v>-52.340507154361696</v>
      </c>
      <c r="BE804">
        <f>BA804*dt</f>
        <v>-24.535174545804139</v>
      </c>
      <c r="BG804">
        <f t="shared" si="144"/>
        <v>-3604593289.0954752</v>
      </c>
      <c r="BH804">
        <f t="shared" si="145"/>
        <v>-14560459127.848888</v>
      </c>
      <c r="BI804">
        <f t="shared" si="146"/>
        <v>-3259881001.2604728</v>
      </c>
      <c r="BJ804">
        <f t="shared" si="147"/>
        <v>-14386755781.24699</v>
      </c>
    </row>
    <row r="805" spans="4:62" x14ac:dyDescent="0.3">
      <c r="D805">
        <f t="shared" si="148"/>
        <v>-36669354353.577034</v>
      </c>
      <c r="E805">
        <f t="shared" si="149"/>
        <v>-145448838921.75195</v>
      </c>
      <c r="F805">
        <f t="shared" si="150"/>
        <v>-28846.527260934992</v>
      </c>
      <c r="G805">
        <f t="shared" si="151"/>
        <v>7272.5453151573893</v>
      </c>
      <c r="H805">
        <f>SQRT((Xs-D805)^2+(Ys-E805)^2)</f>
        <v>150000020974.64502</v>
      </c>
      <c r="I805">
        <f>G*Ms*Me/H805^2</f>
        <v>3.5235275072434155E+22</v>
      </c>
      <c r="J805">
        <f>(Xs-D805)/H805*I805</f>
        <v>8.6136973780506861E+21</v>
      </c>
      <c r="K805">
        <f>(Ys-E805)/H805*I805</f>
        <v>3.416619421166868E+22</v>
      </c>
      <c r="L805">
        <f>J805/Me</f>
        <v>1.4423471831966988E-3</v>
      </c>
      <c r="M805">
        <f>K805/Me</f>
        <v>5.721064000614313E-3</v>
      </c>
      <c r="N805">
        <f>D805+F805*dt/2</f>
        <v>-36980896847.995132</v>
      </c>
      <c r="O805">
        <f>E805+G805*dt/2</f>
        <v>-145370295432.34827</v>
      </c>
      <c r="P805">
        <f>(Xs-N805)/H805*I805</f>
        <v>8.6868792710680837E+21</v>
      </c>
      <c r="Q805">
        <f>(Ys-O805)/H805*I805</f>
        <v>3.4147744204553311E+22</v>
      </c>
      <c r="R805">
        <f>F805+L805*dt/2</f>
        <v>-28830.949911356467</v>
      </c>
      <c r="S805">
        <f>G805+M805*dt/2</f>
        <v>7334.3328063640238</v>
      </c>
      <c r="T805">
        <f>P805/Me</f>
        <v>1.4546013514849436E-3</v>
      </c>
      <c r="U805">
        <f>Q805/Me</f>
        <v>5.7179745821422153E-3</v>
      </c>
      <c r="V805">
        <f>R805*dt</f>
        <v>-622748518.08529973</v>
      </c>
      <c r="W805">
        <f>S805*dt</f>
        <v>158421588.6174629</v>
      </c>
      <c r="X805">
        <f>T805*dt</f>
        <v>31.419389192074782</v>
      </c>
      <c r="Y805">
        <f>U805*dt</f>
        <v>123.50825097427185</v>
      </c>
      <c r="AJ805">
        <f t="shared" si="152"/>
        <v>354033576.90942055</v>
      </c>
      <c r="AK805">
        <f t="shared" si="153"/>
        <v>153821690.35246503</v>
      </c>
      <c r="AL805">
        <f t="shared" si="154"/>
        <v>405.00121785826605</v>
      </c>
      <c r="AM805">
        <f t="shared" si="155"/>
        <v>-931.9811074264444</v>
      </c>
      <c r="AN805">
        <f>SQRT((Xe-AJ805)^2+(Ye-AK805)^2)</f>
        <v>386006328.96646684</v>
      </c>
      <c r="AO805">
        <f>G*Me*Mm/AN805^2</f>
        <v>1.965380811876103E+20</v>
      </c>
      <c r="AP805">
        <f>(Xe-AJ805)/AN805*AO805</f>
        <v>-1.8025890940199692E+20</v>
      </c>
      <c r="AQ805">
        <f>(Ye-AK805)/AN805*AO805</f>
        <v>-7.8319492708458988E+19</v>
      </c>
      <c r="AR805">
        <f>AP805/Mm</f>
        <v>-2.4535035987749681E-3</v>
      </c>
      <c r="AS805">
        <f>AQ805/Mm</f>
        <v>-1.0660064340337414E-3</v>
      </c>
      <c r="AT805">
        <f>AJ805+AL805*dt/2</f>
        <v>358407590.06228983</v>
      </c>
      <c r="AU805">
        <f>AK805+AM805*dt/2</f>
        <v>143756294.39225942</v>
      </c>
      <c r="AV805">
        <f>(Xe-AT805)/AN805*AO805</f>
        <v>-1.8248597172622367E+20</v>
      </c>
      <c r="AW805">
        <f>(Xe- AU805)/AN805*AO805</f>
        <v>-7.3194619202604671E+19</v>
      </c>
      <c r="AX805">
        <f>AL805+AR805*dt/2</f>
        <v>378.50337899149639</v>
      </c>
      <c r="AY805">
        <f>AM805+AS805*dt/2</f>
        <v>-943.49397691400884</v>
      </c>
      <c r="AZ805">
        <f>AV805/Mm</f>
        <v>-2.4838161389168865E-3</v>
      </c>
      <c r="BA805">
        <f>AW805/Mm</f>
        <v>-9.9625179260384744E-4</v>
      </c>
      <c r="BB805">
        <f>AX805*dt</f>
        <v>8175672.9862163216</v>
      </c>
      <c r="BC805">
        <f>AY805*dt</f>
        <v>-20379469.901342589</v>
      </c>
      <c r="BD805">
        <f>AZ805*dt</f>
        <v>-53.650428600604748</v>
      </c>
      <c r="BE805">
        <f>BA805*dt</f>
        <v>-21.519038720243106</v>
      </c>
      <c r="BG805">
        <f t="shared" si="144"/>
        <v>-3666935435.3577032</v>
      </c>
      <c r="BH805">
        <f t="shared" si="145"/>
        <v>-14544883892.175196</v>
      </c>
      <c r="BI805">
        <f t="shared" si="146"/>
        <v>-3312901858.4482827</v>
      </c>
      <c r="BJ805">
        <f t="shared" si="147"/>
        <v>-14391062201.822731</v>
      </c>
    </row>
    <row r="806" spans="4:62" x14ac:dyDescent="0.3">
      <c r="D806">
        <f t="shared" si="148"/>
        <v>-37292102871.662331</v>
      </c>
      <c r="E806">
        <f t="shared" si="149"/>
        <v>-145290417333.13449</v>
      </c>
      <c r="F806">
        <f t="shared" si="150"/>
        <v>-28815.107871742919</v>
      </c>
      <c r="G806">
        <f t="shared" si="151"/>
        <v>7396.0535661316608</v>
      </c>
      <c r="H806">
        <f>SQRT((Xs-D806)^2+(Ys-E806)^2)</f>
        <v>150000021018.08862</v>
      </c>
      <c r="I806">
        <f>G*Ms*Me/H806^2</f>
        <v>3.5235275052024194E+22</v>
      </c>
      <c r="J806">
        <f>(Xs-D806)/H806*I806</f>
        <v>8.7599821188888202E+21</v>
      </c>
      <c r="K806">
        <f>(Ys-E806)/H806*I806</f>
        <v>3.4128980665536247E+22</v>
      </c>
      <c r="L806">
        <f>J806/Me</f>
        <v>1.4668422838058975E-3</v>
      </c>
      <c r="M806">
        <f>K806/Me</f>
        <v>5.7148326633516822E-3</v>
      </c>
      <c r="N806">
        <f>D806+F806*dt/2</f>
        <v>-37603306036.677155</v>
      </c>
      <c r="O806">
        <f>E806+G806*dt/2</f>
        <v>-145210539954.62027</v>
      </c>
      <c r="P806">
        <f>(Xs-N806)/H806*I806</f>
        <v>8.8330843027547514E+21</v>
      </c>
      <c r="Q806">
        <f>(Ys-O806)/H806*I806</f>
        <v>3.4110217325482823E+22</v>
      </c>
      <c r="R806">
        <f>F806+L806*dt/2</f>
        <v>-28799.265975077815</v>
      </c>
      <c r="S806">
        <f>G806+M806*dt/2</f>
        <v>7457.7737588958589</v>
      </c>
      <c r="T806">
        <f>P806/Me</f>
        <v>1.4790831049488866E-3</v>
      </c>
      <c r="U806">
        <f>Q806/Me</f>
        <v>5.7116907778772307E-3</v>
      </c>
      <c r="V806">
        <f>R806*dt</f>
        <v>-622064145.06168079</v>
      </c>
      <c r="W806">
        <f>S806*dt</f>
        <v>161087913.19215056</v>
      </c>
      <c r="X806">
        <f>T806*dt</f>
        <v>31.948195066895948</v>
      </c>
      <c r="Y806">
        <f>U806*dt</f>
        <v>123.37252080214819</v>
      </c>
      <c r="AJ806">
        <f t="shared" si="152"/>
        <v>362209249.89563686</v>
      </c>
      <c r="AK806">
        <f t="shared" si="153"/>
        <v>133442220.45112245</v>
      </c>
      <c r="AL806">
        <f t="shared" si="154"/>
        <v>351.35078925766129</v>
      </c>
      <c r="AM806">
        <f t="shared" si="155"/>
        <v>-953.50014614668748</v>
      </c>
      <c r="AN806">
        <f>SQRT((Xe-AJ806)^2+(Ye-AK806)^2)</f>
        <v>386008247.20319885</v>
      </c>
      <c r="AO806">
        <f>G*Me*Mm/AN806^2</f>
        <v>1.965361278322996E+20</v>
      </c>
      <c r="AP806">
        <f>(Xe-AJ806)/AN806*AO806</f>
        <v>-1.8441886657944004E+20</v>
      </c>
      <c r="AQ806">
        <f>(Ye-AK806)/AN806*AO806</f>
        <v>-6.7942116487998104E+19</v>
      </c>
      <c r="AR806">
        <f>AP806/Mm</f>
        <v>-2.5101247662915479E-3</v>
      </c>
      <c r="AS806">
        <f>AQ806/Mm</f>
        <v>-9.2475999030894372E-4</v>
      </c>
      <c r="AT806">
        <f>AJ806+AL806*dt/2</f>
        <v>366003838.41961962</v>
      </c>
      <c r="AU806">
        <f>AK806+AM806*dt/2</f>
        <v>123144418.87273823</v>
      </c>
      <c r="AV806">
        <f>(Xe-AT806)/AN806*AO806</f>
        <v>-1.8635088160923258E+20</v>
      </c>
      <c r="AW806">
        <f>(Xe- AU806)/AN806*AO806</f>
        <v>-6.26989900468794E+19</v>
      </c>
      <c r="AX806">
        <f>AL806+AR806*dt/2</f>
        <v>324.24144178171258</v>
      </c>
      <c r="AY806">
        <f>AM806+AS806*dt/2</f>
        <v>-963.48755404202404</v>
      </c>
      <c r="AZ806">
        <f>AV806/Mm</f>
        <v>-2.5364214183916235E-3</v>
      </c>
      <c r="BA806">
        <f>AW806/Mm</f>
        <v>-8.5339580845078804E-4</v>
      </c>
      <c r="BB806">
        <f>AX806*dt</f>
        <v>7003615.1424849918</v>
      </c>
      <c r="BC806">
        <f>AY806*dt</f>
        <v>-20811331.16730772</v>
      </c>
      <c r="BD806">
        <f>AZ806*dt</f>
        <v>-54.786702637259069</v>
      </c>
      <c r="BE806">
        <f>BA806*dt</f>
        <v>-18.43334946253702</v>
      </c>
      <c r="BG806">
        <f t="shared" si="144"/>
        <v>-3729210287.1662331</v>
      </c>
      <c r="BH806">
        <f t="shared" si="145"/>
        <v>-14529041733.31345</v>
      </c>
      <c r="BI806">
        <f t="shared" si="146"/>
        <v>-3367001037.270596</v>
      </c>
      <c r="BJ806">
        <f t="shared" si="147"/>
        <v>-14395599512.862328</v>
      </c>
    </row>
    <row r="807" spans="4:62" x14ac:dyDescent="0.3">
      <c r="D807">
        <f t="shared" si="148"/>
        <v>-37914167016.724014</v>
      </c>
      <c r="E807">
        <f t="shared" si="149"/>
        <v>-145129329419.94235</v>
      </c>
      <c r="F807">
        <f t="shared" si="150"/>
        <v>-28783.159676676023</v>
      </c>
      <c r="G807">
        <f t="shared" si="151"/>
        <v>7519.4260869338086</v>
      </c>
      <c r="H807">
        <f>SQRT((Xs-D807)^2+(Ys-E807)^2)</f>
        <v>150000021061.51248</v>
      </c>
      <c r="I807">
        <f>G*Ms*Me/H807^2</f>
        <v>3.5235275031623506E+22</v>
      </c>
      <c r="J807">
        <f>(Xs-D807)/H807*I807</f>
        <v>8.9061060990207619E+21</v>
      </c>
      <c r="K807">
        <f>(Ys-E807)/H807*I807</f>
        <v>3.4091140795038467E+22</v>
      </c>
      <c r="L807">
        <f>J807/Me</f>
        <v>1.4913104653417216E-3</v>
      </c>
      <c r="M807">
        <f>K807/Me</f>
        <v>5.7084964492696696E-3</v>
      </c>
      <c r="N807">
        <f>D807+F807*dt/2</f>
        <v>-38225025141.232117</v>
      </c>
      <c r="O807">
        <f>E807+G807*dt/2</f>
        <v>-145048119618.20346</v>
      </c>
      <c r="P807">
        <f>(Xs-N807)/H807*I807</f>
        <v>8.9791272321869089E+21</v>
      </c>
      <c r="Q807">
        <f>(Ys-O807)/H807*I807</f>
        <v>3.4072064466386753E+22</v>
      </c>
      <c r="R807">
        <f>F807+L807*dt/2</f>
        <v>-28767.053523650331</v>
      </c>
      <c r="S807">
        <f>G807+M807*dt/2</f>
        <v>7581.0778485859209</v>
      </c>
      <c r="T807">
        <f>P807/Me</f>
        <v>1.5035377146997502E-3</v>
      </c>
      <c r="U807">
        <f>Q807/Me</f>
        <v>5.7053021544519007E-3</v>
      </c>
      <c r="V807">
        <f>R807*dt</f>
        <v>-621368356.11084712</v>
      </c>
      <c r="W807">
        <f>S807*dt</f>
        <v>163751281.5294559</v>
      </c>
      <c r="X807">
        <f>T807*dt</f>
        <v>32.476414637514608</v>
      </c>
      <c r="Y807">
        <f>U807*dt</f>
        <v>123.23452653616106</v>
      </c>
      <c r="AJ807">
        <f t="shared" si="152"/>
        <v>369212865.03812182</v>
      </c>
      <c r="AK807">
        <f t="shared" si="153"/>
        <v>112630889.28381473</v>
      </c>
      <c r="AL807">
        <f t="shared" si="154"/>
        <v>296.56408662040224</v>
      </c>
      <c r="AM807">
        <f t="shared" si="155"/>
        <v>-971.93349560922445</v>
      </c>
      <c r="AN807">
        <f>SQRT((Xe-AJ807)^2+(Ye-AK807)^2)</f>
        <v>386010177.23697555</v>
      </c>
      <c r="AO807">
        <f>G*Me*Mm/AN807^2</f>
        <v>1.965341624933571E+20</v>
      </c>
      <c r="AP807">
        <f>(Xe-AJ807)/AN807*AO807</f>
        <v>-1.8798193801893734E+20</v>
      </c>
      <c r="AQ807">
        <f>(Ye-AK807)/AN807*AO807</f>
        <v>-5.7345165494657819E+19</v>
      </c>
      <c r="AR807">
        <f>AP807/Mm</f>
        <v>-2.5586217234100628E-3</v>
      </c>
      <c r="AS807">
        <f>AQ807/Mm</f>
        <v>-7.8052491485855198E-4</v>
      </c>
      <c r="AT807">
        <f>AJ807+AL807*dt/2</f>
        <v>372415757.17362219</v>
      </c>
      <c r="AU807">
        <f>AK807+AM807*dt/2</f>
        <v>102134007.5312351</v>
      </c>
      <c r="AV807">
        <f>(Xe-AT807)/AN807*AO807</f>
        <v>-1.8961266632748315E+20</v>
      </c>
      <c r="AW807">
        <f>(Xe- AU807)/AN807*AO807</f>
        <v>-5.2000757534220681E+19</v>
      </c>
      <c r="AX807">
        <f>AL807+AR807*dt/2</f>
        <v>268.93097200757359</v>
      </c>
      <c r="AY807">
        <f>AM807+AS807*dt/2</f>
        <v>-980.36316468969676</v>
      </c>
      <c r="AZ807">
        <f>AV807/Mm</f>
        <v>-2.5808175626443873E-3</v>
      </c>
      <c r="BA807">
        <f>AW807/Mm</f>
        <v>-7.0778219047530524E-4</v>
      </c>
      <c r="BB807">
        <f>AX807*dt</f>
        <v>5808908.9953635894</v>
      </c>
      <c r="BC807">
        <f>AY807*dt</f>
        <v>-21175844.35729745</v>
      </c>
      <c r="BD807">
        <f>AZ807*dt</f>
        <v>-55.745659353118768</v>
      </c>
      <c r="BE807">
        <f>BA807*dt</f>
        <v>-15.288095314266593</v>
      </c>
      <c r="BG807">
        <f t="shared" si="144"/>
        <v>-3791416701.6724014</v>
      </c>
      <c r="BH807">
        <f t="shared" si="145"/>
        <v>-14512932941.994236</v>
      </c>
      <c r="BI807">
        <f t="shared" si="146"/>
        <v>-3422203836.6342797</v>
      </c>
      <c r="BJ807">
        <f t="shared" si="147"/>
        <v>-14400302052.710421</v>
      </c>
    </row>
    <row r="808" spans="4:62" x14ac:dyDescent="0.3">
      <c r="D808">
        <f t="shared" si="148"/>
        <v>-38535535372.834862</v>
      </c>
      <c r="E808">
        <f t="shared" si="149"/>
        <v>-144965578138.4129</v>
      </c>
      <c r="F808">
        <f t="shared" si="150"/>
        <v>-28750.68326203851</v>
      </c>
      <c r="G808">
        <f t="shared" si="151"/>
        <v>7642.6606134699696</v>
      </c>
      <c r="H808">
        <f>SQRT((Xs-D808)^2+(Ys-E808)^2)</f>
        <v>150000021104.9162</v>
      </c>
      <c r="I808">
        <f>G*Ms*Me/H808^2</f>
        <v>3.5235275011232289E+22</v>
      </c>
      <c r="J808">
        <f>(Xs-D808)/H808*I808</f>
        <v>9.0520666368253226E+21</v>
      </c>
      <c r="K808">
        <f>(Ys-E808)/H808*I808</f>
        <v>3.4052675294602692E+22</v>
      </c>
      <c r="L808">
        <f>J808/Me</f>
        <v>1.5157512787718221E-3</v>
      </c>
      <c r="M808">
        <f>K808/Me</f>
        <v>5.7020554746488091E-3</v>
      </c>
      <c r="N808">
        <f>D808+F808*dt/2</f>
        <v>-38846042752.06488</v>
      </c>
      <c r="O808">
        <f>E808+G808*dt/2</f>
        <v>-144883037403.78741</v>
      </c>
      <c r="P808">
        <f>(Xs-N808)/H808*I808</f>
        <v>9.1250053792307935E+21</v>
      </c>
      <c r="Q808">
        <f>(Ys-O808)/H808*I808</f>
        <v>3.4033286327436321E+22</v>
      </c>
      <c r="R808">
        <f>F808+L808*dt/2</f>
        <v>-28734.313148227775</v>
      </c>
      <c r="S808">
        <f>G808+M808*dt/2</f>
        <v>7704.2428125961769</v>
      </c>
      <c r="T808">
        <f>P808/Me</f>
        <v>1.5279647319542519E-3</v>
      </c>
      <c r="U808">
        <f>Q808/Me</f>
        <v>5.6988088291085601E-3</v>
      </c>
      <c r="V808">
        <f>R808*dt</f>
        <v>-620661164.00171995</v>
      </c>
      <c r="W808">
        <f>S808*dt</f>
        <v>166411644.75207743</v>
      </c>
      <c r="X808">
        <f>T808*dt</f>
        <v>33.004038210211839</v>
      </c>
      <c r="Y808">
        <f>U808*dt</f>
        <v>123.0942707087449</v>
      </c>
      <c r="AJ808">
        <f t="shared" si="152"/>
        <v>375021774.03348541</v>
      </c>
      <c r="AK808">
        <f t="shared" si="153"/>
        <v>91455044.926517278</v>
      </c>
      <c r="AL808">
        <f t="shared" si="154"/>
        <v>240.81842726728348</v>
      </c>
      <c r="AM808">
        <f t="shared" si="155"/>
        <v>-987.22159092349102</v>
      </c>
      <c r="AN808">
        <f>SQRT((Xe-AJ808)^2+(Ye-AK808)^2)</f>
        <v>386012119.29385573</v>
      </c>
      <c r="AO808">
        <f>G*Me*Mm/AN808^2</f>
        <v>1.9653218494113399E+20</v>
      </c>
      <c r="AP808">
        <f>(Xe-AJ808)/AN808*AO808</f>
        <v>-1.9093661822361928E+20</v>
      </c>
      <c r="AQ808">
        <f>(Ye-AK808)/AN808*AO808</f>
        <v>-4.656294169255143E+19</v>
      </c>
      <c r="AR808">
        <f>AP808/Mm</f>
        <v>-2.5988378688392441E-3</v>
      </c>
      <c r="AS808">
        <f>AQ808/Mm</f>
        <v>-6.3376809163674186E-4</v>
      </c>
      <c r="AT808">
        <f>AJ808+AL808*dt/2</f>
        <v>377622613.04797208</v>
      </c>
      <c r="AU808">
        <f>AK808+AM808*dt/2</f>
        <v>80793051.744543582</v>
      </c>
      <c r="AV808">
        <f>(Xe-AT808)/AN808*AO808</f>
        <v>-1.9226079575237738E+20</v>
      </c>
      <c r="AW808">
        <f>(Xe- AU808)/AN808*AO808</f>
        <v>-4.1134550429308215E+19</v>
      </c>
      <c r="AX808">
        <f>AL808+AR808*dt/2</f>
        <v>212.75097828381965</v>
      </c>
      <c r="AY808">
        <f>AM808+AS808*dt/2</f>
        <v>-994.06628631316778</v>
      </c>
      <c r="AZ808">
        <f>AV808/Mm</f>
        <v>-2.6168612461191965E-3</v>
      </c>
      <c r="BA808">
        <f>AW808/Mm</f>
        <v>-5.598822707133281E-4</v>
      </c>
      <c r="BB808">
        <f>AX808*dt</f>
        <v>4595421.1309305048</v>
      </c>
      <c r="BC808">
        <f>AY808*dt</f>
        <v>-21471831.784364425</v>
      </c>
      <c r="BD808">
        <f>AZ808*dt</f>
        <v>-56.524202916174644</v>
      </c>
      <c r="BE808">
        <f>BA808*dt</f>
        <v>-12.093457047407886</v>
      </c>
      <c r="BG808">
        <f t="shared" si="144"/>
        <v>-3853553537.2834864</v>
      </c>
      <c r="BH808">
        <f t="shared" si="145"/>
        <v>-14496557813.84129</v>
      </c>
      <c r="BI808">
        <f t="shared" si="146"/>
        <v>-3478531763.250001</v>
      </c>
      <c r="BJ808">
        <f t="shared" si="147"/>
        <v>-14405102768.914772</v>
      </c>
    </row>
    <row r="809" spans="4:62" x14ac:dyDescent="0.3">
      <c r="D809">
        <f t="shared" si="148"/>
        <v>-39156196536.836578</v>
      </c>
      <c r="E809">
        <f t="shared" si="149"/>
        <v>-144799166493.66083</v>
      </c>
      <c r="F809">
        <f t="shared" si="150"/>
        <v>-28717.679223828298</v>
      </c>
      <c r="G809">
        <f t="shared" si="151"/>
        <v>7765.7548841787147</v>
      </c>
      <c r="H809">
        <f>SQRT((Xs-D809)^2+(Ys-E809)^2)</f>
        <v>150000021148.29944</v>
      </c>
      <c r="I809">
        <f>G*Ms*Me/H809^2</f>
        <v>3.5235274990850681E+22</v>
      </c>
      <c r="J809">
        <f>(Xs-D809)/H809*I809</f>
        <v>9.1978610536807473E+21</v>
      </c>
      <c r="K809">
        <f>(Ys-E809)/H809*I809</f>
        <v>3.4013584870137559E+22</v>
      </c>
      <c r="L809">
        <f>J809/Me</f>
        <v>1.5401642755660996E-3</v>
      </c>
      <c r="M809">
        <f>K809/Me</f>
        <v>5.6955098576921565E-3</v>
      </c>
      <c r="N809">
        <f>D809+F809*dt/2</f>
        <v>-39466347472.453926</v>
      </c>
      <c r="O809">
        <f>E809+G809*dt/2</f>
        <v>-144715296340.91171</v>
      </c>
      <c r="P809">
        <f>(Xs-N809)/H809*I809</f>
        <v>9.2707160667766632E+21</v>
      </c>
      <c r="Q809">
        <f>(Ys-O809)/H809*I809</f>
        <v>3.3993883620277613E+22</v>
      </c>
      <c r="R809">
        <f>F809+L809*dt/2</f>
        <v>-28701.045449652185</v>
      </c>
      <c r="S809">
        <f>G809+M809*dt/2</f>
        <v>7827.2663906417902</v>
      </c>
      <c r="T809">
        <f>P809/Me</f>
        <v>1.552363708435476E-3</v>
      </c>
      <c r="U809">
        <f>Q809/Me</f>
        <v>5.6922109210109867E-3</v>
      </c>
      <c r="V809">
        <f>R809*dt</f>
        <v>-619942581.71248722</v>
      </c>
      <c r="W809">
        <f>S809*dt</f>
        <v>169068954.03786266</v>
      </c>
      <c r="X809">
        <f>T809*dt</f>
        <v>33.531056102206286</v>
      </c>
      <c r="Y809">
        <f>U809*dt</f>
        <v>122.95175589383732</v>
      </c>
      <c r="AJ809">
        <f t="shared" si="152"/>
        <v>379617195.1644159</v>
      </c>
      <c r="AK809">
        <f t="shared" si="153"/>
        <v>69983213.142152846</v>
      </c>
      <c r="AL809">
        <f t="shared" si="154"/>
        <v>184.29422435110882</v>
      </c>
      <c r="AM809">
        <f t="shared" si="155"/>
        <v>-999.31504797089895</v>
      </c>
      <c r="AN809">
        <f>SQRT((Xe-AJ809)^2+(Ye-AK809)^2)</f>
        <v>386014073.55975795</v>
      </c>
      <c r="AO809">
        <f>G*Me*Mm/AN809^2</f>
        <v>1.9653019498687172E+20</v>
      </c>
      <c r="AP809">
        <f>(Xe-AJ809)/AN809*AO809</f>
        <v>-1.9327337135153018E+20</v>
      </c>
      <c r="AQ809">
        <f>(Ye-AK809)/AN809*AO809</f>
        <v>-3.5630344763857179E+19</v>
      </c>
      <c r="AR809">
        <f>AP809/Mm</f>
        <v>-2.6306434102562975E-3</v>
      </c>
      <c r="AS809">
        <f>AQ809/Mm</f>
        <v>-4.8496454013688818E-4</v>
      </c>
      <c r="AT809">
        <f>AJ809+AL809*dt/2</f>
        <v>381607572.78740788</v>
      </c>
      <c r="AU809">
        <f>AK809+AM809*dt/2</f>
        <v>59190610.624067135</v>
      </c>
      <c r="AV809">
        <f>(Xe-AT809)/AN809*AO809</f>
        <v>-1.9428672637959127E+20</v>
      </c>
      <c r="AW809">
        <f>(Xe- AU809)/AN809*AO809</f>
        <v>-3.0135539204735955E+19</v>
      </c>
      <c r="AX809">
        <f>AL809+AR809*dt/2</f>
        <v>155.88327552034082</v>
      </c>
      <c r="AY809">
        <f>AM809+AS809*dt/2</f>
        <v>-1004.5526650043773</v>
      </c>
      <c r="AZ809">
        <f>AV809/Mm</f>
        <v>-2.6444361831984655E-3</v>
      </c>
      <c r="BA809">
        <f>AW809/Mm</f>
        <v>-4.1017475438595281E-4</v>
      </c>
      <c r="BB809">
        <f>AX809*dt</f>
        <v>3367078.7512393617</v>
      </c>
      <c r="BC809">
        <f>AY809*dt</f>
        <v>-21698337.564094551</v>
      </c>
      <c r="BD809">
        <f>AZ809*dt</f>
        <v>-57.119821557086858</v>
      </c>
      <c r="BE809">
        <f>BA809*dt</f>
        <v>-8.859774694736581</v>
      </c>
      <c r="BG809">
        <f t="shared" si="144"/>
        <v>-3915619653.6836576</v>
      </c>
      <c r="BH809">
        <f t="shared" si="145"/>
        <v>-14479916649.366083</v>
      </c>
      <c r="BI809">
        <f t="shared" si="146"/>
        <v>-3536002458.5192418</v>
      </c>
      <c r="BJ809">
        <f t="shared" si="147"/>
        <v>-14409933436.22393</v>
      </c>
    </row>
    <row r="810" spans="4:62" x14ac:dyDescent="0.3">
      <c r="D810">
        <f t="shared" si="148"/>
        <v>-39776139118.549065</v>
      </c>
      <c r="E810">
        <f t="shared" si="149"/>
        <v>-144630097539.62296</v>
      </c>
      <c r="F810">
        <f t="shared" si="150"/>
        <v>-28684.148167726093</v>
      </c>
      <c r="G810">
        <f t="shared" si="151"/>
        <v>7888.7066400725516</v>
      </c>
      <c r="H810">
        <f>SQRT((Xs-D810)^2+(Ys-E810)^2)</f>
        <v>150000021191.6619</v>
      </c>
      <c r="I810">
        <f>G*Ms*Me/H810^2</f>
        <v>3.5235274970478842E+22</v>
      </c>
      <c r="J810">
        <f>(Xs-D810)/H810*I810</f>
        <v>9.3434866740139047E+21</v>
      </c>
      <c r="K810">
        <f>(Ys-E810)/H810*I810</f>
        <v>3.3973870239020122E+22</v>
      </c>
      <c r="L810">
        <f>J810/Me</f>
        <v>1.5645490077049403E-3</v>
      </c>
      <c r="M810">
        <f>K810/Me</f>
        <v>5.6888597185231283E-3</v>
      </c>
      <c r="N810">
        <f>D810+F810*dt/2</f>
        <v>-40085927918.760506</v>
      </c>
      <c r="O810">
        <f>E810+G810*dt/2</f>
        <v>-144544899507.91019</v>
      </c>
      <c r="P810">
        <f>(Xs-N810)/H810*I810</f>
        <v>9.4162566207879627E+21</v>
      </c>
      <c r="Q810">
        <f>(Ys-O810)/H810*I810</f>
        <v>3.3953857068018585E+22</v>
      </c>
      <c r="R810">
        <f>F810+L810*dt/2</f>
        <v>-28667.251038442879</v>
      </c>
      <c r="S810">
        <f>G810+M810*dt/2</f>
        <v>7950.1463250326015</v>
      </c>
      <c r="T810">
        <f>P810/Me</f>
        <v>1.5767341963811056E-3</v>
      </c>
      <c r="U810">
        <f>Q810/Me</f>
        <v>5.6855085512422278E-3</v>
      </c>
      <c r="V810">
        <f>R810*dt</f>
        <v>-619212622.43036616</v>
      </c>
      <c r="W810">
        <f>S810*dt</f>
        <v>171723160.6207042</v>
      </c>
      <c r="X810">
        <f>T810*dt</f>
        <v>34.057458641831879</v>
      </c>
      <c r="Y810">
        <f>U810*dt</f>
        <v>122.80698470683213</v>
      </c>
      <c r="AJ810">
        <f t="shared" si="152"/>
        <v>382984273.91565526</v>
      </c>
      <c r="AK810">
        <f t="shared" si="153"/>
        <v>48284875.578058295</v>
      </c>
      <c r="AL810">
        <f t="shared" si="154"/>
        <v>127.17440279402197</v>
      </c>
      <c r="AM810">
        <f t="shared" si="155"/>
        <v>-1008.1748226656355</v>
      </c>
      <c r="AN810">
        <f>SQRT((Xe-AJ810)^2+(Ye-AK810)^2)</f>
        <v>386016040.1800555</v>
      </c>
      <c r="AO810">
        <f>G*Me*Mm/AN810^2</f>
        <v>1.9652819248311144E+20</v>
      </c>
      <c r="AP810">
        <f>(Xe-AJ810)/AN810*AO810</f>
        <v>-1.949846619508156E+20</v>
      </c>
      <c r="AQ810">
        <f>(Ye-AK810)/AN810*AO810</f>
        <v>-2.4582759092605235E+19</v>
      </c>
      <c r="AR810">
        <f>AP810/Mm</f>
        <v>-2.6539357826434679E-3</v>
      </c>
      <c r="AS810">
        <f>AQ810/Mm</f>
        <v>-3.3459587712815074E-4</v>
      </c>
      <c r="AT810">
        <f>AJ810+AL810*dt/2</f>
        <v>384357757.46583068</v>
      </c>
      <c r="AU810">
        <f>AK810+AM810*dt/2</f>
        <v>37396587.493269429</v>
      </c>
      <c r="AV810">
        <f>(Xe-AT810)/AN810*AO810</f>
        <v>-1.9568392885017903E+20</v>
      </c>
      <c r="AW810">
        <f>(Xe- AU810)/AN810*AO810</f>
        <v>-1.9039322152676962E+19</v>
      </c>
      <c r="AX810">
        <f>AL810+AR810*dt/2</f>
        <v>98.511896341472521</v>
      </c>
      <c r="AY810">
        <f>AM810+AS810*dt/2</f>
        <v>-1011.7884581386195</v>
      </c>
      <c r="AZ810">
        <f>AV810/Mm</f>
        <v>-2.6634535027926912E-3</v>
      </c>
      <c r="BA810">
        <f>AW810/Mm</f>
        <v>-2.5914416976557724E-4</v>
      </c>
      <c r="BB810">
        <f>AX810*dt</f>
        <v>2127856.9609758067</v>
      </c>
      <c r="BC810">
        <f>AY810*dt</f>
        <v>-21854630.69579418</v>
      </c>
      <c r="BD810">
        <f>AZ810*dt</f>
        <v>-57.530595660322128</v>
      </c>
      <c r="BE810">
        <f>BA810*dt</f>
        <v>-5.5975140669364682</v>
      </c>
      <c r="BG810">
        <f t="shared" si="144"/>
        <v>-3977613911.8549066</v>
      </c>
      <c r="BH810">
        <f t="shared" si="145"/>
        <v>-14463009753.962296</v>
      </c>
      <c r="BI810">
        <f t="shared" si="146"/>
        <v>-3594629637.9392514</v>
      </c>
      <c r="BJ810">
        <f t="shared" si="147"/>
        <v>-14414724878.384237</v>
      </c>
    </row>
    <row r="811" spans="4:62" x14ac:dyDescent="0.3">
      <c r="D811">
        <f t="shared" si="148"/>
        <v>-40395351740.979431</v>
      </c>
      <c r="E811">
        <f t="shared" si="149"/>
        <v>-144458374379.00226</v>
      </c>
      <c r="F811">
        <f t="shared" si="150"/>
        <v>-28650.090709084259</v>
      </c>
      <c r="G811">
        <f t="shared" si="151"/>
        <v>8011.5136247793835</v>
      </c>
      <c r="H811">
        <f>SQRT((Xs-D811)^2+(Ys-E811)^2)</f>
        <v>150000021235.00323</v>
      </c>
      <c r="I811">
        <f>G*Ms*Me/H811^2</f>
        <v>3.523527495011693E+22</v>
      </c>
      <c r="J811">
        <f>(Xs-D811)/H811*I811</f>
        <v>9.488940825349372E+21</v>
      </c>
      <c r="K811">
        <f>(Ys-E811)/H811*I811</f>
        <v>3.3933532130082717E+22</v>
      </c>
      <c r="L811">
        <f>J811/Me</f>
        <v>1.5889050276874366E-3</v>
      </c>
      <c r="M811">
        <f>K811/Me</f>
        <v>5.6821051791833077E-3</v>
      </c>
      <c r="N811">
        <f>D811+F811*dt/2</f>
        <v>-40704772720.637543</v>
      </c>
      <c r="O811">
        <f>E811+G811*dt/2</f>
        <v>-144371850031.85464</v>
      </c>
      <c r="P811">
        <f>(Xs-N811)/H811*I811</f>
        <v>9.5616243703503913E+21</v>
      </c>
      <c r="Q811">
        <f>(Ys-O811)/H811*I811</f>
        <v>3.3913207405215845E+22</v>
      </c>
      <c r="R811">
        <f>F811+L811*dt/2</f>
        <v>-28632.930534785235</v>
      </c>
      <c r="S811">
        <f>G811+M811*dt/2</f>
        <v>8072.8803607145628</v>
      </c>
      <c r="T811">
        <f>P811/Me</f>
        <v>1.6010757485516395E-3</v>
      </c>
      <c r="U811">
        <f>Q811/Me</f>
        <v>5.6787018428023847E-3</v>
      </c>
      <c r="V811">
        <f>R811*dt</f>
        <v>-618471299.55136108</v>
      </c>
      <c r="W811">
        <f>S811*dt</f>
        <v>174374215.79143456</v>
      </c>
      <c r="X811">
        <f>T811*dt</f>
        <v>34.583236168715416</v>
      </c>
      <c r="Y811">
        <f>U811*dt</f>
        <v>122.65995980453151</v>
      </c>
      <c r="AJ811">
        <f t="shared" si="152"/>
        <v>385112130.87663108</v>
      </c>
      <c r="AK811">
        <f t="shared" si="153"/>
        <v>26430244.882264115</v>
      </c>
      <c r="AL811">
        <f t="shared" si="154"/>
        <v>69.643807133699852</v>
      </c>
      <c r="AM811">
        <f t="shared" si="155"/>
        <v>-1013.7723367325719</v>
      </c>
      <c r="AN811">
        <f>SQRT((Xe-AJ811)^2+(Ye-AK811)^2)</f>
        <v>386018019.25930333</v>
      </c>
      <c r="AO811">
        <f>G*Me*Mm/AN811^2</f>
        <v>1.9652617732396905E+20</v>
      </c>
      <c r="AP811">
        <f>(Xe-AJ811)/AN811*AO811</f>
        <v>-1.9606497921391611E+20</v>
      </c>
      <c r="AQ811">
        <f>(Ye-AK811)/AN811*AO811</f>
        <v>-1.3455939187539827E+19</v>
      </c>
      <c r="AR811">
        <f>AP811/Mm</f>
        <v>-2.6686399784118155E-3</v>
      </c>
      <c r="AS811">
        <f>AQ811/Mm</f>
        <v>-1.8314875714631586E-4</v>
      </c>
      <c r="AT811">
        <f>AJ811+AL811*dt/2</f>
        <v>385864283.99367505</v>
      </c>
      <c r="AU811">
        <f>AK811+AM811*dt/2</f>
        <v>15481503.645552337</v>
      </c>
      <c r="AV811">
        <f>(Xe-AT811)/AN811*AO811</f>
        <v>-1.9644790894641565E+20</v>
      </c>
      <c r="AW811">
        <f>(Xe- AU811)/AN811*AO811</f>
        <v>-7.8818101199667374E+18</v>
      </c>
      <c r="AX811">
        <f>AL811+AR811*dt/2</f>
        <v>40.822495366852245</v>
      </c>
      <c r="AY811">
        <f>AM811+AS811*dt/2</f>
        <v>-1015.7503433097521</v>
      </c>
      <c r="AZ811">
        <f>AV811/Mm</f>
        <v>-2.6738520341148173E-3</v>
      </c>
      <c r="BA811">
        <f>AW811/Mm</f>
        <v>-1.0727929930538637E-4</v>
      </c>
      <c r="BB811">
        <f>AX811*dt</f>
        <v>881765.89992400852</v>
      </c>
      <c r="BC811">
        <f>AY811*dt</f>
        <v>-21940207.415490646</v>
      </c>
      <c r="BD811">
        <f>AZ811*dt</f>
        <v>-57.755203936880051</v>
      </c>
      <c r="BE811">
        <f>BA811*dt</f>
        <v>-2.3172328649963454</v>
      </c>
      <c r="BG811">
        <f t="shared" si="144"/>
        <v>-4039535174.0979433</v>
      </c>
      <c r="BH811">
        <f t="shared" si="145"/>
        <v>-14445837437.900227</v>
      </c>
      <c r="BI811">
        <f t="shared" si="146"/>
        <v>-3654423043.221312</v>
      </c>
      <c r="BJ811">
        <f t="shared" si="147"/>
        <v>-14419407193.017963</v>
      </c>
    </row>
    <row r="812" spans="4:62" x14ac:dyDescent="0.3">
      <c r="D812">
        <f t="shared" si="148"/>
        <v>-41013823040.530792</v>
      </c>
      <c r="E812">
        <f t="shared" si="149"/>
        <v>-144284000163.21082</v>
      </c>
      <c r="F812">
        <f t="shared" si="150"/>
        <v>-28615.507472915542</v>
      </c>
      <c r="G812">
        <f t="shared" si="151"/>
        <v>8134.1735845839148</v>
      </c>
      <c r="H812">
        <f>SQRT((Xs-D812)^2+(Ys-E812)^2)</f>
        <v>150000021278.32315</v>
      </c>
      <c r="I812">
        <f>G*Ms*Me/H812^2</f>
        <v>3.5235274929765073E+22</v>
      </c>
      <c r="J812">
        <f>(Xs-D812)/H812*I812</f>
        <v>9.6342208383584756E+21</v>
      </c>
      <c r="K812">
        <f>(Ys-E812)/H812*I812</f>
        <v>3.3892571283599454E+22</v>
      </c>
      <c r="L812">
        <f>J812/Me</f>
        <v>1.6132318885395973E-3</v>
      </c>
      <c r="M812">
        <f>K812/Me</f>
        <v>5.6752463636301825E-3</v>
      </c>
      <c r="N812">
        <f>D812+F812*dt/2</f>
        <v>-41322870521.238281</v>
      </c>
      <c r="O812">
        <f>E812+G812*dt/2</f>
        <v>-144196151088.49731</v>
      </c>
      <c r="P812">
        <f>(Xs-N812)/H812*I812</f>
        <v>9.7068166477208932E+21</v>
      </c>
      <c r="Q812">
        <f>(Ys-O812)/H812*I812</f>
        <v>3.3871935377861058E+22</v>
      </c>
      <c r="R812">
        <f>F812+L812*dt/2</f>
        <v>-28598.084568519316</v>
      </c>
      <c r="S812">
        <f>G812+M812*dt/2</f>
        <v>8195.4662453111214</v>
      </c>
      <c r="T812">
        <f>P812/Me</f>
        <v>1.6253879182385955E-3</v>
      </c>
      <c r="U812">
        <f>Q812/Me</f>
        <v>5.6717909206063389E-3</v>
      </c>
      <c r="V812">
        <f>R812*dt</f>
        <v>-617718626.68001723</v>
      </c>
      <c r="W812">
        <f>S812*dt</f>
        <v>177022070.89872023</v>
      </c>
      <c r="X812">
        <f>T812*dt</f>
        <v>35.108379033953661</v>
      </c>
      <c r="Y812">
        <f>U812*dt</f>
        <v>122.51068388509692</v>
      </c>
      <c r="AJ812">
        <f t="shared" si="152"/>
        <v>385993896.77655506</v>
      </c>
      <c r="AK812">
        <f t="shared" si="153"/>
        <v>4490037.466773469</v>
      </c>
      <c r="AL812">
        <f t="shared" si="154"/>
        <v>11.888603196819801</v>
      </c>
      <c r="AM812">
        <f t="shared" si="155"/>
        <v>-1016.0895695975682</v>
      </c>
      <c r="AN812">
        <f>SQRT((Xe-AJ812)^2+(Ye-AK812)^2)</f>
        <v>386020010.86109889</v>
      </c>
      <c r="AO812">
        <f>G*Me*Mm/AN812^2</f>
        <v>1.9652414944527394E+20</v>
      </c>
      <c r="AP812">
        <f>(Xe-AJ812)/AN812*AO812</f>
        <v>-1.9651085467269969E+20</v>
      </c>
      <c r="AQ812">
        <f>(Ye-AK812)/AN812*AO812</f>
        <v>-2.2858939156203011E+18</v>
      </c>
      <c r="AR812">
        <f>AP812/Mm</f>
        <v>-2.6747087882496214E-3</v>
      </c>
      <c r="AS812">
        <f>AQ812/Mm</f>
        <v>-3.1113296796247462E-5</v>
      </c>
      <c r="AT812">
        <f>AJ812+AL812*dt/2</f>
        <v>386122293.69108069</v>
      </c>
      <c r="AU812">
        <f>AK812+AM812*dt/2</f>
        <v>-6483729.8848802689</v>
      </c>
      <c r="AV812">
        <f>(Xe-AT812)/AN812*AO812</f>
        <v>-1.9657622199488138E+20</v>
      </c>
      <c r="AW812">
        <f>(Xe- AU812)/AN812*AO812</f>
        <v>3.300889759617918E+18</v>
      </c>
      <c r="AX812">
        <f>AL812+AR812*dt/2</f>
        <v>-16.998251716276112</v>
      </c>
      <c r="AY812">
        <f>AM812+AS812*dt/2</f>
        <v>-1016.4255932029677</v>
      </c>
      <c r="AZ812">
        <f>AV812/Mm</f>
        <v>-2.6755985027205847E-3</v>
      </c>
      <c r="BA812">
        <f>AW812/Mm</f>
        <v>4.4928402880330992E-5</v>
      </c>
      <c r="BB812">
        <f>AX812*dt</f>
        <v>-367162.23707156401</v>
      </c>
      <c r="BC812">
        <f>AY812*dt</f>
        <v>-21954792.813184101</v>
      </c>
      <c r="BD812">
        <f>AZ812*dt</f>
        <v>-57.792927658764633</v>
      </c>
      <c r="BE812">
        <f>BA812*dt</f>
        <v>0.97045350221514948</v>
      </c>
      <c r="BG812">
        <f t="shared" si="144"/>
        <v>-4101382304.0530791</v>
      </c>
      <c r="BH812">
        <f t="shared" si="145"/>
        <v>-14428400016.321081</v>
      </c>
      <c r="BI812">
        <f t="shared" si="146"/>
        <v>-3715388407.2765241</v>
      </c>
      <c r="BJ812">
        <f t="shared" si="147"/>
        <v>-14423909978.854307</v>
      </c>
    </row>
    <row r="813" spans="4:62" x14ac:dyDescent="0.3">
      <c r="D813">
        <f t="shared" si="148"/>
        <v>-41631541667.210808</v>
      </c>
      <c r="E813">
        <f t="shared" si="149"/>
        <v>-144106978092.3121</v>
      </c>
      <c r="F813">
        <f t="shared" si="150"/>
        <v>-28580.399093881588</v>
      </c>
      <c r="G813">
        <f t="shared" si="151"/>
        <v>8256.6842684690109</v>
      </c>
      <c r="H813">
        <f>SQRT((Xs-D813)^2+(Ys-E813)^2)</f>
        <v>150000021321.62125</v>
      </c>
      <c r="I813">
        <f>G*Ms*Me/H813^2</f>
        <v>3.5235274909423474E+22</v>
      </c>
      <c r="J813">
        <f>(Xs-D813)/H813*I813</f>
        <v>9.7793240469083154E+21</v>
      </c>
      <c r="K813">
        <f>(Ys-E813)/H813*I813</f>
        <v>3.3850988451272856E+22</v>
      </c>
      <c r="L813">
        <f>J813/Me</f>
        <v>1.6375291438225578E-3</v>
      </c>
      <c r="M813">
        <f>K813/Me</f>
        <v>5.6682833977349054E-3</v>
      </c>
      <c r="N813">
        <f>D813+F813*dt/2</f>
        <v>-41940209977.424728</v>
      </c>
      <c r="O813">
        <f>E813+G813*dt/2</f>
        <v>-144017805902.21265</v>
      </c>
      <c r="P813">
        <f>(Xs-N813)/H813*I813</f>
        <v>9.8518307883766723E+21</v>
      </c>
      <c r="Q813">
        <f>(Ys-O813)/H813*I813</f>
        <v>3.3830041743367443E+22</v>
      </c>
      <c r="R813">
        <f>F813+L813*dt/2</f>
        <v>-28562.713779128306</v>
      </c>
      <c r="S813">
        <f>G813+M813*dt/2</f>
        <v>8317.9017291645487</v>
      </c>
      <c r="T813">
        <f>P813/Me</f>
        <v>1.6496702592727179E-3</v>
      </c>
      <c r="U813">
        <f>Q813/Me</f>
        <v>5.664775911481487E-3</v>
      </c>
      <c r="V813">
        <f>R813*dt</f>
        <v>-616954617.62917137</v>
      </c>
      <c r="W813">
        <f>S813*dt</f>
        <v>179666677.34995425</v>
      </c>
      <c r="X813">
        <f>T813*dt</f>
        <v>35.632877600290705</v>
      </c>
      <c r="Y813">
        <f>U813*dt</f>
        <v>122.35915968800012</v>
      </c>
      <c r="AJ813">
        <f t="shared" si="152"/>
        <v>385626734.53948349</v>
      </c>
      <c r="AK813">
        <f t="shared" si="153"/>
        <v>-17464755.346410632</v>
      </c>
      <c r="AL813">
        <f t="shared" si="154"/>
        <v>-45.904324461944832</v>
      </c>
      <c r="AM813">
        <f t="shared" si="155"/>
        <v>-1015.1191160953531</v>
      </c>
      <c r="AN813">
        <f>SQRT((Xe-AJ813)^2+(Ye-AK813)^2)</f>
        <v>386022015.00807601</v>
      </c>
      <c r="AO813">
        <f>G*Me*Mm/AN813^2</f>
        <v>1.9652210882457204E+20</v>
      </c>
      <c r="AP813">
        <f>(Xe-AJ813)/AN813*AO813</f>
        <v>-1.9632087327777728E+20</v>
      </c>
      <c r="AQ813">
        <f>(Ye-AK813)/AN813*AO813</f>
        <v>8.8912300784452168E+18</v>
      </c>
      <c r="AR813">
        <f>AP813/Mm</f>
        <v>-2.6721229519229245E-3</v>
      </c>
      <c r="AS813">
        <f>AQ813/Mm</f>
        <v>1.210185120245708E-4</v>
      </c>
      <c r="AT813">
        <f>AJ813+AL813*dt/2</f>
        <v>385130967.83529449</v>
      </c>
      <c r="AU813">
        <f>AK813+AM813*dt/2</f>
        <v>-28428041.800240446</v>
      </c>
      <c r="AV813">
        <f>(Xe-AT813)/AN813*AO813</f>
        <v>-1.9606848063071493E+20</v>
      </c>
      <c r="AW813">
        <f>(Xe- AU813)/AN813*AO813</f>
        <v>1.4472590958884702E+19</v>
      </c>
      <c r="AX813">
        <f>AL813+AR813*dt/2</f>
        <v>-74.76325234271242</v>
      </c>
      <c r="AY813">
        <f>AM813+AS813*dt/2</f>
        <v>-1013.8121161654877</v>
      </c>
      <c r="AZ813">
        <f>AV813/Mm</f>
        <v>-2.6686876361877625E-3</v>
      </c>
      <c r="BA813">
        <f>AW813/Mm</f>
        <v>1.9698640205369133E-4</v>
      </c>
      <c r="BB813">
        <f>AX813*dt</f>
        <v>-1614886.2506025883</v>
      </c>
      <c r="BC813">
        <f>AY813*dt</f>
        <v>-21898341.709174536</v>
      </c>
      <c r="BD813">
        <f>AZ813*dt</f>
        <v>-57.643652941655667</v>
      </c>
      <c r="BE813">
        <f>BA813*dt</f>
        <v>4.2549062843597323</v>
      </c>
      <c r="BG813">
        <f t="shared" si="144"/>
        <v>-4163154166.7210808</v>
      </c>
      <c r="BH813">
        <f t="shared" si="145"/>
        <v>-14410697809.231211</v>
      </c>
      <c r="BI813">
        <f t="shared" si="146"/>
        <v>-3777527432.1815972</v>
      </c>
      <c r="BJ813">
        <f t="shared" si="147"/>
        <v>-14428162564.577621</v>
      </c>
    </row>
    <row r="814" spans="4:62" x14ac:dyDescent="0.3">
      <c r="D814">
        <f t="shared" si="148"/>
        <v>-42248496284.839981</v>
      </c>
      <c r="E814">
        <f t="shared" si="149"/>
        <v>-143927311414.96216</v>
      </c>
      <c r="F814">
        <f t="shared" si="150"/>
        <v>-28544.766216281296</v>
      </c>
      <c r="G814">
        <f t="shared" si="151"/>
        <v>8379.0434281570106</v>
      </c>
      <c r="H814">
        <f>SQRT((Xs-D814)^2+(Ys-E814)^2)</f>
        <v>150000021364.89725</v>
      </c>
      <c r="I814">
        <f>G*Ms*Me/H814^2</f>
        <v>3.5235274889092256E+22</v>
      </c>
      <c r="J814">
        <f>(Xs-D814)/H814*I814</f>
        <v>9.9242477881106366E+21</v>
      </c>
      <c r="K814">
        <f>(Ys-E814)/H814*I814</f>
        <v>3.3808784396219815E+22</v>
      </c>
      <c r="L814">
        <f>J814/Me</f>
        <v>1.6617963476407629E-3</v>
      </c>
      <c r="M814">
        <f>K814/Me</f>
        <v>5.6612164092799417E-3</v>
      </c>
      <c r="N814">
        <f>D814+F814*dt/2</f>
        <v>-42556779759.975822</v>
      </c>
      <c r="O814">
        <f>E814+G814*dt/2</f>
        <v>-143836817745.93805</v>
      </c>
      <c r="P814">
        <f>(Xs-N814)/H814*I814</f>
        <v>9.9966641310640237E+21</v>
      </c>
      <c r="Q814">
        <f>(Ys-O814)/H814*I814</f>
        <v>3.3787527270555615E+22</v>
      </c>
      <c r="R814">
        <f>F814+L814*dt/2</f>
        <v>-28526.818815726776</v>
      </c>
      <c r="S814">
        <f>G814+M814*dt/2</f>
        <v>8440.1845653772343</v>
      </c>
      <c r="T814">
        <f>P814/Me</f>
        <v>1.673922326032154E-3</v>
      </c>
      <c r="U814">
        <f>Q814/Me</f>
        <v>5.657656944165374E-3</v>
      </c>
      <c r="V814">
        <f>R814*dt</f>
        <v>-616179286.41969836</v>
      </c>
      <c r="W814">
        <f>S814*dt</f>
        <v>182307986.61214826</v>
      </c>
      <c r="X814">
        <f>T814*dt</f>
        <v>36.156722242294528</v>
      </c>
      <c r="Y814">
        <f>U814*dt</f>
        <v>122.20538999397208</v>
      </c>
      <c r="AJ814">
        <f t="shared" si="152"/>
        <v>384011848.28888088</v>
      </c>
      <c r="AK814">
        <f t="shared" si="153"/>
        <v>-39363097.055585168</v>
      </c>
      <c r="AL814">
        <f t="shared" si="154"/>
        <v>-103.5479774036005</v>
      </c>
      <c r="AM814">
        <f t="shared" si="155"/>
        <v>-1010.8642098109933</v>
      </c>
      <c r="AN814">
        <f>SQRT((Xe-AJ814)^2+(Ye-AK814)^2)</f>
        <v>386024031.68203127</v>
      </c>
      <c r="AO814">
        <f>G*Me*Mm/AN814^2</f>
        <v>1.9652005548099371E+20</v>
      </c>
      <c r="AP814">
        <f>(Xe-AJ814)/AN814*AO814</f>
        <v>-1.9549567782674039E+20</v>
      </c>
      <c r="AQ814">
        <f>(Ye-AK814)/AN814*AO814</f>
        <v>2.0039265388635693E+19</v>
      </c>
      <c r="AR814">
        <f>AP814/Mm</f>
        <v>-2.6608912185482562E-3</v>
      </c>
      <c r="AS814">
        <f>AQ814/Mm</f>
        <v>2.727543948364733E-4</v>
      </c>
      <c r="AT814">
        <f>AJ814+AL814*dt/2</f>
        <v>382893530.13292199</v>
      </c>
      <c r="AU814">
        <f>AK814+AM814*dt/2</f>
        <v>-50280430.521543898</v>
      </c>
      <c r="AV814">
        <f>(Xe-AT814)/AN814*AO814</f>
        <v>-1.9492635589852565E+20</v>
      </c>
      <c r="AW814">
        <f>(Xe- AU814)/AN814*AO814</f>
        <v>2.5597144697564185E+19</v>
      </c>
      <c r="AX814">
        <f>AL814+AR814*dt/2</f>
        <v>-132.28560256392166</v>
      </c>
      <c r="AY814">
        <f>AM814+AS814*dt/2</f>
        <v>-1007.9184623467594</v>
      </c>
      <c r="AZ814">
        <f>AV814/Mm</f>
        <v>-2.6531421791006621E-3</v>
      </c>
      <c r="BA814">
        <f>AW814/Mm</f>
        <v>3.4840267725009096E-4</v>
      </c>
      <c r="BB814">
        <f>AX814*dt</f>
        <v>-2857369.0153807076</v>
      </c>
      <c r="BC814">
        <f>AY814*dt</f>
        <v>-21771038.786690004</v>
      </c>
      <c r="BD814">
        <f>AZ814*dt</f>
        <v>-57.3078710685743</v>
      </c>
      <c r="BE814">
        <f>BA814*dt</f>
        <v>7.5254978286019645</v>
      </c>
      <c r="BG814">
        <f t="shared" si="144"/>
        <v>-4224849628.4839983</v>
      </c>
      <c r="BH814">
        <f t="shared" si="145"/>
        <v>-14392731141.496216</v>
      </c>
      <c r="BI814">
        <f t="shared" si="146"/>
        <v>-3840837780.1951175</v>
      </c>
      <c r="BJ814">
        <f t="shared" si="147"/>
        <v>-14432094238.551802</v>
      </c>
    </row>
    <row r="815" spans="4:62" x14ac:dyDescent="0.3">
      <c r="D815">
        <f t="shared" si="148"/>
        <v>-42864675571.259682</v>
      </c>
      <c r="E815">
        <f t="shared" si="149"/>
        <v>-143745003428.35001</v>
      </c>
      <c r="F815">
        <f t="shared" si="150"/>
        <v>-28508.609494039003</v>
      </c>
      <c r="G815">
        <f t="shared" si="151"/>
        <v>8501.2488181509834</v>
      </c>
      <c r="H815">
        <f>SQRT((Xs-D815)^2+(Ys-E815)^2)</f>
        <v>150000021408.15082</v>
      </c>
      <c r="I815">
        <f>G*Ms*Me/H815^2</f>
        <v>3.5235274868771571E+22</v>
      </c>
      <c r="J815">
        <f>(Xs-D815)/H815*I815</f>
        <v>1.0068989402370728E+22</v>
      </c>
      <c r="K815">
        <f>(Ys-E815)/H815*I815</f>
        <v>3.3765959892957749E+22</v>
      </c>
      <c r="L815">
        <f>J815/Me</f>
        <v>1.6860330546501553E-3</v>
      </c>
      <c r="M815">
        <f>K815/Me</f>
        <v>5.6540455279567563E-3</v>
      </c>
      <c r="N815">
        <f>D815+F815*dt/2</f>
        <v>-43172568553.795303</v>
      </c>
      <c r="O815">
        <f>E815+G815*dt/2</f>
        <v>-143653189941.11398</v>
      </c>
      <c r="P815">
        <f>(Xs-N815)/H815*I815</f>
        <v>1.0141314017847211E+22</v>
      </c>
      <c r="Q815">
        <f>(Ys-O815)/H815*I815</f>
        <v>3.3744392739639691E+22</v>
      </c>
      <c r="R815">
        <f>F815+L815*dt/2</f>
        <v>-28490.400337048781</v>
      </c>
      <c r="S815">
        <f>G815+M815*dt/2</f>
        <v>8562.3125098529163</v>
      </c>
      <c r="T815">
        <f>P815/Me</f>
        <v>1.6981436734506382E-3</v>
      </c>
      <c r="U815">
        <f>Q815/Me</f>
        <v>5.6504341493033641E-3</v>
      </c>
      <c r="V815">
        <f>R815*dt</f>
        <v>-615392647.28025365</v>
      </c>
      <c r="W815">
        <f>S815*dt</f>
        <v>184945950.212823</v>
      </c>
      <c r="X815">
        <f>T815*dt</f>
        <v>36.679903346533784</v>
      </c>
      <c r="Y815">
        <f>U815*dt</f>
        <v>122.04937762495267</v>
      </c>
      <c r="AJ815">
        <f t="shared" si="152"/>
        <v>381154479.2735002</v>
      </c>
      <c r="AK815">
        <f t="shared" si="153"/>
        <v>-61134135.842275172</v>
      </c>
      <c r="AL815">
        <f t="shared" si="154"/>
        <v>-160.85584847217478</v>
      </c>
      <c r="AM815">
        <f t="shared" si="155"/>
        <v>-1003.3387119823914</v>
      </c>
      <c r="AN815">
        <f>SQRT((Xe-AJ815)^2+(Ye-AK815)^2)</f>
        <v>386026060.82418174</v>
      </c>
      <c r="AO815">
        <f>G*Me*Mm/AN815^2</f>
        <v>1.9651798947498843E+20</v>
      </c>
      <c r="AP815">
        <f>(Xe-AJ815)/AN815*AO815</f>
        <v>-1.9403796672766565E+20</v>
      </c>
      <c r="AQ815">
        <f>(Ye-AK815)/AN815*AO815</f>
        <v>3.1122140920652988E+19</v>
      </c>
      <c r="AR815">
        <f>AP815/Mm</f>
        <v>-2.6410503161517032E-3</v>
      </c>
      <c r="AS815">
        <f>AQ815/Mm</f>
        <v>4.2360338805843184E-4</v>
      </c>
      <c r="AT815">
        <f>AJ815+AL815*dt/2</f>
        <v>379417236.11000073</v>
      </c>
      <c r="AU815">
        <f>AK815+AM815*dt/2</f>
        <v>-71970193.931685001</v>
      </c>
      <c r="AV815">
        <f>(Xe-AT815)/AN815*AO815</f>
        <v>-1.9315357168710494E+20</v>
      </c>
      <c r="AW815">
        <f>(Xe- AU815)/AN815*AO815</f>
        <v>3.6638556949711942E+19</v>
      </c>
      <c r="AX815">
        <f>AL815+AR815*dt/2</f>
        <v>-189.37919188661317</v>
      </c>
      <c r="AY815">
        <f>AM815+AS815*dt/2</f>
        <v>-998.7637953913603</v>
      </c>
      <c r="AZ815">
        <f>AV815/Mm</f>
        <v>-2.6290128173010064E-3</v>
      </c>
      <c r="BA815">
        <f>AW815/Mm</f>
        <v>4.9868731386568587E-4</v>
      </c>
      <c r="BB815">
        <f>AX815*dt</f>
        <v>-4090590.5447508446</v>
      </c>
      <c r="BC815">
        <f>AY815*dt</f>
        <v>-21573297.980453383</v>
      </c>
      <c r="BD815">
        <f>AZ815*dt</f>
        <v>-56.786676853701735</v>
      </c>
      <c r="BE815">
        <f>BA815*dt</f>
        <v>10.771645979498816</v>
      </c>
      <c r="BG815">
        <f t="shared" si="144"/>
        <v>-4286467557.125968</v>
      </c>
      <c r="BH815">
        <f t="shared" si="145"/>
        <v>-14374500342.835001</v>
      </c>
      <c r="BI815">
        <f t="shared" si="146"/>
        <v>-3905313077.8524675</v>
      </c>
      <c r="BJ815">
        <f t="shared" si="147"/>
        <v>-14435634478.677277</v>
      </c>
    </row>
    <row r="816" spans="4:62" x14ac:dyDescent="0.3">
      <c r="D816">
        <f t="shared" si="148"/>
        <v>-43480068218.539932</v>
      </c>
      <c r="E816">
        <f t="shared" si="149"/>
        <v>-143560057478.13718</v>
      </c>
      <c r="F816">
        <f t="shared" si="150"/>
        <v>-28471.929590692471</v>
      </c>
      <c r="G816">
        <f t="shared" si="151"/>
        <v>8623.2981957759366</v>
      </c>
      <c r="H816">
        <f>SQRT((Xs-D816)^2+(Ys-E816)^2)</f>
        <v>150000021451.38159</v>
      </c>
      <c r="I816">
        <f>G*Ms*Me/H816^2</f>
        <v>3.5235274848461593E+22</v>
      </c>
      <c r="J816">
        <f>(Xs-D816)/H816*I816</f>
        <v>1.0213546233436245E+22</v>
      </c>
      <c r="K816">
        <f>(Ys-E816)/H816*I816</f>
        <v>3.3722515727390364E+22</v>
      </c>
      <c r="L816">
        <f>J816/Me</f>
        <v>1.7102388200663503E-3</v>
      </c>
      <c r="M816">
        <f>K816/Me</f>
        <v>5.6467708853634229E-3</v>
      </c>
      <c r="N816">
        <f>D816+F816*dt/2</f>
        <v>-43787565058.119408</v>
      </c>
      <c r="O816">
        <f>E816+G816*dt/2</f>
        <v>-143466925857.6228</v>
      </c>
      <c r="P816">
        <f>(Xs-N816)/H816*I816</f>
        <v>1.028577779415724E+22</v>
      </c>
      <c r="Q816">
        <f>(Ys-O816)/H816*I816</f>
        <v>3.3700638942212901E+22</v>
      </c>
      <c r="R816">
        <f>F816+L816*dt/2</f>
        <v>-28453.459011435752</v>
      </c>
      <c r="S816">
        <f>G816+M816*dt/2</f>
        <v>8684.2833213378617</v>
      </c>
      <c r="T816">
        <f>P816/Me</f>
        <v>1.7223338570256596E-3</v>
      </c>
      <c r="U816">
        <f>Q816/Me</f>
        <v>5.6431076594462325E-3</v>
      </c>
      <c r="V816">
        <f>R816*dt</f>
        <v>-614594714.64701223</v>
      </c>
      <c r="W816">
        <f>S816*dt</f>
        <v>187580519.7408978</v>
      </c>
      <c r="X816">
        <f>T816*dt</f>
        <v>37.202411311754247</v>
      </c>
      <c r="Y816">
        <f>U816*dt</f>
        <v>121.89112544403862</v>
      </c>
      <c r="AJ816">
        <f t="shared" si="152"/>
        <v>377063888.72874933</v>
      </c>
      <c r="AK816">
        <f t="shared" si="153"/>
        <v>-82707433.822728559</v>
      </c>
      <c r="AL816">
        <f t="shared" si="154"/>
        <v>-217.64252532587653</v>
      </c>
      <c r="AM816">
        <f t="shared" si="155"/>
        <v>-992.5670660028926</v>
      </c>
      <c r="AN816">
        <f>SQRT((Xe-AJ816)^2+(Ye-AK816)^2)</f>
        <v>386028102.33555233</v>
      </c>
      <c r="AO816">
        <f>G*Me*Mm/AN816^2</f>
        <v>1.9651591090792681E+20</v>
      </c>
      <c r="AP816">
        <f>(Xe-AJ816)/AN816*AO816</f>
        <v>-1.9195248510587768E+20</v>
      </c>
      <c r="AQ816">
        <f>(Ye-AK816)/AN816*AO816</f>
        <v>4.210399864205348E+19</v>
      </c>
      <c r="AR816">
        <f>AP816/Mm</f>
        <v>-2.6126648306230797E-3</v>
      </c>
      <c r="AS816">
        <f>AQ816/Mm</f>
        <v>5.7307742809382706E-4</v>
      </c>
      <c r="AT816">
        <f>AJ816+AL816*dt/2</f>
        <v>374713349.45522988</v>
      </c>
      <c r="AU816">
        <f>AK816+AM816*dt/2</f>
        <v>-93427158.135559797</v>
      </c>
      <c r="AV816">
        <f>(Xe-AT816)/AN816*AO816</f>
        <v>-1.9075589251672205E+20</v>
      </c>
      <c r="AW816">
        <f>(Xe- AU816)/AN816*AO816</f>
        <v>4.756110493890732E+19</v>
      </c>
      <c r="AX816">
        <f>AL816+AR816*dt/2</f>
        <v>-245.8593054966058</v>
      </c>
      <c r="AY816">
        <f>AM816+AS816*dt/2</f>
        <v>-986.37782977947927</v>
      </c>
      <c r="AZ816">
        <f>AV816/Mm</f>
        <v>-2.5963780116608414E-3</v>
      </c>
      <c r="BA816">
        <f>AW816/Mm</f>
        <v>6.4735408927327231E-4</v>
      </c>
      <c r="BB816">
        <f>AX816*dt</f>
        <v>-5310560.9987266855</v>
      </c>
      <c r="BC816">
        <f>AY816*dt</f>
        <v>-21305761.123236753</v>
      </c>
      <c r="BD816">
        <f>AZ816*dt</f>
        <v>-56.081765051874179</v>
      </c>
      <c r="BE816">
        <f>BA816*dt</f>
        <v>13.982848328302682</v>
      </c>
      <c r="BG816">
        <f t="shared" si="144"/>
        <v>-4348006821.8539934</v>
      </c>
      <c r="BH816">
        <f t="shared" si="145"/>
        <v>-14356005747.813717</v>
      </c>
      <c r="BI816">
        <f t="shared" si="146"/>
        <v>-3970942933.1252441</v>
      </c>
      <c r="BJ816">
        <f t="shared" si="147"/>
        <v>-14438713181.636446</v>
      </c>
    </row>
    <row r="817" spans="4:62" x14ac:dyDescent="0.3">
      <c r="D817">
        <f t="shared" si="148"/>
        <v>-44094662933.186943</v>
      </c>
      <c r="E817">
        <f t="shared" si="149"/>
        <v>-143372476958.39627</v>
      </c>
      <c r="F817">
        <f t="shared" si="150"/>
        <v>-28434.727179380716</v>
      </c>
      <c r="G817">
        <f t="shared" si="151"/>
        <v>8745.1893212199757</v>
      </c>
      <c r="H817">
        <f>SQRT((Xs-D817)^2+(Ys-E817)^2)</f>
        <v>150000021494.58926</v>
      </c>
      <c r="I817">
        <f>G*Ms*Me/H817^2</f>
        <v>3.5235274828162475E+22</v>
      </c>
      <c r="J817">
        <f>(Xs-D817)/H817*I817</f>
        <v>1.0357915628445926E+22</v>
      </c>
      <c r="K817">
        <f>(Ys-E817)/H817*I817</f>
        <v>3.3678452696793181E+22</v>
      </c>
      <c r="L817">
        <f>J817/Me</f>
        <v>1.7344131996727939E-3</v>
      </c>
      <c r="M817">
        <f>K817/Me</f>
        <v>5.6393926150022072E-3</v>
      </c>
      <c r="N817">
        <f>D817+F817*dt/2</f>
        <v>-44401757986.724258</v>
      </c>
      <c r="O817">
        <f>E817+G817*dt/2</f>
        <v>-143278028913.72708</v>
      </c>
      <c r="P817">
        <f>(Xs-N817)/H817*I817</f>
        <v>1.0430052808840576E+22</v>
      </c>
      <c r="Q817">
        <f>(Ys-O817)/H817*I817</f>
        <v>3.3656266681233032E+22</v>
      </c>
      <c r="R817">
        <f>F817+L817*dt/2</f>
        <v>-28415.995516824249</v>
      </c>
      <c r="S817">
        <f>G817+M817*dt/2</f>
        <v>8806.094761462</v>
      </c>
      <c r="T817">
        <f>P817/Me</f>
        <v>1.7464924328266201E-3</v>
      </c>
      <c r="U817">
        <f>Q817/Me</f>
        <v>5.6356776090477276E-3</v>
      </c>
      <c r="V817">
        <f>R817*dt</f>
        <v>-613785503.16340375</v>
      </c>
      <c r="W817">
        <f>S817*dt</f>
        <v>190211646.84757921</v>
      </c>
      <c r="X817">
        <f>T817*dt</f>
        <v>37.724236549054993</v>
      </c>
      <c r="Y817">
        <f>U817*dt</f>
        <v>121.73063635543092</v>
      </c>
      <c r="AJ817">
        <f t="shared" si="152"/>
        <v>371753327.73002267</v>
      </c>
      <c r="AK817">
        <f t="shared" si="153"/>
        <v>-104013194.94596532</v>
      </c>
      <c r="AL817">
        <f t="shared" si="154"/>
        <v>-273.72429037775072</v>
      </c>
      <c r="AM817">
        <f t="shared" si="155"/>
        <v>-978.58421767458992</v>
      </c>
      <c r="AN817">
        <f>SQRT((Xe-AJ817)^2+(Ye-AK817)^2)</f>
        <v>386030156.07749224</v>
      </c>
      <c r="AO817">
        <f>G*Me*Mm/AN817^2</f>
        <v>1.9651381992157174E+20</v>
      </c>
      <c r="AP817">
        <f>(Xe-AJ817)/AN817*AO817</f>
        <v>-1.8924600928357945E+20</v>
      </c>
      <c r="AQ817">
        <f>(Ye-AK817)/AN817*AO817</f>
        <v>5.2949309631073493E+19</v>
      </c>
      <c r="AR817">
        <f>AP817/Mm</f>
        <v>-2.5758269944682107E-3</v>
      </c>
      <c r="AS817">
        <f>AQ817/Mm</f>
        <v>7.20692930870743E-4</v>
      </c>
      <c r="AT817">
        <f>AJ817+AL817*dt/2</f>
        <v>368797105.39394295</v>
      </c>
      <c r="AU817">
        <f>AK817+AM817*dt/2</f>
        <v>-114581904.49685089</v>
      </c>
      <c r="AV817">
        <f>(Xe-AT817)/AN817*AO817</f>
        <v>-1.8774110471937776E+20</v>
      </c>
      <c r="AW817">
        <f>(Xe- AU817)/AN817*AO817</f>
        <v>5.8329452743699145E+19</v>
      </c>
      <c r="AX817">
        <f>AL817+AR817*dt/2</f>
        <v>-301.54322191800742</v>
      </c>
      <c r="AY817">
        <f>AM817+AS817*dt/2</f>
        <v>-970.80073402118592</v>
      </c>
      <c r="AZ817">
        <f>AV817/Mm</f>
        <v>-2.5553437419270145E-3</v>
      </c>
      <c r="BA817">
        <f>AW817/Mm</f>
        <v>7.9392204632774109E-4</v>
      </c>
      <c r="BB817">
        <f>AX817*dt</f>
        <v>-6513333.5934289601</v>
      </c>
      <c r="BC817">
        <f>AY817*dt</f>
        <v>-20969295.854857616</v>
      </c>
      <c r="BD817">
        <f>AZ817*dt</f>
        <v>-55.195424825623512</v>
      </c>
      <c r="BE817">
        <f>BA817*dt</f>
        <v>17.148716200679207</v>
      </c>
      <c r="BG817">
        <f t="shared" si="144"/>
        <v>-4409466293.3186941</v>
      </c>
      <c r="BH817">
        <f t="shared" si="145"/>
        <v>-14337247695.839626</v>
      </c>
      <c r="BI817">
        <f t="shared" si="146"/>
        <v>-4037712965.5886717</v>
      </c>
      <c r="BJ817">
        <f t="shared" si="147"/>
        <v>-14441260890.785591</v>
      </c>
    </row>
    <row r="818" spans="4:62" x14ac:dyDescent="0.3">
      <c r="D818">
        <f t="shared" si="148"/>
        <v>-44708448436.350349</v>
      </c>
      <c r="E818">
        <f t="shared" si="149"/>
        <v>-143182265311.54871</v>
      </c>
      <c r="F818">
        <f t="shared" si="150"/>
        <v>-28397.002942831659</v>
      </c>
      <c r="G818">
        <f t="shared" si="151"/>
        <v>8866.9199575754064</v>
      </c>
      <c r="H818">
        <f>SQRT((Xs-D818)^2+(Ys-E818)^2)</f>
        <v>150000021537.77353</v>
      </c>
      <c r="I818">
        <f>G*Ms*Me/H818^2</f>
        <v>3.5235274807874358E+22</v>
      </c>
      <c r="J818">
        <f>(Xs-D818)/H818*I818</f>
        <v>1.0502094937978286E+22</v>
      </c>
      <c r="K818">
        <f>(Ys-E818)/H818*I818</f>
        <v>3.3633771609798925E+22</v>
      </c>
      <c r="L818">
        <f>J818/Me</f>
        <v>1.7585557498289157E-3</v>
      </c>
      <c r="M818">
        <f>K818/Me</f>
        <v>5.6319108522771139E-3</v>
      </c>
      <c r="N818">
        <f>D818+F818*dt/2</f>
        <v>-45015136068.132935</v>
      </c>
      <c r="O818">
        <f>E818+G818*dt/2</f>
        <v>-143086502576.0069</v>
      </c>
      <c r="P818">
        <f>(Xs-N818)/H818*I818</f>
        <v>1.0574136414207769E+22</v>
      </c>
      <c r="Q818">
        <f>(Ys-O818)/H818*I818</f>
        <v>3.3611276771007723E+22</v>
      </c>
      <c r="R818">
        <f>F818+L818*dt/2</f>
        <v>-28378.010540733507</v>
      </c>
      <c r="S818">
        <f>G818+M818*dt/2</f>
        <v>8927.7445947799988</v>
      </c>
      <c r="T818">
        <f>P818/Me</f>
        <v>1.7706189575029754E-3</v>
      </c>
      <c r="U818">
        <f>Q818/Me</f>
        <v>5.6281441344621097E-3</v>
      </c>
      <c r="V818">
        <f>R818*dt</f>
        <v>-612965027.67984378</v>
      </c>
      <c r="W818">
        <f>S818*dt</f>
        <v>192839283.24724796</v>
      </c>
      <c r="X818">
        <f>T818*dt</f>
        <v>38.24536948206427</v>
      </c>
      <c r="Y818">
        <f>U818*dt</f>
        <v>121.56791330438156</v>
      </c>
      <c r="AJ818">
        <f t="shared" si="152"/>
        <v>365239994.1365937</v>
      </c>
      <c r="AK818">
        <f t="shared" si="153"/>
        <v>-124982490.80082294</v>
      </c>
      <c r="AL818">
        <f t="shared" si="154"/>
        <v>-328.91971520337421</v>
      </c>
      <c r="AM818">
        <f t="shared" si="155"/>
        <v>-961.43550147391068</v>
      </c>
      <c r="AN818">
        <f>SQRT((Xe-AJ818)^2+(Ye-AK818)^2)</f>
        <v>386032221.8723157</v>
      </c>
      <c r="AO818">
        <f>G*Me*Mm/AN818^2</f>
        <v>1.965117166974225E+20</v>
      </c>
      <c r="AP818">
        <f>(Xe-AJ818)/AN818*AO818</f>
        <v>-1.8592732468347824E+20</v>
      </c>
      <c r="AQ818">
        <f>(Ye-AK818)/AN818*AO818</f>
        <v>6.3622989048083112E+19</v>
      </c>
      <c r="AR818">
        <f>AP818/Mm</f>
        <v>-2.5306563860552364E-3</v>
      </c>
      <c r="AS818">
        <f>AQ818/Mm</f>
        <v>8.6597235671815849E-4</v>
      </c>
      <c r="AT818">
        <f>AJ818+AL818*dt/2</f>
        <v>361687661.21239728</v>
      </c>
      <c r="AU818">
        <f>AK818+AM818*dt/2</f>
        <v>-135365994.21674117</v>
      </c>
      <c r="AV818">
        <f>(Xe-AT818)/AN818*AO818</f>
        <v>-1.8411899107384109E+20</v>
      </c>
      <c r="AW818">
        <f>(Xe- AU818)/AN818*AO818</f>
        <v>6.8908765638697746E+19</v>
      </c>
      <c r="AX818">
        <f>AL818+AR818*dt/2</f>
        <v>-356.25080417277076</v>
      </c>
      <c r="AY818">
        <f>AM818+AS818*dt/2</f>
        <v>-952.08300002135456</v>
      </c>
      <c r="AZ818">
        <f>AV818/Mm</f>
        <v>-2.5060431614787135E-3</v>
      </c>
      <c r="BA818">
        <f>AW818/Mm</f>
        <v>9.3791704966241657E-4</v>
      </c>
      <c r="BB818">
        <f>AX818*dt</f>
        <v>-7695017.3701318484</v>
      </c>
      <c r="BC818">
        <f>AY818*dt</f>
        <v>-20564992.800461259</v>
      </c>
      <c r="BD818">
        <f>AZ818*dt</f>
        <v>-54.130532287940213</v>
      </c>
      <c r="BE818">
        <f>BA818*dt</f>
        <v>20.259008272708197</v>
      </c>
      <c r="BG818">
        <f t="shared" si="144"/>
        <v>-4470844843.6350346</v>
      </c>
      <c r="BH818">
        <f t="shared" si="145"/>
        <v>-14318226531.154871</v>
      </c>
      <c r="BI818">
        <f t="shared" si="146"/>
        <v>-4105604849.4984407</v>
      </c>
      <c r="BJ818">
        <f t="shared" si="147"/>
        <v>-14443209021.955694</v>
      </c>
    </row>
    <row r="819" spans="4:62" x14ac:dyDescent="0.3">
      <c r="D819">
        <f t="shared" si="148"/>
        <v>-45321413464.03019</v>
      </c>
      <c r="E819">
        <f t="shared" si="149"/>
        <v>-142989426028.30145</v>
      </c>
      <c r="F819">
        <f t="shared" si="150"/>
        <v>-28358.757573349594</v>
      </c>
      <c r="G819">
        <f t="shared" si="151"/>
        <v>8988.4878708797878</v>
      </c>
      <c r="H819">
        <f>SQRT((Xs-D819)^2+(Ys-E819)^2)</f>
        <v>150000021580.93402</v>
      </c>
      <c r="I819">
        <f>G*Ms*Me/H819^2</f>
        <v>3.5235274787597398E+22</v>
      </c>
      <c r="J819">
        <f>(Xs-D819)/H819*I819</f>
        <v>1.0646081516100248E+22</v>
      </c>
      <c r="K819">
        <f>(Ys-E819)/H819*I819</f>
        <v>3.3588473286382718E+22</v>
      </c>
      <c r="L819">
        <f>J819/Me</f>
        <v>1.7826660274782732E-3</v>
      </c>
      <c r="M819">
        <f>K819/Me</f>
        <v>5.6243257344914125E-3</v>
      </c>
      <c r="N819">
        <f>D819+F819*dt/2</f>
        <v>-45627688045.822365</v>
      </c>
      <c r="O819">
        <f>E819+G819*dt/2</f>
        <v>-142892350359.29596</v>
      </c>
      <c r="P819">
        <f>(Xs-N819)/H819*I819</f>
        <v>1.0718025966082085E+22</v>
      </c>
      <c r="Q819">
        <f>(Ys-O819)/H819*I819</f>
        <v>3.3565670037179496E+22</v>
      </c>
      <c r="R819">
        <f>F819+L819*dt/2</f>
        <v>-28339.504780252828</v>
      </c>
      <c r="S819">
        <f>G819+M819*dt/2</f>
        <v>9049.2305888122955</v>
      </c>
      <c r="T819">
        <f>P819/Me</f>
        <v>1.7947129882923787E-3</v>
      </c>
      <c r="U819">
        <f>Q819/Me</f>
        <v>5.6205073739416436E-3</v>
      </c>
      <c r="V819">
        <f>R819*dt</f>
        <v>-612133303.25346112</v>
      </c>
      <c r="W819">
        <f>S819*dt</f>
        <v>195463380.71834558</v>
      </c>
      <c r="X819">
        <f>T819*dt</f>
        <v>38.765800547115376</v>
      </c>
      <c r="Y819">
        <f>U819*dt</f>
        <v>121.4029592771395</v>
      </c>
      <c r="AJ819">
        <f t="shared" si="152"/>
        <v>357544976.76646185</v>
      </c>
      <c r="AK819">
        <f t="shared" si="153"/>
        <v>-145547483.60128421</v>
      </c>
      <c r="AL819">
        <f t="shared" si="154"/>
        <v>-383.05024749131439</v>
      </c>
      <c r="AM819">
        <f t="shared" si="155"/>
        <v>-941.17649320120245</v>
      </c>
      <c r="AN819">
        <f>SQRT((Xe-AJ819)^2+(Ye-AK819)^2)</f>
        <v>386034299.50406718</v>
      </c>
      <c r="AO819">
        <f>G*Me*Mm/AN819^2</f>
        <v>1.9650960145593231E+20</v>
      </c>
      <c r="AP819">
        <f>(Xe-AJ819)/AN819*AO819</f>
        <v>-1.8200719722887666E+20</v>
      </c>
      <c r="AQ819">
        <f>(Ye-AK819)/AN819*AO819</f>
        <v>7.4090509657162891E+19</v>
      </c>
      <c r="AR819">
        <f>AP819/Mm</f>
        <v>-2.4772995403413182E-3</v>
      </c>
      <c r="AS819">
        <f>AQ819/Mm</f>
        <v>1.0084457555078656E-3</v>
      </c>
      <c r="AT819">
        <f>AJ819+AL819*dt/2</f>
        <v>353408034.09355563</v>
      </c>
      <c r="AU819">
        <f>AK819+AM819*dt/2</f>
        <v>-155712189.7278572</v>
      </c>
      <c r="AV819">
        <f>(Xe-AT819)/AN819*AO819</f>
        <v>-1.7990129897853148E+20</v>
      </c>
      <c r="AW819">
        <f>(Xe- AU819)/AN819*AO819</f>
        <v>7.9264822800880042E+19</v>
      </c>
      <c r="AX819">
        <f>AL819+AR819*dt/2</f>
        <v>-409.80508252700065</v>
      </c>
      <c r="AY819">
        <f>AM819+AS819*dt/2</f>
        <v>-930.28527904171744</v>
      </c>
      <c r="AZ819">
        <f>AV819/Mm</f>
        <v>-2.448636164128644E-3</v>
      </c>
      <c r="BA819">
        <f>AW819/Mm</f>
        <v>1.0788733197343138E-3</v>
      </c>
      <c r="BB819">
        <f>AX819*dt</f>
        <v>-8851789.7825832143</v>
      </c>
      <c r="BC819">
        <f>AY819*dt</f>
        <v>-20094162.027301095</v>
      </c>
      <c r="BD819">
        <f>AZ819*dt</f>
        <v>-52.890541145178709</v>
      </c>
      <c r="BE819">
        <f>BA819*dt</f>
        <v>23.30366370626118</v>
      </c>
      <c r="BG819">
        <f t="shared" si="144"/>
        <v>-4532141346.403019</v>
      </c>
      <c r="BH819">
        <f t="shared" si="145"/>
        <v>-14298942602.830145</v>
      </c>
      <c r="BI819">
        <f t="shared" si="146"/>
        <v>-4174596369.6365571</v>
      </c>
      <c r="BJ819">
        <f t="shared" si="147"/>
        <v>-14444490086.431429</v>
      </c>
    </row>
    <row r="820" spans="4:62" x14ac:dyDescent="0.3">
      <c r="D820">
        <f t="shared" si="148"/>
        <v>-45933546767.283653</v>
      </c>
      <c r="E820">
        <f t="shared" si="149"/>
        <v>-142793962647.5831</v>
      </c>
      <c r="F820">
        <f t="shared" si="150"/>
        <v>-28319.991772802477</v>
      </c>
      <c r="G820">
        <f t="shared" si="151"/>
        <v>9109.8908301569281</v>
      </c>
      <c r="H820">
        <f>SQRT((Xs-D820)^2+(Ys-E820)^2)</f>
        <v>150000021624.07043</v>
      </c>
      <c r="I820">
        <f>G*Ms*Me/H820^2</f>
        <v>3.5235274767331758E+22</v>
      </c>
      <c r="J820">
        <f>(Xs-D820)/H820*I820</f>
        <v>1.0789872720415702E+22</v>
      </c>
      <c r="K820">
        <f>(Ys-E820)/H820*I820</f>
        <v>3.3542558557846999E+22</v>
      </c>
      <c r="L820">
        <f>J820/Me</f>
        <v>1.8067435901566815E-3</v>
      </c>
      <c r="M820">
        <f>K820/Me</f>
        <v>5.6166374008451104E-3</v>
      </c>
      <c r="N820">
        <f>D820+F820*dt/2</f>
        <v>-46239402678.429916</v>
      </c>
      <c r="O820">
        <f>E820+G820*dt/2</f>
        <v>-142695575826.6174</v>
      </c>
      <c r="P820">
        <f>(Xs-N820)/H820*I820</f>
        <v>1.0861718823848009E+22</v>
      </c>
      <c r="Q820">
        <f>(Ys-O820)/H820*I820</f>
        <v>3.3519447316710654E+22</v>
      </c>
      <c r="R820">
        <f>F820+L820*dt/2</f>
        <v>-28300.478942028785</v>
      </c>
      <c r="S820">
        <f>G820+M820*dt/2</f>
        <v>9170.550514086055</v>
      </c>
      <c r="T820">
        <f>P820/Me</f>
        <v>1.8187740830288026E-3</v>
      </c>
      <c r="U820">
        <f>Q820/Me</f>
        <v>5.612767467634068E-3</v>
      </c>
      <c r="V820">
        <f>R820*dt</f>
        <v>-611290345.14782178</v>
      </c>
      <c r="W820">
        <f>S820*dt</f>
        <v>198083891.10425878</v>
      </c>
      <c r="X820">
        <f>T820*dt</f>
        <v>39.285520193422137</v>
      </c>
      <c r="Y820">
        <f>U820*dt</f>
        <v>121.23577730089588</v>
      </c>
      <c r="AJ820">
        <f t="shared" si="152"/>
        <v>348693186.98387861</v>
      </c>
      <c r="AK820">
        <f t="shared" si="153"/>
        <v>-165641645.62858531</v>
      </c>
      <c r="AL820">
        <f t="shared" si="154"/>
        <v>-435.9407886364931</v>
      </c>
      <c r="AM820">
        <f t="shared" si="155"/>
        <v>-917.87282949494124</v>
      </c>
      <c r="AN820">
        <f>SQRT((Xe-AJ820)^2+(Ye-AK820)^2)</f>
        <v>386036388.71940553</v>
      </c>
      <c r="AO820">
        <f>G*Me*Mm/AN820^2</f>
        <v>1.9650747445560512E+20</v>
      </c>
      <c r="AP820">
        <f>(Xe-AJ820)/AN820*AO820</f>
        <v>-1.7749833833380699E+20</v>
      </c>
      <c r="AQ820">
        <f>(Ye-AK820)/AN820*AO820</f>
        <v>8.4318013530073694E+19</v>
      </c>
      <c r="AR820">
        <f>AP820/Mm</f>
        <v>-2.4159294723534366E-3</v>
      </c>
      <c r="AS820">
        <f>AQ820/Mm</f>
        <v>1.1476522870569443E-3</v>
      </c>
      <c r="AT820">
        <f>AJ820+AL820*dt/2</f>
        <v>343985026.46660447</v>
      </c>
      <c r="AU820">
        <f>AK820+AM820*dt/2</f>
        <v>-175554672.18713069</v>
      </c>
      <c r="AV820">
        <f>(Xe-AT820)/AN820*AO820</f>
        <v>-1.7510170226628428E+20</v>
      </c>
      <c r="AW820">
        <f>(Xe- AU820)/AN820*AO820</f>
        <v>8.9364128016050307E+19</v>
      </c>
      <c r="AX820">
        <f>AL820+AR820*dt/2</f>
        <v>-462.03282693791022</v>
      </c>
      <c r="AY820">
        <f>AM820+AS820*dt/2</f>
        <v>-905.47818479472619</v>
      </c>
      <c r="AZ820">
        <f>AV820/Mm</f>
        <v>-2.383308864383888E-3</v>
      </c>
      <c r="BA820">
        <f>AW820/Mm</f>
        <v>1.2163349396495209E-3</v>
      </c>
      <c r="BB820">
        <f>AX820*dt</f>
        <v>-9979909.0618588608</v>
      </c>
      <c r="BC820">
        <f>AY820*dt</f>
        <v>-19558328.791566085</v>
      </c>
      <c r="BD820">
        <f>AZ820*dt</f>
        <v>-51.479471470691983</v>
      </c>
      <c r="BE820">
        <f>BA820*dt</f>
        <v>26.272834696429651</v>
      </c>
      <c r="BG820">
        <f t="shared" si="144"/>
        <v>-4593354676.7283649</v>
      </c>
      <c r="BH820">
        <f t="shared" si="145"/>
        <v>-14279396264.75831</v>
      </c>
      <c r="BI820">
        <f t="shared" si="146"/>
        <v>-4244661489.7444863</v>
      </c>
      <c r="BJ820">
        <f t="shared" si="147"/>
        <v>-14445037910.386896</v>
      </c>
    </row>
    <row r="821" spans="4:62" x14ac:dyDescent="0.3">
      <c r="D821">
        <f t="shared" si="148"/>
        <v>-46544837112.431473</v>
      </c>
      <c r="E821">
        <f t="shared" si="149"/>
        <v>-142595878756.47885</v>
      </c>
      <c r="F821">
        <f t="shared" si="150"/>
        <v>-28280.706252609056</v>
      </c>
      <c r="G821">
        <f t="shared" si="151"/>
        <v>9231.1266074578234</v>
      </c>
      <c r="H821">
        <f>SQRT((Xs-D821)^2+(Ys-E821)^2)</f>
        <v>150000021667.1824</v>
      </c>
      <c r="I821">
        <f>G*Ms*Me/H821^2</f>
        <v>3.5235274747077598E+22</v>
      </c>
      <c r="J821">
        <f>(Xs-D821)/H821*I821</f>
        <v>1.0933465912113977E+22</v>
      </c>
      <c r="K821">
        <f>(Ys-E821)/H821*I821</f>
        <v>3.3496028266806295E+22</v>
      </c>
      <c r="L821">
        <f>J821/Me</f>
        <v>1.830787996000331E-3</v>
      </c>
      <c r="M821">
        <f>K821/Me</f>
        <v>5.6088459924323996E-3</v>
      </c>
      <c r="N821">
        <f>D821+F821*dt/2</f>
        <v>-46850268739.959648</v>
      </c>
      <c r="O821">
        <f>E821+G821*dt/2</f>
        <v>-142496182589.11832</v>
      </c>
      <c r="P821">
        <f>(Xs-N821)/H821*I821</f>
        <v>1.1005212350499707E+22</v>
      </c>
      <c r="Q821">
        <f>(Ys-O821)/H821*I821</f>
        <v>3.3472609457867896E+22</v>
      </c>
      <c r="R821">
        <f>F821+L821*dt/2</f>
        <v>-28260.933742252251</v>
      </c>
      <c r="S821">
        <f>G821+M821*dt/2</f>
        <v>9291.7021441760935</v>
      </c>
      <c r="T821">
        <f>P821/Me</f>
        <v>1.8428018001506541E-3</v>
      </c>
      <c r="U821">
        <f>Q821/Me</f>
        <v>5.6049245575800228E-3</v>
      </c>
      <c r="V821">
        <f>R821*dt</f>
        <v>-610436168.83264863</v>
      </c>
      <c r="W821">
        <f>S821*dt</f>
        <v>200700766.31420362</v>
      </c>
      <c r="X821">
        <f>T821*dt</f>
        <v>39.804518883254126</v>
      </c>
      <c r="Y821">
        <f>U821*dt</f>
        <v>121.06637044372849</v>
      </c>
      <c r="AJ821">
        <f t="shared" si="152"/>
        <v>338713277.92201978</v>
      </c>
      <c r="AK821">
        <f t="shared" si="153"/>
        <v>-185199974.42015138</v>
      </c>
      <c r="AL821">
        <f t="shared" si="154"/>
        <v>-487.42026010718507</v>
      </c>
      <c r="AM821">
        <f t="shared" si="155"/>
        <v>-891.5999947985116</v>
      </c>
      <c r="AN821">
        <f>SQRT((Xe-AJ821)^2+(Ye-AK821)^2)</f>
        <v>386038489.22860545</v>
      </c>
      <c r="AO821">
        <f>G*Me*Mm/AN821^2</f>
        <v>1.9650533599197263E+20</v>
      </c>
      <c r="AP821">
        <f>(Xe-AJ821)/AN821*AO821</f>
        <v>-1.7241536359757591E+20</v>
      </c>
      <c r="AQ821">
        <f>(Ye-AK821)/AN821*AO821</f>
        <v>9.4272421570858942E+19</v>
      </c>
      <c r="AR821">
        <f>AP821/Mm</f>
        <v>-2.3467451149799361E-3</v>
      </c>
      <c r="AS821">
        <f>AQ821/Mm</f>
        <v>1.2831417118668699E-3</v>
      </c>
      <c r="AT821">
        <f>AJ821+AL821*dt/2</f>
        <v>333449139.11286217</v>
      </c>
      <c r="AU821">
        <f>AK821+AM821*dt/2</f>
        <v>-194829254.36397532</v>
      </c>
      <c r="AV821">
        <f>(Xe-AT821)/AN821*AO821</f>
        <v>-1.6973575678565171E+20</v>
      </c>
      <c r="AW821">
        <f>(Xe- AU821)/AN821*AO821</f>
        <v>9.9174018026960896E+19</v>
      </c>
      <c r="AX821">
        <f>AL821+AR821*dt/2</f>
        <v>-512.7651073489684</v>
      </c>
      <c r="AY821">
        <f>AM821+AS821*dt/2</f>
        <v>-877.74206431034941</v>
      </c>
      <c r="AZ821">
        <f>AV821/Mm</f>
        <v>-2.3102729928630964E-3</v>
      </c>
      <c r="BA821">
        <f>AW821/Mm</f>
        <v>1.3498573298892187E-3</v>
      </c>
      <c r="BB821">
        <f>AX821*dt</f>
        <v>-11075726.318737717</v>
      </c>
      <c r="BC821">
        <f>AY821*dt</f>
        <v>-18959228.589103546</v>
      </c>
      <c r="BD821">
        <f>AZ821*dt</f>
        <v>-49.901896645842882</v>
      </c>
      <c r="BE821">
        <f>BA821*dt</f>
        <v>29.156918325607123</v>
      </c>
      <c r="BG821">
        <f t="shared" si="144"/>
        <v>-4654483711.2431469</v>
      </c>
      <c r="BH821">
        <f t="shared" si="145"/>
        <v>-14259587875.647884</v>
      </c>
      <c r="BI821">
        <f t="shared" si="146"/>
        <v>-4315770433.3211269</v>
      </c>
      <c r="BJ821">
        <f t="shared" si="147"/>
        <v>-14444787850.068035</v>
      </c>
    </row>
    <row r="822" spans="4:62" x14ac:dyDescent="0.3">
      <c r="D822">
        <f t="shared" si="148"/>
        <v>-47155273281.264122</v>
      </c>
      <c r="E822">
        <f t="shared" si="149"/>
        <v>-142395177990.16464</v>
      </c>
      <c r="F822">
        <f t="shared" si="150"/>
        <v>-28240.901733725801</v>
      </c>
      <c r="G822">
        <f t="shared" si="151"/>
        <v>9352.1929779015518</v>
      </c>
      <c r="H822">
        <f>SQRT((Xs-D822)^2+(Ys-E822)^2)</f>
        <v>150000021710.26965</v>
      </c>
      <c r="I822">
        <f>G*Ms*Me/H822^2</f>
        <v>3.5235274726835057E+22</v>
      </c>
      <c r="J822">
        <f>(Xs-D822)/H822*I822</f>
        <v>1.1076858456018281E+22</v>
      </c>
      <c r="K822">
        <f>(Ys-E822)/H822*I822</f>
        <v>3.3448883267171682E+22</v>
      </c>
      <c r="L822">
        <f>J822/Me</f>
        <v>1.8547988037538982E-3</v>
      </c>
      <c r="M822">
        <f>K822/Me</f>
        <v>5.6009516522390621E-3</v>
      </c>
      <c r="N822">
        <f>D822+F822*dt/2</f>
        <v>-47460275019.988358</v>
      </c>
      <c r="O822">
        <f>E822+G822*dt/2</f>
        <v>-142294174306.0033</v>
      </c>
      <c r="P822">
        <f>(Xs-N822)/H822*I822</f>
        <v>1.1148503912689405E+22</v>
      </c>
      <c r="Q822">
        <f>(Ys-O822)/H822*I822</f>
        <v>3.3425157320206679E+22</v>
      </c>
      <c r="R822">
        <f>F822+L822*dt/2</f>
        <v>-28220.869906645257</v>
      </c>
      <c r="S822">
        <f>G822+M822*dt/2</f>
        <v>9412.6832557457328</v>
      </c>
      <c r="T822">
        <f>P822/Me</f>
        <v>1.8667956987088756E-3</v>
      </c>
      <c r="U822">
        <f>Q822/Me</f>
        <v>5.596978787710428E-3</v>
      </c>
      <c r="V822">
        <f>R822*dt</f>
        <v>-609570789.98353755</v>
      </c>
      <c r="W822">
        <f>S822*dt</f>
        <v>203313958.32410783</v>
      </c>
      <c r="X822">
        <f>T822*dt</f>
        <v>40.32278709211171</v>
      </c>
      <c r="Y822">
        <f>U822*dt</f>
        <v>120.89474181454524</v>
      </c>
      <c r="AJ822">
        <f t="shared" si="152"/>
        <v>327637551.60328203</v>
      </c>
      <c r="AK822">
        <f t="shared" si="153"/>
        <v>-204159203.00925493</v>
      </c>
      <c r="AL822">
        <f t="shared" si="154"/>
        <v>-537.32215675302791</v>
      </c>
      <c r="AM822">
        <f t="shared" si="155"/>
        <v>-862.44307647290452</v>
      </c>
      <c r="AN822">
        <f>SQRT((Xe-AJ822)^2+(Ye-AK822)^2)</f>
        <v>386040600.70667106</v>
      </c>
      <c r="AO822">
        <f>G*Me*Mm/AN822^2</f>
        <v>1.965031863964573E+20</v>
      </c>
      <c r="AP822">
        <f>(Xe-AJ822)/AN822*AO822</f>
        <v>-1.6677474533850517E+20</v>
      </c>
      <c r="AQ822">
        <f>(Ye-AK822)/AN822*AO822</f>
        <v>1.0392154050646861E+20</v>
      </c>
      <c r="AR822">
        <f>AP822/Mm</f>
        <v>-2.2699706729073792E-3</v>
      </c>
      <c r="AS822">
        <f>AQ822/Mm</f>
        <v>1.4144758473726502E-3</v>
      </c>
      <c r="AT822">
        <f>AJ822+AL822*dt/2</f>
        <v>321834472.31034935</v>
      </c>
      <c r="AU822">
        <f>AK822+AM822*dt/2</f>
        <v>-213473588.23516229</v>
      </c>
      <c r="AV822">
        <f>(Xe-AT822)/AN822*AO822</f>
        <v>-1.6382084989360862E+20</v>
      </c>
      <c r="AW822">
        <f>(Xe- AU822)/AN822*AO822</f>
        <v>1.0866276817232652E+20</v>
      </c>
      <c r="AX822">
        <f>AL822+AR822*dt/2</f>
        <v>-561.83784002042762</v>
      </c>
      <c r="AY822">
        <f>AM822+AS822*dt/2</f>
        <v>-847.16673732127992</v>
      </c>
      <c r="AZ822">
        <f>AV822/Mm</f>
        <v>-2.2297652088418213E-3</v>
      </c>
      <c r="BA822">
        <f>AW822/Mm</f>
        <v>1.4790086861620594E-3</v>
      </c>
      <c r="BB822">
        <f>AX822*dt</f>
        <v>-12135697.344441237</v>
      </c>
      <c r="BC822">
        <f>AY822*dt</f>
        <v>-18298801.526139647</v>
      </c>
      <c r="BD822">
        <f>AZ822*dt</f>
        <v>-48.162928510983342</v>
      </c>
      <c r="BE822">
        <f>BA822*dt</f>
        <v>31.946587621100484</v>
      </c>
      <c r="BG822">
        <f t="shared" si="144"/>
        <v>-4715527328.1264124</v>
      </c>
      <c r="BH822">
        <f t="shared" si="145"/>
        <v>-14239517799.016464</v>
      </c>
      <c r="BI822">
        <f t="shared" si="146"/>
        <v>-4387889776.5231304</v>
      </c>
      <c r="BJ822">
        <f t="shared" si="147"/>
        <v>-14443677002.025719</v>
      </c>
    </row>
    <row r="823" spans="4:62" x14ac:dyDescent="0.3">
      <c r="D823">
        <f t="shared" si="148"/>
        <v>-47764844071.247658</v>
      </c>
      <c r="E823">
        <f t="shared" si="149"/>
        <v>-142191864031.84055</v>
      </c>
      <c r="F823">
        <f t="shared" si="150"/>
        <v>-28200.57894663369</v>
      </c>
      <c r="G823">
        <f t="shared" si="151"/>
        <v>9473.0877197160971</v>
      </c>
      <c r="H823">
        <f>SQRT((Xs-D823)^2+(Ys-E823)^2)</f>
        <v>150000021753.33185</v>
      </c>
      <c r="I823">
        <f>G*Ms*Me/H823^2</f>
        <v>3.523527470660428E+22</v>
      </c>
      <c r="J823">
        <f>(Xs-D823)/H823*I823</f>
        <v>1.1220047720634057E+22</v>
      </c>
      <c r="K823">
        <f>(Ys-E823)/H823*I823</f>
        <v>3.3401124424135215E+22</v>
      </c>
      <c r="L823">
        <f>J823/Me</f>
        <v>1.8787755727786432E-3</v>
      </c>
      <c r="M823">
        <f>K823/Me</f>
        <v>5.592954525139855E-3</v>
      </c>
      <c r="N823">
        <f>D823+F823*dt/2</f>
        <v>-48069410323.8713</v>
      </c>
      <c r="O823">
        <f>E823+G823*dt/2</f>
        <v>-142089554684.46762</v>
      </c>
      <c r="P823">
        <f>(Xs-N823)/H823*I823</f>
        <v>1.1291590880775744E+22</v>
      </c>
      <c r="Q823">
        <f>(Ys-O823)/H823*I823</f>
        <v>3.3377091774555561E+22</v>
      </c>
      <c r="R823">
        <f>F823+L823*dt/2</f>
        <v>-28180.288170447682</v>
      </c>
      <c r="S823">
        <f>G823+M823*dt/2</f>
        <v>9533.4916285876079</v>
      </c>
      <c r="T823">
        <f>P823/Me</f>
        <v>1.8907553383750407E-3</v>
      </c>
      <c r="U823">
        <f>Q823/Me</f>
        <v>5.5889303038438648E-3</v>
      </c>
      <c r="V823">
        <f>R823*dt</f>
        <v>-608694224.4816699</v>
      </c>
      <c r="W823">
        <f>S823*dt</f>
        <v>205923419.17749232</v>
      </c>
      <c r="X823">
        <f>T823*dt</f>
        <v>40.840315308900877</v>
      </c>
      <c r="Y823">
        <f>U823*dt</f>
        <v>120.72089456302749</v>
      </c>
      <c r="AJ823">
        <f t="shared" si="152"/>
        <v>315501854.2588408</v>
      </c>
      <c r="AK823">
        <f t="shared" si="153"/>
        <v>-222458004.53539458</v>
      </c>
      <c r="AL823">
        <f t="shared" si="154"/>
        <v>-585.48508526401122</v>
      </c>
      <c r="AM823">
        <f t="shared" si="155"/>
        <v>-830.49648885180409</v>
      </c>
      <c r="AN823">
        <f>SQRT((Xe-AJ823)^2+(Ye-AK823)^2)</f>
        <v>386042722.79455864</v>
      </c>
      <c r="AO823">
        <f>G*Me*Mm/AN823^2</f>
        <v>1.9650102603512431E+20</v>
      </c>
      <c r="AP823">
        <f>(Xe-AJ823)/AN823*AO823</f>
        <v>-1.6059475912162001E+20</v>
      </c>
      <c r="AQ823">
        <f>(Ye-AK823)/AN823*AO823</f>
        <v>1.1323416699709258E+20</v>
      </c>
      <c r="AR823">
        <f>AP823/Mm</f>
        <v>-2.1858548948090377E-3</v>
      </c>
      <c r="AS823">
        <f>AQ823/Mm</f>
        <v>1.5412299849883295E-3</v>
      </c>
      <c r="AT823">
        <f>AJ823+AL823*dt/2</f>
        <v>309178615.33798945</v>
      </c>
      <c r="AU823">
        <f>AK823+AM823*dt/2</f>
        <v>-231427366.61499405</v>
      </c>
      <c r="AV823">
        <f>(Xe-AT823)/AN823*AO823</f>
        <v>-1.5737614402426002E+20</v>
      </c>
      <c r="AW823">
        <f>(Xe- AU823)/AN823*AO823</f>
        <v>1.1779969497483348E+20</v>
      </c>
      <c r="AX823">
        <f>AL823+AR823*dt/2</f>
        <v>-609.09231812794883</v>
      </c>
      <c r="AY823">
        <f>AM823+AS823*dt/2</f>
        <v>-813.8512050139301</v>
      </c>
      <c r="AZ823">
        <f>AV823/Mm</f>
        <v>-2.1420463321663264E-3</v>
      </c>
      <c r="BA823">
        <f>AW823/Mm</f>
        <v>1.6033713757293245E-3</v>
      </c>
      <c r="BB823">
        <f>AX823*dt</f>
        <v>-13156394.071563695</v>
      </c>
      <c r="BC823">
        <f>AY823*dt</f>
        <v>-17579186.028300889</v>
      </c>
      <c r="BD823">
        <f>AZ823*dt</f>
        <v>-46.268200774792653</v>
      </c>
      <c r="BE823">
        <f>BA823*dt</f>
        <v>34.632821715753408</v>
      </c>
      <c r="BG823">
        <f t="shared" si="144"/>
        <v>-4776484407.1247654</v>
      </c>
      <c r="BH823">
        <f t="shared" si="145"/>
        <v>-14219186403.184055</v>
      </c>
      <c r="BI823">
        <f t="shared" si="146"/>
        <v>-4460982552.8659248</v>
      </c>
      <c r="BJ823">
        <f t="shared" si="147"/>
        <v>-14441644407.71945</v>
      </c>
    </row>
    <row r="824" spans="4:62" x14ac:dyDescent="0.3">
      <c r="D824">
        <f t="shared" si="148"/>
        <v>-48373538295.729324</v>
      </c>
      <c r="E824">
        <f t="shared" si="149"/>
        <v>-141985940612.66306</v>
      </c>
      <c r="F824">
        <f t="shared" si="150"/>
        <v>-28159.738631324788</v>
      </c>
      <c r="G824">
        <f t="shared" si="151"/>
        <v>9593.8086142791253</v>
      </c>
      <c r="H824">
        <f>SQRT((Xs-D824)^2+(Ys-E824)^2)</f>
        <v>150000021796.36865</v>
      </c>
      <c r="I824">
        <f>G*Ms*Me/H824^2</f>
        <v>3.5235274686385432E+22</v>
      </c>
      <c r="J824">
        <f>(Xs-D824)/H824*I824</f>
        <v>1.136303107819729E+22</v>
      </c>
      <c r="K824">
        <f>(Ys-E824)/H824*I824</f>
        <v>3.3352752614154E+22</v>
      </c>
      <c r="L824">
        <f>J824/Me</f>
        <v>1.9027178630604972E-3</v>
      </c>
      <c r="M824">
        <f>K824/Me</f>
        <v>5.584854757895847E-3</v>
      </c>
      <c r="N824">
        <f>D824+F824*dt/2</f>
        <v>-48677663472.947632</v>
      </c>
      <c r="O824">
        <f>E824+G824*dt/2</f>
        <v>-141882327479.62885</v>
      </c>
      <c r="P824">
        <f>(Xs-N824)/H824*I824</f>
        <v>1.1434470628872023E+22</v>
      </c>
      <c r="Q824">
        <f>(Ys-O824)/H824*I824</f>
        <v>3.3328413703000151E+22</v>
      </c>
      <c r="R824">
        <f>F824+L824*dt/2</f>
        <v>-28139.189278403734</v>
      </c>
      <c r="S824">
        <f>G824+M824*dt/2</f>
        <v>9654.1250456644011</v>
      </c>
      <c r="T824">
        <f>P824/Me</f>
        <v>1.9146802794494345E-3</v>
      </c>
      <c r="U824">
        <f>Q824/Me</f>
        <v>5.580779253683883E-3</v>
      </c>
      <c r="V824">
        <f>R824*dt</f>
        <v>-607806488.41352069</v>
      </c>
      <c r="W824">
        <f>S824*dt</f>
        <v>208529100.98635107</v>
      </c>
      <c r="X824">
        <f>T824*dt</f>
        <v>41.357094036107782</v>
      </c>
      <c r="Y824">
        <f>U824*dt</f>
        <v>120.54483187957187</v>
      </c>
      <c r="AJ824">
        <f t="shared" si="152"/>
        <v>302345460.18727708</v>
      </c>
      <c r="AK824">
        <f t="shared" si="153"/>
        <v>-240037190.56369546</v>
      </c>
      <c r="AL824">
        <f t="shared" si="154"/>
        <v>-631.75328603880382</v>
      </c>
      <c r="AM824">
        <f t="shared" si="155"/>
        <v>-795.86366713605071</v>
      </c>
      <c r="AN824">
        <f>SQRT((Xe-AJ824)^2+(Ye-AK824)^2)</f>
        <v>386044855.10050279</v>
      </c>
      <c r="AO824">
        <f>G*Me*Mm/AN824^2</f>
        <v>1.9649885530732859E+20</v>
      </c>
      <c r="AP824">
        <f>(Xe-AJ824)/AN824*AO824</f>
        <v>-1.5389542445449898E+20</v>
      </c>
      <c r="AQ824">
        <f>(Ye-AK824)/AN824*AO824</f>
        <v>1.2218018852931948E+20</v>
      </c>
      <c r="AR824">
        <f>AP824/Mm</f>
        <v>-2.0946702661562401E-3</v>
      </c>
      <c r="AS824">
        <f>AQ824/Mm</f>
        <v>1.6629942633635424E-3</v>
      </c>
      <c r="AT824">
        <f>AJ824+AL824*dt/2</f>
        <v>295522524.69805801</v>
      </c>
      <c r="AU824">
        <f>AK824+AM824*dt/2</f>
        <v>-248632518.1687648</v>
      </c>
      <c r="AV824">
        <f>(Xe-AT824)/AN824*AO824</f>
        <v>-1.5042251451734088E+20</v>
      </c>
      <c r="AW824">
        <f>(Xe- AU824)/AN824*AO824</f>
        <v>1.2655525534622579E+20</v>
      </c>
      <c r="AX824">
        <f>AL824+AR824*dt/2</f>
        <v>-654.37572491329126</v>
      </c>
      <c r="AY824">
        <f>AM824+AS824*dt/2</f>
        <v>-777.90332909172446</v>
      </c>
      <c r="AZ824">
        <f>AV824/Mm</f>
        <v>-2.047400497037442E-3</v>
      </c>
      <c r="BA824">
        <f>AW824/Mm</f>
        <v>1.7225432876851203E-3</v>
      </c>
      <c r="BB824">
        <f>AX824*dt</f>
        <v>-14134515.658127092</v>
      </c>
      <c r="BC824">
        <f>AY824*dt</f>
        <v>-16802711.90838125</v>
      </c>
      <c r="BD824">
        <f>AZ824*dt</f>
        <v>-44.22385073600875</v>
      </c>
      <c r="BE824">
        <f>BA824*dt</f>
        <v>37.206935013998596</v>
      </c>
      <c r="BG824">
        <f t="shared" si="144"/>
        <v>-4837353829.5729322</v>
      </c>
      <c r="BH824">
        <f t="shared" si="145"/>
        <v>-14198594061.266306</v>
      </c>
      <c r="BI824">
        <f t="shared" si="146"/>
        <v>-4535008369.3856554</v>
      </c>
      <c r="BJ824">
        <f t="shared" si="147"/>
        <v>-14438631251.830002</v>
      </c>
    </row>
    <row r="825" spans="4:62" x14ac:dyDescent="0.3">
      <c r="D825">
        <f t="shared" si="148"/>
        <v>-48981344784.142845</v>
      </c>
      <c r="E825">
        <f t="shared" si="149"/>
        <v>-141777411511.6767</v>
      </c>
      <c r="F825">
        <f t="shared" si="150"/>
        <v>-28118.381537288682</v>
      </c>
      <c r="G825">
        <f t="shared" si="151"/>
        <v>9714.3534461586969</v>
      </c>
      <c r="H825">
        <f>SQRT((Xs-D825)^2+(Ys-E825)^2)</f>
        <v>150000021839.37973</v>
      </c>
      <c r="I825">
        <f>G*Ms*Me/H825^2</f>
        <v>3.5235274666178677E+22</v>
      </c>
      <c r="J825">
        <f>(Xs-D825)/H825*I825</f>
        <v>1.1505805904722715E+22</v>
      </c>
      <c r="K825">
        <f>(Ys-E825)/H825*I825</f>
        <v>3.3303768724934129E+22</v>
      </c>
      <c r="L825">
        <f>J825/Me</f>
        <v>1.926625235218137E-3</v>
      </c>
      <c r="M825">
        <f>K825/Me</f>
        <v>5.5766524991517291E-3</v>
      </c>
      <c r="N825">
        <f>D825+F825*dt/2</f>
        <v>-49285023304.74556</v>
      </c>
      <c r="O825">
        <f>E825+G825*dt/2</f>
        <v>-141672496494.45819</v>
      </c>
      <c r="P825">
        <f>(Xs-N825)/H825*I825</f>
        <v>1.1577140534894391E+22</v>
      </c>
      <c r="Q825">
        <f>(Ys-O825)/H825*I825</f>
        <v>3.3279123998866959E+22</v>
      </c>
      <c r="R825">
        <f>F825+L825*dt/2</f>
        <v>-28097.573984748327</v>
      </c>
      <c r="S825">
        <f>G825+M825*dt/2</f>
        <v>9774.5812931495348</v>
      </c>
      <c r="T825">
        <f>P825/Me</f>
        <v>1.938570082869121E-3</v>
      </c>
      <c r="U825">
        <f>Q825/Me</f>
        <v>5.5725257868163023E-3</v>
      </c>
      <c r="V825">
        <f>R825*dt</f>
        <v>-606907598.07056391</v>
      </c>
      <c r="W825">
        <f>S825*dt</f>
        <v>211130955.93202996</v>
      </c>
      <c r="X825">
        <f>T825*dt</f>
        <v>41.873113789973011</v>
      </c>
      <c r="Y825">
        <f>U825*dt</f>
        <v>120.36655699523213</v>
      </c>
      <c r="AJ825">
        <f t="shared" si="152"/>
        <v>288210944.52915001</v>
      </c>
      <c r="AK825">
        <f t="shared" si="153"/>
        <v>-256839902.47207671</v>
      </c>
      <c r="AL825">
        <f t="shared" si="154"/>
        <v>-675.97713677481261</v>
      </c>
      <c r="AM825">
        <f t="shared" si="155"/>
        <v>-758.65673212205206</v>
      </c>
      <c r="AN825">
        <f>SQRT((Xe-AJ825)^2+(Ye-AK825)^2)</f>
        <v>386046997.20144266</v>
      </c>
      <c r="AO825">
        <f>G*Me*Mm/AN825^2</f>
        <v>1.9649667464425964E+20</v>
      </c>
      <c r="AP825">
        <f>(Xe-AJ825)/AN825*AO825</f>
        <v>-1.4669843984437944E+20</v>
      </c>
      <c r="AQ825">
        <f>(Ye-AK825)/AN825*AO825</f>
        <v>1.307306807657522E+20</v>
      </c>
      <c r="AR825">
        <f>AP825/Mm</f>
        <v>-1.9967121252807874E-3</v>
      </c>
      <c r="AS825">
        <f>AQ825/Mm</f>
        <v>1.7793749934089042E-3</v>
      </c>
      <c r="AT825">
        <f>AJ825+AL825*dt/2</f>
        <v>280910391.45198202</v>
      </c>
      <c r="AU825">
        <f>AK825+AM825*dt/2</f>
        <v>-265033395.17899486</v>
      </c>
      <c r="AV825">
        <f>(Xe-AT825)/AN825*AO825</f>
        <v>-1.4298248190887743E+20</v>
      </c>
      <c r="AW825">
        <f>(Xe- AU825)/AN825*AO825</f>
        <v>1.3490114208860327E+20</v>
      </c>
      <c r="AX825">
        <f>AL825+AR825*dt/2</f>
        <v>-697.54162772784514</v>
      </c>
      <c r="AY825">
        <f>AM825+AS825*dt/2</f>
        <v>-739.4394821932359</v>
      </c>
      <c r="AZ825">
        <f>AV825/Mm</f>
        <v>-1.9461342304189114E-3</v>
      </c>
      <c r="BA825">
        <f>AW825/Mm</f>
        <v>1.8361391328243265E-3</v>
      </c>
      <c r="BB825">
        <f>AX825*dt</f>
        <v>-15066899.158921454</v>
      </c>
      <c r="BC825">
        <f>AY825*dt</f>
        <v>-15971892.815373896</v>
      </c>
      <c r="BD825">
        <f>AZ825*dt</f>
        <v>-42.036499377048486</v>
      </c>
      <c r="BE825">
        <f>BA825*dt</f>
        <v>39.660605269005451</v>
      </c>
      <c r="BG825">
        <f t="shared" si="144"/>
        <v>-4898134478.4142847</v>
      </c>
      <c r="BH825">
        <f t="shared" si="145"/>
        <v>-14177741151.167669</v>
      </c>
      <c r="BI825">
        <f t="shared" si="146"/>
        <v>-4609923533.8851347</v>
      </c>
      <c r="BJ825">
        <f t="shared" si="147"/>
        <v>-14434581053.639746</v>
      </c>
    </row>
    <row r="826" spans="4:62" x14ac:dyDescent="0.3">
      <c r="D826">
        <f t="shared" si="148"/>
        <v>-49588252382.213409</v>
      </c>
      <c r="E826">
        <f t="shared" si="149"/>
        <v>-141566280555.74466</v>
      </c>
      <c r="F826">
        <f t="shared" si="150"/>
        <v>-28076.508423498708</v>
      </c>
      <c r="G826">
        <f t="shared" si="151"/>
        <v>9834.7200031539287</v>
      </c>
      <c r="H826">
        <f>SQRT((Xs-D826)^2+(Ys-E826)^2)</f>
        <v>150000021882.36475</v>
      </c>
      <c r="I826">
        <f>G*Ms*Me/H826^2</f>
        <v>3.5235274645984164E+22</v>
      </c>
      <c r="J826">
        <f>(Xs-D826)/H826*I826</f>
        <v>1.1648369580051974E+22</v>
      </c>
      <c r="K826">
        <f>(Ys-E826)/H826*I826</f>
        <v>3.3254173655414354E+22</v>
      </c>
      <c r="L826">
        <f>J826/Me</f>
        <v>1.9504972505110473E-3</v>
      </c>
      <c r="M826">
        <f>K826/Me</f>
        <v>5.5683478994330796E-3</v>
      </c>
      <c r="N826">
        <f>D826+F826*dt/2</f>
        <v>-49891478673.187195</v>
      </c>
      <c r="O826">
        <f>E826+G826*dt/2</f>
        <v>-141460065579.7106</v>
      </c>
      <c r="P826">
        <f>(Xs-N826)/H826*I826</f>
        <v>1.1719597980609965E+22</v>
      </c>
      <c r="Q826">
        <f>(Ys-O826)/H826*I826</f>
        <v>3.3229223566706959E+22</v>
      </c>
      <c r="R826">
        <f>F826+L826*dt/2</f>
        <v>-28055.44305319319</v>
      </c>
      <c r="S826">
        <f>G826+M826*dt/2</f>
        <v>9894.8581604678056</v>
      </c>
      <c r="T826">
        <f>P826/Me</f>
        <v>1.9624243102160021E-3</v>
      </c>
      <c r="U826">
        <f>Q826/Me</f>
        <v>5.5641700547064566E-3</v>
      </c>
      <c r="V826">
        <f>R826*dt</f>
        <v>-605997569.94897294</v>
      </c>
      <c r="W826">
        <f>S826*dt</f>
        <v>213728936.26610461</v>
      </c>
      <c r="X826">
        <f>T826*dt</f>
        <v>42.388365100665645</v>
      </c>
      <c r="Y826">
        <f>U826*dt</f>
        <v>120.18607318165947</v>
      </c>
      <c r="AJ826">
        <f t="shared" si="152"/>
        <v>273144045.37022853</v>
      </c>
      <c r="AK826">
        <f t="shared" si="153"/>
        <v>-272811795.28745061</v>
      </c>
      <c r="AL826">
        <f t="shared" si="154"/>
        <v>-718.01363615186108</v>
      </c>
      <c r="AM826">
        <f t="shared" si="155"/>
        <v>-718.99612685304658</v>
      </c>
      <c r="AN826">
        <f>SQRT((Xe-AJ826)^2+(Ye-AK826)^2)</f>
        <v>386049148.6445415</v>
      </c>
      <c r="AO826">
        <f>G*Me*Mm/AN826^2</f>
        <v>1.9649448450739185E+20</v>
      </c>
      <c r="AP826">
        <f>(Xe-AJ826)/AN826*AO826</f>
        <v>-1.3902711242786621E+20</v>
      </c>
      <c r="AQ826">
        <f>(Ye-AK826)/AN826*AO826</f>
        <v>1.3885800103629287E+20</v>
      </c>
      <c r="AR826">
        <f>AP826/Mm</f>
        <v>-1.8922977055650769E-3</v>
      </c>
      <c r="AS826">
        <f>AQ826/Mm</f>
        <v>1.8899959308056739E-3</v>
      </c>
      <c r="AT826">
        <f>AJ826+AL826*dt/2</f>
        <v>265389498.09978843</v>
      </c>
      <c r="AU826">
        <f>AK826+AM826*dt/2</f>
        <v>-280576953.4574635</v>
      </c>
      <c r="AV826">
        <f>(Xe-AT826)/AN826*AO826</f>
        <v>-1.3508013890430507E+20</v>
      </c>
      <c r="AW826">
        <f>(Xe- AU826)/AN826*AO826</f>
        <v>1.4281037538316637E+20</v>
      </c>
      <c r="AX826">
        <f>AL826+AR826*dt/2</f>
        <v>-738.45045137196394</v>
      </c>
      <c r="AY826">
        <f>AM826+AS826*dt/2</f>
        <v>-698.5841708003453</v>
      </c>
      <c r="AZ826">
        <f>AV826/Mm</f>
        <v>-1.8385754580686683E-3</v>
      </c>
      <c r="BA826">
        <f>AW826/Mm</f>
        <v>1.9437916888956903E-3</v>
      </c>
      <c r="BB826">
        <f>AX826*dt</f>
        <v>-15950529.74963442</v>
      </c>
      <c r="BC826">
        <f>AY826*dt</f>
        <v>-15089418.089287458</v>
      </c>
      <c r="BD826">
        <f>AZ826*dt</f>
        <v>-39.713229894283238</v>
      </c>
      <c r="BE826">
        <f>BA826*dt</f>
        <v>41.98590048014691</v>
      </c>
      <c r="BG826">
        <f t="shared" si="144"/>
        <v>-4958825238.2213411</v>
      </c>
      <c r="BH826">
        <f t="shared" si="145"/>
        <v>-14156628055.574467</v>
      </c>
      <c r="BI826">
        <f t="shared" si="146"/>
        <v>-4685681192.8511124</v>
      </c>
      <c r="BJ826">
        <f t="shared" si="147"/>
        <v>-14429439850.861917</v>
      </c>
    </row>
    <row r="827" spans="4:62" x14ac:dyDescent="0.3">
      <c r="D827">
        <f t="shared" si="148"/>
        <v>-50194249952.162384</v>
      </c>
      <c r="E827">
        <f t="shared" si="149"/>
        <v>-141352551619.47855</v>
      </c>
      <c r="F827">
        <f t="shared" si="150"/>
        <v>-28034.120058398043</v>
      </c>
      <c r="G827">
        <f t="shared" si="151"/>
        <v>9954.9060763355883</v>
      </c>
      <c r="H827">
        <f>SQRT((Xs-D827)^2+(Ys-E827)^2)</f>
        <v>150000021925.32339</v>
      </c>
      <c r="I827">
        <f>G*Ms*Me/H827^2</f>
        <v>3.5235274625802033E+22</v>
      </c>
      <c r="J827">
        <f>(Xs-D827)/H827*I827</f>
        <v>1.1790719487901696E+22</v>
      </c>
      <c r="K827">
        <f>(Ys-E827)/H827*I827</f>
        <v>3.3203968315749608E+22</v>
      </c>
      <c r="L827">
        <f>J827/Me</f>
        <v>1.9743334708475714E-3</v>
      </c>
      <c r="M827">
        <f>K827/Me</f>
        <v>5.5599411111436044E-3</v>
      </c>
      <c r="N827">
        <f>D827+F827*dt/2</f>
        <v>-50497018448.793083</v>
      </c>
      <c r="O827">
        <f>E827+G827*dt/2</f>
        <v>-141245038633.85413</v>
      </c>
      <c r="P827">
        <f>(Xs-N827)/H827*I827</f>
        <v>1.1861840351684867E+22</v>
      </c>
      <c r="Q827">
        <f>(Ys-O827)/H827*I827</f>
        <v>3.3178713322278995E+22</v>
      </c>
      <c r="R827">
        <f>F827+L827*dt/2</f>
        <v>-28012.797256912891</v>
      </c>
      <c r="S827">
        <f>G827+M827*dt/2</f>
        <v>10014.953440335939</v>
      </c>
      <c r="T827">
        <f>P827/Me</f>
        <v>1.9862425237248604E-3</v>
      </c>
      <c r="U827">
        <f>Q827/Me</f>
        <v>5.5557122106964152E-3</v>
      </c>
      <c r="V827">
        <f>R827*dt</f>
        <v>-605076420.74931848</v>
      </c>
      <c r="W827">
        <f>S827*dt</f>
        <v>216322994.31125629</v>
      </c>
      <c r="X827">
        <f>T827*dt</f>
        <v>42.902838512456988</v>
      </c>
      <c r="Y827">
        <f>U827*dt</f>
        <v>120.00338375104256</v>
      </c>
      <c r="AJ827">
        <f t="shared" si="152"/>
        <v>257193515.62059411</v>
      </c>
      <c r="AK827">
        <f t="shared" si="153"/>
        <v>-287901213.37673807</v>
      </c>
      <c r="AL827">
        <f t="shared" si="154"/>
        <v>-757.72686604614432</v>
      </c>
      <c r="AM827">
        <f t="shared" si="155"/>
        <v>-677.01022637289964</v>
      </c>
      <c r="AN827">
        <f>SQRT((Xe-AJ827)^2+(Ye-AK827)^2)</f>
        <v>386051308.94879615</v>
      </c>
      <c r="AO827">
        <f>G*Me*Mm/AN827^2</f>
        <v>1.9649228538684306E+20</v>
      </c>
      <c r="AP827">
        <f>(Xe-AJ827)/AN827*AO827</f>
        <v>-1.3090628240214091E+20</v>
      </c>
      <c r="AQ827">
        <f>(Ye-AK827)/AN827*AO827</f>
        <v>1.4653587766890234E+20</v>
      </c>
      <c r="AR827">
        <f>AP827/Mm</f>
        <v>-1.7817651068754716E-3</v>
      </c>
      <c r="AS827">
        <f>AQ827/Mm</f>
        <v>1.9944994918865162E-3</v>
      </c>
      <c r="AT827">
        <f>AJ827+AL827*dt/2</f>
        <v>249010065.46729577</v>
      </c>
      <c r="AU827">
        <f>AK827+AM827*dt/2</f>
        <v>-295212923.82156539</v>
      </c>
      <c r="AV827">
        <f>(Xe-AT827)/AN827*AO827</f>
        <v>-1.2674107227152541E+20</v>
      </c>
      <c r="AW827">
        <f>(Xe- AU827)/AN827*AO827</f>
        <v>1.502573899707335E+20</v>
      </c>
      <c r="AX827">
        <f>AL827+AR827*dt/2</f>
        <v>-776.96992920039941</v>
      </c>
      <c r="AY827">
        <f>AM827+AS827*dt/2</f>
        <v>-655.46963186052528</v>
      </c>
      <c r="AZ827">
        <f>AV827/Mm</f>
        <v>-1.7250724414254173E-3</v>
      </c>
      <c r="BA827">
        <f>AW827/Mm</f>
        <v>2.0451529872156458E-3</v>
      </c>
      <c r="BB827">
        <f>AX827*dt</f>
        <v>-16782550.470728628</v>
      </c>
      <c r="BC827">
        <f>AY827*dt</f>
        <v>-14158144.048187345</v>
      </c>
      <c r="BD827">
        <f>AZ827*dt</f>
        <v>-37.261564734789012</v>
      </c>
      <c r="BE827">
        <f>BA827*dt</f>
        <v>44.175304523857946</v>
      </c>
      <c r="BG827">
        <f t="shared" si="144"/>
        <v>-5019424995.216238</v>
      </c>
      <c r="BH827">
        <f t="shared" si="145"/>
        <v>-14135255161.947855</v>
      </c>
      <c r="BI827">
        <f t="shared" si="146"/>
        <v>-4762231479.595644</v>
      </c>
      <c r="BJ827">
        <f t="shared" si="147"/>
        <v>-14423156375.324593</v>
      </c>
    </row>
    <row r="828" spans="4:62" x14ac:dyDescent="0.3">
      <c r="D828">
        <f t="shared" si="148"/>
        <v>-50799326372.911705</v>
      </c>
      <c r="E828">
        <f t="shared" si="149"/>
        <v>-141136228625.1673</v>
      </c>
      <c r="F828">
        <f t="shared" si="150"/>
        <v>-27991.217219885584</v>
      </c>
      <c r="G828">
        <f t="shared" si="151"/>
        <v>10074.90946008663</v>
      </c>
      <c r="H828">
        <f>SQRT((Xs-D828)^2+(Ys-E828)^2)</f>
        <v>150000021968.25537</v>
      </c>
      <c r="I828">
        <f>G*Ms*Me/H828^2</f>
        <v>3.5235274605632434E+22</v>
      </c>
      <c r="J828">
        <f>(Xs-D828)/H828*I828</f>
        <v>1.1932853015911516E+22</v>
      </c>
      <c r="K828">
        <f>(Ys-E828)/H828*I828</f>
        <v>3.3153153627294305E+22</v>
      </c>
      <c r="L828">
        <f>J828/Me</f>
        <v>1.9981334587929529E-3</v>
      </c>
      <c r="M828">
        <f>K828/Me</f>
        <v>5.5514322885623418E-3</v>
      </c>
      <c r="N828">
        <f>D828+F828*dt/2</f>
        <v>-51101631518.886467</v>
      </c>
      <c r="O828">
        <f>E828+G828*dt/2</f>
        <v>-141027419602.99835</v>
      </c>
      <c r="P828">
        <f>(Xs-N828)/H828*I828</f>
        <v>1.2003865037732225E+22</v>
      </c>
      <c r="Q828">
        <f>(Ys-O828)/H828*I828</f>
        <v>3.3127594192532993E+22</v>
      </c>
      <c r="R828">
        <f>F828+L828*dt/2</f>
        <v>-27969.63737853062</v>
      </c>
      <c r="S828">
        <f>G828+M828*dt/2</f>
        <v>10134.864928803103</v>
      </c>
      <c r="T828">
        <f>P828/Me</f>
        <v>2.0100242862913973E-3</v>
      </c>
      <c r="U828">
        <f>Q828/Me</f>
        <v>5.5471524100021751E-3</v>
      </c>
      <c r="V828">
        <f>R828*dt</f>
        <v>-604144167.37626135</v>
      </c>
      <c r="W828">
        <f>S828*dt</f>
        <v>218913082.46214703</v>
      </c>
      <c r="X828">
        <f>T828*dt</f>
        <v>43.41652458389418</v>
      </c>
      <c r="Y828">
        <f>U828*dt</f>
        <v>119.81849205604698</v>
      </c>
      <c r="AJ828">
        <f t="shared" si="152"/>
        <v>240410965.14986548</v>
      </c>
      <c r="AK828">
        <f t="shared" si="153"/>
        <v>-302059357.42492545</v>
      </c>
      <c r="AL828">
        <f t="shared" si="154"/>
        <v>-794.9884307809333</v>
      </c>
      <c r="AM828">
        <f t="shared" si="155"/>
        <v>-632.83492184904173</v>
      </c>
      <c r="AN828">
        <f>SQRT((Xe-AJ828)^2+(Ye-AK828)^2)</f>
        <v>386053477.60672837</v>
      </c>
      <c r="AO828">
        <f>G*Me*Mm/AN828^2</f>
        <v>1.9649007779965026E+20</v>
      </c>
      <c r="AP828">
        <f>(Xe-AJ828)/AN828*AO828</f>
        <v>-1.2236224250337585E+20</v>
      </c>
      <c r="AQ828">
        <f>(Ye-AK828)/AN828*AO828</f>
        <v>1.5373949487121924E+20</v>
      </c>
      <c r="AR828">
        <f>AP828/Mm</f>
        <v>-1.6654721995831747E-3</v>
      </c>
      <c r="AS828">
        <f>AQ828/Mm</f>
        <v>2.0925479089590206E-3</v>
      </c>
      <c r="AT828">
        <f>AJ828+AL828*dt/2</f>
        <v>231825090.09743139</v>
      </c>
      <c r="AU828">
        <f>AK828+AM828*dt/2</f>
        <v>-308893974.58089513</v>
      </c>
      <c r="AV828">
        <f>(Xe-AT828)/AN828*AO828</f>
        <v>-1.1799227990780656E+20</v>
      </c>
      <c r="AW828">
        <f>(Xe- AU828)/AN828*AO828</f>
        <v>1.5721811774241469E+20</v>
      </c>
      <c r="AX828">
        <f>AL828+AR828*dt/2</f>
        <v>-812.97553053643162</v>
      </c>
      <c r="AY828">
        <f>AM828+AS828*dt/2</f>
        <v>-610.23540443228433</v>
      </c>
      <c r="AZ828">
        <f>AV828/Mm</f>
        <v>-1.6059926488064047E-3</v>
      </c>
      <c r="BA828">
        <f>AW828/Mm</f>
        <v>2.1398954368097821E-3</v>
      </c>
      <c r="BB828">
        <f>AX828*dt</f>
        <v>-17560271.459586922</v>
      </c>
      <c r="BC828">
        <f>AY828*dt</f>
        <v>-13181084.735737341</v>
      </c>
      <c r="BD828">
        <f>AZ828*dt</f>
        <v>-34.689441214218341</v>
      </c>
      <c r="BE828">
        <f>BA828*dt</f>
        <v>46.221741435091296</v>
      </c>
      <c r="BG828">
        <f t="shared" si="144"/>
        <v>-5079932637.2911701</v>
      </c>
      <c r="BH828">
        <f t="shared" si="145"/>
        <v>-14113622862.516729</v>
      </c>
      <c r="BI828">
        <f t="shared" si="146"/>
        <v>-4839521672.141305</v>
      </c>
      <c r="BJ828">
        <f t="shared" si="147"/>
        <v>-14415682219.941654</v>
      </c>
    </row>
    <row r="829" spans="4:62" x14ac:dyDescent="0.3">
      <c r="D829">
        <f t="shared" si="148"/>
        <v>-51403470540.287964</v>
      </c>
      <c r="E829">
        <f t="shared" si="149"/>
        <v>-140917315542.70514</v>
      </c>
      <c r="F829">
        <f t="shared" si="150"/>
        <v>-27947.800695301688</v>
      </c>
      <c r="G829">
        <f t="shared" si="151"/>
        <v>10194.727952142677</v>
      </c>
      <c r="H829">
        <f>SQRT((Xs-D829)^2+(Ys-E829)^2)</f>
        <v>150000022011.16031</v>
      </c>
      <c r="I829">
        <f>G*Ms*Me/H829^2</f>
        <v>3.5235274585475545E+22</v>
      </c>
      <c r="J829">
        <f>(Xs-D829)/H829*I829</f>
        <v>1.2074767555692033E+22</v>
      </c>
      <c r="K829">
        <f>(Ys-E829)/H829*I829</f>
        <v>3.3101730522585463E+22</v>
      </c>
      <c r="L829">
        <f>J829/Me</f>
        <v>2.0218967775773667E-3</v>
      </c>
      <c r="M829">
        <f>K829/Me</f>
        <v>5.542821587840834E-3</v>
      </c>
      <c r="N829">
        <f>D829+F829*dt/2</f>
        <v>-51705306787.797218</v>
      </c>
      <c r="O829">
        <f>E829+G829*dt/2</f>
        <v>-140807212480.82199</v>
      </c>
      <c r="P829">
        <f>(Xs-N829)/H829*I829</f>
        <v>1.214566943236007E+22</v>
      </c>
      <c r="Q829">
        <f>(Ys-O829)/H829*I829</f>
        <v>3.3075867115592989E+22</v>
      </c>
      <c r="R829">
        <f>F829+L829*dt/2</f>
        <v>-27925.964210103852</v>
      </c>
      <c r="S829">
        <f>G829+M829*dt/2</f>
        <v>10254.590425291359</v>
      </c>
      <c r="T829">
        <f>P829/Me</f>
        <v>2.0337691614802527E-3</v>
      </c>
      <c r="U829">
        <f>Q829/Me</f>
        <v>5.538490809710815E-3</v>
      </c>
      <c r="V829">
        <f>R829*dt</f>
        <v>-603200826.93824315</v>
      </c>
      <c r="W829">
        <f>S829*dt</f>
        <v>221499153.18629336</v>
      </c>
      <c r="X829">
        <f>T829*dt</f>
        <v>43.92941388797346</v>
      </c>
      <c r="Y829">
        <f>U829*dt</f>
        <v>119.6314014897536</v>
      </c>
      <c r="AJ829">
        <f t="shared" si="152"/>
        <v>222850693.69027856</v>
      </c>
      <c r="AK829">
        <f t="shared" si="153"/>
        <v>-315240442.16066277</v>
      </c>
      <c r="AL829">
        <f t="shared" si="154"/>
        <v>-829.67787199515169</v>
      </c>
      <c r="AM829">
        <f t="shared" si="155"/>
        <v>-586.61318041395043</v>
      </c>
      <c r="AN829">
        <f>SQRT((Xe-AJ829)^2+(Ye-AK829)^2)</f>
        <v>386055654.08615446</v>
      </c>
      <c r="AO829">
        <f>G*Me*Mm/AN829^2</f>
        <v>1.9648786228796575E+20</v>
      </c>
      <c r="AP829">
        <f>(Xe-AJ829)/AN829*AO829</f>
        <v>-1.1342265279404825E+20</v>
      </c>
      <c r="AQ829">
        <f>(Ye-AK829)/AN829*AO829</f>
        <v>1.6044557288892508E+20</v>
      </c>
      <c r="AR829">
        <f>AP829/Mm</f>
        <v>-1.5437954647345615E-3</v>
      </c>
      <c r="AS829">
        <f>AQ829/Mm</f>
        <v>2.1838243213410245E-3</v>
      </c>
      <c r="AT829">
        <f>AJ829+AL829*dt/2</f>
        <v>213890172.67273092</v>
      </c>
      <c r="AU829">
        <f>AK829+AM829*dt/2</f>
        <v>-321575864.50913346</v>
      </c>
      <c r="AV829">
        <f>(Xe-AT829)/AN829*AO829</f>
        <v>-1.0886208335000792E+20</v>
      </c>
      <c r="AW829">
        <f>(Xe- AU829)/AN829*AO829</f>
        <v>1.6367006547378074E+20</v>
      </c>
      <c r="AX829">
        <f>AL829+AR829*dt/2</f>
        <v>-846.35086301428498</v>
      </c>
      <c r="AY829">
        <f>AM829+AS829*dt/2</f>
        <v>-563.02787774346734</v>
      </c>
      <c r="AZ829">
        <f>AV829/Mm</f>
        <v>-1.4817215645842917E-3</v>
      </c>
      <c r="BA829">
        <f>AW829/Mm</f>
        <v>2.2277128824524394E-3</v>
      </c>
      <c r="BB829">
        <f>AX829*dt</f>
        <v>-18281178.641108554</v>
      </c>
      <c r="BC829">
        <f>AY829*dt</f>
        <v>-12161402.159258895</v>
      </c>
      <c r="BD829">
        <f>AZ829*dt</f>
        <v>-32.005185795020701</v>
      </c>
      <c r="BE829">
        <f>BA829*dt</f>
        <v>48.118598260972689</v>
      </c>
      <c r="BG829">
        <f t="shared" si="144"/>
        <v>-5140347054.0287962</v>
      </c>
      <c r="BH829">
        <f t="shared" si="145"/>
        <v>-14091731554.270514</v>
      </c>
      <c r="BI829">
        <f t="shared" si="146"/>
        <v>-4917496360.3385172</v>
      </c>
      <c r="BJ829">
        <f t="shared" si="147"/>
        <v>-14406971996.431177</v>
      </c>
    </row>
    <row r="830" spans="4:62" x14ac:dyDescent="0.3">
      <c r="D830">
        <f t="shared" si="148"/>
        <v>-52006671367.226204</v>
      </c>
      <c r="E830">
        <f t="shared" si="149"/>
        <v>-140695816389.51886</v>
      </c>
      <c r="F830">
        <f t="shared" si="150"/>
        <v>-27903.871281413714</v>
      </c>
      <c r="G830">
        <f t="shared" si="151"/>
        <v>10314.359353632432</v>
      </c>
      <c r="H830">
        <f>SQRT((Xs-D830)^2+(Ys-E830)^2)</f>
        <v>150000022054.03793</v>
      </c>
      <c r="I830">
        <f>G*Ms*Me/H830^2</f>
        <v>3.5235274565331485E+22</v>
      </c>
      <c r="J830">
        <f>(Xs-D830)/H830*I830</f>
        <v>1.2216460502872636E+22</v>
      </c>
      <c r="K830">
        <f>(Ys-E830)/H830*I830</f>
        <v>3.304969994532551E+22</v>
      </c>
      <c r="L830">
        <f>J830/Me</f>
        <v>2.0456229911039242E-3</v>
      </c>
      <c r="M830">
        <f>K830/Me</f>
        <v>5.5341091670002528E-3</v>
      </c>
      <c r="N830">
        <f>D830+F830*dt/2</f>
        <v>-52308033177.065475</v>
      </c>
      <c r="O830">
        <f>E830+G830*dt/2</f>
        <v>-140584421308.49963</v>
      </c>
      <c r="P830">
        <f>(Xs-N830)/H830*I830</f>
        <v>1.228725093321915E+22</v>
      </c>
      <c r="Q830">
        <f>(Ys-O830)/H830*I830</f>
        <v>3.3023533040739818E+22</v>
      </c>
      <c r="R830">
        <f>F830+L830*dt/2</f>
        <v>-27881.778553109791</v>
      </c>
      <c r="S830">
        <f>G830+M830*dt/2</f>
        <v>10374.127732636034</v>
      </c>
      <c r="T830">
        <f>P830/Me</f>
        <v>2.0574767135330121E-3</v>
      </c>
      <c r="U830">
        <f>Q830/Me</f>
        <v>5.5297275687775978E-3</v>
      </c>
      <c r="V830">
        <f>R830*dt</f>
        <v>-602246416.74717152</v>
      </c>
      <c r="W830">
        <f>S830*dt</f>
        <v>224081159.02493834</v>
      </c>
      <c r="X830">
        <f>T830*dt</f>
        <v>44.441497012313064</v>
      </c>
      <c r="Y830">
        <f>U830*dt</f>
        <v>119.44211548559612</v>
      </c>
      <c r="AJ830">
        <f t="shared" si="152"/>
        <v>204569515.04917002</v>
      </c>
      <c r="AK830">
        <f t="shared" si="153"/>
        <v>-327401844.31992167</v>
      </c>
      <c r="AL830">
        <f t="shared" si="154"/>
        <v>-861.68305779017237</v>
      </c>
      <c r="AM830">
        <f t="shared" si="155"/>
        <v>-538.49458215297773</v>
      </c>
      <c r="AN830">
        <f>SQRT((Xe-AJ830)^2+(Ye-AK830)^2)</f>
        <v>386057837.83202589</v>
      </c>
      <c r="AO830">
        <f>G*Me*Mm/AN830^2</f>
        <v>1.9648563941718082E+20</v>
      </c>
      <c r="AP830">
        <f>(Xe-AJ830)/AN830*AO830</f>
        <v>-1.0411645103599123E+20</v>
      </c>
      <c r="AQ830">
        <f>(Ye-AK830)/AN830*AO830</f>
        <v>1.66632443182138E+20</v>
      </c>
      <c r="AR830">
        <f>AP830/Mm</f>
        <v>-1.4171287741389848E-3</v>
      </c>
      <c r="AS830">
        <f>AQ830/Mm</f>
        <v>2.2680337985863342E-3</v>
      </c>
      <c r="AT830">
        <f>AJ830+AL830*dt/2</f>
        <v>195263338.02503616</v>
      </c>
      <c r="AU830">
        <f>AK830+AM830*dt/2</f>
        <v>-333217585.80717385</v>
      </c>
      <c r="AV830">
        <f>(Xe-AT830)/AN830*AO830</f>
        <v>-9.9380036012312789E+19</v>
      </c>
      <c r="AW830">
        <f>(Xe- AU830)/AN830*AO830</f>
        <v>1.6959238745169317E+20</v>
      </c>
      <c r="AX830">
        <f>AL830+AR830*dt/2</f>
        <v>-876.98804855087337</v>
      </c>
      <c r="AY830">
        <f>AM830+AS830*dt/2</f>
        <v>-513.99981712824535</v>
      </c>
      <c r="AZ830">
        <f>AV830/Mm</f>
        <v>-1.3526614402111445E-3</v>
      </c>
      <c r="BA830">
        <f>AW830/Mm</f>
        <v>2.3083215931903249E-3</v>
      </c>
      <c r="BB830">
        <f>AX830*dt</f>
        <v>-18942941.848698866</v>
      </c>
      <c r="BC830">
        <f>AY830*dt</f>
        <v>-11102396.0499701</v>
      </c>
      <c r="BD830">
        <f>AZ830*dt</f>
        <v>-29.217487108560722</v>
      </c>
      <c r="BE830">
        <f>BA830*dt</f>
        <v>49.859746412911015</v>
      </c>
      <c r="BG830">
        <f t="shared" si="144"/>
        <v>-5200667136.72262</v>
      </c>
      <c r="BH830">
        <f t="shared" si="145"/>
        <v>-14069581638.951885</v>
      </c>
      <c r="BI830">
        <f t="shared" si="146"/>
        <v>-4996097621.6734505</v>
      </c>
      <c r="BJ830">
        <f t="shared" si="147"/>
        <v>-14396983483.271807</v>
      </c>
    </row>
    <row r="831" spans="4:62" x14ac:dyDescent="0.3">
      <c r="D831">
        <f t="shared" si="148"/>
        <v>-52608917783.973373</v>
      </c>
      <c r="E831">
        <f t="shared" si="149"/>
        <v>-140471735230.49393</v>
      </c>
      <c r="F831">
        <f t="shared" si="150"/>
        <v>-27859.4297844014</v>
      </c>
      <c r="G831">
        <f t="shared" si="151"/>
        <v>10433.801469118027</v>
      </c>
      <c r="H831">
        <f>SQRT((Xs-D831)^2+(Ys-E831)^2)</f>
        <v>150000022096.88791</v>
      </c>
      <c r="I831">
        <f>G*Ms*Me/H831^2</f>
        <v>3.5235274545200412E+22</v>
      </c>
      <c r="J831">
        <f>(Xs-D831)/H831*I831</f>
        <v>1.2357929257149338E+22</v>
      </c>
      <c r="K831">
        <f>(Ys-E831)/H831*I831</f>
        <v>3.2997062850365037E+22</v>
      </c>
      <c r="L831">
        <f>J831/Me</f>
        <v>2.0693116639566873E-3</v>
      </c>
      <c r="M831">
        <f>K831/Me</f>
        <v>5.5252951859285056E-3</v>
      </c>
      <c r="N831">
        <f>D831+F831*dt/2</f>
        <v>-52909799625.644905</v>
      </c>
      <c r="O831">
        <f>E831+G831*dt/2</f>
        <v>-140359050174.62744</v>
      </c>
      <c r="P831">
        <f>(Xs-N831)/H831*I831</f>
        <v>1.2428606942050706E+22</v>
      </c>
      <c r="Q831">
        <f>(Ys-O831)/H831*I831</f>
        <v>3.2970592928393744E+22</v>
      </c>
      <c r="R831">
        <f>F831+L831*dt/2</f>
        <v>-27837.081218430667</v>
      </c>
      <c r="S831">
        <f>G831+M831*dt/2</f>
        <v>10493.474657126055</v>
      </c>
      <c r="T831">
        <f>P831/Me</f>
        <v>2.0811465073762065E-3</v>
      </c>
      <c r="U831">
        <f>Q831/Me</f>
        <v>5.5208628480230646E-3</v>
      </c>
      <c r="V831">
        <f>R831*dt</f>
        <v>-601280954.31810236</v>
      </c>
      <c r="W831">
        <f>S831*dt</f>
        <v>226659052.59392279</v>
      </c>
      <c r="X831">
        <f>T831*dt</f>
        <v>44.952764559326056</v>
      </c>
      <c r="Y831">
        <f>U831*dt</f>
        <v>119.2506375172982</v>
      </c>
      <c r="AJ831">
        <f t="shared" si="152"/>
        <v>185626573.20047116</v>
      </c>
      <c r="AK831">
        <f t="shared" si="153"/>
        <v>-338504240.36989176</v>
      </c>
      <c r="AL831">
        <f t="shared" si="154"/>
        <v>-890.90054489873307</v>
      </c>
      <c r="AM831">
        <f t="shared" si="155"/>
        <v>-488.63483574006671</v>
      </c>
      <c r="AN831">
        <f>SQRT((Xe-AJ831)^2+(Ye-AK831)^2)</f>
        <v>386060028.26833463</v>
      </c>
      <c r="AO831">
        <f>G*Me*Mm/AN831^2</f>
        <v>1.9648340977398422E+20</v>
      </c>
      <c r="AP831">
        <f>(Xe-AJ831)/AN831*AO831</f>
        <v>-9.4473758940249752E+19</v>
      </c>
      <c r="AQ831">
        <f>(Ye-AK831)/AN831*AO831</f>
        <v>1.7228011837734201E+20</v>
      </c>
      <c r="AR831">
        <f>AP831/Mm</f>
        <v>-1.2858821143357799E-3</v>
      </c>
      <c r="AS831">
        <f>AQ831/Mm</f>
        <v>2.3449042926002722E-3</v>
      </c>
      <c r="AT831">
        <f>AJ831+AL831*dt/2</f>
        <v>176004847.31556484</v>
      </c>
      <c r="AU831">
        <f>AK831+AM831*dt/2</f>
        <v>-343781496.5958845</v>
      </c>
      <c r="AV831">
        <f>(Xe-AT831)/AN831*AO831</f>
        <v>-8.9576827449422152E+19</v>
      </c>
      <c r="AW831">
        <f>(Xe- AU831)/AN831*AO831</f>
        <v>1.7496595275958823E+20</v>
      </c>
      <c r="AX831">
        <f>AL831+AR831*dt/2</f>
        <v>-904.78807173355949</v>
      </c>
      <c r="AY831">
        <f>AM831+AS831*dt/2</f>
        <v>-463.30986937998375</v>
      </c>
      <c r="AZ831">
        <f>AV831/Mm</f>
        <v>-1.2192299911449862E-3</v>
      </c>
      <c r="BA831">
        <f>AW831/Mm</f>
        <v>2.3814611781623547E-3</v>
      </c>
      <c r="BB831">
        <f>AX831*dt</f>
        <v>-19543422.349444885</v>
      </c>
      <c r="BC831">
        <f>AY831*dt</f>
        <v>-10007493.178607648</v>
      </c>
      <c r="BD831">
        <f>AZ831*dt</f>
        <v>-26.335367808731704</v>
      </c>
      <c r="BE831">
        <f>BA831*dt</f>
        <v>51.439561448306861</v>
      </c>
      <c r="BG831">
        <f t="shared" si="144"/>
        <v>-5260891778.397337</v>
      </c>
      <c r="BH831">
        <f t="shared" si="145"/>
        <v>-14047173523.049393</v>
      </c>
      <c r="BI831">
        <f t="shared" si="146"/>
        <v>-5075265205.196866</v>
      </c>
      <c r="BJ831">
        <f t="shared" si="147"/>
        <v>-14385677763.419285</v>
      </c>
    </row>
    <row r="832" spans="4:62" x14ac:dyDescent="0.3">
      <c r="D832">
        <f t="shared" si="148"/>
        <v>-53210198738.291473</v>
      </c>
      <c r="E832">
        <f t="shared" si="149"/>
        <v>-140245076177.89999</v>
      </c>
      <c r="F832">
        <f t="shared" si="150"/>
        <v>-27814.477019842074</v>
      </c>
      <c r="G832">
        <f t="shared" si="151"/>
        <v>10553.052106635325</v>
      </c>
      <c r="H832">
        <f>SQRT((Xs-D832)^2+(Ys-E832)^2)</f>
        <v>150000022139.70987</v>
      </c>
      <c r="I832">
        <f>G*Ms*Me/H832^2</f>
        <v>3.5235274525082495E+22</v>
      </c>
      <c r="J832">
        <f>(Xs-D832)/H832*I832</f>
        <v>1.2499171222332492E+22</v>
      </c>
      <c r="K832">
        <f>(Ys-E832)/H832*I832</f>
        <v>3.2943820203685281E+22</v>
      </c>
      <c r="L832">
        <f>J832/Me</f>
        <v>2.0929623614086559E-3</v>
      </c>
      <c r="M832">
        <f>K832/Me</f>
        <v>5.516379806377307E-3</v>
      </c>
      <c r="N832">
        <f>D832+F832*dt/2</f>
        <v>-53510595090.105766</v>
      </c>
      <c r="O832">
        <f>E832+G832*dt/2</f>
        <v>-140131103215.14835</v>
      </c>
      <c r="P832">
        <f>(Xs-N832)/H832*I832</f>
        <v>1.2569734864734167E+22</v>
      </c>
      <c r="Q832">
        <f>(Ys-O832)/H832*I832</f>
        <v>3.2917047750096901E+22</v>
      </c>
      <c r="R832">
        <f>F832+L832*dt/2</f>
        <v>-27791.873026338861</v>
      </c>
      <c r="S832">
        <f>G832+M832*dt/2</f>
        <v>10612.6290085442</v>
      </c>
      <c r="T832">
        <f>P832/Me</f>
        <v>2.1047781086292977E-3</v>
      </c>
      <c r="U832">
        <f>Q832/Me</f>
        <v>5.5118968101300903E-3</v>
      </c>
      <c r="V832">
        <f>R832*dt</f>
        <v>-600304457.36891937</v>
      </c>
      <c r="W832">
        <f>S832*dt</f>
        <v>229232786.5845547</v>
      </c>
      <c r="X832">
        <f>T832*dt</f>
        <v>45.463207146392833</v>
      </c>
      <c r="Y832">
        <f>U832*dt</f>
        <v>119.05697109880995</v>
      </c>
      <c r="AJ832">
        <f t="shared" si="152"/>
        <v>166083150.85102627</v>
      </c>
      <c r="AK832">
        <f t="shared" si="153"/>
        <v>-348511733.54849941</v>
      </c>
      <c r="AL832">
        <f t="shared" si="154"/>
        <v>-917.23591270746476</v>
      </c>
      <c r="AM832">
        <f t="shared" si="155"/>
        <v>-437.19527429175986</v>
      </c>
      <c r="AN832">
        <f>SQRT((Xe-AJ832)^2+(Ye-AK832)^2)</f>
        <v>386062224.80007672</v>
      </c>
      <c r="AO832">
        <f>G*Me*Mm/AN832^2</f>
        <v>1.9648117396436143E+20</v>
      </c>
      <c r="AP832">
        <f>(Xe-AJ832)/AN832*AO832</f>
        <v>-8.4525784598087647E+19</v>
      </c>
      <c r="AQ832">
        <f>(Ye-AK832)/AN832*AO832</f>
        <v>1.7737035676936369E+20</v>
      </c>
      <c r="AR832">
        <f>AP832/Mm</f>
        <v>-1.1504802585829269E-3</v>
      </c>
      <c r="AS832">
        <f>AQ832/Mm</f>
        <v>2.4141875155759313E-3</v>
      </c>
      <c r="AT832">
        <f>AJ832+AL832*dt/2</f>
        <v>156177002.99378565</v>
      </c>
      <c r="AU832">
        <f>AK832+AM832*dt/2</f>
        <v>-353233442.51085043</v>
      </c>
      <c r="AV832">
        <f>(Xe-AT832)/AN832*AO832</f>
        <v>-7.9484183955955122E+19</v>
      </c>
      <c r="AW832">
        <f>(Xe- AU832)/AN832*AO832</f>
        <v>1.7977340700439042E+20</v>
      </c>
      <c r="AX832">
        <f>AL832+AR832*dt/2</f>
        <v>-929.66109950016039</v>
      </c>
      <c r="AY832">
        <f>AM832+AS832*dt/2</f>
        <v>-411.1220491235398</v>
      </c>
      <c r="AZ832">
        <f>AV832/Mm</f>
        <v>-1.0818590439084677E-3</v>
      </c>
      <c r="BA832">
        <f>AW832/Mm</f>
        <v>2.4468954267645353E-3</v>
      </c>
      <c r="BB832">
        <f>AX832*dt</f>
        <v>-20080679.749203466</v>
      </c>
      <c r="BC832">
        <f>AY832*dt</f>
        <v>-8880236.2610684596</v>
      </c>
      <c r="BD832">
        <f>AZ832*dt</f>
        <v>-23.368155348422903</v>
      </c>
      <c r="BE832">
        <f>BA832*dt</f>
        <v>52.852941218113962</v>
      </c>
      <c r="BG832">
        <f t="shared" si="144"/>
        <v>-5321019873.8291473</v>
      </c>
      <c r="BH832">
        <f t="shared" si="145"/>
        <v>-14024507617.789999</v>
      </c>
      <c r="BI832">
        <f t="shared" si="146"/>
        <v>-5154936722.9781208</v>
      </c>
      <c r="BJ832">
        <f t="shared" si="147"/>
        <v>-14373019351.338499</v>
      </c>
    </row>
    <row r="833" spans="4:62" x14ac:dyDescent="0.3">
      <c r="D833">
        <f t="shared" si="148"/>
        <v>-53810503195.660393</v>
      </c>
      <c r="E833">
        <f t="shared" si="149"/>
        <v>-140015843391.31543</v>
      </c>
      <c r="F833">
        <f t="shared" si="150"/>
        <v>-27769.013812695681</v>
      </c>
      <c r="G833">
        <f t="shared" si="151"/>
        <v>10672.109077734134</v>
      </c>
      <c r="H833">
        <f>SQRT((Xs-D833)^2+(Ys-E833)^2)</f>
        <v>150000022182.50351</v>
      </c>
      <c r="I833">
        <f>G*Ms*Me/H833^2</f>
        <v>3.5235274504977892E+22</v>
      </c>
      <c r="J833">
        <f>(Xs-D833)/H833*I833</f>
        <v>1.2640183806394416E+22</v>
      </c>
      <c r="K833">
        <f>(Ys-E833)/H833*I833</f>
        <v>3.2889972982380354E+22</v>
      </c>
      <c r="L833">
        <f>J833/Me</f>
        <v>2.1165746494297413E-3</v>
      </c>
      <c r="M833">
        <f>K833/Me</f>
        <v>5.5073631919592015E-3</v>
      </c>
      <c r="N833">
        <f>D833+F833*dt/2</f>
        <v>-54110408544.837509</v>
      </c>
      <c r="O833">
        <f>E833+G833*dt/2</f>
        <v>-139900584613.27591</v>
      </c>
      <c r="P833">
        <f>(Xs-N833)/H833*I833</f>
        <v>1.2710632111334729E+22</v>
      </c>
      <c r="Q833">
        <f>(Ys-O833)/H833*I833</f>
        <v>3.2862898488495349E+22</v>
      </c>
      <c r="R833">
        <f>F833+L833*dt/2</f>
        <v>-27746.154806481838</v>
      </c>
      <c r="S833">
        <f>G833+M833*dt/2</f>
        <v>10731.588600207293</v>
      </c>
      <c r="T833">
        <f>P833/Me</f>
        <v>2.1283710836126472E-3</v>
      </c>
      <c r="U833">
        <f>Q833/Me</f>
        <v>5.5028296196408819E-3</v>
      </c>
      <c r="V833">
        <f>R833*dt</f>
        <v>-599316943.82000768</v>
      </c>
      <c r="W833">
        <f>S833*dt</f>
        <v>231802313.76447752</v>
      </c>
      <c r="X833">
        <f>T833*dt</f>
        <v>45.972815406033178</v>
      </c>
      <c r="Y833">
        <f>U833*dt</f>
        <v>118.86111978424304</v>
      </c>
      <c r="AJ833">
        <f t="shared" si="152"/>
        <v>146002471.10182279</v>
      </c>
      <c r="AK833">
        <f t="shared" si="153"/>
        <v>-357391969.80956787</v>
      </c>
      <c r="AL833">
        <f t="shared" si="154"/>
        <v>-940.60406805588764</v>
      </c>
      <c r="AM833">
        <f t="shared" si="155"/>
        <v>-384.34233307364588</v>
      </c>
      <c r="AN833">
        <f>SQRT((Xe-AJ833)^2+(Ye-AK833)^2)</f>
        <v>386064426.81526834</v>
      </c>
      <c r="AO833">
        <f>G*Me*Mm/AN833^2</f>
        <v>1.9647893261154045E+20</v>
      </c>
      <c r="AP833">
        <f>(Xe-AJ833)/AN833*AO833</f>
        <v>-7.430472140977614E+19</v>
      </c>
      <c r="AQ833">
        <f>(Ye-AK833)/AN833*AO833</f>
        <v>1.8188672116563598E+20</v>
      </c>
      <c r="AR833">
        <f>AP833/Mm</f>
        <v>-1.0113613911770264E-3</v>
      </c>
      <c r="AS833">
        <f>AQ833/Mm</f>
        <v>2.4756597409233152E-3</v>
      </c>
      <c r="AT833">
        <f>AJ833+AL833*dt/2</f>
        <v>135843947.16681921</v>
      </c>
      <c r="AU833">
        <f>AK833+AM833*dt/2</f>
        <v>-361542867.00676322</v>
      </c>
      <c r="AV833">
        <f>(Xe-AT833)/AN833*AO833</f>
        <v>-6.9134765824582214E+19</v>
      </c>
      <c r="AW833">
        <f>(Xe- AU833)/AN833*AO833</f>
        <v>1.8399922828630737E+20</v>
      </c>
      <c r="AX833">
        <f>AL833+AR833*dt/2</f>
        <v>-951.52677108059947</v>
      </c>
      <c r="AY833">
        <f>AM833+AS833*dt/2</f>
        <v>-357.60520787167405</v>
      </c>
      <c r="AZ833">
        <f>AV833/Mm</f>
        <v>-9.40993137669555E-4</v>
      </c>
      <c r="BA833">
        <f>AW833/Mm</f>
        <v>2.5044130704547076E-3</v>
      </c>
      <c r="BB833">
        <f>AX833*dt</f>
        <v>-20552978.255340949</v>
      </c>
      <c r="BC833">
        <f>AY833*dt</f>
        <v>-7724272.4900281597</v>
      </c>
      <c r="BD833">
        <f>AZ833*dt</f>
        <v>-20.325451773662387</v>
      </c>
      <c r="BE833">
        <f>BA833*dt</f>
        <v>54.095322321821683</v>
      </c>
      <c r="BG833">
        <f t="shared" si="144"/>
        <v>-5381050319.5660391</v>
      </c>
      <c r="BH833">
        <f t="shared" si="145"/>
        <v>-14001584339.131542</v>
      </c>
      <c r="BI833">
        <f t="shared" si="146"/>
        <v>-5235047848.4642162</v>
      </c>
      <c r="BJ833">
        <f t="shared" si="147"/>
        <v>-14358976308.941111</v>
      </c>
    </row>
    <row r="834" spans="4:62" x14ac:dyDescent="0.3">
      <c r="D834">
        <f t="shared" si="148"/>
        <v>-54409820139.4804</v>
      </c>
      <c r="E834">
        <f t="shared" si="149"/>
        <v>-139784041077.55096</v>
      </c>
      <c r="F834">
        <f t="shared" si="150"/>
        <v>-27723.040997289649</v>
      </c>
      <c r="G834">
        <f t="shared" si="151"/>
        <v>10790.970197518378</v>
      </c>
      <c r="H834">
        <f>SQRT((Xs-D834)^2+(Ys-E834)^2)</f>
        <v>150000022225.26855</v>
      </c>
      <c r="I834">
        <f>G*Ms*Me/H834^2</f>
        <v>3.5235274484886719E+22</v>
      </c>
      <c r="J834">
        <f>(Xs-D834)/H834*I834</f>
        <v>1.278096442151695E+22</v>
      </c>
      <c r="K834">
        <f>(Ys-E834)/H834*I834</f>
        <v>3.2835522174639264E+22</v>
      </c>
      <c r="L834">
        <f>J834/Me</f>
        <v>2.1401480946947335E-3</v>
      </c>
      <c r="M834">
        <f>K834/Me</f>
        <v>5.4982455081445513E-3</v>
      </c>
      <c r="N834">
        <f>D834+F834*dt/2</f>
        <v>-54709228982.251129</v>
      </c>
      <c r="O834">
        <f>E834+G834*dt/2</f>
        <v>-139667498599.41776</v>
      </c>
      <c r="P834">
        <f>(Xs-N834)/H834*I834</f>
        <v>1.2851296096150876E+22</v>
      </c>
      <c r="Q834">
        <f>(Ys-O834)/H834*I834</f>
        <v>3.280814613732105E+22</v>
      </c>
      <c r="R834">
        <f>F834+L834*dt/2</f>
        <v>-27699.927397866944</v>
      </c>
      <c r="S834">
        <f>G834+M834*dt/2</f>
        <v>10850.351249006339</v>
      </c>
      <c r="T834">
        <f>P834/Me</f>
        <v>2.1519249993554716E-3</v>
      </c>
      <c r="U834">
        <f>Q834/Me</f>
        <v>5.4936614429539595E-3</v>
      </c>
      <c r="V834">
        <f>R834*dt</f>
        <v>-598318431.793926</v>
      </c>
      <c r="W834">
        <f>S834*dt</f>
        <v>234367586.9785369</v>
      </c>
      <c r="X834">
        <f>T834*dt</f>
        <v>46.481579986078188</v>
      </c>
      <c r="Y834">
        <f>U834*dt</f>
        <v>118.66308716780553</v>
      </c>
      <c r="AJ834">
        <f t="shared" si="152"/>
        <v>125449492.84648184</v>
      </c>
      <c r="AK834">
        <f t="shared" si="153"/>
        <v>-365116242.29959601</v>
      </c>
      <c r="AL834">
        <f t="shared" si="154"/>
        <v>-960.92951982955003</v>
      </c>
      <c r="AM834">
        <f t="shared" si="155"/>
        <v>-330.24701075182418</v>
      </c>
      <c r="AN834">
        <f>SQRT((Xe-AJ834)^2+(Ye-AK834)^2)</f>
        <v>386066633.68700588</v>
      </c>
      <c r="AO834">
        <f>G*Me*Mm/AN834^2</f>
        <v>1.9647668635389343E+20</v>
      </c>
      <c r="AP834">
        <f>(Xe-AJ834)/AN834*AO834</f>
        <v>-6.3843643839047475E+19</v>
      </c>
      <c r="AQ834">
        <f>(Ye-AK834)/AN834*AO834</f>
        <v>1.8581463188338822E+20</v>
      </c>
      <c r="AR834">
        <f>AP834/Mm</f>
        <v>-8.6897568856740808E-4</v>
      </c>
      <c r="AS834">
        <f>AQ834/Mm</f>
        <v>2.5291225246139677E-3</v>
      </c>
      <c r="AT834">
        <f>AJ834+AL834*dt/2</f>
        <v>115071454.0323227</v>
      </c>
      <c r="AU834">
        <f>AK834+AM834*dt/2</f>
        <v>-368682910.01571572</v>
      </c>
      <c r="AV834">
        <f>(Xe-AT834)/AN834*AO834</f>
        <v>-5.8562061596145893E+19</v>
      </c>
      <c r="AW834">
        <f>(Xe- AU834)/AN834*AO834</f>
        <v>1.8762977723147528E+20</v>
      </c>
      <c r="AX834">
        <f>AL834+AR834*dt/2</f>
        <v>-970.31445726607808</v>
      </c>
      <c r="AY834">
        <f>AM834+AS834*dt/2</f>
        <v>-302.93248748599331</v>
      </c>
      <c r="AZ834">
        <f>AV834/Mm</f>
        <v>-7.9708808488016729E-4</v>
      </c>
      <c r="BA834">
        <f>AW834/Mm</f>
        <v>2.5538284637467712E-3</v>
      </c>
      <c r="BB834">
        <f>AX834*dt</f>
        <v>-20958792.276947286</v>
      </c>
      <c r="BC834">
        <f>AY834*dt</f>
        <v>-6543341.7296974557</v>
      </c>
      <c r="BD834">
        <f>AZ834*dt</f>
        <v>-17.217102633411614</v>
      </c>
      <c r="BE834">
        <f>BA834*dt</f>
        <v>55.162694816930255</v>
      </c>
      <c r="BG834">
        <f t="shared" si="144"/>
        <v>-5440982013.94804</v>
      </c>
      <c r="BH834">
        <f t="shared" si="145"/>
        <v>-13978404107.755096</v>
      </c>
      <c r="BI834">
        <f t="shared" si="146"/>
        <v>-5315532521.1015577</v>
      </c>
      <c r="BJ834">
        <f t="shared" si="147"/>
        <v>-14343520350.054693</v>
      </c>
    </row>
    <row r="835" spans="4:62" x14ac:dyDescent="0.3">
      <c r="D835">
        <f t="shared" si="148"/>
        <v>-55008138571.274323</v>
      </c>
      <c r="E835">
        <f t="shared" si="149"/>
        <v>-139549673490.57242</v>
      </c>
      <c r="F835">
        <f t="shared" si="150"/>
        <v>-27676.559417303572</v>
      </c>
      <c r="G835">
        <f t="shared" si="151"/>
        <v>10909.633284686184</v>
      </c>
      <c r="H835">
        <f>SQRT((Xs-D835)^2+(Ys-E835)^2)</f>
        <v>150000022268.00464</v>
      </c>
      <c r="I835">
        <f>G*Ms*Me/H835^2</f>
        <v>3.5235274464809156E+22</v>
      </c>
      <c r="J835">
        <f>(Xs-D835)/H835*I835</f>
        <v>1.2921510484139001E+22</v>
      </c>
      <c r="K835">
        <f>(Ys-E835)/H835*I835</f>
        <v>3.2780468779727937E+22</v>
      </c>
      <c r="L835">
        <f>J835/Me</f>
        <v>2.1636822645912592E-3</v>
      </c>
      <c r="M835">
        <f>K835/Me</f>
        <v>5.4890269222585292E-3</v>
      </c>
      <c r="N835">
        <f>D835+F835*dt/2</f>
        <v>-55307045412.981201</v>
      </c>
      <c r="O835">
        <f>E835+G835*dt/2</f>
        <v>-139431849451.09781</v>
      </c>
      <c r="P835">
        <f>(Xs-N835)/H835*I835</f>
        <v>1.2991724237761876E+22</v>
      </c>
      <c r="Q835">
        <f>(Ys-O835)/H835*I835</f>
        <v>3.2752791701373757E+22</v>
      </c>
      <c r="R835">
        <f>F835+L835*dt/2</f>
        <v>-27653.191648845986</v>
      </c>
      <c r="S835">
        <f>G835+M835*dt/2</f>
        <v>10968.914775446576</v>
      </c>
      <c r="T835">
        <f>P835/Me</f>
        <v>2.1754394236037969E-3</v>
      </c>
      <c r="U835">
        <f>Q835/Me</f>
        <v>5.4843924483211244E-3</v>
      </c>
      <c r="V835">
        <f>R835*dt</f>
        <v>-597308939.61507332</v>
      </c>
      <c r="W835">
        <f>S835*dt</f>
        <v>236928559.14964604</v>
      </c>
      <c r="X835">
        <f>T835*dt</f>
        <v>46.989491549842015</v>
      </c>
      <c r="Y835">
        <f>U835*dt</f>
        <v>118.46287688373629</v>
      </c>
      <c r="AJ835">
        <f t="shared" si="152"/>
        <v>104490700.56953456</v>
      </c>
      <c r="AK835">
        <f t="shared" si="153"/>
        <v>-371659584.02929348</v>
      </c>
      <c r="AL835">
        <f t="shared" si="154"/>
        <v>-978.14662246296166</v>
      </c>
      <c r="AM835">
        <f t="shared" si="155"/>
        <v>-275.08431593489394</v>
      </c>
      <c r="AN835">
        <f>SQRT((Xe-AJ835)^2+(Ye-AK835)^2)</f>
        <v>386068844.77556539</v>
      </c>
      <c r="AO835">
        <f>G*Me*Mm/AN835^2</f>
        <v>1.9647443584279793E+20</v>
      </c>
      <c r="AP835">
        <f>(Xe-AJ835)/AN835*AO835</f>
        <v>-5.3176400331274207E+19</v>
      </c>
      <c r="AQ835">
        <f>(Ye-AK835)/AN835*AO835</f>
        <v>1.8914141372939397E+20</v>
      </c>
      <c r="AR835">
        <f>AP835/Mm</f>
        <v>-7.2378386186571669E-4</v>
      </c>
      <c r="AS835">
        <f>AQ835/Mm</f>
        <v>2.5744033446222126E-3</v>
      </c>
      <c r="AT835">
        <f>AJ835+AL835*dt/2</f>
        <v>93926717.046934575</v>
      </c>
      <c r="AU835">
        <f>AK835+AM835*dt/2</f>
        <v>-374630494.64139032</v>
      </c>
      <c r="AV835">
        <f>(Xe-AT835)/AN835*AO835</f>
        <v>-4.7800279644659286E+19</v>
      </c>
      <c r="AW835">
        <f>(Xe- AU835)/AN835*AO835</f>
        <v>1.9065334092670622E+20</v>
      </c>
      <c r="AX835">
        <f>AL835+AR835*dt/2</f>
        <v>-985.96348817111141</v>
      </c>
      <c r="AY835">
        <f>AM835+AS835*dt/2</f>
        <v>-247.28075981297405</v>
      </c>
      <c r="AZ835">
        <f>AV835/Mm</f>
        <v>-6.506094956398432E-4</v>
      </c>
      <c r="BA835">
        <f>AW835/Mm</f>
        <v>2.594982182206427E-3</v>
      </c>
      <c r="BB835">
        <f>AX835*dt</f>
        <v>-21296811.344496008</v>
      </c>
      <c r="BC835">
        <f>AY835*dt</f>
        <v>-5341264.4119602395</v>
      </c>
      <c r="BD835">
        <f>AZ835*dt</f>
        <v>-14.053165105820613</v>
      </c>
      <c r="BE835">
        <f>BA835*dt</f>
        <v>56.051615135658821</v>
      </c>
      <c r="BG835">
        <f t="shared" si="144"/>
        <v>-5500813857.1274319</v>
      </c>
      <c r="BH835">
        <f t="shared" si="145"/>
        <v>-13954967349.057241</v>
      </c>
      <c r="BI835">
        <f t="shared" si="146"/>
        <v>-5396323156.5578976</v>
      </c>
      <c r="BJ835">
        <f t="shared" si="147"/>
        <v>-14326626933.086535</v>
      </c>
    </row>
    <row r="836" spans="4:62" x14ac:dyDescent="0.3">
      <c r="D836">
        <f t="shared" si="148"/>
        <v>-55605447510.889397</v>
      </c>
      <c r="E836">
        <f t="shared" si="149"/>
        <v>-139312744931.42276</v>
      </c>
      <c r="F836">
        <f t="shared" si="150"/>
        <v>-27629.569925753731</v>
      </c>
      <c r="G836">
        <f t="shared" si="151"/>
        <v>11028.09616156992</v>
      </c>
      <c r="H836">
        <f>SQRT((Xs-D836)^2+(Ys-E836)^2)</f>
        <v>150000022310.71146</v>
      </c>
      <c r="I836">
        <f>G*Ms*Me/H836^2</f>
        <v>3.5235274444745342E+22</v>
      </c>
      <c r="J836">
        <f>(Xs-D836)/H836*I836</f>
        <v>1.3061819415003906E+22</v>
      </c>
      <c r="K836">
        <f>(Ys-E836)/H836*I836</f>
        <v>3.2724813807970721E+22</v>
      </c>
      <c r="L836">
        <f>J836/Me</f>
        <v>2.1871767272277137E-3</v>
      </c>
      <c r="M836">
        <f>K836/Me</f>
        <v>5.479707603478017E-3</v>
      </c>
      <c r="N836">
        <f>D836+F836*dt/2</f>
        <v>-55903846866.08754</v>
      </c>
      <c r="O836">
        <f>E836+G836*dt/2</f>
        <v>-139193641492.87781</v>
      </c>
      <c r="P836">
        <f>(Xs-N836)/H836*I836</f>
        <v>1.3131913959075121E+22</v>
      </c>
      <c r="Q836">
        <f>(Ys-O836)/H836*I836</f>
        <v>3.2696836196502432E+22</v>
      </c>
      <c r="R836">
        <f>F836+L836*dt/2</f>
        <v>-27605.948417099673</v>
      </c>
      <c r="S836">
        <f>G836+M836*dt/2</f>
        <v>11087.277003687483</v>
      </c>
      <c r="T836">
        <f>P836/Me</f>
        <v>2.198913924828386E-3</v>
      </c>
      <c r="U836">
        <f>Q836/Me</f>
        <v>5.4750228058443456E-3</v>
      </c>
      <c r="V836">
        <f>R836*dt</f>
        <v>-596288485.80935299</v>
      </c>
      <c r="W836">
        <f>S836*dt</f>
        <v>239485183.27964962</v>
      </c>
      <c r="X836">
        <f>T836*dt</f>
        <v>47.496540776293138</v>
      </c>
      <c r="Y836">
        <f>U836*dt</f>
        <v>118.26049260623786</v>
      </c>
      <c r="AJ836">
        <f t="shared" si="152"/>
        <v>83193889.225038543</v>
      </c>
      <c r="AK836">
        <f t="shared" si="153"/>
        <v>-377000848.44125372</v>
      </c>
      <c r="AL836">
        <f t="shared" si="154"/>
        <v>-992.19978756878231</v>
      </c>
      <c r="AM836">
        <f t="shared" si="155"/>
        <v>-219.0327007992351</v>
      </c>
      <c r="AN836">
        <f>SQRT((Xe-AJ836)^2+(Ye-AK836)^2)</f>
        <v>386071059.43053168</v>
      </c>
      <c r="AO836">
        <f>G*Me*Mm/AN836^2</f>
        <v>1.9647218174046919E+20</v>
      </c>
      <c r="AP836">
        <f>(Xe-AJ836)/AN836*AO836</f>
        <v>-4.2337503742518542E+19</v>
      </c>
      <c r="AQ836">
        <f>(Ye-AK836)/AN836*AO836</f>
        <v>1.9185633681145951E+20</v>
      </c>
      <c r="AR836">
        <f>AP836/Mm</f>
        <v>-5.7625566547595669E-4</v>
      </c>
      <c r="AS836">
        <f>AQ836/Mm</f>
        <v>2.6113561564102285E-3</v>
      </c>
      <c r="AT836">
        <f>AJ836+AL836*dt/2</f>
        <v>72478131.519295692</v>
      </c>
      <c r="AU836">
        <f>AK836+AM836*dt/2</f>
        <v>-379366401.60988545</v>
      </c>
      <c r="AV836">
        <f>(Xe-AT836)/AN836*AO836</f>
        <v>-3.6884237448601035E+19</v>
      </c>
      <c r="AW836">
        <f>(Xe- AU836)/AN836*AO836</f>
        <v>1.9306017061539627E+20</v>
      </c>
      <c r="AX836">
        <f>AL836+AR836*dt/2</f>
        <v>-998.42334875592269</v>
      </c>
      <c r="AY836">
        <f>AM836+AS836*dt/2</f>
        <v>-190.83005431000464</v>
      </c>
      <c r="AZ836">
        <f>AV836/Mm</f>
        <v>-5.0203127056759264E-4</v>
      </c>
      <c r="BA836">
        <f>AW836/Mm</f>
        <v>2.6277415355300975E-3</v>
      </c>
      <c r="BB836">
        <f>AX836*dt</f>
        <v>-21565944.333127931</v>
      </c>
      <c r="BC836">
        <f>AY836*dt</f>
        <v>-4121929.1730961003</v>
      </c>
      <c r="BD836">
        <f>AZ836*dt</f>
        <v>-10.843875444260002</v>
      </c>
      <c r="BE836">
        <f>BA836*dt</f>
        <v>56.75921716745011</v>
      </c>
      <c r="BG836">
        <f t="shared" si="144"/>
        <v>-5560544751.0889397</v>
      </c>
      <c r="BH836">
        <f t="shared" si="145"/>
        <v>-13931274493.142277</v>
      </c>
      <c r="BI836">
        <f t="shared" si="146"/>
        <v>-5477350861.8639011</v>
      </c>
      <c r="BJ836">
        <f t="shared" si="147"/>
        <v>-14308275341.58353</v>
      </c>
    </row>
    <row r="837" spans="4:62" x14ac:dyDescent="0.3">
      <c r="D837">
        <f t="shared" si="148"/>
        <v>-56201735996.698753</v>
      </c>
      <c r="E837">
        <f t="shared" si="149"/>
        <v>-139073259748.1431</v>
      </c>
      <c r="F837">
        <f t="shared" si="150"/>
        <v>-27582.073384977437</v>
      </c>
      <c r="G837">
        <f t="shared" si="151"/>
        <v>11146.356654176157</v>
      </c>
      <c r="H837">
        <f>SQRT((Xs-D837)^2+(Ys-E837)^2)</f>
        <v>150000022353.38867</v>
      </c>
      <c r="I837">
        <f>G*Ms*Me/H837^2</f>
        <v>3.5235274424695432E+22</v>
      </c>
      <c r="J837">
        <f>(Xs-D837)/H837*I837</f>
        <v>1.3201888639206776E+22</v>
      </c>
      <c r="K837">
        <f>(Ys-E837)/H837*I837</f>
        <v>3.2668558280731937E+22</v>
      </c>
      <c r="L837">
        <f>J837/Me</f>
        <v>2.2106310514411879E-3</v>
      </c>
      <c r="M837">
        <f>K837/Me</f>
        <v>5.4702877228285226E-3</v>
      </c>
      <c r="N837">
        <f>D837+F837*dt/2</f>
        <v>-56499622389.256508</v>
      </c>
      <c r="O837">
        <f>E837+G837*dt/2</f>
        <v>-138952879096.27798</v>
      </c>
      <c r="P837">
        <f>(Xs-N837)/H837*I837</f>
        <v>1.3271862687373428E+22</v>
      </c>
      <c r="Q837">
        <f>(Ys-O837)/H837*I837</f>
        <v>3.2640280649586669E+22</v>
      </c>
      <c r="R837">
        <f>F837+L837*dt/2</f>
        <v>-27558.198569621873</v>
      </c>
      <c r="S837">
        <f>G837+M837*dt/2</f>
        <v>11205.435761582705</v>
      </c>
      <c r="T837">
        <f>P837/Me</f>
        <v>2.2223480722326568E-3</v>
      </c>
      <c r="U837">
        <f>Q837/Me</f>
        <v>5.4655526874726502E-3</v>
      </c>
      <c r="V837">
        <f>R837*dt</f>
        <v>-595257089.10383248</v>
      </c>
      <c r="W837">
        <f>S837*dt</f>
        <v>242037412.45018643</v>
      </c>
      <c r="X837">
        <f>T837*dt</f>
        <v>48.002718360225387</v>
      </c>
      <c r="Y837">
        <f>U837*dt</f>
        <v>118.05593804940925</v>
      </c>
      <c r="AJ837">
        <f t="shared" si="152"/>
        <v>61627944.891910613</v>
      </c>
      <c r="AK837">
        <f t="shared" si="153"/>
        <v>-381122777.61434984</v>
      </c>
      <c r="AL837">
        <f t="shared" si="154"/>
        <v>-1003.0436630130423</v>
      </c>
      <c r="AM837">
        <f t="shared" si="155"/>
        <v>-162.27348363178498</v>
      </c>
      <c r="AN837">
        <f>SQRT((Xe-AJ837)^2+(Ye-AK837)^2)</f>
        <v>386073276.99295318</v>
      </c>
      <c r="AO837">
        <f>G*Me*Mm/AN837^2</f>
        <v>1.9646992471776497E+20</v>
      </c>
      <c r="AP837">
        <f>(Xe-AJ837)/AN837*AO837</f>
        <v>-3.1362019634540126E+19</v>
      </c>
      <c r="AQ837">
        <f>(Ye-AK837)/AN837*AO837</f>
        <v>1.939506510508458E+20</v>
      </c>
      <c r="AR837">
        <f>AP837/Mm</f>
        <v>-4.2686837667810159E-4</v>
      </c>
      <c r="AS837">
        <f>AQ837/Mm</f>
        <v>2.6398618626765455E-3</v>
      </c>
      <c r="AT837">
        <f>AJ837+AL837*dt/2</f>
        <v>50795073.331369758</v>
      </c>
      <c r="AU837">
        <f>AK837+AM837*dt/2</f>
        <v>-382875331.23757315</v>
      </c>
      <c r="AV837">
        <f>(Xe-AT837)/AN837*AO837</f>
        <v>-2.5849248907299332E+19</v>
      </c>
      <c r="AW837">
        <f>(Xe- AU837)/AN837*AO837</f>
        <v>1.9484251303388797E+20</v>
      </c>
      <c r="AX837">
        <f>AL837+AR837*dt/2</f>
        <v>-1007.6538414811658</v>
      </c>
      <c r="AY837">
        <f>AM837+AS837*dt/2</f>
        <v>-133.76297551487829</v>
      </c>
      <c r="AZ837">
        <f>AV837/Mm</f>
        <v>-3.5183406706545977E-4</v>
      </c>
      <c r="BA837">
        <f>AW837/Mm</f>
        <v>2.65200099406408E-3</v>
      </c>
      <c r="BB837">
        <f>AX837*dt</f>
        <v>-21765322.975993183</v>
      </c>
      <c r="BC837">
        <f>AY837*dt</f>
        <v>-2889280.2711213711</v>
      </c>
      <c r="BD837">
        <f>AZ837*dt</f>
        <v>-7.5996158486139311</v>
      </c>
      <c r="BE837">
        <f>BA837*dt</f>
        <v>57.283221471784131</v>
      </c>
      <c r="BG837">
        <f t="shared" si="144"/>
        <v>-5620173599.6698751</v>
      </c>
      <c r="BH837">
        <f t="shared" si="145"/>
        <v>-13907325974.81431</v>
      </c>
      <c r="BI837">
        <f t="shared" si="146"/>
        <v>-5558545654.7779646</v>
      </c>
      <c r="BJ837">
        <f t="shared" si="147"/>
        <v>-14288448752.428659</v>
      </c>
    </row>
    <row r="838" spans="4:62" x14ac:dyDescent="0.3">
      <c r="D838">
        <f t="shared" si="148"/>
        <v>-56796993085.802589</v>
      </c>
      <c r="E838">
        <f t="shared" si="149"/>
        <v>-138831222335.6929</v>
      </c>
      <c r="F838">
        <f t="shared" si="150"/>
        <v>-27534.070666617212</v>
      </c>
      <c r="G838">
        <f t="shared" si="151"/>
        <v>11264.412592225566</v>
      </c>
      <c r="H838">
        <f>SQRT((Xs-D838)^2+(Ys-E838)^2)</f>
        <v>150000022396.03601</v>
      </c>
      <c r="I838">
        <f>G*Ms*Me/H838^2</f>
        <v>3.5235274404659557E+22</v>
      </c>
      <c r="J838">
        <f>(Xs-D838)/H838*I838</f>
        <v>1.3341715586241754E+22</v>
      </c>
      <c r="K838">
        <f>(Ys-E838)/H838*I838</f>
        <v>3.2611703230397069E+22</v>
      </c>
      <c r="L838">
        <f>J838/Me</f>
        <v>2.2340448068053839E-3</v>
      </c>
      <c r="M838">
        <f>K838/Me</f>
        <v>5.4607674531810223E-3</v>
      </c>
      <c r="N838">
        <f>D838+F838*dt/2</f>
        <v>-57094361049.002052</v>
      </c>
      <c r="O838">
        <f>E838+G838*dt/2</f>
        <v>-138709566679.69687</v>
      </c>
      <c r="P838">
        <f>(Xs-N838)/H838*I838</f>
        <v>1.3411567854362248E+22</v>
      </c>
      <c r="Q838">
        <f>(Ys-O838)/H838*I838</f>
        <v>3.2583126098517839E+22</v>
      </c>
      <c r="R838">
        <f>F838+L838*dt/2</f>
        <v>-27509.942982703713</v>
      </c>
      <c r="S838">
        <f>G838+M838*dt/2</f>
        <v>11323.388880719922</v>
      </c>
      <c r="T838">
        <f>P838/Me</f>
        <v>2.2457414357605907E-3</v>
      </c>
      <c r="U838">
        <f>Q838/Me</f>
        <v>5.4559822669989679E-3</v>
      </c>
      <c r="V838">
        <f>R838*dt</f>
        <v>-594214768.42640018</v>
      </c>
      <c r="W838">
        <f>S838*dt</f>
        <v>244585199.82355031</v>
      </c>
      <c r="X838">
        <f>T838*dt</f>
        <v>48.508015012428757</v>
      </c>
      <c r="Y838">
        <f>U838*dt</f>
        <v>117.84921696717771</v>
      </c>
      <c r="AJ838">
        <f t="shared" si="152"/>
        <v>39862621.915917426</v>
      </c>
      <c r="AK838">
        <f t="shared" si="153"/>
        <v>-384012057.88547122</v>
      </c>
      <c r="AL838">
        <f t="shared" si="154"/>
        <v>-1010.6432788616562</v>
      </c>
      <c r="AM838">
        <f t="shared" si="155"/>
        <v>-104.99026216000085</v>
      </c>
      <c r="AN838">
        <f>SQRT((Xe-AJ838)^2+(Ye-AK838)^2)</f>
        <v>386075496.79751223</v>
      </c>
      <c r="AO838">
        <f>G*Me*Mm/AN838^2</f>
        <v>1.9646766545197662E+20</v>
      </c>
      <c r="AP838">
        <f>(Xe-AJ838)/AN838*AO838</f>
        <v>-2.0285452797649711E+19</v>
      </c>
      <c r="AQ838">
        <f>(Ye-AK838)/AN838*AO838</f>
        <v>1.954176142852638E+20</v>
      </c>
      <c r="AR838">
        <f>AP838/Mm</f>
        <v>-2.7610525109091749E-4</v>
      </c>
      <c r="AS838">
        <f>AQ838/Mm</f>
        <v>2.6598286958658471E-3</v>
      </c>
      <c r="AT838">
        <f>AJ838+AL838*dt/2</f>
        <v>28947674.504211538</v>
      </c>
      <c r="AU838">
        <f>AK838+AM838*dt/2</f>
        <v>-385145952.71679926</v>
      </c>
      <c r="AV838">
        <f>(Xe-AT838)/AN838*AO838</f>
        <v>-1.473101006741434E+19</v>
      </c>
      <c r="AW838">
        <f>(Xe- AU838)/AN838*AO838</f>
        <v>1.9599463528822043E+20</v>
      </c>
      <c r="AX838">
        <f>AL838+AR838*dt/2</f>
        <v>-1013.6252155734381</v>
      </c>
      <c r="AY838">
        <f>AM838+AS838*dt/2</f>
        <v>-76.264112244649709</v>
      </c>
      <c r="AZ838">
        <f>AV838/Mm</f>
        <v>-2.005037439419401E-4</v>
      </c>
      <c r="BA838">
        <f>AW838/Mm</f>
        <v>2.6676825274019383E-3</v>
      </c>
      <c r="BB838">
        <f>AX838*dt</f>
        <v>-21894304.656386264</v>
      </c>
      <c r="BC838">
        <f>AY838*dt</f>
        <v>-1647304.8244844337</v>
      </c>
      <c r="BD838">
        <f>AZ838*dt</f>
        <v>-4.330880869145906</v>
      </c>
      <c r="BE838">
        <f>BA838*dt</f>
        <v>57.621942591881869</v>
      </c>
      <c r="BG838">
        <f t="shared" si="144"/>
        <v>-5679699308.5802593</v>
      </c>
      <c r="BH838">
        <f t="shared" si="145"/>
        <v>-13883122233.56929</v>
      </c>
      <c r="BI838">
        <f t="shared" si="146"/>
        <v>-5639836686.6643419</v>
      </c>
      <c r="BJ838">
        <f t="shared" si="147"/>
        <v>-14267134291.454762</v>
      </c>
    </row>
    <row r="839" spans="4:62" x14ac:dyDescent="0.3">
      <c r="D839">
        <f t="shared" si="148"/>
        <v>-57391207854.228989</v>
      </c>
      <c r="E839">
        <f t="shared" si="149"/>
        <v>-138586637135.86935</v>
      </c>
      <c r="F839">
        <f t="shared" si="150"/>
        <v>-27485.562651604781</v>
      </c>
      <c r="G839">
        <f t="shared" si="151"/>
        <v>11382.261809192743</v>
      </c>
      <c r="H839">
        <f>SQRT((Xs-D839)^2+(Ys-E839)^2)</f>
        <v>150000022438.65311</v>
      </c>
      <c r="I839">
        <f>G*Ms*Me/H839^2</f>
        <v>3.5235274384637895E+22</v>
      </c>
      <c r="J839">
        <f>(Xs-D839)/H839*I839</f>
        <v>1.348129769004921E+22</v>
      </c>
      <c r="K839">
        <f>(Ys-E839)/H839*I839</f>
        <v>3.2554249700353918E+22</v>
      </c>
      <c r="L839">
        <f>J839/Me</f>
        <v>2.2574175636385146E-3</v>
      </c>
      <c r="M839">
        <f>K839/Me</f>
        <v>5.4511469692488136E-3</v>
      </c>
      <c r="N839">
        <f>D839+F839*dt/2</f>
        <v>-57688051930.866318</v>
      </c>
      <c r="O839">
        <f>E839+G839*dt/2</f>
        <v>-138463708708.33008</v>
      </c>
      <c r="P839">
        <f>(Xs-N839)/H839*I839</f>
        <v>1.3551026896216818E+22</v>
      </c>
      <c r="Q839">
        <f>(Ys-O839)/H839*I839</f>
        <v>3.252537359218007E+22</v>
      </c>
      <c r="R839">
        <f>F839+L839*dt/2</f>
        <v>-27461.182541917486</v>
      </c>
      <c r="S839">
        <f>G839+M839*dt/2</f>
        <v>11441.134196460631</v>
      </c>
      <c r="T839">
        <f>P839/Me</f>
        <v>2.2690935861046247E-3</v>
      </c>
      <c r="U839">
        <f>Q839/Me</f>
        <v>5.4463117200569434E-3</v>
      </c>
      <c r="V839">
        <f>R839*dt</f>
        <v>-593161542.90541768</v>
      </c>
      <c r="W839">
        <f>S839*dt</f>
        <v>247128498.64354962</v>
      </c>
      <c r="X839">
        <f>T839*dt</f>
        <v>49.012421459859894</v>
      </c>
      <c r="Y839">
        <f>U839*dt</f>
        <v>117.64033315322997</v>
      </c>
      <c r="AJ839">
        <f t="shared" si="152"/>
        <v>17968317.259531163</v>
      </c>
      <c r="AK839">
        <f t="shared" si="153"/>
        <v>-385659362.70995563</v>
      </c>
      <c r="AL839">
        <f t="shared" si="154"/>
        <v>-1014.9741597308021</v>
      </c>
      <c r="AM839">
        <f t="shared" si="155"/>
        <v>-47.368319568118984</v>
      </c>
      <c r="AN839">
        <f>SQRT((Xe-AJ839)^2+(Ye-AK839)^2)</f>
        <v>386077718.17470676</v>
      </c>
      <c r="AO839">
        <f>G*Me*Mm/AN839^2</f>
        <v>1.9646540462460738E+20</v>
      </c>
      <c r="AP839">
        <f>(Xe-AJ839)/AN839*AO839</f>
        <v>-9.1436323689098578E+18</v>
      </c>
      <c r="AQ839">
        <f>(Ye-AK839)/AN839*AO839</f>
        <v>1.9625251387284934E+20</v>
      </c>
      <c r="AR839">
        <f>AP839/Mm</f>
        <v>-1.2445395901605904E-4</v>
      </c>
      <c r="AS839">
        <f>AQ839/Mm</f>
        <v>2.671192512220625E-3</v>
      </c>
      <c r="AT839">
        <f>AJ839+AL839*dt/2</f>
        <v>7006596.3344385009</v>
      </c>
      <c r="AU839">
        <f>AK839+AM839*dt/2</f>
        <v>-386170940.56129134</v>
      </c>
      <c r="AV839">
        <f>(Xe-AT839)/AN839*AO839</f>
        <v>-3.5654836295521126E+18</v>
      </c>
      <c r="AW839">
        <f>(Xe- AU839)/AN839*AO839</f>
        <v>1.9651284319212431E+20</v>
      </c>
      <c r="AX839">
        <f>AL839+AR839*dt/2</f>
        <v>-1016.3182624881755</v>
      </c>
      <c r="AY839">
        <f>AM839+AS839*dt/2</f>
        <v>-18.519440436136232</v>
      </c>
      <c r="AZ839">
        <f>AV839/Mm</f>
        <v>-4.8529789431769597E-5</v>
      </c>
      <c r="BA839">
        <f>AW839/Mm</f>
        <v>2.6747358539829088E-3</v>
      </c>
      <c r="BB839">
        <f>AX839*dt</f>
        <v>-21952474.469744589</v>
      </c>
      <c r="BC839">
        <f>AY839*dt</f>
        <v>-400019.91342054261</v>
      </c>
      <c r="BD839">
        <f>AZ839*dt</f>
        <v>-1.0482434517262234</v>
      </c>
      <c r="BE839">
        <f>BA839*dt</f>
        <v>57.774294446030829</v>
      </c>
      <c r="BG839">
        <f t="shared" si="144"/>
        <v>-5739120785.4228992</v>
      </c>
      <c r="BH839">
        <f t="shared" si="145"/>
        <v>-13858663713.586935</v>
      </c>
      <c r="BI839">
        <f t="shared" si="146"/>
        <v>-5721152468.1633682</v>
      </c>
      <c r="BJ839">
        <f t="shared" si="147"/>
        <v>-14244323076.29689</v>
      </c>
    </row>
    <row r="840" spans="4:62" x14ac:dyDescent="0.3">
      <c r="D840">
        <f t="shared" si="148"/>
        <v>-57984369397.134407</v>
      </c>
      <c r="E840">
        <f t="shared" si="149"/>
        <v>-138339508637.2258</v>
      </c>
      <c r="F840">
        <f t="shared" si="150"/>
        <v>-27436.550230144923</v>
      </c>
      <c r="G840">
        <f t="shared" si="151"/>
        <v>11499.902142345973</v>
      </c>
      <c r="H840">
        <f>SQRT((Xs-D840)^2+(Ys-E840)^2)</f>
        <v>150000022481.23969</v>
      </c>
      <c r="I840">
        <f>G*Ms*Me/H840^2</f>
        <v>3.5235274364630566E+22</v>
      </c>
      <c r="J840">
        <f>(Xs-D840)/H840*I840</f>
        <v>1.3620632389062786E+22</v>
      </c>
      <c r="K840">
        <f>(Ys-E840)/H840*I840</f>
        <v>3.2496198744973322E+22</v>
      </c>
      <c r="L840">
        <f>J840/Me</f>
        <v>2.2807488930111832E-3</v>
      </c>
      <c r="M840">
        <f>K840/Me</f>
        <v>5.4414264475842796E-3</v>
      </c>
      <c r="N840">
        <f>D840+F840*dt/2</f>
        <v>-58280684139.619972</v>
      </c>
      <c r="O840">
        <f>E840+G840*dt/2</f>
        <v>-138215309694.08847</v>
      </c>
      <c r="P840">
        <f>(Xs-N840)/H840*I840</f>
        <v>1.3690237253629185E+22</v>
      </c>
      <c r="Q840">
        <f>(Ys-O840)/H840*I840</f>
        <v>3.2467024190430918E+22</v>
      </c>
      <c r="R840">
        <f>F840+L840*dt/2</f>
        <v>-27411.918142100403</v>
      </c>
      <c r="S840">
        <f>G840+M840*dt/2</f>
        <v>11558.669547979884</v>
      </c>
      <c r="T840">
        <f>P840/Me</f>
        <v>2.292404094713527E-3</v>
      </c>
      <c r="U840">
        <f>Q840/Me</f>
        <v>5.4365412241177023E-3</v>
      </c>
      <c r="V840">
        <f>R840*dt</f>
        <v>-592097431.86936867</v>
      </c>
      <c r="W840">
        <f>S840*dt</f>
        <v>249667262.2363655</v>
      </c>
      <c r="X840">
        <f>T840*dt</f>
        <v>49.515928445812186</v>
      </c>
      <c r="Y840">
        <f>U840*dt</f>
        <v>117.42929044094237</v>
      </c>
      <c r="AJ840">
        <f t="shared" si="152"/>
        <v>-3984157.2102134265</v>
      </c>
      <c r="AK840">
        <f t="shared" si="153"/>
        <v>-386059382.62337619</v>
      </c>
      <c r="AL840">
        <f t="shared" si="154"/>
        <v>-1016.0224031825283</v>
      </c>
      <c r="AM840">
        <f t="shared" si="155"/>
        <v>10.405974877911845</v>
      </c>
      <c r="AN840">
        <f>SQRT((Xe-AJ840)^2+(Ye-AK840)^2)</f>
        <v>386079940.45303369</v>
      </c>
      <c r="AO840">
        <f>G*Me*Mm/AN840^2</f>
        <v>1.9646314291915001E+20</v>
      </c>
      <c r="AP840">
        <f>(Xe-AJ840)/AN840*AO840</f>
        <v>2.0274040823878083E+18</v>
      </c>
      <c r="AQ840">
        <f>(Ye-AK840)/AN840*AO840</f>
        <v>1.9645268172859612E+20</v>
      </c>
      <c r="AR840">
        <f>AP840/Mm</f>
        <v>2.7594992274231769E-5</v>
      </c>
      <c r="AS840">
        <f>AQ840/Mm</f>
        <v>2.6739169964420323E-3</v>
      </c>
      <c r="AT840">
        <f>AJ840+AL840*dt/2</f>
        <v>-14957199.164584732</v>
      </c>
      <c r="AU840">
        <f>AK840+AM840*dt/2</f>
        <v>-385946998.09469473</v>
      </c>
      <c r="AV840">
        <f>(Xe-AT840)/AN840*AO840</f>
        <v>7.6112173911285402E+18</v>
      </c>
      <c r="AW840">
        <f>(Xe- AU840)/AN840*AO840</f>
        <v>1.9639549300831624E+20</v>
      </c>
      <c r="AX840">
        <f>AL840+AR840*dt/2</f>
        <v>-1015.7243772659665</v>
      </c>
      <c r="AY840">
        <f>AM840+AS840*dt/2</f>
        <v>39.284278439485796</v>
      </c>
      <c r="AZ840">
        <f>AV840/Mm</f>
        <v>1.0359626229928596E-4</v>
      </c>
      <c r="BA840">
        <f>AW840/Mm</f>
        <v>2.67313860090263E-3</v>
      </c>
      <c r="BB840">
        <f>AX840*dt</f>
        <v>-21939646.548944876</v>
      </c>
      <c r="BC840">
        <f>AY840*dt</f>
        <v>848540.41429289314</v>
      </c>
      <c r="BD840">
        <f>AZ840*dt</f>
        <v>2.2376792656645765</v>
      </c>
      <c r="BE840">
        <f>BA840*dt</f>
        <v>57.739793779496807</v>
      </c>
      <c r="BG840">
        <f t="shared" si="144"/>
        <v>-5798436939.7134409</v>
      </c>
      <c r="BH840">
        <f t="shared" si="145"/>
        <v>-13833950863.72258</v>
      </c>
      <c r="BI840">
        <f t="shared" si="146"/>
        <v>-5802421096.9236546</v>
      </c>
      <c r="BJ840">
        <f t="shared" si="147"/>
        <v>-14220010246.345957</v>
      </c>
    </row>
    <row r="841" spans="4:62" x14ac:dyDescent="0.3">
      <c r="D841">
        <f t="shared" si="148"/>
        <v>-58576466829.003777</v>
      </c>
      <c r="E841">
        <f t="shared" si="149"/>
        <v>-138089841374.98944</v>
      </c>
      <c r="F841">
        <f t="shared" si="150"/>
        <v>-27387.03430169911</v>
      </c>
      <c r="G841">
        <f t="shared" si="151"/>
        <v>11617.331432786916</v>
      </c>
      <c r="H841">
        <f>SQRT((Xs-D841)^2+(Ys-E841)^2)</f>
        <v>150000022523.79541</v>
      </c>
      <c r="I841">
        <f>G*Ms*Me/H841^2</f>
        <v>3.5235274344637728E+22</v>
      </c>
      <c r="J841">
        <f>(Xs-D841)/H841*I841</f>
        <v>1.3759717126256441E+22</v>
      </c>
      <c r="K841">
        <f>(Ys-E841)/H841*I841</f>
        <v>3.2437551429589915E+22</v>
      </c>
      <c r="L841">
        <f>J841/Me</f>
        <v>2.3040383667542598E-3</v>
      </c>
      <c r="M841">
        <f>K841/Me</f>
        <v>5.4316060665756723E-3</v>
      </c>
      <c r="N841">
        <f>D841+F841*dt/2</f>
        <v>-58872246799.462128</v>
      </c>
      <c r="O841">
        <f>E841+G841*dt/2</f>
        <v>-137964374195.51535</v>
      </c>
      <c r="P841">
        <f>(Xs-N841)/H841*I841</f>
        <v>1.3829196371855191E+22</v>
      </c>
      <c r="Q841">
        <f>(Ys-O841)/H841*I841</f>
        <v>3.2408078964082008E+22</v>
      </c>
      <c r="R841">
        <f>F841+L841*dt/2</f>
        <v>-27362.150687338166</v>
      </c>
      <c r="S841">
        <f>G841+M841*dt/2</f>
        <v>11675.992778305934</v>
      </c>
      <c r="T841">
        <f>P841/Me</f>
        <v>2.3156725338002661E-3</v>
      </c>
      <c r="U841">
        <f>Q841/Me</f>
        <v>5.4266709584866049E-3</v>
      </c>
      <c r="V841">
        <f>R841*dt</f>
        <v>-591022454.84650433</v>
      </c>
      <c r="W841">
        <f>S841*dt</f>
        <v>252201444.01140818</v>
      </c>
      <c r="X841">
        <f>T841*dt</f>
        <v>50.018526730085746</v>
      </c>
      <c r="Y841">
        <f>U841*dt</f>
        <v>117.21609270331066</v>
      </c>
      <c r="AJ841">
        <f t="shared" si="152"/>
        <v>-25923803.759158302</v>
      </c>
      <c r="AK841">
        <f t="shared" si="153"/>
        <v>-385210842.20908332</v>
      </c>
      <c r="AL841">
        <f t="shared" si="154"/>
        <v>-1013.7847239168636</v>
      </c>
      <c r="AM841">
        <f t="shared" si="155"/>
        <v>68.145768657408652</v>
      </c>
      <c r="AN841">
        <f>SQRT((Xe-AJ841)^2+(Ye-AK841)^2)</f>
        <v>386082162.961169</v>
      </c>
      <c r="AO841">
        <f>G*Me*Mm/AN841^2</f>
        <v>1.9646088101886797E+20</v>
      </c>
      <c r="AP841">
        <f>(Xe-AJ841)/AN841*AO841</f>
        <v>1.3191527126822281E+19</v>
      </c>
      <c r="AQ841">
        <f>(Ye-AK841)/AN841*AO841</f>
        <v>1.9601750274598466E+20</v>
      </c>
      <c r="AR841">
        <f>AP841/Mm</f>
        <v>1.7954984519970437E-4</v>
      </c>
      <c r="AS841">
        <f>AQ841/Mm</f>
        <v>2.6679937763166551E-3</v>
      </c>
      <c r="AT841">
        <f>AJ841+AL841*dt/2</f>
        <v>-36872678.777460426</v>
      </c>
      <c r="AU841">
        <f>AK841+AM841*dt/2</f>
        <v>-384474867.9075833</v>
      </c>
      <c r="AV841">
        <f>(Xe-AT841)/AN841*AO841</f>
        <v>1.8762946473842086E+19</v>
      </c>
      <c r="AW841">
        <f>(Xe- AU841)/AN841*AO841</f>
        <v>1.956429965564965E+20</v>
      </c>
      <c r="AX841">
        <f>AL841+AR841*dt/2</f>
        <v>-1011.8455855887069</v>
      </c>
      <c r="AY841">
        <f>AM841+AS841*dt/2</f>
        <v>96.960101441628524</v>
      </c>
      <c r="AZ841">
        <f>AV841/Mm</f>
        <v>2.5538242104045306E-4</v>
      </c>
      <c r="BA841">
        <f>AW841/Mm</f>
        <v>2.6628963734380904E-3</v>
      </c>
      <c r="BB841">
        <f>AX841*dt</f>
        <v>-21855864.64871607</v>
      </c>
      <c r="BC841">
        <f>AY841*dt</f>
        <v>2094338.191139176</v>
      </c>
      <c r="BD841">
        <f>AZ841*dt</f>
        <v>5.5162602944737857</v>
      </c>
      <c r="BE841">
        <f>BA841*dt</f>
        <v>57.518561666262755</v>
      </c>
      <c r="BG841">
        <f t="shared" si="144"/>
        <v>-5857646682.9003773</v>
      </c>
      <c r="BH841">
        <f t="shared" si="145"/>
        <v>-13808984137.498943</v>
      </c>
      <c r="BI841">
        <f t="shared" si="146"/>
        <v>-5883570486.6595354</v>
      </c>
      <c r="BJ841">
        <f t="shared" si="147"/>
        <v>-14194194979.708027</v>
      </c>
    </row>
    <row r="842" spans="4:62" x14ac:dyDescent="0.3">
      <c r="D842">
        <f t="shared" si="148"/>
        <v>-59167489283.850281</v>
      </c>
      <c r="E842">
        <f t="shared" si="149"/>
        <v>-137837639930.97803</v>
      </c>
      <c r="F842">
        <f t="shared" si="150"/>
        <v>-27337.015774969026</v>
      </c>
      <c r="G842">
        <f t="shared" si="151"/>
        <v>11734.547525490227</v>
      </c>
      <c r="H842">
        <f>SQRT((Xs-D842)^2+(Ys-E842)^2)</f>
        <v>150000022566.31992</v>
      </c>
      <c r="I842">
        <f>G*Ms*Me/H842^2</f>
        <v>3.5235274324659566E+22</v>
      </c>
      <c r="J842">
        <f>(Xs-D842)/H842*I842</f>
        <v>1.3898549349191392E+22</v>
      </c>
      <c r="K842">
        <f>(Ys-E842)/H842*I842</f>
        <v>3.2378308830482565E+22</v>
      </c>
      <c r="L842">
        <f>J842/Me</f>
        <v>2.3272855574667435E-3</v>
      </c>
      <c r="M842">
        <f>K842/Me</f>
        <v>5.4216860064438318E-3</v>
      </c>
      <c r="N842">
        <f>D842+F842*dt/2</f>
        <v>-59462729054.219948</v>
      </c>
      <c r="O842">
        <f>E842+G842*dt/2</f>
        <v>-137710906817.70273</v>
      </c>
      <c r="P842">
        <f>(Xs-N842)/H842*I842</f>
        <v>1.3967901700761374E+22</v>
      </c>
      <c r="Q842">
        <f>(Ys-O842)/H842*I842</f>
        <v>3.2348538994879382E+22</v>
      </c>
      <c r="R842">
        <f>F842+L842*dt/2</f>
        <v>-27311.881090948384</v>
      </c>
      <c r="S842">
        <f>G842+M842*dt/2</f>
        <v>11793.10173435982</v>
      </c>
      <c r="T842">
        <f>P842/Me</f>
        <v>2.3388984763498617E-3</v>
      </c>
      <c r="U842">
        <f>Q842/Me</f>
        <v>5.4167011042999631E-3</v>
      </c>
      <c r="V842">
        <f>R842*dt</f>
        <v>-589936631.56448507</v>
      </c>
      <c r="W842">
        <f>S842*dt</f>
        <v>254730997.46217209</v>
      </c>
      <c r="X842">
        <f>T842*dt</f>
        <v>50.520207089157012</v>
      </c>
      <c r="Y842">
        <f>U842*dt</f>
        <v>117.0007438528792</v>
      </c>
      <c r="AJ842">
        <f t="shared" si="152"/>
        <v>-47779668.407874376</v>
      </c>
      <c r="AK842">
        <f t="shared" si="153"/>
        <v>-383116504.01794416</v>
      </c>
      <c r="AL842">
        <f t="shared" si="154"/>
        <v>-1008.2684636223898</v>
      </c>
      <c r="AM842">
        <f t="shared" si="155"/>
        <v>125.66433032367141</v>
      </c>
      <c r="AN842">
        <f>SQRT((Xe-AJ842)^2+(Ye-AK842)^2)</f>
        <v>386084385.03013539</v>
      </c>
      <c r="AO842">
        <f>G*Me*Mm/AN842^2</f>
        <v>1.9645861960458918E+20</v>
      </c>
      <c r="AP842">
        <f>(Xe-AJ842)/AN842*AO842</f>
        <v>2.4312632327368868E+19</v>
      </c>
      <c r="AQ842">
        <f>(Ye-AK842)/AN842*AO842</f>
        <v>1.9494841657796264E+20</v>
      </c>
      <c r="AR842">
        <f>AP842/Mm</f>
        <v>3.3091918235155665E-4</v>
      </c>
      <c r="AS842">
        <f>AQ842/Mm</f>
        <v>2.6534424469574335E-3</v>
      </c>
      <c r="AT842">
        <f>AJ842+AL842*dt/2</f>
        <v>-58668967.814996183</v>
      </c>
      <c r="AU842">
        <f>AK842+AM842*dt/2</f>
        <v>-381759329.25044852</v>
      </c>
      <c r="AV842">
        <f>(Xe-AT842)/AN842*AO842</f>
        <v>2.985364049276577E+19</v>
      </c>
      <c r="AW842">
        <f>(Xe- AU842)/AN842*AO842</f>
        <v>1.9425781967292704E+20</v>
      </c>
      <c r="AX842">
        <f>AL842+AR842*dt/2</f>
        <v>-1004.694536452993</v>
      </c>
      <c r="AY842">
        <f>AM842+AS842*dt/2</f>
        <v>154.32150875081169</v>
      </c>
      <c r="AZ842">
        <f>AV842/Mm</f>
        <v>4.0633783166960346E-4</v>
      </c>
      <c r="BA842">
        <f>AW842/Mm</f>
        <v>2.644042734080945E-3</v>
      </c>
      <c r="BB842">
        <f>AX842*dt</f>
        <v>-21701401.987384651</v>
      </c>
      <c r="BC842">
        <f>AY842*dt</f>
        <v>3333344.5890175323</v>
      </c>
      <c r="BD842">
        <f>AZ842*dt</f>
        <v>8.7768971640634348</v>
      </c>
      <c r="BE842">
        <f>BA842*dt</f>
        <v>57.111323056148414</v>
      </c>
      <c r="BG842">
        <f t="shared" si="144"/>
        <v>-5916748928.3850279</v>
      </c>
      <c r="BH842">
        <f t="shared" si="145"/>
        <v>-13783763993.097803</v>
      </c>
      <c r="BI842">
        <f t="shared" si="146"/>
        <v>-5964528596.792902</v>
      </c>
      <c r="BJ842">
        <f t="shared" si="147"/>
        <v>-14166880497.115747</v>
      </c>
    </row>
    <row r="843" spans="4:62" x14ac:dyDescent="0.3">
      <c r="D843">
        <f t="shared" si="148"/>
        <v>-59757425915.414764</v>
      </c>
      <c r="E843">
        <f t="shared" si="149"/>
        <v>-137582908933.51587</v>
      </c>
      <c r="F843">
        <f t="shared" si="150"/>
        <v>-27286.495567879869</v>
      </c>
      <c r="G843">
        <f t="shared" si="151"/>
        <v>11851.548269343106</v>
      </c>
      <c r="H843">
        <f>SQRT((Xs-D843)^2+(Ys-E843)^2)</f>
        <v>150000022608.81299</v>
      </c>
      <c r="I843">
        <f>G*Ms*Me/H843^2</f>
        <v>3.5235274304696172E+22</v>
      </c>
      <c r="J843">
        <f>(Xs-D843)/H843*I843</f>
        <v>1.4037126510062871E+22</v>
      </c>
      <c r="K843">
        <f>(Ys-E843)/H843*I843</f>
        <v>3.2318472034854499E+22</v>
      </c>
      <c r="L843">
        <f>J843/Me</f>
        <v>2.3504900385235886E-3</v>
      </c>
      <c r="M843">
        <f>K843/Me</f>
        <v>5.4116664492388639E-3</v>
      </c>
      <c r="N843">
        <f>D843+F843*dt/2</f>
        <v>-60052120067.547867</v>
      </c>
      <c r="O843">
        <f>E843+G843*dt/2</f>
        <v>-137454912212.20697</v>
      </c>
      <c r="P843">
        <f>(Xs-N843)/H843*I843</f>
        <v>1.4106350694871694E+22</v>
      </c>
      <c r="Q843">
        <f>(Ys-O843)/H843*I843</f>
        <v>3.2288405375483501E+22</v>
      </c>
      <c r="R843">
        <f>F843+L843*dt/2</f>
        <v>-27261.110275463812</v>
      </c>
      <c r="S843">
        <f>G843+M843*dt/2</f>
        <v>11909.994266994885</v>
      </c>
      <c r="T843">
        <f>P843/Me</f>
        <v>2.362081496127209E-3</v>
      </c>
      <c r="U843">
        <f>Q843/Me</f>
        <v>5.4066318445216846E-3</v>
      </c>
      <c r="V843">
        <f>R843*dt</f>
        <v>-588839981.95001829</v>
      </c>
      <c r="W843">
        <f>S843*dt</f>
        <v>257255876.16708952</v>
      </c>
      <c r="X843">
        <f>T843*dt</f>
        <v>51.020960316347711</v>
      </c>
      <c r="Y843">
        <f>U843*dt</f>
        <v>116.78324784166838</v>
      </c>
      <c r="AJ843">
        <f t="shared" si="152"/>
        <v>-69481070.395259023</v>
      </c>
      <c r="AK843">
        <f t="shared" si="153"/>
        <v>-379783159.42892665</v>
      </c>
      <c r="AL843">
        <f t="shared" si="154"/>
        <v>-999.49156645832636</v>
      </c>
      <c r="AM843">
        <f t="shared" si="155"/>
        <v>182.77565337981983</v>
      </c>
      <c r="AN843">
        <f>SQRT((Xe-AJ843)^2+(Ye-AK843)^2)</f>
        <v>386086605.99545336</v>
      </c>
      <c r="AO843">
        <f>G*Me*Mm/AN843^2</f>
        <v>1.9645635935251726E+20</v>
      </c>
      <c r="AP843">
        <f>(Xe-AJ843)/AN843*AO843</f>
        <v>3.5354756994417209E+19</v>
      </c>
      <c r="AQ843">
        <f>(Ye-AK843)/AN843*AO843</f>
        <v>1.9324891277290825E+20</v>
      </c>
      <c r="AR843">
        <f>AP843/Mm</f>
        <v>4.8121351564471494E-4</v>
      </c>
      <c r="AS843">
        <f>AQ843/Mm</f>
        <v>2.6303105045992685E-3</v>
      </c>
      <c r="AT843">
        <f>AJ843+AL843*dt/2</f>
        <v>-80275579.313008949</v>
      </c>
      <c r="AU843">
        <f>AK843+AM843*dt/2</f>
        <v>-377809182.3724246</v>
      </c>
      <c r="AV843">
        <f>(Xe-AT843)/AN843*AO843</f>
        <v>4.0847436331250778E+19</v>
      </c>
      <c r="AW843">
        <f>(Xe- AU843)/AN843*AO843</f>
        <v>1.922444740279642E+20</v>
      </c>
      <c r="AX843">
        <f>AL843+AR843*dt/2</f>
        <v>-994.29446048936347</v>
      </c>
      <c r="AY843">
        <f>AM843+AS843*dt/2</f>
        <v>211.18300682949194</v>
      </c>
      <c r="AZ843">
        <f>AV843/Mm</f>
        <v>5.5597436138901289E-4</v>
      </c>
      <c r="BA843">
        <f>AW843/Mm</f>
        <v>2.616639091165975E-3</v>
      </c>
      <c r="BB843">
        <f>AX843*dt</f>
        <v>-21476760.34657025</v>
      </c>
      <c r="BC843">
        <f>AY843*dt</f>
        <v>4561552.9475170262</v>
      </c>
      <c r="BD843">
        <f>AZ843*dt</f>
        <v>12.009046206002678</v>
      </c>
      <c r="BE843">
        <f>BA843*dt</f>
        <v>56.519404369185061</v>
      </c>
      <c r="BG843">
        <f t="shared" si="144"/>
        <v>-5975742591.5414762</v>
      </c>
      <c r="BH843">
        <f t="shared" si="145"/>
        <v>-13758290893.351587</v>
      </c>
      <c r="BI843">
        <f t="shared" si="146"/>
        <v>-6045223661.9367352</v>
      </c>
      <c r="BJ843">
        <f t="shared" si="147"/>
        <v>-14138074052.780514</v>
      </c>
    </row>
    <row r="844" spans="4:62" x14ac:dyDescent="0.3">
      <c r="D844">
        <f t="shared" si="148"/>
        <v>-60346265897.364784</v>
      </c>
      <c r="E844">
        <f t="shared" si="149"/>
        <v>-137325653057.34879</v>
      </c>
      <c r="F844">
        <f t="shared" si="150"/>
        <v>-27235.474607563519</v>
      </c>
      <c r="G844">
        <f t="shared" si="151"/>
        <v>11968.331517184773</v>
      </c>
      <c r="H844">
        <f>SQRT((Xs-D844)^2+(Ys-E844)^2)</f>
        <v>150000022651.27423</v>
      </c>
      <c r="I844">
        <f>G*Ms*Me/H844^2</f>
        <v>3.5235274284747723E+22</v>
      </c>
      <c r="J844">
        <f>(Xs-D844)/H844*I844</f>
        <v>1.4175446065746998E+22</v>
      </c>
      <c r="K844">
        <f>(Ys-E844)/H844*I844</f>
        <v>3.2258042140813538E+22</v>
      </c>
      <c r="L844">
        <f>J844/Me</f>
        <v>2.3736513840835563E-3</v>
      </c>
      <c r="M844">
        <f>K844/Me</f>
        <v>5.4015475788368279E-3</v>
      </c>
      <c r="N844">
        <f>D844+F844*dt/2</f>
        <v>-60640409023.126472</v>
      </c>
      <c r="O844">
        <f>E844+G844*dt/2</f>
        <v>-137196395076.9632</v>
      </c>
      <c r="P844">
        <f>(Xs-N844)/H844*I844</f>
        <v>1.4244540813414343E+22</v>
      </c>
      <c r="Q844">
        <f>(Ys-O844)/H844*I844</f>
        <v>3.2227679209449404E+22</v>
      </c>
      <c r="R844">
        <f>F844+L844*dt/2</f>
        <v>-27209.839172615419</v>
      </c>
      <c r="S844">
        <f>G844+M844*dt/2</f>
        <v>12026.668231036212</v>
      </c>
      <c r="T844">
        <f>P844/Me</f>
        <v>2.3852211676849201E-3</v>
      </c>
      <c r="U844">
        <f>Q844/Me</f>
        <v>5.3964633639399535E-3</v>
      </c>
      <c r="V844">
        <f>R844*dt</f>
        <v>-587732526.12849307</v>
      </c>
      <c r="W844">
        <f>S844*dt</f>
        <v>259776033.79038218</v>
      </c>
      <c r="X844">
        <f>T844*dt</f>
        <v>51.520777221994273</v>
      </c>
      <c r="Y844">
        <f>U844*dt</f>
        <v>116.56360866110299</v>
      </c>
      <c r="AJ844">
        <f t="shared" si="152"/>
        <v>-90957830.741829276</v>
      </c>
      <c r="AK844">
        <f t="shared" si="153"/>
        <v>-375221606.48140961</v>
      </c>
      <c r="AL844">
        <f t="shared" si="154"/>
        <v>-987.48252025232364</v>
      </c>
      <c r="AM844">
        <f t="shared" si="155"/>
        <v>239.29505774900488</v>
      </c>
      <c r="AN844">
        <f>SQRT((Xe-AJ844)^2+(Ye-AK844)^2)</f>
        <v>386088825.1992656</v>
      </c>
      <c r="AO844">
        <f>G*Me*Mm/AN844^2</f>
        <v>1.9645410093207005E+20</v>
      </c>
      <c r="AP844">
        <f>(Xe-AJ844)/AN844*AO844</f>
        <v>4.6282196465787437E+19</v>
      </c>
      <c r="AQ844">
        <f>(Ye-AK844)/AN844*AO844</f>
        <v>1.9092451928270035E+20</v>
      </c>
      <c r="AR844">
        <f>AP844/Mm</f>
        <v>6.2994686900486507E-4</v>
      </c>
      <c r="AS844">
        <f>AQ844/Mm</f>
        <v>2.5986731901823921E-3</v>
      </c>
      <c r="AT844">
        <f>AJ844+AL844*dt/2</f>
        <v>-101622641.96055438</v>
      </c>
      <c r="AU844">
        <f>AK844+AM844*dt/2</f>
        <v>-372637219.85772038</v>
      </c>
      <c r="AV844">
        <f>(Xe-AT844)/AN844*AO844</f>
        <v>5.1708786832663658E+19</v>
      </c>
      <c r="AW844">
        <f>(Xe- AU844)/AN844*AO844</f>
        <v>1.8960950232939771E+20</v>
      </c>
      <c r="AX844">
        <f>AL844+AR844*dt/2</f>
        <v>-980.67909406707111</v>
      </c>
      <c r="AY844">
        <f>AM844+AS844*dt/2</f>
        <v>267.36072820297471</v>
      </c>
      <c r="AZ844">
        <f>AV844/Mm</f>
        <v>7.0380817793199476E-4</v>
      </c>
      <c r="BA844">
        <f>AW844/Mm</f>
        <v>2.5807744974737676E-3</v>
      </c>
      <c r="BB844">
        <f>AX844*dt</f>
        <v>-21182668.431848735</v>
      </c>
      <c r="BC844">
        <f>AY844*dt</f>
        <v>5774991.7291842541</v>
      </c>
      <c r="BD844">
        <f>AZ844*dt</f>
        <v>15.202256643331086</v>
      </c>
      <c r="BE844">
        <f>BA844*dt</f>
        <v>55.744729145433382</v>
      </c>
      <c r="BG844">
        <f t="shared" si="144"/>
        <v>-6034626589.7364788</v>
      </c>
      <c r="BH844">
        <f t="shared" si="145"/>
        <v>-13732565305.734879</v>
      </c>
      <c r="BI844">
        <f t="shared" si="146"/>
        <v>-6125584420.4783077</v>
      </c>
      <c r="BJ844">
        <f t="shared" si="147"/>
        <v>-14107786912.216288</v>
      </c>
    </row>
    <row r="845" spans="4:62" x14ac:dyDescent="0.3">
      <c r="D845">
        <f t="shared" si="148"/>
        <v>-60933998423.493279</v>
      </c>
      <c r="E845">
        <f t="shared" si="149"/>
        <v>-137065877023.55841</v>
      </c>
      <c r="F845">
        <f t="shared" si="150"/>
        <v>-27183.953830341525</v>
      </c>
      <c r="G845">
        <f t="shared" si="151"/>
        <v>12084.895125845876</v>
      </c>
      <c r="H845">
        <f>SQRT((Xs-D845)^2+(Ys-E845)^2)</f>
        <v>150000022693.70334</v>
      </c>
      <c r="I845">
        <f>G*Ms*Me/H845^2</f>
        <v>3.5235274264814381E+22</v>
      </c>
      <c r="J845">
        <f>(Xs-D845)/H845*I845</f>
        <v>1.4313505477847371E+22</v>
      </c>
      <c r="K845">
        <f>(Ys-E845)/H845*I845</f>
        <v>3.2197020257351828E+22</v>
      </c>
      <c r="L845">
        <f>J845/Me</f>
        <v>2.3967691690970146E-3</v>
      </c>
      <c r="M845">
        <f>K845/Me</f>
        <v>5.391329580936341E-3</v>
      </c>
      <c r="N845">
        <f>D845+F845*dt/2</f>
        <v>-61227585124.86097</v>
      </c>
      <c r="O845">
        <f>E845+G845*dt/2</f>
        <v>-136935360156.19928</v>
      </c>
      <c r="P845">
        <f>(Xs-N845)/H845*I845</f>
        <v>1.4382469520368326E+22</v>
      </c>
      <c r="Q845">
        <f>(Ys-O845)/H845*I845</f>
        <v>3.2166361611206327E+22</v>
      </c>
      <c r="R845">
        <f>F845+L845*dt/2</f>
        <v>-27158.068723315278</v>
      </c>
      <c r="S845">
        <f>G845+M845*dt/2</f>
        <v>12143.121485319989</v>
      </c>
      <c r="T845">
        <f>P845/Me</f>
        <v>2.4083170663711196E-3</v>
      </c>
      <c r="U845">
        <f>Q845/Me</f>
        <v>5.386195849163819E-3</v>
      </c>
      <c r="V845">
        <f>R845*dt</f>
        <v>-586614284.42360997</v>
      </c>
      <c r="W845">
        <f>S845*dt</f>
        <v>262291424.08291176</v>
      </c>
      <c r="X845">
        <f>T845*dt</f>
        <v>52.019648633616185</v>
      </c>
      <c r="Y845">
        <f>U845*dt</f>
        <v>116.34183034193849</v>
      </c>
      <c r="AJ845">
        <f t="shared" si="152"/>
        <v>-112140499.17367801</v>
      </c>
      <c r="AK845">
        <f t="shared" si="153"/>
        <v>-369446614.75222534</v>
      </c>
      <c r="AL845">
        <f t="shared" si="154"/>
        <v>-972.28026360899253</v>
      </c>
      <c r="AM845">
        <f t="shared" si="155"/>
        <v>295.03978689443829</v>
      </c>
      <c r="AN845">
        <f>SQRT((Xe-AJ845)^2+(Ye-AK845)^2)</f>
        <v>386091041.99243069</v>
      </c>
      <c r="AO845">
        <f>G*Me*Mm/AN845^2</f>
        <v>1.9645184500374952E+20</v>
      </c>
      <c r="AP845">
        <f>(Xe-AJ845)/AN845*AO845</f>
        <v>5.7059619535908315E+19</v>
      </c>
      <c r="AQ845">
        <f>(Ye-AK845)/AN845*AO845</f>
        <v>1.8798278438142843E+20</v>
      </c>
      <c r="AR845">
        <f>AP845/Mm</f>
        <v>7.7663834947472863E-4</v>
      </c>
      <c r="AS845">
        <f>AQ845/Mm</f>
        <v>2.5586332432479711E-3</v>
      </c>
      <c r="AT845">
        <f>AJ845+AL845*dt/2</f>
        <v>-122641126.02065513</v>
      </c>
      <c r="AU845">
        <f>AK845+AM845*dt/2</f>
        <v>-366260185.05376542</v>
      </c>
      <c r="AV845">
        <f>(Xe-AT845)/AN845*AO845</f>
        <v>6.2402575713132962E+19</v>
      </c>
      <c r="AW845">
        <f>(Xe- AU845)/AN845*AO845</f>
        <v>1.8636145696081071E+20</v>
      </c>
      <c r="AX845">
        <f>AL845+AR845*dt/2</f>
        <v>-963.89256943466546</v>
      </c>
      <c r="AY845">
        <f>AM845+AS845*dt/2</f>
        <v>322.6730259215164</v>
      </c>
      <c r="AZ845">
        <f>AV845/Mm</f>
        <v>8.493613136400294E-4</v>
      </c>
      <c r="BA845">
        <f>AW845/Mm</f>
        <v>2.5365653594774835E-3</v>
      </c>
      <c r="BB845">
        <f>AX845*dt</f>
        <v>-20820079.499788772</v>
      </c>
      <c r="BC845">
        <f>AY845*dt</f>
        <v>6969737.359904754</v>
      </c>
      <c r="BD845">
        <f>AZ845*dt</f>
        <v>18.346204374624634</v>
      </c>
      <c r="BE845">
        <f>BA845*dt</f>
        <v>54.789811764713647</v>
      </c>
      <c r="BG845">
        <f t="shared" si="144"/>
        <v>-6093399842.349328</v>
      </c>
      <c r="BH845">
        <f t="shared" si="145"/>
        <v>-13706587702.355841</v>
      </c>
      <c r="BI845">
        <f t="shared" si="146"/>
        <v>-6205540341.5230064</v>
      </c>
      <c r="BJ845">
        <f t="shared" si="147"/>
        <v>-14076034317.108067</v>
      </c>
    </row>
    <row r="846" spans="4:62" x14ac:dyDescent="0.3">
      <c r="D846">
        <f t="shared" si="148"/>
        <v>-61520612707.916885</v>
      </c>
      <c r="E846">
        <f t="shared" si="149"/>
        <v>-136803585599.47549</v>
      </c>
      <c r="F846">
        <f t="shared" si="150"/>
        <v>-27131.934181707908</v>
      </c>
      <c r="G846">
        <f t="shared" si="151"/>
        <v>12201.236956187815</v>
      </c>
      <c r="H846">
        <f>SQRT((Xs-D846)^2+(Ys-E846)^2)</f>
        <v>150000022736.10004</v>
      </c>
      <c r="I846">
        <f>G*Ms*Me/H846^2</f>
        <v>3.5235274244896256E+22</v>
      </c>
      <c r="J846">
        <f>(Xs-D846)/H846*I846</f>
        <v>1.4451302212741655E+22</v>
      </c>
      <c r="K846">
        <f>(Ys-E846)/H846*I846</f>
        <v>3.2135407504325465E+22</v>
      </c>
      <c r="L846">
        <f>J846/Me</f>
        <v>2.4198429693137397E-3</v>
      </c>
      <c r="M846">
        <f>K846/Me</f>
        <v>5.3810126430551683E-3</v>
      </c>
      <c r="N846">
        <f>D846+F846*dt/2</f>
        <v>-61813637597.07933</v>
      </c>
      <c r="O846">
        <f>E846+G846*dt/2</f>
        <v>-136671812240.34866</v>
      </c>
      <c r="P846">
        <f>(Xs-N846)/H846*I846</f>
        <v>1.4520134284509964E+22</v>
      </c>
      <c r="Q846">
        <f>(Ys-O846)/H846*I846</f>
        <v>3.2104453706037223E+22</v>
      </c>
      <c r="R846">
        <f>F846+L846*dt/2</f>
        <v>-27105.799877639318</v>
      </c>
      <c r="S846">
        <f>G846+M846*dt/2</f>
        <v>12259.351892732811</v>
      </c>
      <c r="T846">
        <f>P846/Me</f>
        <v>2.4313687683372343E-3</v>
      </c>
      <c r="U846">
        <f>Q846/Me</f>
        <v>5.3758294886197622E-3</v>
      </c>
      <c r="V846">
        <f>R846*dt</f>
        <v>-585485277.35700929</v>
      </c>
      <c r="W846">
        <f>S846*dt</f>
        <v>264802000.88302872</v>
      </c>
      <c r="X846">
        <f>T846*dt</f>
        <v>52.517565396084258</v>
      </c>
      <c r="Y846">
        <f>U846*dt</f>
        <v>116.11791695418687</v>
      </c>
      <c r="AJ846">
        <f t="shared" si="152"/>
        <v>-132960578.67346679</v>
      </c>
      <c r="AK846">
        <f t="shared" si="153"/>
        <v>-362476877.39232057</v>
      </c>
      <c r="AL846">
        <f t="shared" si="154"/>
        <v>-953.93405923436785</v>
      </c>
      <c r="AM846">
        <f t="shared" si="155"/>
        <v>349.82959865915194</v>
      </c>
      <c r="AN846">
        <f>SQRT((Xe-AJ846)^2+(Ye-AK846)^2)</f>
        <v>386093255.73657793</v>
      </c>
      <c r="AO846">
        <f>G*Me*Mm/AN846^2</f>
        <v>1.9644959221705173E+20</v>
      </c>
      <c r="AP846">
        <f>(Xe-AJ846)/AN846*AO846</f>
        <v>6.7652182661193269E+19</v>
      </c>
      <c r="AQ846">
        <f>(Ye-AK846)/AN846*AO846</f>
        <v>1.8443325205456431E+20</v>
      </c>
      <c r="AR846">
        <f>AP846/Mm</f>
        <v>9.2081370166317226E-4</v>
      </c>
      <c r="AS846">
        <f>AQ846/Mm</f>
        <v>2.5103205669601784E-3</v>
      </c>
      <c r="AT846">
        <f>AJ846+AL846*dt/2</f>
        <v>-143263066.51319796</v>
      </c>
      <c r="AU846">
        <f>AK846+AM846*dt/2</f>
        <v>-358698717.72680175</v>
      </c>
      <c r="AV846">
        <f>(Xe-AT846)/AN846*AO846</f>
        <v>7.2894231064952996E+19</v>
      </c>
      <c r="AW846">
        <f>(Xe- AU846)/AN846*AO846</f>
        <v>1.825108721253783E+20</v>
      </c>
      <c r="AX846">
        <f>AL846+AR846*dt/2</f>
        <v>-943.98927125640557</v>
      </c>
      <c r="AY846">
        <f>AM846+AS846*dt/2</f>
        <v>376.94106078232187</v>
      </c>
      <c r="AZ846">
        <f>AV846/Mm</f>
        <v>9.9216321035732933E-4</v>
      </c>
      <c r="BA846">
        <f>AW846/Mm</f>
        <v>2.4841550581921638E-3</v>
      </c>
      <c r="BB846">
        <f>AX846*dt</f>
        <v>-20390168.259138361</v>
      </c>
      <c r="BC846">
        <f>AY846*dt</f>
        <v>8141926.9128981521</v>
      </c>
      <c r="BD846">
        <f>AZ846*dt</f>
        <v>21.430725343718315</v>
      </c>
      <c r="BE846">
        <f>BA846*dt</f>
        <v>53.657749256950737</v>
      </c>
      <c r="BG846">
        <f t="shared" si="144"/>
        <v>-6152061270.7916889</v>
      </c>
      <c r="BH846">
        <f t="shared" si="145"/>
        <v>-13680358559.94755</v>
      </c>
      <c r="BI846">
        <f t="shared" si="146"/>
        <v>-6285021849.4651556</v>
      </c>
      <c r="BJ846">
        <f t="shared" si="147"/>
        <v>-14042835437.33987</v>
      </c>
    </row>
    <row r="847" spans="4:62" x14ac:dyDescent="0.3">
      <c r="D847">
        <f t="shared" si="148"/>
        <v>-62106097985.273895</v>
      </c>
      <c r="E847">
        <f t="shared" si="149"/>
        <v>-136538783598.59247</v>
      </c>
      <c r="F847">
        <f t="shared" si="150"/>
        <v>-27079.416616311824</v>
      </c>
      <c r="G847">
        <f t="shared" si="151"/>
        <v>12317.354873142001</v>
      </c>
      <c r="H847">
        <f>SQRT((Xs-D847)^2+(Ys-E847)^2)</f>
        <v>150000022778.46396</v>
      </c>
      <c r="I847">
        <f>G*Ms*Me/H847^2</f>
        <v>3.5235274224993537E+22</v>
      </c>
      <c r="J847">
        <f>(Xs-D847)/H847*I847</f>
        <v>1.4588833741628139E+22</v>
      </c>
      <c r="K847">
        <f>(Ys-E847)/H847*I847</f>
        <v>3.2073205012434073E+22</v>
      </c>
      <c r="L847">
        <f>J847/Me</f>
        <v>2.4428723612907131E-3</v>
      </c>
      <c r="M847">
        <f>K847/Me</f>
        <v>5.370596954526804E-3</v>
      </c>
      <c r="N847">
        <f>D847+F847*dt/2</f>
        <v>-62398555684.730064</v>
      </c>
      <c r="O847">
        <f>E847+G847*dt/2</f>
        <v>-136405756165.96254</v>
      </c>
      <c r="P847">
        <f>(Xs-N847)/H847*I847</f>
        <v>1.4657532579459438E+22</v>
      </c>
      <c r="Q847">
        <f>(Ys-O847)/H847*I847</f>
        <v>3.2041956630058259E+22</v>
      </c>
      <c r="R847">
        <f>F847+L847*dt/2</f>
        <v>-27053.033594809884</v>
      </c>
      <c r="S847">
        <f>G847+M847*dt/2</f>
        <v>12375.357320250891</v>
      </c>
      <c r="T847">
        <f>P847/Me</f>
        <v>2.4543758505457865E-3</v>
      </c>
      <c r="U847">
        <f>Q847/Me</f>
        <v>5.3653644725482679E-3</v>
      </c>
      <c r="V847">
        <f>R847*dt</f>
        <v>-584345525.64789343</v>
      </c>
      <c r="W847">
        <f>S847*dt</f>
        <v>267307718.11741924</v>
      </c>
      <c r="X847">
        <f>T847*dt</f>
        <v>53.014518371788988</v>
      </c>
      <c r="Y847">
        <f>U847*dt</f>
        <v>115.89187260704259</v>
      </c>
      <c r="AJ847">
        <f t="shared" si="152"/>
        <v>-153350746.93260515</v>
      </c>
      <c r="AK847">
        <f t="shared" si="153"/>
        <v>-354334950.47942245</v>
      </c>
      <c r="AL847">
        <f t="shared" si="154"/>
        <v>-932.50333389064951</v>
      </c>
      <c r="AM847">
        <f t="shared" si="155"/>
        <v>403.48734791610269</v>
      </c>
      <c r="AN847">
        <f>SQRT((Xe-AJ847)^2+(Ye-AK847)^2)</f>
        <v>386095465.80611724</v>
      </c>
      <c r="AO847">
        <f>G*Me*Mm/AN847^2</f>
        <v>1.9644734320842251E+20</v>
      </c>
      <c r="AP847">
        <f>(Xe-AJ847)/AN847*AO847</f>
        <v>7.8025642572723864E+19</v>
      </c>
      <c r="AQ847">
        <f>(Ye-AK847)/AN847*AO847</f>
        <v>1.8028743093948976E+20</v>
      </c>
      <c r="AR847">
        <f>AP847/Mm</f>
        <v>1.0620068405161815E-3</v>
      </c>
      <c r="AS847">
        <f>AQ847/Mm</f>
        <v>2.4538918053557883E-3</v>
      </c>
      <c r="AT847">
        <f>AJ847+AL847*dt/2</f>
        <v>-163421782.93862417</v>
      </c>
      <c r="AU847">
        <f>AK847+AM847*dt/2</f>
        <v>-349977287.12192851</v>
      </c>
      <c r="AV847">
        <f>(Xe-AT847)/AN847*AO847</f>
        <v>8.314983708406861E+19</v>
      </c>
      <c r="AW847">
        <f>(Xe- AU847)/AN847*AO847</f>
        <v>1.7807022958647968E+20</v>
      </c>
      <c r="AX847">
        <f>AL847+AR847*dt/2</f>
        <v>-921.03366001307472</v>
      </c>
      <c r="AY847">
        <f>AM847+AS847*dt/2</f>
        <v>429.98937941394519</v>
      </c>
      <c r="AZ847">
        <f>AV847/Mm</f>
        <v>1.131752240153377E-3</v>
      </c>
      <c r="BA847">
        <f>AW847/Mm</f>
        <v>2.4237134828702825E-3</v>
      </c>
      <c r="BB847">
        <f>AX847*dt</f>
        <v>-19894327.056282412</v>
      </c>
      <c r="BC847">
        <f>AY847*dt</f>
        <v>9287770.5953412168</v>
      </c>
      <c r="BD847">
        <f>AZ847*dt</f>
        <v>24.445848387312942</v>
      </c>
      <c r="BE847">
        <f>BA847*dt</f>
        <v>52.352211229998105</v>
      </c>
      <c r="BG847">
        <f t="shared" ref="BG847:BG910" si="156">D847/10</f>
        <v>-6210609798.5273895</v>
      </c>
      <c r="BH847">
        <f t="shared" ref="BH847:BH910" si="157">E847/10</f>
        <v>-13653878359.859247</v>
      </c>
      <c r="BI847">
        <f t="shared" ref="BI847:BI910" si="158">BG847+AJ847</f>
        <v>-6363960545.4599943</v>
      </c>
      <c r="BJ847">
        <f t="shared" ref="BJ847:BJ910" si="159">BH847+AK847</f>
        <v>-14008213310.338669</v>
      </c>
    </row>
    <row r="848" spans="4:62" x14ac:dyDescent="0.3">
      <c r="D848">
        <f t="shared" ref="D848:D911" si="160">D847+V847</f>
        <v>-62690443510.921791</v>
      </c>
      <c r="E848">
        <f t="shared" ref="E848:E911" si="161">E847+W847</f>
        <v>-136271475880.47505</v>
      </c>
      <c r="F848">
        <f t="shared" ref="F848:F911" si="162">F847+X847</f>
        <v>-27026.402097940034</v>
      </c>
      <c r="G848">
        <f t="shared" ref="G848:G911" si="163">G847+Y847</f>
        <v>12433.246745749044</v>
      </c>
      <c r="H848">
        <f>SQRT((Xs-D848)^2+(Ys-E848)^2)</f>
        <v>150000022820.79483</v>
      </c>
      <c r="I848">
        <f>G*Ms*Me/H848^2</f>
        <v>3.5235274205106337E+22</v>
      </c>
      <c r="J848">
        <f>(Xs-D848)/H848*I848</f>
        <v>1.4726097540572053E+22</v>
      </c>
      <c r="K848">
        <f>(Ys-E848)/H848*I848</f>
        <v>3.2010413923199896E+22</v>
      </c>
      <c r="L848">
        <f>J848/Me</f>
        <v>2.4658569223998746E-3</v>
      </c>
      <c r="M848">
        <f>K848/Me</f>
        <v>5.3600827064969681E-3</v>
      </c>
      <c r="N848">
        <f>D848+F848*dt/2</f>
        <v>-62982328653.579544</v>
      </c>
      <c r="O848">
        <f>E848+G848*dt/2</f>
        <v>-136137196815.62096</v>
      </c>
      <c r="P848">
        <f>(Xs-N848)/H848*I848</f>
        <v>1.4794661883727051E+22</v>
      </c>
      <c r="Q848">
        <f>(Ys-O848)/H848*I848</f>
        <v>3.1978871530197782E+22</v>
      </c>
      <c r="R848">
        <f>F848+L848*dt/2</f>
        <v>-26999.770843178114</v>
      </c>
      <c r="S848">
        <f>G848+M848*dt/2</f>
        <v>12491.135638979211</v>
      </c>
      <c r="T848">
        <f>P848/Me</f>
        <v>2.4773378907781396E-3</v>
      </c>
      <c r="U848">
        <f>Q848/Me</f>
        <v>5.3548009930002981E-3</v>
      </c>
      <c r="V848">
        <f>R848*dt</f>
        <v>-583195050.21264732</v>
      </c>
      <c r="W848">
        <f>S848*dt</f>
        <v>269808529.80195093</v>
      </c>
      <c r="X848">
        <f>T848*dt</f>
        <v>53.510498440807815</v>
      </c>
      <c r="Y848">
        <f>U848*dt</f>
        <v>115.66370144880644</v>
      </c>
      <c r="AJ848">
        <f t="shared" ref="AJ848:AJ911" si="164">AJ847+BB847</f>
        <v>-173245073.98888755</v>
      </c>
      <c r="AK848">
        <f t="shared" ref="AK848:AK911" si="165">AK847+BC847</f>
        <v>-345047179.88408124</v>
      </c>
      <c r="AL848">
        <f t="shared" ref="AL848:AL911" si="166">AL847+BD847</f>
        <v>-908.05748550333658</v>
      </c>
      <c r="AM848">
        <f t="shared" ref="AM848:AM911" si="167">AM847+BE847</f>
        <v>455.83955914610078</v>
      </c>
      <c r="AN848">
        <f>SQRT((Xe-AJ848)^2+(Ye-AK848)^2)</f>
        <v>386097671.59019834</v>
      </c>
      <c r="AO848">
        <f>G*Me*Mm/AN848^2</f>
        <v>1.9644509859926521E+20</v>
      </c>
      <c r="AP848">
        <f>(Xe-AJ848)/AN848*AO848</f>
        <v>8.8146466932612268E+19</v>
      </c>
      <c r="AQ848">
        <f>(Ye-AK848)/AN848*AO848</f>
        <v>1.7555875691908085E+20</v>
      </c>
      <c r="AR848">
        <f>AP848/Mm</f>
        <v>1.1997613574603546E-3</v>
      </c>
      <c r="AS848">
        <f>AQ848/Mm</f>
        <v>2.3895298342055376E-3</v>
      </c>
      <c r="AT848">
        <f>AJ848+AL848*dt/2</f>
        <v>-183052094.83232358</v>
      </c>
      <c r="AU848">
        <f>AK848+AM848*dt/2</f>
        <v>-340124112.64530337</v>
      </c>
      <c r="AV848">
        <f>(Xe-AT848)/AN848*AO848</f>
        <v>9.3136243660918096E+19</v>
      </c>
      <c r="AW848">
        <f>(Xe- AU848)/AN848*AO848</f>
        <v>1.7305391811715455E+20</v>
      </c>
      <c r="AX848">
        <f>AL848+AR848*dt/2</f>
        <v>-895.10006284276471</v>
      </c>
      <c r="AY848">
        <f>AM848+AS848*dt/2</f>
        <v>481.64648135552056</v>
      </c>
      <c r="AZ848">
        <f>AV848/Mm</f>
        <v>1.2676771969636327E-3</v>
      </c>
      <c r="BA848">
        <f>AW848/Mm</f>
        <v>2.3554364790683889E-3</v>
      </c>
      <c r="BB848">
        <f>AX848*dt</f>
        <v>-19334161.357403718</v>
      </c>
      <c r="BC848">
        <f>AY848*dt</f>
        <v>10403563.997279244</v>
      </c>
      <c r="BD848">
        <f>AZ848*dt</f>
        <v>27.381827454414466</v>
      </c>
      <c r="BE848">
        <f>BA848*dt</f>
        <v>50.877427947877202</v>
      </c>
      <c r="BG848">
        <f t="shared" si="156"/>
        <v>-6269044351.0921793</v>
      </c>
      <c r="BH848">
        <f t="shared" si="157"/>
        <v>-13627147588.047504</v>
      </c>
      <c r="BI848">
        <f t="shared" si="158"/>
        <v>-6442289425.0810671</v>
      </c>
      <c r="BJ848">
        <f t="shared" si="159"/>
        <v>-13972194767.931585</v>
      </c>
    </row>
    <row r="849" spans="4:62" x14ac:dyDescent="0.3">
      <c r="D849">
        <f t="shared" si="160"/>
        <v>-63273638561.134438</v>
      </c>
      <c r="E849">
        <f t="shared" si="161"/>
        <v>-136001667350.6731</v>
      </c>
      <c r="F849">
        <f t="shared" si="162"/>
        <v>-26972.891599499228</v>
      </c>
      <c r="G849">
        <f t="shared" si="163"/>
        <v>12548.91044719785</v>
      </c>
      <c r="H849">
        <f>SQRT((Xs-D849)^2+(Ys-E849)^2)</f>
        <v>150000022863.09232</v>
      </c>
      <c r="I849">
        <f>G*Ms*Me/H849^2</f>
        <v>3.5235274185234832E+22</v>
      </c>
      <c r="J849">
        <f>(Xs-D849)/H849*I849</f>
        <v>1.4863091090551973E+22</v>
      </c>
      <c r="K849">
        <f>(Ys-E849)/H849*I849</f>
        <v>3.1947035388946984E+22</v>
      </c>
      <c r="L849">
        <f>J849/Me</f>
        <v>2.4887962308358961E-3</v>
      </c>
      <c r="M849">
        <f>K849/Me</f>
        <v>5.3494700919201246E-3</v>
      </c>
      <c r="N849">
        <f>D849+F849*dt/2</f>
        <v>-63564945790.409027</v>
      </c>
      <c r="O849">
        <f>E849+G849*dt/2</f>
        <v>-135866139117.84335</v>
      </c>
      <c r="P849">
        <f>(Xs-N849)/H849*I849</f>
        <v>1.4931519680759586E+22</v>
      </c>
      <c r="Q849">
        <f>(Ys-O849)/H849*I849</f>
        <v>3.1915199564175443E+22</v>
      </c>
      <c r="R849">
        <f>F849+L849*dt/2</f>
        <v>-26946.012600206199</v>
      </c>
      <c r="S849">
        <f>G849+M849*dt/2</f>
        <v>12606.684724190587</v>
      </c>
      <c r="T849">
        <f>P849/Me</f>
        <v>2.5002544676422612E-3</v>
      </c>
      <c r="U849">
        <f>Q849/Me</f>
        <v>5.3441392438337981E-3</v>
      </c>
      <c r="V849">
        <f>R849*dt</f>
        <v>-582033872.16445386</v>
      </c>
      <c r="W849">
        <f>S849*dt</f>
        <v>272304390.04251671</v>
      </c>
      <c r="X849">
        <f>T849*dt</f>
        <v>54.005496501072841</v>
      </c>
      <c r="Y849">
        <f>U849*dt</f>
        <v>115.43340766681004</v>
      </c>
      <c r="AJ849">
        <f t="shared" si="164"/>
        <v>-192579235.34629127</v>
      </c>
      <c r="AK849">
        <f t="shared" si="165"/>
        <v>-334643615.88680202</v>
      </c>
      <c r="AL849">
        <f t="shared" si="166"/>
        <v>-880.67565804892206</v>
      </c>
      <c r="AM849">
        <f t="shared" si="167"/>
        <v>506.71698709397799</v>
      </c>
      <c r="AN849">
        <f>SQRT((Xe-AJ849)^2+(Ye-AK849)^2)</f>
        <v>386099872.4946121</v>
      </c>
      <c r="AO849">
        <f>G*Me*Mm/AN849^2</f>
        <v>1.9644285899400718E+20</v>
      </c>
      <c r="AP849">
        <f>(Xe-AJ849)/AN849*AO849</f>
        <v>9.7981942676847526E+19</v>
      </c>
      <c r="AQ849">
        <f>(Ye-AK849)/AN849*AO849</f>
        <v>1.7026254949051584E+20</v>
      </c>
      <c r="AR849">
        <f>AP849/Mm</f>
        <v>1.3336319950571324E-3</v>
      </c>
      <c r="AS849">
        <f>AQ849/Mm</f>
        <v>2.3174431671500726E-3</v>
      </c>
      <c r="AT849">
        <f>AJ849+AL849*dt/2</f>
        <v>-202090532.45321962</v>
      </c>
      <c r="AU849">
        <f>AK849+AM849*dt/2</f>
        <v>-329171072.42618704</v>
      </c>
      <c r="AV849">
        <f>(Xe-AT849)/AN849*AO849</f>
        <v>1.0282117348092532E+20</v>
      </c>
      <c r="AW849">
        <f>(Xe- AU849)/AN849*AO849</f>
        <v>1.6747818679071421E+20</v>
      </c>
      <c r="AX849">
        <f>AL849+AR849*dt/2</f>
        <v>-866.27243250230504</v>
      </c>
      <c r="AY849">
        <f>AM849+AS849*dt/2</f>
        <v>531.74537329919872</v>
      </c>
      <c r="AZ849">
        <f>AV849/Mm</f>
        <v>1.3994987543340862E-3</v>
      </c>
      <c r="BA849">
        <f>AW849/Mm</f>
        <v>2.2795452128857247E-3</v>
      </c>
      <c r="BB849">
        <f>AX849*dt</f>
        <v>-18711484.542049788</v>
      </c>
      <c r="BC849">
        <f>AY849*dt</f>
        <v>11485700.063262692</v>
      </c>
      <c r="BD849">
        <f>AZ849*dt</f>
        <v>30.229173093616261</v>
      </c>
      <c r="BE849">
        <f>BA849*dt</f>
        <v>49.238176598331655</v>
      </c>
      <c r="BG849">
        <f t="shared" si="156"/>
        <v>-6327363856.1134434</v>
      </c>
      <c r="BH849">
        <f t="shared" si="157"/>
        <v>-13600166735.06731</v>
      </c>
      <c r="BI849">
        <f t="shared" si="158"/>
        <v>-6519943091.4597349</v>
      </c>
      <c r="BJ849">
        <f t="shared" si="159"/>
        <v>-13934810350.954113</v>
      </c>
    </row>
    <row r="850" spans="4:62" x14ac:dyDescent="0.3">
      <c r="D850">
        <f t="shared" si="160"/>
        <v>-63855672433.298889</v>
      </c>
      <c r="E850">
        <f t="shared" si="161"/>
        <v>-135729362960.63058</v>
      </c>
      <c r="F850">
        <f t="shared" si="162"/>
        <v>-26918.886102998156</v>
      </c>
      <c r="G850">
        <f t="shared" si="163"/>
        <v>12664.343854864659</v>
      </c>
      <c r="H850">
        <f>SQRT((Xs-D850)^2+(Ys-E850)^2)</f>
        <v>150000022905.35614</v>
      </c>
      <c r="I850">
        <f>G*Ms*Me/H850^2</f>
        <v>3.5235274165379131E+22</v>
      </c>
      <c r="J850">
        <f>(Xs-D850)/H850*I850</f>
        <v>1.4999811877505971E+22</v>
      </c>
      <c r="K850">
        <f>(Ys-E850)/H850*I850</f>
        <v>3.188307057277992E+22</v>
      </c>
      <c r="L850">
        <f>J850/Me</f>
        <v>2.5116898656239064E-3</v>
      </c>
      <c r="M850">
        <f>K850/Me</f>
        <v>5.3387593055559141E-3</v>
      </c>
      <c r="N850">
        <f>D850+F850*dt/2</f>
        <v>-64146396403.211266</v>
      </c>
      <c r="O850">
        <f>E850+G850*dt/2</f>
        <v>-135592588046.99805</v>
      </c>
      <c r="P850">
        <f>(Xs-N850)/H850*I850</f>
        <v>1.5068103458986419E+22</v>
      </c>
      <c r="Q850">
        <f>(Ys-O850)/H850*I850</f>
        <v>3.1850941900480783E+22</v>
      </c>
      <c r="R850">
        <f>F850+L850*dt/2</f>
        <v>-26891.759852449417</v>
      </c>
      <c r="S850">
        <f>G850+M850*dt/2</f>
        <v>12722.002455364664</v>
      </c>
      <c r="T850">
        <f>P850/Me</f>
        <v>2.523125160580445E-3</v>
      </c>
      <c r="U850">
        <f>Q850/Me</f>
        <v>5.3333794207101109E-3</v>
      </c>
      <c r="V850">
        <f>R850*dt</f>
        <v>-580862012.81290746</v>
      </c>
      <c r="W850">
        <f>S850*dt</f>
        <v>274795253.03587675</v>
      </c>
      <c r="X850">
        <f>T850*dt</f>
        <v>54.499503468537611</v>
      </c>
      <c r="Y850">
        <f>U850*dt</f>
        <v>115.20099548733839</v>
      </c>
      <c r="AJ850">
        <f t="shared" si="164"/>
        <v>-211290719.88834107</v>
      </c>
      <c r="AK850">
        <f t="shared" si="165"/>
        <v>-323157915.82353932</v>
      </c>
      <c r="AL850">
        <f t="shared" si="166"/>
        <v>-850.44648495530578</v>
      </c>
      <c r="AM850">
        <f t="shared" si="167"/>
        <v>555.95516369230961</v>
      </c>
      <c r="AN850">
        <f>SQRT((Xe-AJ850)^2+(Ye-AK850)^2)</f>
        <v>386102067.94362956</v>
      </c>
      <c r="AO850">
        <f>G*Me*Mm/AN850^2</f>
        <v>1.9644062497823051E+20</v>
      </c>
      <c r="AP850">
        <f>(Xe-AJ850)/AN850*AO850</f>
        <v>1.075002816950097E+20</v>
      </c>
      <c r="AQ850">
        <f>(Ye-AK850)/AN850*AO850</f>
        <v>1.6441596205153367E+20</v>
      </c>
      <c r="AR850">
        <f>AP850/Mm</f>
        <v>1.4631860854091424E-3</v>
      </c>
      <c r="AS850">
        <f>AQ850/Mm</f>
        <v>2.2378652790463272E-3</v>
      </c>
      <c r="AT850">
        <f>AJ850+AL850*dt/2</f>
        <v>-220475541.92585838</v>
      </c>
      <c r="AU850">
        <f>AK850+AM850*dt/2</f>
        <v>-317153600.05566239</v>
      </c>
      <c r="AV850">
        <f>(Xe-AT850)/AN850*AO850</f>
        <v>1.1217332628908099E+20</v>
      </c>
      <c r="AW850">
        <f>(Xe- AU850)/AN850*AO850</f>
        <v>1.6136109226466532E+20</v>
      </c>
      <c r="AX850">
        <f>AL850+AR850*dt/2</f>
        <v>-834.64407523288708</v>
      </c>
      <c r="AY850">
        <f>AM850+AS850*dt/2</f>
        <v>580.12410870600991</v>
      </c>
      <c r="AZ850">
        <f>AV850/Mm</f>
        <v>1.5267908845662309E-3</v>
      </c>
      <c r="BA850">
        <f>AW850/Mm</f>
        <v>2.1962854534458326E-3</v>
      </c>
      <c r="BB850">
        <f>AX850*dt</f>
        <v>-18028312.02503036</v>
      </c>
      <c r="BC850">
        <f>AY850*dt</f>
        <v>12530680.748049814</v>
      </c>
      <c r="BD850">
        <f>AZ850*dt</f>
        <v>32.978683106630591</v>
      </c>
      <c r="BE850">
        <f>BA850*dt</f>
        <v>47.439765794429981</v>
      </c>
      <c r="BG850">
        <f t="shared" si="156"/>
        <v>-6385567243.3298893</v>
      </c>
      <c r="BH850">
        <f t="shared" si="157"/>
        <v>-13572936296.063059</v>
      </c>
      <c r="BI850">
        <f t="shared" si="158"/>
        <v>-6596857963.2182302</v>
      </c>
      <c r="BJ850">
        <f t="shared" si="159"/>
        <v>-13896094211.886599</v>
      </c>
    </row>
    <row r="851" spans="4:62" x14ac:dyDescent="0.3">
      <c r="D851">
        <f t="shared" si="160"/>
        <v>-64436534446.111794</v>
      </c>
      <c r="E851">
        <f t="shared" si="161"/>
        <v>-135454567707.59471</v>
      </c>
      <c r="F851">
        <f t="shared" si="162"/>
        <v>-26864.386599529618</v>
      </c>
      <c r="G851">
        <f t="shared" si="163"/>
        <v>12779.544850351998</v>
      </c>
      <c r="H851">
        <f>SQRT((Xs-D851)^2+(Ys-E851)^2)</f>
        <v>150000022947.58594</v>
      </c>
      <c r="I851">
        <f>G*Ms*Me/H851^2</f>
        <v>3.5235274145539423E+22</v>
      </c>
      <c r="J851">
        <f>(Xs-D851)/H851*I851</f>
        <v>1.5136257392377839E+22</v>
      </c>
      <c r="K851">
        <f>(Ys-E851)/H851*I851</f>
        <v>3.1818520648562625E+22</v>
      </c>
      <c r="L851">
        <f>J851/Me</f>
        <v>2.5345374066272335E-3</v>
      </c>
      <c r="M851">
        <f>K851/Me</f>
        <v>5.3279505439656101E-3</v>
      </c>
      <c r="N851">
        <f>D851+F851*dt/2</f>
        <v>-64726669821.386711</v>
      </c>
      <c r="O851">
        <f>E851+G851*dt/2</f>
        <v>-135316548623.21091</v>
      </c>
      <c r="P851">
        <f>(Xs-N851)/H851*I851</f>
        <v>1.5204410711865683E+22</v>
      </c>
      <c r="Q851">
        <f>(Ys-O851)/H851*I851</f>
        <v>3.178609971835198E+22</v>
      </c>
      <c r="R851">
        <f>F851+L851*dt/2</f>
        <v>-26837.013595538043</v>
      </c>
      <c r="S851">
        <f>G851+M851*dt/2</f>
        <v>12837.086716226828</v>
      </c>
      <c r="T851">
        <f>P851/Me</f>
        <v>2.5459495498770398E-3</v>
      </c>
      <c r="U851">
        <f>Q851/Me</f>
        <v>5.3225217210904185E-3</v>
      </c>
      <c r="V851">
        <f>R851*dt</f>
        <v>-579679493.66362178</v>
      </c>
      <c r="W851">
        <f>S851*dt</f>
        <v>277281073.07049948</v>
      </c>
      <c r="X851">
        <f>T851*dt</f>
        <v>54.99251027734406</v>
      </c>
      <c r="Y851">
        <f>U851*dt</f>
        <v>114.96646917555304</v>
      </c>
      <c r="AJ851">
        <f t="shared" si="164"/>
        <v>-229319031.91337144</v>
      </c>
      <c r="AK851">
        <f t="shared" si="165"/>
        <v>-310627235.07548952</v>
      </c>
      <c r="AL851">
        <f t="shared" si="166"/>
        <v>-817.46780184867521</v>
      </c>
      <c r="AM851">
        <f t="shared" si="167"/>
        <v>603.39492948673956</v>
      </c>
      <c r="AN851">
        <f>SQRT((Xe-AJ851)^2+(Ye-AK851)^2)</f>
        <v>386104257.38177156</v>
      </c>
      <c r="AO851">
        <f>G*Me*Mm/AN851^2</f>
        <v>1.9643839711687285E+20</v>
      </c>
      <c r="AP851">
        <f>(Xe-AJ851)/AN851*AO851</f>
        <v>1.1667072350594191E+20</v>
      </c>
      <c r="AQ851">
        <f>(Ye-AK851)/AN851*AO851</f>
        <v>1.5803792626596407E+20</v>
      </c>
      <c r="AR851">
        <f>AP851/Mm</f>
        <v>1.588004947678534E-3</v>
      </c>
      <c r="AS851">
        <f>AQ851/Mm</f>
        <v>2.1510538487268826E-3</v>
      </c>
      <c r="AT851">
        <f>AJ851+AL851*dt/2</f>
        <v>-238147684.17333713</v>
      </c>
      <c r="AU851">
        <f>AK851+AM851*dt/2</f>
        <v>-304110569.83703274</v>
      </c>
      <c r="AV851">
        <f>(Xe-AT851)/AN851*AO851</f>
        <v>1.2116247998231531E+20</v>
      </c>
      <c r="AW851">
        <f>(Xe- AU851)/AN851*AO851</f>
        <v>1.5472244022944534E+20</v>
      </c>
      <c r="AX851">
        <f>AL851+AR851*dt/2</f>
        <v>-800.31734841374703</v>
      </c>
      <c r="AY851">
        <f>AM851+AS851*dt/2</f>
        <v>626.62631105298988</v>
      </c>
      <c r="AZ851">
        <f>AV851/Mm</f>
        <v>1.6491422346851137E-3</v>
      </c>
      <c r="BA851">
        <f>AW851/Mm</f>
        <v>2.1059267759554285E-3</v>
      </c>
      <c r="BB851">
        <f>AX851*dt</f>
        <v>-17286854.725736935</v>
      </c>
      <c r="BC851">
        <f>AY851*dt</f>
        <v>13535128.318744581</v>
      </c>
      <c r="BD851">
        <f>AZ851*dt</f>
        <v>35.621472269198456</v>
      </c>
      <c r="BE851">
        <f>BA851*dt</f>
        <v>45.488018360637255</v>
      </c>
      <c r="BG851">
        <f t="shared" si="156"/>
        <v>-6443653444.6111794</v>
      </c>
      <c r="BH851">
        <f t="shared" si="157"/>
        <v>-13545456770.759472</v>
      </c>
      <c r="BI851">
        <f t="shared" si="158"/>
        <v>-6672972476.5245504</v>
      </c>
      <c r="BJ851">
        <f t="shared" si="159"/>
        <v>-13856084005.834961</v>
      </c>
    </row>
    <row r="852" spans="4:62" x14ac:dyDescent="0.3">
      <c r="D852">
        <f t="shared" si="160"/>
        <v>-65016213939.775414</v>
      </c>
      <c r="E852">
        <f t="shared" si="161"/>
        <v>-135177286634.52422</v>
      </c>
      <c r="F852">
        <f t="shared" si="162"/>
        <v>-26809.394089252273</v>
      </c>
      <c r="G852">
        <f t="shared" si="163"/>
        <v>12894.511319527552</v>
      </c>
      <c r="H852">
        <f>SQRT((Xs-D852)^2+(Ys-E852)^2)</f>
        <v>150000022989.78146</v>
      </c>
      <c r="I852">
        <f>G*Ms*Me/H852^2</f>
        <v>3.5235274125715817E+22</v>
      </c>
      <c r="J852">
        <f>(Xs-D852)/H852*I852</f>
        <v>1.5272425131163043E+22</v>
      </c>
      <c r="K852">
        <f>(Ys-E852)/H852*I852</f>
        <v>3.1753386800896656E+22</v>
      </c>
      <c r="L852">
        <f>J852/Me</f>
        <v>2.5573384345550973E-3</v>
      </c>
      <c r="M852">
        <f>K852/Me</f>
        <v>5.3170440055084816E-3</v>
      </c>
      <c r="N852">
        <f>D852+F852*dt/2</f>
        <v>-65305755395.939339</v>
      </c>
      <c r="O852">
        <f>E852+G852*dt/2</f>
        <v>-135038025912.27332</v>
      </c>
      <c r="P852">
        <f>(Xs-N852)/H852*I852</f>
        <v>1.5340438937930192E+22</v>
      </c>
      <c r="Q852">
        <f>(Ys-O852)/H852*I852</f>
        <v>3.1720674207753986E+22</v>
      </c>
      <c r="R852">
        <f>F852+L852*dt/2</f>
        <v>-26781.774834159078</v>
      </c>
      <c r="S852">
        <f>G852+M852*dt/2</f>
        <v>12951.935394787044</v>
      </c>
      <c r="T852">
        <f>P852/Me</f>
        <v>2.5687272166661406E-3</v>
      </c>
      <c r="U852">
        <f>Q852/Me</f>
        <v>5.3115663442320805E-3</v>
      </c>
      <c r="V852">
        <f>R852*dt</f>
        <v>-578486336.41783607</v>
      </c>
      <c r="W852">
        <f>S852*dt</f>
        <v>279761804.52740014</v>
      </c>
      <c r="X852">
        <f>T852*dt</f>
        <v>55.484507879988634</v>
      </c>
      <c r="Y852">
        <f>U852*dt</f>
        <v>114.72983303541294</v>
      </c>
      <c r="AJ852">
        <f t="shared" si="164"/>
        <v>-246605886.63910839</v>
      </c>
      <c r="AK852">
        <f t="shared" si="165"/>
        <v>-297092106.75674492</v>
      </c>
      <c r="AL852">
        <f t="shared" si="166"/>
        <v>-781.84632957947679</v>
      </c>
      <c r="AM852">
        <f t="shared" si="167"/>
        <v>648.88294784737684</v>
      </c>
      <c r="AN852">
        <f>SQRT((Xe-AJ852)^2+(Ye-AK852)^2)</f>
        <v>386106440.27550471</v>
      </c>
      <c r="AO852">
        <f>G*Me*Mm/AN852^2</f>
        <v>1.9643617595250396E+20</v>
      </c>
      <c r="AP852">
        <f>(Xe-AJ852)/AN852*AO852</f>
        <v>1.2546363459826601E+20</v>
      </c>
      <c r="AQ852">
        <f>(Ye-AK852)/AN852*AO852</f>
        <v>1.5114909068941132E+20</v>
      </c>
      <c r="AR852">
        <f>AP852/Mm</f>
        <v>1.7076852402105078E-3</v>
      </c>
      <c r="AS852">
        <f>AQ852/Mm</f>
        <v>2.0572899236342905E-3</v>
      </c>
      <c r="AT852">
        <f>AJ852+AL852*dt/2</f>
        <v>-255049826.99856675</v>
      </c>
      <c r="AU852">
        <f>AK852+AM852*dt/2</f>
        <v>-290084170.91999328</v>
      </c>
      <c r="AV852">
        <f>(Xe-AT852)/AN852*AO852</f>
        <v>1.2975958820370045E+20</v>
      </c>
      <c r="AW852">
        <f>(Xe- AU852)/AN852*AO852</f>
        <v>1.4758372121225439E+20</v>
      </c>
      <c r="AX852">
        <f>AL852+AR852*dt/2</f>
        <v>-763.4033289852033</v>
      </c>
      <c r="AY852">
        <f>AM852+AS852*dt/2</f>
        <v>671.1016790226272</v>
      </c>
      <c r="AZ852">
        <f>AV852/Mm</f>
        <v>1.7661574547937994E-3</v>
      </c>
      <c r="BA852">
        <f>AW852/Mm</f>
        <v>2.0087616879305072E-3</v>
      </c>
      <c r="BB852">
        <f>AX852*dt</f>
        <v>-16489511.906080391</v>
      </c>
      <c r="BC852">
        <f>AY852*dt</f>
        <v>14495796.266888747</v>
      </c>
      <c r="BD852">
        <f>AZ852*dt</f>
        <v>38.149001023546063</v>
      </c>
      <c r="BE852">
        <f>BA852*dt</f>
        <v>43.389252459298959</v>
      </c>
      <c r="BG852">
        <f t="shared" si="156"/>
        <v>-6501621393.977541</v>
      </c>
      <c r="BH852">
        <f t="shared" si="157"/>
        <v>-13517728663.452421</v>
      </c>
      <c r="BI852">
        <f t="shared" si="158"/>
        <v>-6748227280.6166496</v>
      </c>
      <c r="BJ852">
        <f t="shared" si="159"/>
        <v>-13814820770.209166</v>
      </c>
    </row>
    <row r="853" spans="4:62" x14ac:dyDescent="0.3">
      <c r="D853">
        <f t="shared" si="160"/>
        <v>-65594700276.193253</v>
      </c>
      <c r="E853">
        <f t="shared" si="161"/>
        <v>-134897524829.99681</v>
      </c>
      <c r="F853">
        <f t="shared" si="162"/>
        <v>-26753.909581372285</v>
      </c>
      <c r="G853">
        <f t="shared" si="163"/>
        <v>13009.241152562965</v>
      </c>
      <c r="H853">
        <f>SQRT((Xs-D853)^2+(Ys-E853)^2)</f>
        <v>150000023031.94235</v>
      </c>
      <c r="I853">
        <f>G*Ms*Me/H853^2</f>
        <v>3.5235274105908477E+22</v>
      </c>
      <c r="J853">
        <f>(Xs-D853)/H853*I853</f>
        <v>1.5408312594954749E+22</v>
      </c>
      <c r="K853">
        <f>(Ys-E853)/H853*I853</f>
        <v>3.1687670225099588E+22</v>
      </c>
      <c r="L853">
        <f>J853/Me</f>
        <v>2.5800925309703193E-3</v>
      </c>
      <c r="M853">
        <f>K853/Me</f>
        <v>5.3060398903381758E-3</v>
      </c>
      <c r="N853">
        <f>D853+F853*dt/2</f>
        <v>-65883642499.672073</v>
      </c>
      <c r="O853">
        <f>E853+G853*dt/2</f>
        <v>-134757025025.54913</v>
      </c>
      <c r="P853">
        <f>(Xs-N853)/H853*I853</f>
        <v>1.5476185640833408E+22</v>
      </c>
      <c r="Q853">
        <f>(Ys-O853)/H853*I853</f>
        <v>3.1654666569356908E+22</v>
      </c>
      <c r="R853">
        <f>F853+L853*dt/2</f>
        <v>-26726.044582037805</v>
      </c>
      <c r="S853">
        <f>G853+M853*dt/2</f>
        <v>13066.546383378618</v>
      </c>
      <c r="T853">
        <f>P853/Me</f>
        <v>2.5914577429392844E-3</v>
      </c>
      <c r="U853">
        <f>Q853/Me</f>
        <v>5.3005134911850143E-3</v>
      </c>
      <c r="V853">
        <f>R853*dt</f>
        <v>-577282562.97201657</v>
      </c>
      <c r="W853">
        <f>S853*dt</f>
        <v>282237401.88097817</v>
      </c>
      <c r="X853">
        <f>T853*dt</f>
        <v>55.975487247488545</v>
      </c>
      <c r="Y853">
        <f>U853*dt</f>
        <v>114.49109140959631</v>
      </c>
      <c r="AJ853">
        <f t="shared" si="164"/>
        <v>-263095398.54518878</v>
      </c>
      <c r="AK853">
        <f t="shared" si="165"/>
        <v>-282596310.48985618</v>
      </c>
      <c r="AL853">
        <f t="shared" si="166"/>
        <v>-743.69732855593077</v>
      </c>
      <c r="AM853">
        <f t="shared" si="167"/>
        <v>692.27220030667581</v>
      </c>
      <c r="AN853">
        <f>SQRT((Xe-AJ853)^2+(Ye-AK853)^2)</f>
        <v>386108616.11485821</v>
      </c>
      <c r="AO853">
        <f>G*Me*Mm/AN853^2</f>
        <v>1.9643396200368259E+20</v>
      </c>
      <c r="AP853">
        <f>(Xe-AJ853)/AN853*AO853</f>
        <v>1.3385060411548936E+20</v>
      </c>
      <c r="AQ853">
        <f>(Ye-AK853)/AN853*AO853</f>
        <v>1.4377175385444373E+20</v>
      </c>
      <c r="AR853">
        <f>AP853/Mm</f>
        <v>1.8218402629030807E-3</v>
      </c>
      <c r="AS853">
        <f>AQ853/Mm</f>
        <v>1.956877009043742E-3</v>
      </c>
      <c r="AT853">
        <f>AJ853+AL853*dt/2</f>
        <v>-271127329.69359285</v>
      </c>
      <c r="AU853">
        <f>AK853+AM853*dt/2</f>
        <v>-275119770.72654408</v>
      </c>
      <c r="AV853">
        <f>(Xe-AT853)/AN853*AO853</f>
        <v>1.3793687412390702E+20</v>
      </c>
      <c r="AW853">
        <f>(Xe- AU853)/AN853*AO853</f>
        <v>1.3996804094442521E+20</v>
      </c>
      <c r="AX853">
        <f>AL853+AR853*dt/2</f>
        <v>-724.02145371657753</v>
      </c>
      <c r="AY853">
        <f>AM853+AS853*dt/2</f>
        <v>713.40647200434819</v>
      </c>
      <c r="AZ853">
        <f>AV853/Mm</f>
        <v>1.8774584745325576E-3</v>
      </c>
      <c r="BA853">
        <f>AW853/Mm</f>
        <v>1.9051046814267756E-3</v>
      </c>
      <c r="BB853">
        <f>AX853*dt</f>
        <v>-15638863.400278075</v>
      </c>
      <c r="BC853">
        <f>AY853*dt</f>
        <v>15409579.795293922</v>
      </c>
      <c r="BD853">
        <f>AZ853*dt</f>
        <v>40.553103049903243</v>
      </c>
      <c r="BE853">
        <f>BA853*dt</f>
        <v>41.150261118818349</v>
      </c>
      <c r="BG853">
        <f t="shared" si="156"/>
        <v>-6559470027.6193256</v>
      </c>
      <c r="BH853">
        <f t="shared" si="157"/>
        <v>-13489752482.999681</v>
      </c>
      <c r="BI853">
        <f t="shared" si="158"/>
        <v>-6822565426.1645145</v>
      </c>
      <c r="BJ853">
        <f t="shared" si="159"/>
        <v>-13772348793.489538</v>
      </c>
    </row>
    <row r="854" spans="4:62" x14ac:dyDescent="0.3">
      <c r="D854">
        <f t="shared" si="160"/>
        <v>-66171982839.165268</v>
      </c>
      <c r="E854">
        <f t="shared" si="161"/>
        <v>-134615287428.11583</v>
      </c>
      <c r="F854">
        <f t="shared" si="162"/>
        <v>-26697.934094124797</v>
      </c>
      <c r="G854">
        <f t="shared" si="163"/>
        <v>13123.732243972561</v>
      </c>
      <c r="H854">
        <f>SQRT((Xs-D854)^2+(Ys-E854)^2)</f>
        <v>150000023074.0683</v>
      </c>
      <c r="I854">
        <f>G*Ms*Me/H854^2</f>
        <v>3.5235274086117557E+22</v>
      </c>
      <c r="J854">
        <f>(Xs-D854)/H854*I854</f>
        <v>1.5543917289989644E+22</v>
      </c>
      <c r="K854">
        <f>(Ys-E854)/H854*I854</f>
        <v>3.1621372127183039E+22</v>
      </c>
      <c r="L854">
        <f>J854/Me</f>
        <v>2.6027992782969933E-3</v>
      </c>
      <c r="M854">
        <f>K854/Me</f>
        <v>5.294938400399035E-3</v>
      </c>
      <c r="N854">
        <f>D854+F854*dt/2</f>
        <v>-66460320527.381813</v>
      </c>
      <c r="O854">
        <f>E854+G854*dt/2</f>
        <v>-134473551119.88092</v>
      </c>
      <c r="P854">
        <f>(Xs-N854)/H854*I854</f>
        <v>1.5611648329395221E+22</v>
      </c>
      <c r="Q854">
        <f>(Ys-O854)/H854*I854</f>
        <v>3.1588078014513835E+22</v>
      </c>
      <c r="R854">
        <f>F854+L854*dt/2</f>
        <v>-26669.823861919191</v>
      </c>
      <c r="S854">
        <f>G854+M854*dt/2</f>
        <v>13180.917578696872</v>
      </c>
      <c r="T854">
        <f>P854/Me</f>
        <v>2.6141407115531177E-3</v>
      </c>
      <c r="U854">
        <f>Q854/Me</f>
        <v>5.2893633647879829E-3</v>
      </c>
      <c r="V854">
        <f>R854*dt</f>
        <v>-576068195.41745448</v>
      </c>
      <c r="W854">
        <f>S854*dt</f>
        <v>284707819.69985241</v>
      </c>
      <c r="X854">
        <f>T854*dt</f>
        <v>56.46543936954734</v>
      </c>
      <c r="Y854">
        <f>U854*dt</f>
        <v>114.25024867942042</v>
      </c>
      <c r="AJ854">
        <f t="shared" si="164"/>
        <v>-278734261.94546688</v>
      </c>
      <c r="AK854">
        <f t="shared" si="165"/>
        <v>-267186730.69456226</v>
      </c>
      <c r="AL854">
        <f t="shared" si="166"/>
        <v>-703.14422550602751</v>
      </c>
      <c r="AM854">
        <f t="shared" si="167"/>
        <v>733.42246142549413</v>
      </c>
      <c r="AN854">
        <f>SQRT((Xe-AJ854)^2+(Ye-AK854)^2)</f>
        <v>386110784.41495603</v>
      </c>
      <c r="AO854">
        <f>G*Me*Mm/AN854^2</f>
        <v>1.9643175576339992E+20</v>
      </c>
      <c r="AP854">
        <f>(Xe-AJ854)/AN854*AO854</f>
        <v>1.4180453557733535E+20</v>
      </c>
      <c r="AQ854">
        <f>(Ye-AK854)/AN854*AO854</f>
        <v>1.3592979203246152E+20</v>
      </c>
      <c r="AR854">
        <f>AP854/Mm</f>
        <v>1.9301012056259063E-3</v>
      </c>
      <c r="AS854">
        <f>AQ854/Mm</f>
        <v>1.8501400848300192E-3</v>
      </c>
      <c r="AT854">
        <f>AJ854+AL854*dt/2</f>
        <v>-286328219.58093196</v>
      </c>
      <c r="AU854">
        <f>AK854+AM854*dt/2</f>
        <v>-259265768.11116692</v>
      </c>
      <c r="AV854">
        <f>(Xe-AT854)/AN854*AO854</f>
        <v>1.4566792010772999E+20</v>
      </c>
      <c r="AW854">
        <f>(Xe- AU854)/AN854*AO854</f>
        <v>1.3190004551825804E+20</v>
      </c>
      <c r="AX854">
        <f>AL854+AR854*dt/2</f>
        <v>-682.29913248526771</v>
      </c>
      <c r="AY854">
        <f>AM854+AS854*dt/2</f>
        <v>753.40397434165834</v>
      </c>
      <c r="AZ854">
        <f>AV854/Mm</f>
        <v>1.9826857235297397E-3</v>
      </c>
      <c r="BA854">
        <f>AW854/Mm</f>
        <v>1.7952912143495037E-3</v>
      </c>
      <c r="BB854">
        <f>AX854*dt</f>
        <v>-14737661.261681782</v>
      </c>
      <c r="BC854">
        <f>AY854*dt</f>
        <v>16273525.845779819</v>
      </c>
      <c r="BD854">
        <f>AZ854*dt</f>
        <v>42.826011628242377</v>
      </c>
      <c r="BE854">
        <f>BA854*dt</f>
        <v>38.778290229949278</v>
      </c>
      <c r="BG854">
        <f t="shared" si="156"/>
        <v>-6617198283.9165268</v>
      </c>
      <c r="BH854">
        <f t="shared" si="157"/>
        <v>-13461528742.811583</v>
      </c>
      <c r="BI854">
        <f t="shared" si="158"/>
        <v>-6895932545.8619938</v>
      </c>
      <c r="BJ854">
        <f t="shared" si="159"/>
        <v>-13728715473.506145</v>
      </c>
    </row>
    <row r="855" spans="4:62" x14ac:dyDescent="0.3">
      <c r="D855">
        <f t="shared" si="160"/>
        <v>-66748051034.582726</v>
      </c>
      <c r="E855">
        <f t="shared" si="161"/>
        <v>-134330579608.41597</v>
      </c>
      <c r="F855">
        <f t="shared" si="162"/>
        <v>-26641.468654755248</v>
      </c>
      <c r="G855">
        <f t="shared" si="163"/>
        <v>13237.982492651981</v>
      </c>
      <c r="H855">
        <f>SQRT((Xs-D855)^2+(Ys-E855)^2)</f>
        <v>150000023116.15903</v>
      </c>
      <c r="I855">
        <f>G*Ms*Me/H855^2</f>
        <v>3.5235274066343179E+22</v>
      </c>
      <c r="J855">
        <f>(Xs-D855)/H855*I855</f>
        <v>1.5679236727693692E+22</v>
      </c>
      <c r="K855">
        <f>(Ys-E855)/H855*I855</f>
        <v>3.1554493723830481E+22</v>
      </c>
      <c r="L855">
        <f>J855/Me</f>
        <v>2.6254582598281466E-3</v>
      </c>
      <c r="M855">
        <f>K855/Me</f>
        <v>5.2837397394223844E-3</v>
      </c>
      <c r="N855">
        <f>D855+F855*dt/2</f>
        <v>-67035778896.054085</v>
      </c>
      <c r="O855">
        <f>E855+G855*dt/2</f>
        <v>-134187609397.49533</v>
      </c>
      <c r="P855">
        <f>(Xs-N855)/H855*I855</f>
        <v>1.5746824517647669E+22</v>
      </c>
      <c r="Q855">
        <f>(Ys-O855)/H855*I855</f>
        <v>3.1520909765238621E+22</v>
      </c>
      <c r="R855">
        <f>F855+L855*dt/2</f>
        <v>-26613.113705549105</v>
      </c>
      <c r="S855">
        <f>G855+M855*dt/2</f>
        <v>13295.046881837743</v>
      </c>
      <c r="T855">
        <f>P855/Me</f>
        <v>2.6367757062370511E-3</v>
      </c>
      <c r="U855">
        <f>Q855/Me</f>
        <v>5.2781161696648727E-3</v>
      </c>
      <c r="V855">
        <f>R855*dt</f>
        <v>-574843256.03986073</v>
      </c>
      <c r="W855">
        <f>S855*dt</f>
        <v>287173012.64769524</v>
      </c>
      <c r="X855">
        <f>T855*dt</f>
        <v>56.954355254720305</v>
      </c>
      <c r="Y855">
        <f>U855*dt</f>
        <v>114.00730926476125</v>
      </c>
      <c r="AJ855">
        <f t="shared" si="164"/>
        <v>-293471923.20714867</v>
      </c>
      <c r="AK855">
        <f t="shared" si="165"/>
        <v>-250913204.84878245</v>
      </c>
      <c r="AL855">
        <f t="shared" si="166"/>
        <v>-660.31821387778518</v>
      </c>
      <c r="AM855">
        <f t="shared" si="167"/>
        <v>772.20075165544336</v>
      </c>
      <c r="AN855">
        <f>SQRT((Xe-AJ855)^2+(Ye-AK855)^2)</f>
        <v>386112944.71746171</v>
      </c>
      <c r="AO855">
        <f>G*Me*Mm/AN855^2</f>
        <v>1.9642955769761192E+20</v>
      </c>
      <c r="AP855">
        <f>(Xe-AJ855)/AN855*AO855</f>
        <v>1.4929973434180157E+20</v>
      </c>
      <c r="AQ855">
        <f>(Ye-AK855)/AN855*AO855</f>
        <v>1.2764858190652542E+20</v>
      </c>
      <c r="AR855">
        <f>AP855/Mm</f>
        <v>2.0321183386661436E-3</v>
      </c>
      <c r="AS855">
        <f>AQ855/Mm</f>
        <v>1.7374245529675435E-3</v>
      </c>
      <c r="AT855">
        <f>AJ855+AL855*dt/2</f>
        <v>-300603359.91702873</v>
      </c>
      <c r="AU855">
        <f>AK855+AM855*dt/2</f>
        <v>-242573436.73090366</v>
      </c>
      <c r="AV855">
        <f>(Xe-AT855)/AN855*AO855</f>
        <v>1.5292775297685484E+20</v>
      </c>
      <c r="AW855">
        <f>(Xe- AU855)/AN855*AO855</f>
        <v>1.2340584157598738E+20</v>
      </c>
      <c r="AX855">
        <f>AL855+AR855*dt/2</f>
        <v>-638.37133582019078</v>
      </c>
      <c r="AY855">
        <f>AM855+AS855*dt/2</f>
        <v>790.96493682749281</v>
      </c>
      <c r="AZ855">
        <f>AV855/Mm</f>
        <v>2.0814992919130915E-3</v>
      </c>
      <c r="BA855">
        <f>AW855/Mm</f>
        <v>1.6796766241457381E-3</v>
      </c>
      <c r="BB855">
        <f>AX855*dt</f>
        <v>-13788820.85371612</v>
      </c>
      <c r="BC855">
        <f>AY855*dt</f>
        <v>17084842.635473844</v>
      </c>
      <c r="BD855">
        <f>AZ855*dt</f>
        <v>44.960384705322774</v>
      </c>
      <c r="BE855">
        <f>BA855*dt</f>
        <v>36.281015081547942</v>
      </c>
      <c r="BG855">
        <f t="shared" si="156"/>
        <v>-6674805103.4582729</v>
      </c>
      <c r="BH855">
        <f t="shared" si="157"/>
        <v>-13433057960.841597</v>
      </c>
      <c r="BI855">
        <f t="shared" si="158"/>
        <v>-6968277026.6654215</v>
      </c>
      <c r="BJ855">
        <f t="shared" si="159"/>
        <v>-13683971165.690378</v>
      </c>
    </row>
    <row r="856" spans="4:62" x14ac:dyDescent="0.3">
      <c r="D856">
        <f t="shared" si="160"/>
        <v>-67322894290.622589</v>
      </c>
      <c r="E856">
        <f t="shared" si="161"/>
        <v>-134043406595.76828</v>
      </c>
      <c r="F856">
        <f t="shared" si="162"/>
        <v>-26584.514299500526</v>
      </c>
      <c r="G856">
        <f t="shared" si="163"/>
        <v>13351.989801916743</v>
      </c>
      <c r="H856">
        <f>SQRT((Xs-D856)^2+(Ys-E856)^2)</f>
        <v>150000023158.2142</v>
      </c>
      <c r="I856">
        <f>G*Ms*Me/H856^2</f>
        <v>3.5235274046585507E+22</v>
      </c>
      <c r="J856">
        <f>(Xs-D856)/H856*I856</f>
        <v>1.5814268424727854E+22</v>
      </c>
      <c r="K856">
        <f>(Ys-E856)/H856*I856</f>
        <v>3.148703624237502E+22</v>
      </c>
      <c r="L856">
        <f>J856/Me</f>
        <v>2.6480690597333982E-3</v>
      </c>
      <c r="M856">
        <f>K856/Me</f>
        <v>5.2724441129228094E-3</v>
      </c>
      <c r="N856">
        <f>D856+F856*dt/2</f>
        <v>-67610007045.057198</v>
      </c>
      <c r="O856">
        <f>E856+G856*dt/2</f>
        <v>-133899205105.90758</v>
      </c>
      <c r="P856">
        <f>(Xs-N856)/H856*I856</f>
        <v>1.5881711724880567E+22</v>
      </c>
      <c r="Q856">
        <f>(Ys-O856)/H856*I856</f>
        <v>3.1453163054183517E+22</v>
      </c>
      <c r="R856">
        <f>F856+L856*dt/2</f>
        <v>-26555.915153655405</v>
      </c>
      <c r="S856">
        <f>G856+M856*dt/2</f>
        <v>13408.93219833631</v>
      </c>
      <c r="T856">
        <f>P856/Me</f>
        <v>2.6593623116008985E-3</v>
      </c>
      <c r="U856">
        <f>Q856/Me</f>
        <v>5.2667721122209507E-3</v>
      </c>
      <c r="V856">
        <f>R856*dt</f>
        <v>-573607767.31895673</v>
      </c>
      <c r="W856">
        <f>S856*dt</f>
        <v>289632935.48406428</v>
      </c>
      <c r="X856">
        <f>T856*dt</f>
        <v>57.442225930579404</v>
      </c>
      <c r="Y856">
        <f>U856*dt</f>
        <v>113.76227762397254</v>
      </c>
      <c r="AJ856">
        <f t="shared" si="164"/>
        <v>-307260744.06086481</v>
      </c>
      <c r="AK856">
        <f t="shared" si="165"/>
        <v>-233828362.2133086</v>
      </c>
      <c r="AL856">
        <f t="shared" si="166"/>
        <v>-615.3578291724624</v>
      </c>
      <c r="AM856">
        <f t="shared" si="167"/>
        <v>808.48176673699129</v>
      </c>
      <c r="AN856">
        <f>SQRT((Xe-AJ856)^2+(Ye-AK856)^2)</f>
        <v>386115096.59192884</v>
      </c>
      <c r="AO856">
        <f>G*Me*Mm/AN856^2</f>
        <v>1.9642736824386784E+20</v>
      </c>
      <c r="AP856">
        <f>(Xe-AJ856)/AN856*AO856</f>
        <v>1.5631199052627237E+20</v>
      </c>
      <c r="AQ856">
        <f>(Ye-AK856)/AN856*AO856</f>
        <v>1.1895491840578344E+20</v>
      </c>
      <c r="AR856">
        <f>AP856/Mm</f>
        <v>2.1275621413675292E-3</v>
      </c>
      <c r="AS856">
        <f>AQ856/Mm</f>
        <v>1.619095119174948E-3</v>
      </c>
      <c r="AT856">
        <f>AJ856+AL856*dt/2</f>
        <v>-313906608.6159274</v>
      </c>
      <c r="AU856">
        <f>AK856+AM856*dt/2</f>
        <v>-225096759.13254911</v>
      </c>
      <c r="AV856">
        <f>(Xe-AT856)/AN856*AO856</f>
        <v>1.5969292459432257E+20</v>
      </c>
      <c r="AW856">
        <f>(Xe- AU856)/AN856*AO856</f>
        <v>1.1451291178951198E+20</v>
      </c>
      <c r="AX856">
        <f>AL856+AR856*dt/2</f>
        <v>-592.38015804569307</v>
      </c>
      <c r="AY856">
        <f>AM856+AS856*dt/2</f>
        <v>825.96799402408078</v>
      </c>
      <c r="AZ856">
        <f>AV856/Mm</f>
        <v>2.1735800271447197E-3</v>
      </c>
      <c r="BA856">
        <f>AW856/Mm</f>
        <v>1.5586349773991013E-3</v>
      </c>
      <c r="BB856">
        <f>AX856*dt</f>
        <v>-12795411.41378697</v>
      </c>
      <c r="BC856">
        <f>AY856*dt</f>
        <v>17840908.670920145</v>
      </c>
      <c r="BD856">
        <f>AZ856*dt</f>
        <v>46.949328586325947</v>
      </c>
      <c r="BE856">
        <f>BA856*dt</f>
        <v>33.666515511820585</v>
      </c>
      <c r="BG856">
        <f t="shared" si="156"/>
        <v>-6732289429.0622587</v>
      </c>
      <c r="BH856">
        <f t="shared" si="157"/>
        <v>-13404340659.576828</v>
      </c>
      <c r="BI856">
        <f t="shared" si="158"/>
        <v>-7039550173.1231232</v>
      </c>
      <c r="BJ856">
        <f t="shared" si="159"/>
        <v>-13638169021.790136</v>
      </c>
    </row>
    <row r="857" spans="4:62" x14ac:dyDescent="0.3">
      <c r="D857">
        <f t="shared" si="160"/>
        <v>-67896502057.941544</v>
      </c>
      <c r="E857">
        <f t="shared" si="161"/>
        <v>-133753773660.28421</v>
      </c>
      <c r="F857">
        <f t="shared" si="162"/>
        <v>-26527.072073569947</v>
      </c>
      <c r="G857">
        <f t="shared" si="163"/>
        <v>13465.752079540716</v>
      </c>
      <c r="H857">
        <f>SQRT((Xs-D857)^2+(Ys-E857)^2)</f>
        <v>150000023200.23355</v>
      </c>
      <c r="I857">
        <f>G*Ms*Me/H857^2</f>
        <v>3.5235274026844672E+22</v>
      </c>
      <c r="J857">
        <f>(Xs-D857)/H857*I857</f>
        <v>1.5949009903033592E+22</v>
      </c>
      <c r="K857">
        <f>(Ys-E857)/H857*I857</f>
        <v>3.141900092077676E+22</v>
      </c>
      <c r="L857">
        <f>J857/Me</f>
        <v>2.6706312630665756E-3</v>
      </c>
      <c r="M857">
        <f>K857/Me</f>
        <v>5.2610517281943669E-3</v>
      </c>
      <c r="N857">
        <f>D857+F857*dt/2</f>
        <v>-68182994436.336098</v>
      </c>
      <c r="O857">
        <f>E857+G857*dt/2</f>
        <v>-133608343537.82516</v>
      </c>
      <c r="P857">
        <f>(Xs-N857)/H857*I857</f>
        <v>1.6016307475687026E+22</v>
      </c>
      <c r="Q857">
        <f>(Ys-O857)/H857*I857</f>
        <v>3.1384839124616493E+22</v>
      </c>
      <c r="R857">
        <f>F857+L857*dt/2</f>
        <v>-26498.229255928829</v>
      </c>
      <c r="S857">
        <f>G857+M857*dt/2</f>
        <v>13522.571438205216</v>
      </c>
      <c r="T857">
        <f>P857/Me</f>
        <v>2.6819001131425024E-3</v>
      </c>
      <c r="U857">
        <f>Q857/Me</f>
        <v>5.2553314006390638E-3</v>
      </c>
      <c r="V857">
        <f>R857*dt</f>
        <v>-572361751.92806268</v>
      </c>
      <c r="W857">
        <f>S857*dt</f>
        <v>292087543.06523263</v>
      </c>
      <c r="X857">
        <f>T857*dt</f>
        <v>57.929042443878053</v>
      </c>
      <c r="Y857">
        <f>U857*dt</f>
        <v>113.51515825380378</v>
      </c>
      <c r="AJ857">
        <f t="shared" si="164"/>
        <v>-320056155.47465175</v>
      </c>
      <c r="AK857">
        <f t="shared" si="165"/>
        <v>-215987453.54238847</v>
      </c>
      <c r="AL857">
        <f t="shared" si="166"/>
        <v>-568.40850058613648</v>
      </c>
      <c r="AM857">
        <f t="shared" si="167"/>
        <v>842.14828224881182</v>
      </c>
      <c r="AN857">
        <f>SQRT((Xe-AJ857)^2+(Ye-AK857)^2)</f>
        <v>386117239.63705617</v>
      </c>
      <c r="AO857">
        <f>G*Me*Mm/AN857^2</f>
        <v>1.9642518781003589E+20</v>
      </c>
      <c r="AP857">
        <f>(Xe-AJ857)/AN857*AO857</f>
        <v>1.6281865712072465E+20</v>
      </c>
      <c r="AQ857">
        <f>(Ye-AK857)/AN857*AO857</f>
        <v>1.0987692796766652E+20</v>
      </c>
      <c r="AR857">
        <f>AP857/Mm</f>
        <v>2.2161243653290408E-3</v>
      </c>
      <c r="AS857">
        <f>AQ857/Mm</f>
        <v>1.4955346123270248E-3</v>
      </c>
      <c r="AT857">
        <f>AJ857+AL857*dt/2</f>
        <v>-326194967.28098202</v>
      </c>
      <c r="AU857">
        <f>AK857+AM857*dt/2</f>
        <v>-206892252.09410131</v>
      </c>
      <c r="AV857">
        <f>(Xe-AT857)/AN857*AO857</f>
        <v>1.6594158751130324E+20</v>
      </c>
      <c r="AW857">
        <f>(Xe- AU857)/AN857*AO857</f>
        <v>1.0525002590463194E+20</v>
      </c>
      <c r="AX857">
        <f>AL857+AR857*dt/2</f>
        <v>-544.47435744058282</v>
      </c>
      <c r="AY857">
        <f>AM857+AS857*dt/2</f>
        <v>858.30005606194368</v>
      </c>
      <c r="AZ857">
        <f>AV857/Mm</f>
        <v>2.2586305636491523E-3</v>
      </c>
      <c r="BA857">
        <f>AW857/Mm</f>
        <v>1.4325578590531091E-3</v>
      </c>
      <c r="BB857">
        <f>AX857*dt</f>
        <v>-11760646.120716589</v>
      </c>
      <c r="BC857">
        <f>AY857*dt</f>
        <v>18539281.210937984</v>
      </c>
      <c r="BD857">
        <f>AZ857*dt</f>
        <v>48.786420174821686</v>
      </c>
      <c r="BE857">
        <f>BA857*dt</f>
        <v>30.943249755547157</v>
      </c>
      <c r="BG857">
        <f t="shared" si="156"/>
        <v>-6789650205.7941542</v>
      </c>
      <c r="BH857">
        <f t="shared" si="157"/>
        <v>-13375377366.028421</v>
      </c>
      <c r="BI857">
        <f t="shared" si="158"/>
        <v>-7109706361.2688055</v>
      </c>
      <c r="BJ857">
        <f t="shared" si="159"/>
        <v>-13591364819.57081</v>
      </c>
    </row>
    <row r="858" spans="4:62" x14ac:dyDescent="0.3">
      <c r="D858">
        <f t="shared" si="160"/>
        <v>-68468863809.869606</v>
      </c>
      <c r="E858">
        <f t="shared" si="161"/>
        <v>-133461686117.21898</v>
      </c>
      <c r="F858">
        <f t="shared" si="162"/>
        <v>-26469.14303112607</v>
      </c>
      <c r="G858">
        <f t="shared" si="163"/>
        <v>13579.26723779452</v>
      </c>
      <c r="H858">
        <f>SQRT((Xs-D858)^2+(Ys-E858)^2)</f>
        <v>150000023242.21671</v>
      </c>
      <c r="I858">
        <f>G*Ms*Me/H858^2</f>
        <v>3.5235274007120831E+22</v>
      </c>
      <c r="J858">
        <f>(Xs-D858)/H858*I858</f>
        <v>1.6083458689878416E+22</v>
      </c>
      <c r="K858">
        <f>(Ys-E858)/H858*I858</f>
        <v>3.1350389007600201E+22</v>
      </c>
      <c r="L858">
        <f>J858/Me</f>
        <v>2.693144455773345E-3</v>
      </c>
      <c r="M858">
        <f>K858/Me</f>
        <v>5.2495627943067984E-3</v>
      </c>
      <c r="N858">
        <f>D858+F858*dt/2</f>
        <v>-68754730554.605774</v>
      </c>
      <c r="O858">
        <f>E858+G858*dt/2</f>
        <v>-133315030031.0508</v>
      </c>
      <c r="P858">
        <f>(Xs-N858)/H858*I858</f>
        <v>1.6150609300008905E+22</v>
      </c>
      <c r="Q858">
        <f>(Ys-O858)/H858*I858</f>
        <v>3.1315939230398479E+22</v>
      </c>
      <c r="R858">
        <f>F858+L858*dt/2</f>
        <v>-26440.057071003717</v>
      </c>
      <c r="S858">
        <f>G858+M858*dt/2</f>
        <v>13635.962515973033</v>
      </c>
      <c r="T858">
        <f>P858/Me</f>
        <v>2.7043886972553423E-3</v>
      </c>
      <c r="U858">
        <f>Q858/Me</f>
        <v>5.2437942448758336E-3</v>
      </c>
      <c r="V858">
        <f>R858*dt</f>
        <v>-571105232.73368025</v>
      </c>
      <c r="W858">
        <f>S858*dt</f>
        <v>294536790.34501749</v>
      </c>
      <c r="X858">
        <f>T858*dt</f>
        <v>58.414795860715394</v>
      </c>
      <c r="Y858">
        <f>U858*dt</f>
        <v>113.26595568931801</v>
      </c>
      <c r="AJ858">
        <f t="shared" si="164"/>
        <v>-331816801.59536833</v>
      </c>
      <c r="AK858">
        <f t="shared" si="165"/>
        <v>-197448172.33145049</v>
      </c>
      <c r="AL858">
        <f t="shared" si="166"/>
        <v>-519.62208041131476</v>
      </c>
      <c r="AM858">
        <f t="shared" si="167"/>
        <v>873.09153200435901</v>
      </c>
      <c r="AN858">
        <f>SQRT((Xe-AJ858)^2+(Ye-AK858)^2)</f>
        <v>386119373.48184204</v>
      </c>
      <c r="AO858">
        <f>G*Me*Mm/AN858^2</f>
        <v>1.964230167731316E+20</v>
      </c>
      <c r="AP858">
        <f>(Xe-AJ858)/AN858*AO858</f>
        <v>1.6879872304164232E+20</v>
      </c>
      <c r="AQ858">
        <f>(Ye-AK858)/AN858*AO858</f>
        <v>1.0044397750870311E+20</v>
      </c>
      <c r="AR858">
        <f>AP858/Mm</f>
        <v>2.2975190287415586E-3</v>
      </c>
      <c r="AS858">
        <f>AQ858/Mm</f>
        <v>1.3671427454566912E-3</v>
      </c>
      <c r="AT858">
        <f>AJ858+AL858*dt/2</f>
        <v>-337428720.06381053</v>
      </c>
      <c r="AU858">
        <f>AK858+AM858*dt/2</f>
        <v>-188018783.78580341</v>
      </c>
      <c r="AV858">
        <f>(Xe-AT858)/AN858*AO858</f>
        <v>1.7165356543278206E+20</v>
      </c>
      <c r="AW858">
        <f>(Xe- AU858)/AN858*AO858</f>
        <v>9.564714763777432E+19</v>
      </c>
      <c r="AX858">
        <f>AL858+AR858*dt/2</f>
        <v>-494.80887490090595</v>
      </c>
      <c r="AY858">
        <f>AM858+AS858*dt/2</f>
        <v>887.85667365529127</v>
      </c>
      <c r="AZ858">
        <f>AV858/Mm</f>
        <v>2.3363762819216287E-3</v>
      </c>
      <c r="BA858">
        <f>AW858/Mm</f>
        <v>1.3018531051827184E-3</v>
      </c>
      <c r="BB858">
        <f>AX858*dt</f>
        <v>-10687871.697859569</v>
      </c>
      <c r="BC858">
        <f>AY858*dt</f>
        <v>19177704.150954291</v>
      </c>
      <c r="BD858">
        <f>AZ858*dt</f>
        <v>50.465727689507176</v>
      </c>
      <c r="BE858">
        <f>BA858*dt</f>
        <v>28.120027071946716</v>
      </c>
      <c r="BG858">
        <f t="shared" si="156"/>
        <v>-6846886380.9869604</v>
      </c>
      <c r="BH858">
        <f t="shared" si="157"/>
        <v>-13346168611.721897</v>
      </c>
      <c r="BI858">
        <f t="shared" si="158"/>
        <v>-7178703182.5823288</v>
      </c>
      <c r="BJ858">
        <f t="shared" si="159"/>
        <v>-13543616784.053349</v>
      </c>
    </row>
    <row r="859" spans="4:62" x14ac:dyDescent="0.3">
      <c r="D859">
        <f t="shared" si="160"/>
        <v>-69039969042.603287</v>
      </c>
      <c r="E859">
        <f t="shared" si="161"/>
        <v>-133167149326.87396</v>
      </c>
      <c r="F859">
        <f t="shared" si="162"/>
        <v>-26410.728235265356</v>
      </c>
      <c r="G859">
        <f t="shared" si="163"/>
        <v>13692.533193483838</v>
      </c>
      <c r="H859">
        <f>SQRT((Xs-D859)^2+(Ys-E859)^2)</f>
        <v>150000023284.16342</v>
      </c>
      <c r="I859">
        <f>G*Ms*Me/H859^2</f>
        <v>3.5235273987414116E+22</v>
      </c>
      <c r="J859">
        <f>(Xs-D859)/H859*I859</f>
        <v>1.62176123179012E+22</v>
      </c>
      <c r="K859">
        <f>(Ys-E859)/H859*I859</f>
        <v>3.1281201761991199E+22</v>
      </c>
      <c r="L859">
        <f>J859/Me</f>
        <v>2.7156082246987943E-3</v>
      </c>
      <c r="M859">
        <f>K859/Me</f>
        <v>5.237977522101674E-3</v>
      </c>
      <c r="N859">
        <f>D859+F859*dt/2</f>
        <v>-69325204907.544159</v>
      </c>
      <c r="O859">
        <f>E859+G859*dt/2</f>
        <v>-133019269968.38434</v>
      </c>
      <c r="P859">
        <f>(Xs-N859)/H859*I859</f>
        <v>1.6284614733182091E+22</v>
      </c>
      <c r="Q859">
        <f>(Ys-O859)/H859*I859</f>
        <v>3.1246464635960262E+22</v>
      </c>
      <c r="R859">
        <f>F859+L859*dt/2</f>
        <v>-26381.39966643861</v>
      </c>
      <c r="S859">
        <f>G859+M859*dt/2</f>
        <v>13749.103350722537</v>
      </c>
      <c r="T859">
        <f>P859/Me</f>
        <v>2.7268276512361169E-3</v>
      </c>
      <c r="U859">
        <f>Q859/Me</f>
        <v>5.2321608566577799E-3</v>
      </c>
      <c r="V859">
        <f>R859*dt</f>
        <v>-569838232.79507399</v>
      </c>
      <c r="W859">
        <f>S859*dt</f>
        <v>296980632.37560678</v>
      </c>
      <c r="X859">
        <f>T859*dt</f>
        <v>58.899477266700124</v>
      </c>
      <c r="Y859">
        <f>U859*dt</f>
        <v>113.01467450380805</v>
      </c>
      <c r="AJ859">
        <f t="shared" si="164"/>
        <v>-342504673.29322791</v>
      </c>
      <c r="AK859">
        <f t="shared" si="165"/>
        <v>-178270468.18049622</v>
      </c>
      <c r="AL859">
        <f t="shared" si="166"/>
        <v>-469.15635272180759</v>
      </c>
      <c r="AM859">
        <f t="shared" si="167"/>
        <v>901.21155907630578</v>
      </c>
      <c r="AN859">
        <f>SQRT((Xe-AJ859)^2+(Ye-AK859)^2)</f>
        <v>386121497.78663468</v>
      </c>
      <c r="AO859">
        <f>G*Me*Mm/AN859^2</f>
        <v>1.9642085547825162E+20</v>
      </c>
      <c r="AP859">
        <f>(Xe-AJ859)/AN859*AO859</f>
        <v>1.7423288089162587E+20</v>
      </c>
      <c r="AQ859">
        <f>(Ye-AK859)/AN859*AO859</f>
        <v>9.0686579398567625E+19</v>
      </c>
      <c r="AR859">
        <f>AP859/Mm</f>
        <v>2.3714833386637517E-3</v>
      </c>
      <c r="AS859">
        <f>AQ859/Mm</f>
        <v>1.2343348223569841E-3</v>
      </c>
      <c r="AT859">
        <f>AJ859+AL859*dt/2</f>
        <v>-347571561.90262341</v>
      </c>
      <c r="AU859">
        <f>AK859+AM859*dt/2</f>
        <v>-168537383.34247211</v>
      </c>
      <c r="AV859">
        <f>(Xe-AT859)/AN859*AO859</f>
        <v>1.7681041827552061E+20</v>
      </c>
      <c r="AW859">
        <f>(Xe- AU859)/AN859*AO859</f>
        <v>8.5735337726487724E+19</v>
      </c>
      <c r="AX859">
        <f>AL859+AR859*dt/2</f>
        <v>-443.54433266423905</v>
      </c>
      <c r="AY859">
        <f>AM859+AS859*dt/2</f>
        <v>914.54237515776117</v>
      </c>
      <c r="AZ859">
        <f>AV859/Mm</f>
        <v>2.406566194031858E-3</v>
      </c>
      <c r="BA859">
        <f>AW859/Mm</f>
        <v>1.1669434834148322E-3</v>
      </c>
      <c r="BB859">
        <f>AX859*dt</f>
        <v>-9580557.5855475627</v>
      </c>
      <c r="BC859">
        <f>AY859*dt</f>
        <v>19754115.303407643</v>
      </c>
      <c r="BD859">
        <f>AZ859*dt</f>
        <v>51.981829791088131</v>
      </c>
      <c r="BE859">
        <f>BA859*dt</f>
        <v>25.205979241760375</v>
      </c>
      <c r="BG859">
        <f t="shared" si="156"/>
        <v>-6903996904.2603283</v>
      </c>
      <c r="BH859">
        <f t="shared" si="157"/>
        <v>-13316714932.687397</v>
      </c>
      <c r="BI859">
        <f t="shared" si="158"/>
        <v>-7246501577.5535564</v>
      </c>
      <c r="BJ859">
        <f t="shared" si="159"/>
        <v>-13494985400.867893</v>
      </c>
    </row>
    <row r="860" spans="4:62" x14ac:dyDescent="0.3">
      <c r="D860">
        <f t="shared" si="160"/>
        <v>-69609807275.398361</v>
      </c>
      <c r="E860">
        <f t="shared" si="161"/>
        <v>-132870168694.49835</v>
      </c>
      <c r="F860">
        <f t="shared" si="162"/>
        <v>-26351.828757998657</v>
      </c>
      <c r="G860">
        <f t="shared" si="163"/>
        <v>13805.547867987645</v>
      </c>
      <c r="H860">
        <f>SQRT((Xs-D860)^2+(Ys-E860)^2)</f>
        <v>150000023326.07336</v>
      </c>
      <c r="I860">
        <f>G*Ms*Me/H860^2</f>
        <v>3.5235273967724678E+22</v>
      </c>
      <c r="J860">
        <f>(Xs-D860)/H860*I860</f>
        <v>1.6351468325157506E+22</v>
      </c>
      <c r="K860">
        <f>(Ys-E860)/H860*I860</f>
        <v>3.1211440453653962E+22</v>
      </c>
      <c r="L860">
        <f>J860/Me</f>
        <v>2.7380221575950274E-3</v>
      </c>
      <c r="M860">
        <f>K860/Me</f>
        <v>5.2262961241885397E-3</v>
      </c>
      <c r="N860">
        <f>D860+F860*dt/2</f>
        <v>-69894407025.984741</v>
      </c>
      <c r="O860">
        <f>E860+G860*dt/2</f>
        <v>-132721068777.52408</v>
      </c>
      <c r="P860">
        <f>(Xs-N860)/H860*I860</f>
        <v>1.6418321315981771E+22</v>
      </c>
      <c r="Q860">
        <f>(Ys-O860)/H860*I860</f>
        <v>3.1176416616279397E+22</v>
      </c>
      <c r="R860">
        <f>F860+L860*dt/2</f>
        <v>-26322.258118696631</v>
      </c>
      <c r="S860">
        <f>G860+M860*dt/2</f>
        <v>13861.991866128881</v>
      </c>
      <c r="T860">
        <f>P860/Me</f>
        <v>2.7492165632923256E-3</v>
      </c>
      <c r="U860">
        <f>Q860/Me</f>
        <v>5.2204314494774607E-3</v>
      </c>
      <c r="V860">
        <f>R860*dt</f>
        <v>-568560775.36384726</v>
      </c>
      <c r="W860">
        <f>S860*dt</f>
        <v>299419024.30838382</v>
      </c>
      <c r="X860">
        <f>T860*dt</f>
        <v>59.38307776711423</v>
      </c>
      <c r="Y860">
        <f>U860*dt</f>
        <v>112.76131930871315</v>
      </c>
      <c r="AJ860">
        <f t="shared" si="164"/>
        <v>-352085230.87877548</v>
      </c>
      <c r="AK860">
        <f t="shared" si="165"/>
        <v>-158516352.87708858</v>
      </c>
      <c r="AL860">
        <f t="shared" si="166"/>
        <v>-417.17452293071949</v>
      </c>
      <c r="AM860">
        <f t="shared" si="167"/>
        <v>926.41753831806614</v>
      </c>
      <c r="AN860">
        <f>SQRT((Xe-AJ860)^2+(Ye-AK860)^2)</f>
        <v>386123612.24407697</v>
      </c>
      <c r="AO860">
        <f>G*Me*Mm/AN860^2</f>
        <v>1.9641870423761607E+20</v>
      </c>
      <c r="AP860">
        <f>(Xe-AJ860)/AN860*AO860</f>
        <v>1.7910358920680538E+20</v>
      </c>
      <c r="AQ860">
        <f>(Ye-AK860)/AN860*AO860</f>
        <v>8.0636292744793293E+19</v>
      </c>
      <c r="AR860">
        <f>AP860/Mm</f>
        <v>2.4377785382714763E-3</v>
      </c>
      <c r="AS860">
        <f>AQ860/Mm</f>
        <v>1.0975403939675144E-3</v>
      </c>
      <c r="AT860">
        <f>AJ860+AL860*dt/2</f>
        <v>-356590715.72642726</v>
      </c>
      <c r="AU860">
        <f>AK860+AM860*dt/2</f>
        <v>-148511043.46325347</v>
      </c>
      <c r="AV860">
        <f>(Xe-AT860)/AN860*AO860</f>
        <v>1.8139550160914399E+20</v>
      </c>
      <c r="AW860">
        <f>(Xe- AU860)/AN860*AO860</f>
        <v>7.5546653447314506E+19</v>
      </c>
      <c r="AX860">
        <f>AL860+AR860*dt/2</f>
        <v>-390.84651471738755</v>
      </c>
      <c r="AY860">
        <f>AM860+AS860*dt/2</f>
        <v>938.27097457291529</v>
      </c>
      <c r="AZ860">
        <f>AV860/Mm</f>
        <v>2.4689737526765207E-3</v>
      </c>
      <c r="BA860">
        <f>AW860/Mm</f>
        <v>1.0282653252662924E-3</v>
      </c>
      <c r="BB860">
        <f>AX860*dt</f>
        <v>-8442284.7178955711</v>
      </c>
      <c r="BC860">
        <f>AY860*dt</f>
        <v>20266653.050774969</v>
      </c>
      <c r="BD860">
        <f>AZ860*dt</f>
        <v>53.329833057812849</v>
      </c>
      <c r="BE860">
        <f>BA860*dt</f>
        <v>22.210531025751916</v>
      </c>
      <c r="BG860">
        <f t="shared" si="156"/>
        <v>-6960980727.5398359</v>
      </c>
      <c r="BH860">
        <f t="shared" si="157"/>
        <v>-13287016869.449835</v>
      </c>
      <c r="BI860">
        <f t="shared" si="158"/>
        <v>-7313065958.4186115</v>
      </c>
      <c r="BJ860">
        <f t="shared" si="159"/>
        <v>-13445533222.326923</v>
      </c>
    </row>
    <row r="861" spans="4:62" x14ac:dyDescent="0.3">
      <c r="D861">
        <f t="shared" si="160"/>
        <v>-70178368050.762207</v>
      </c>
      <c r="E861">
        <f t="shared" si="161"/>
        <v>-132570749670.18997</v>
      </c>
      <c r="F861">
        <f t="shared" si="162"/>
        <v>-26292.445680231544</v>
      </c>
      <c r="G861">
        <f t="shared" si="163"/>
        <v>13918.309187296358</v>
      </c>
      <c r="H861">
        <f>SQRT((Xs-D861)^2+(Ys-E861)^2)</f>
        <v>150000023367.94623</v>
      </c>
      <c r="I861">
        <f>G*Ms*Me/H861^2</f>
        <v>3.5235273948052658E+22</v>
      </c>
      <c r="J861">
        <f>(Xs-D861)/H861*I861</f>
        <v>1.6485024255164746E+22</v>
      </c>
      <c r="K861">
        <f>(Ys-E861)/H861*I861</f>
        <v>3.1141106362827707E+22</v>
      </c>
      <c r="L861">
        <f>J861/Me</f>
        <v>2.760385843128725E-3</v>
      </c>
      <c r="M861">
        <f>K861/Me</f>
        <v>5.2145188149410092E-3</v>
      </c>
      <c r="N861">
        <f>D861+F861*dt/2</f>
        <v>-70462326464.108704</v>
      </c>
      <c r="O861">
        <f>E861+G861*dt/2</f>
        <v>-132420431930.96718</v>
      </c>
      <c r="P861">
        <f>(Xs-N861)/H861*I861</f>
        <v>1.6551726594667558E+22</v>
      </c>
      <c r="Q861">
        <f>(Ys-O861)/H861*I861</f>
        <v>3.1105796456856727E+22</v>
      </c>
      <c r="R861">
        <f>F861+L861*dt/2</f>
        <v>-26262.633513125755</v>
      </c>
      <c r="S861">
        <f>G861+M861*dt/2</f>
        <v>13974.625990497721</v>
      </c>
      <c r="T861">
        <f>P861/Me</f>
        <v>2.7715550225498255E-3</v>
      </c>
      <c r="U861">
        <f>Q861/Me</f>
        <v>5.2086062385895389E-3</v>
      </c>
      <c r="V861">
        <f>R861*dt</f>
        <v>-567272883.88351631</v>
      </c>
      <c r="W861">
        <f>S861*dt</f>
        <v>301851921.39475077</v>
      </c>
      <c r="X861">
        <f>T861*dt</f>
        <v>59.865588487076231</v>
      </c>
      <c r="Y861">
        <f>U861*dt</f>
        <v>112.50589475353404</v>
      </c>
      <c r="AJ861">
        <f t="shared" si="164"/>
        <v>-360527515.59667104</v>
      </c>
      <c r="AK861">
        <f t="shared" si="165"/>
        <v>-138249699.82631361</v>
      </c>
      <c r="AL861">
        <f t="shared" si="166"/>
        <v>-363.84468987290666</v>
      </c>
      <c r="AM861">
        <f t="shared" si="167"/>
        <v>948.62806934381808</v>
      </c>
      <c r="AN861">
        <f>SQRT((Xe-AJ861)^2+(Ye-AK861)^2)</f>
        <v>386125716.57994199</v>
      </c>
      <c r="AO861">
        <f>G*Me*Mm/AN861^2</f>
        <v>1.9641656332972081E+20</v>
      </c>
      <c r="AP861">
        <f>(Xe-AJ861)/AN861*AO861</f>
        <v>1.833951289919833E+20</v>
      </c>
      <c r="AQ861">
        <f>(Ye-AK861)/AN861*AO861</f>
        <v>7.0325621307401445E+19</v>
      </c>
      <c r="AR861">
        <f>AP861/Mm</f>
        <v>2.4961906763574697E-3</v>
      </c>
      <c r="AS861">
        <f>AQ861/Mm</f>
        <v>9.5720186889072334E-4</v>
      </c>
      <c r="AT861">
        <f>AJ861+AL861*dt/2</f>
        <v>-364457038.24729842</v>
      </c>
      <c r="AU861">
        <f>AK861+AM861*dt/2</f>
        <v>-128004516.67740038</v>
      </c>
      <c r="AV861">
        <f>(Xe-AT861)/AN861*AO861</f>
        <v>1.8539402028935361E+20</v>
      </c>
      <c r="AW861">
        <f>(Xe- AU861)/AN861*AO861</f>
        <v>6.5114044925965378E+19</v>
      </c>
      <c r="AX861">
        <f>AL861+AR861*dt/2</f>
        <v>-336.88583056824598</v>
      </c>
      <c r="AY861">
        <f>AM861+AS861*dt/2</f>
        <v>958.96584952783792</v>
      </c>
      <c r="AZ861">
        <f>AV861/Mm</f>
        <v>2.5233975811808033E-3</v>
      </c>
      <c r="BA861">
        <f>AW861/Mm</f>
        <v>8.8626711482190517E-4</v>
      </c>
      <c r="BB861">
        <f>AX861*dt</f>
        <v>-7276733.9402741129</v>
      </c>
      <c r="BC861">
        <f>AY861*dt</f>
        <v>20713662.349801298</v>
      </c>
      <c r="BD861">
        <f>AZ861*dt</f>
        <v>54.505387753505353</v>
      </c>
      <c r="BE861">
        <f>BA861*dt</f>
        <v>19.143369680153153</v>
      </c>
      <c r="BG861">
        <f t="shared" si="156"/>
        <v>-7017836805.0762205</v>
      </c>
      <c r="BH861">
        <f t="shared" si="157"/>
        <v>-13257074967.018997</v>
      </c>
      <c r="BI861">
        <f t="shared" si="158"/>
        <v>-7378364320.6728916</v>
      </c>
      <c r="BJ861">
        <f t="shared" si="159"/>
        <v>-13395324666.84531</v>
      </c>
    </row>
    <row r="862" spans="4:62" x14ac:dyDescent="0.3">
      <c r="D862">
        <f t="shared" si="160"/>
        <v>-70745640934.645721</v>
      </c>
      <c r="E862">
        <f t="shared" si="161"/>
        <v>-132268897748.79523</v>
      </c>
      <c r="F862">
        <f t="shared" si="162"/>
        <v>-26232.580091744469</v>
      </c>
      <c r="G862">
        <f t="shared" si="163"/>
        <v>14030.815082049892</v>
      </c>
      <c r="H862">
        <f>SQRT((Xs-D862)^2+(Ys-E862)^2)</f>
        <v>150000023409.78174</v>
      </c>
      <c r="I862">
        <f>G*Ms*Me/H862^2</f>
        <v>3.5235273928398179E+22</v>
      </c>
      <c r="J862">
        <f>(Xs-D862)/H862*I862</f>
        <v>1.6618277656947258E+22</v>
      </c>
      <c r="K862">
        <f>(Ys-E862)/H862*I862</f>
        <v>3.1070200780263134E+22</v>
      </c>
      <c r="L862">
        <f>J862/Me</f>
        <v>2.7826988708886898E-3</v>
      </c>
      <c r="M862">
        <f>K862/Me</f>
        <v>5.2026458104928218E-3</v>
      </c>
      <c r="N862">
        <f>D862+F862*dt/2</f>
        <v>-71028952799.636566</v>
      </c>
      <c r="O862">
        <f>E862+G862*dt/2</f>
        <v>-132117364945.90909</v>
      </c>
      <c r="P862">
        <f>(Xs-N862)/H862*I862</f>
        <v>1.6684828121028496E+22</v>
      </c>
      <c r="Q862">
        <f>(Ys-O862)/H862*I862</f>
        <v>3.1034605453692784E+22</v>
      </c>
      <c r="R862">
        <f>F862+L862*dt/2</f>
        <v>-26202.526943938872</v>
      </c>
      <c r="S862">
        <f>G862+M862*dt/2</f>
        <v>14087.003656803216</v>
      </c>
      <c r="T862">
        <f>P862/Me</f>
        <v>2.7938426190603641E-3</v>
      </c>
      <c r="U862">
        <f>Q862/Me</f>
        <v>5.1966854410068286E-3</v>
      </c>
      <c r="V862">
        <f>R862*dt</f>
        <v>-565974581.98907959</v>
      </c>
      <c r="W862">
        <f>S862*dt</f>
        <v>304279278.98694944</v>
      </c>
      <c r="X862">
        <f>T862*dt</f>
        <v>60.347000571703866</v>
      </c>
      <c r="Y862">
        <f>U862*dt</f>
        <v>112.2484055257475</v>
      </c>
      <c r="AJ862">
        <f t="shared" si="164"/>
        <v>-367804249.53694516</v>
      </c>
      <c r="AK862">
        <f t="shared" si="165"/>
        <v>-117536037.47651231</v>
      </c>
      <c r="AL862">
        <f t="shared" si="166"/>
        <v>-309.33930211940128</v>
      </c>
      <c r="AM862">
        <f t="shared" si="167"/>
        <v>967.7714390239712</v>
      </c>
      <c r="AN862">
        <f>SQRT((Xe-AJ862)^2+(Ye-AK862)^2)</f>
        <v>386127810.55385733</v>
      </c>
      <c r="AO862">
        <f>G*Me*Mm/AN862^2</f>
        <v>1.9641443299860408E+20</v>
      </c>
      <c r="AP862">
        <f>(Xe-AJ862)/AN862*AO862</f>
        <v>1.8709365436188859E+20</v>
      </c>
      <c r="AQ862">
        <f>(Ye-AK862)/AN862*AO862</f>
        <v>5.9787908373493932E+19</v>
      </c>
      <c r="AR862">
        <f>AP862/Mm</f>
        <v>2.546531296609345E-3</v>
      </c>
      <c r="AS862">
        <f>AQ862/Mm</f>
        <v>8.1377308253020181E-4</v>
      </c>
      <c r="AT862">
        <f>AJ862+AL862*dt/2</f>
        <v>-371145113.99983472</v>
      </c>
      <c r="AU862">
        <f>AK862+AM862*dt/2</f>
        <v>-107084105.93505342</v>
      </c>
      <c r="AV862">
        <f>(Xe-AT862)/AN862*AO862</f>
        <v>1.8879307611103012E+20</v>
      </c>
      <c r="AW862">
        <f>(Xe- AU862)/AN862*AO862</f>
        <v>5.4471248574990418E+19</v>
      </c>
      <c r="AX862">
        <f>AL862+AR862*dt/2</f>
        <v>-281.83676411602033</v>
      </c>
      <c r="AY862">
        <f>AM862+AS862*dt/2</f>
        <v>976.56018831529741</v>
      </c>
      <c r="AZ862">
        <f>AV862/Mm</f>
        <v>2.56966212210467E-3</v>
      </c>
      <c r="BA862">
        <f>AW862/Mm</f>
        <v>7.4140803831482802E-4</v>
      </c>
      <c r="BB862">
        <f>AX862*dt</f>
        <v>-6087674.1049060393</v>
      </c>
      <c r="BC862">
        <f>AY862*dt</f>
        <v>21093700.067610424</v>
      </c>
      <c r="BD862">
        <f>AZ862*dt</f>
        <v>55.504701837460871</v>
      </c>
      <c r="BE862">
        <f>BA862*dt</f>
        <v>16.014413627600284</v>
      </c>
      <c r="BG862">
        <f t="shared" si="156"/>
        <v>-7074564093.464572</v>
      </c>
      <c r="BH862">
        <f t="shared" si="157"/>
        <v>-13226889774.879522</v>
      </c>
      <c r="BI862">
        <f t="shared" si="158"/>
        <v>-7442368343.0015173</v>
      </c>
      <c r="BJ862">
        <f t="shared" si="159"/>
        <v>-13344425812.356035</v>
      </c>
    </row>
    <row r="863" spans="4:62" x14ac:dyDescent="0.3">
      <c r="D863">
        <f t="shared" si="160"/>
        <v>-71311615516.634796</v>
      </c>
      <c r="E863">
        <f t="shared" si="161"/>
        <v>-131964618469.80827</v>
      </c>
      <c r="F863">
        <f t="shared" si="162"/>
        <v>-26172.233091172766</v>
      </c>
      <c r="G863">
        <f t="shared" si="163"/>
        <v>14143.06348757564</v>
      </c>
      <c r="H863">
        <f>SQRT((Xs-D863)^2+(Ys-E863)^2)</f>
        <v>150000023451.57953</v>
      </c>
      <c r="I863">
        <f>G*Ms*Me/H863^2</f>
        <v>3.5235273908761429E+22</v>
      </c>
      <c r="J863">
        <f>(Xs-D863)/H863*I863</f>
        <v>1.6751226085081321E+22</v>
      </c>
      <c r="K863">
        <f>(Ys-E863)/H863*I863</f>
        <v>3.0998725007198852E+22</v>
      </c>
      <c r="L863">
        <f>J863/Me</f>
        <v>2.804960831393389E-3</v>
      </c>
      <c r="M863">
        <f>K863/Me</f>
        <v>5.1906773287338998E-3</v>
      </c>
      <c r="N863">
        <f>D863+F863*dt/2</f>
        <v>-71594275634.019455</v>
      </c>
      <c r="O863">
        <f>E863+G863*dt/2</f>
        <v>-131811873384.14246</v>
      </c>
      <c r="P863">
        <f>(Xs-N863)/H863*I863</f>
        <v>1.6817623452428039E+22</v>
      </c>
      <c r="Q863">
        <f>(Ys-O863)/H863*I863</f>
        <v>3.0962844913264134E+22</v>
      </c>
      <c r="R863">
        <f>F863+L863*dt/2</f>
        <v>-26141.939514193717</v>
      </c>
      <c r="S863">
        <f>G863+M863*dt/2</f>
        <v>14199.122802725966</v>
      </c>
      <c r="T863">
        <f>P863/Me</f>
        <v>2.8160789438091156E-3</v>
      </c>
      <c r="U863">
        <f>Q863/Me</f>
        <v>5.1846692754963387E-3</v>
      </c>
      <c r="V863">
        <f>R863*dt</f>
        <v>-564665893.50658429</v>
      </c>
      <c r="W863">
        <f>S863*dt</f>
        <v>306701052.53888088</v>
      </c>
      <c r="X863">
        <f>T863*dt</f>
        <v>60.827305186276895</v>
      </c>
      <c r="Y863">
        <f>U863*dt</f>
        <v>111.98885635072091</v>
      </c>
      <c r="AJ863">
        <f t="shared" si="164"/>
        <v>-373891923.64185119</v>
      </c>
      <c r="AK863">
        <f t="shared" si="165"/>
        <v>-96442337.408901885</v>
      </c>
      <c r="AL863">
        <f t="shared" si="166"/>
        <v>-253.83460028194042</v>
      </c>
      <c r="AM863">
        <f t="shared" si="167"/>
        <v>983.78585265157153</v>
      </c>
      <c r="AN863">
        <f>SQRT((Xe-AJ863)^2+(Ye-AK863)^2)</f>
        <v>386129893.95991647</v>
      </c>
      <c r="AO863">
        <f>G*Me*Mm/AN863^2</f>
        <v>1.9641231345322702E+20</v>
      </c>
      <c r="AP863">
        <f>(Xe-AJ863)/AN863*AO863</f>
        <v>1.9018723712595188E+20</v>
      </c>
      <c r="AQ863">
        <f>(Ye-AK863)/AN863*AO863</f>
        <v>4.9057228931582034E+19</v>
      </c>
      <c r="AR863">
        <f>AP863/Mm</f>
        <v>2.5886380444528631E-3</v>
      </c>
      <c r="AS863">
        <f>AQ863/Mm</f>
        <v>6.6771782947573199E-4</v>
      </c>
      <c r="AT863">
        <f>AJ863+AL863*dt/2</f>
        <v>-376633337.32489616</v>
      </c>
      <c r="AU863">
        <f>AK863+AM863*dt/2</f>
        <v>-85817450.200264916</v>
      </c>
      <c r="AV863">
        <f>(Xe-AT863)/AN863*AO863</f>
        <v>1.9158170932829087E+20</v>
      </c>
      <c r="AW863">
        <f>(Xe- AU863)/AN863*AO863</f>
        <v>4.3652678003327263E+19</v>
      </c>
      <c r="AX863">
        <f>AL863+AR863*dt/2</f>
        <v>-225.87730940184952</v>
      </c>
      <c r="AY863">
        <f>AM863+AS863*dt/2</f>
        <v>990.99720520990945</v>
      </c>
      <c r="AZ863">
        <f>AV863/Mm</f>
        <v>2.6076182023722725E-3</v>
      </c>
      <c r="BA863">
        <f>AW863/Mm</f>
        <v>5.9415649929668243E-4</v>
      </c>
      <c r="BB863">
        <f>AX863*dt</f>
        <v>-4878949.8830799498</v>
      </c>
      <c r="BC863">
        <f>AY863*dt</f>
        <v>21405539.632534046</v>
      </c>
      <c r="BD863">
        <f>AZ863*dt</f>
        <v>56.324553171241085</v>
      </c>
      <c r="BE863">
        <f>BA863*dt</f>
        <v>12.833780384808341</v>
      </c>
      <c r="BG863">
        <f t="shared" si="156"/>
        <v>-7131161551.6634798</v>
      </c>
      <c r="BH863">
        <f t="shared" si="157"/>
        <v>-13196461846.980827</v>
      </c>
      <c r="BI863">
        <f t="shared" si="158"/>
        <v>-7505053475.3053312</v>
      </c>
      <c r="BJ863">
        <f t="shared" si="159"/>
        <v>-13292904184.389729</v>
      </c>
    </row>
    <row r="864" spans="4:62" x14ac:dyDescent="0.3">
      <c r="D864">
        <f t="shared" si="160"/>
        <v>-71876281410.141388</v>
      </c>
      <c r="E864">
        <f t="shared" si="161"/>
        <v>-131657917417.26939</v>
      </c>
      <c r="F864">
        <f t="shared" si="162"/>
        <v>-26111.405785986488</v>
      </c>
      <c r="G864">
        <f t="shared" si="163"/>
        <v>14255.052343926362</v>
      </c>
      <c r="H864">
        <f>SQRT((Xs-D864)^2+(Ys-E864)^2)</f>
        <v>150000023493.33936</v>
      </c>
      <c r="I864">
        <f>G*Ms*Me/H864^2</f>
        <v>3.5235273889142513E+22</v>
      </c>
      <c r="J864">
        <f>(Xs-D864)/H864*I864</f>
        <v>1.6883867099739965E+22</v>
      </c>
      <c r="K864">
        <f>(Ys-E864)/H864*I864</f>
        <v>3.0926680355337312E+22</v>
      </c>
      <c r="L864">
        <f>J864/Me</f>
        <v>2.8271713160984537E-3</v>
      </c>
      <c r="M864">
        <f>K864/Me</f>
        <v>5.1786135893063141E-3</v>
      </c>
      <c r="N864">
        <f>D864+F864*dt/2</f>
        <v>-72158284592.630035</v>
      </c>
      <c r="O864">
        <f>E864+G864*dt/2</f>
        <v>-131503962851.95499</v>
      </c>
      <c r="P864">
        <f>(Xs-N864)/H864*I864</f>
        <v>1.6950110151848812E+22</v>
      </c>
      <c r="Q864">
        <f>(Ys-O864)/H864*I864</f>
        <v>3.0890516152499185E+22</v>
      </c>
      <c r="R864">
        <f>F864+L864*dt/2</f>
        <v>-26080.872335772623</v>
      </c>
      <c r="S864">
        <f>G864+M864*dt/2</f>
        <v>14310.98137069087</v>
      </c>
      <c r="T864">
        <f>P864/Me</f>
        <v>2.8382635887221719E-3</v>
      </c>
      <c r="U864">
        <f>Q864/Me</f>
        <v>5.1725579625752152E-3</v>
      </c>
      <c r="V864">
        <f>R864*dt</f>
        <v>-563346842.45268869</v>
      </c>
      <c r="W864">
        <f>S864*dt</f>
        <v>309117197.60692281</v>
      </c>
      <c r="X864">
        <f>T864*dt</f>
        <v>61.306493516398909</v>
      </c>
      <c r="Y864">
        <f>U864*dt</f>
        <v>111.72725199162466</v>
      </c>
      <c r="AJ864">
        <f t="shared" si="164"/>
        <v>-378770873.52493113</v>
      </c>
      <c r="AK864">
        <f t="shared" si="165"/>
        <v>-75036797.776367843</v>
      </c>
      <c r="AL864">
        <f t="shared" si="166"/>
        <v>-197.51004711069933</v>
      </c>
      <c r="AM864">
        <f t="shared" si="167"/>
        <v>996.61963303637992</v>
      </c>
      <c r="AN864">
        <f>SQRT((Xe-AJ864)^2+(Ye-AK864)^2)</f>
        <v>386131966.62717646</v>
      </c>
      <c r="AO864">
        <f>G*Me*Mm/AN864^2</f>
        <v>1.9641020486697085E+20</v>
      </c>
      <c r="AP864">
        <f>(Xe-AJ864)/AN864*AO864</f>
        <v>1.9266590517356364E+20</v>
      </c>
      <c r="AQ864">
        <f>(Ye-AK864)/AN864*AO864</f>
        <v>3.8168279494061941E+19</v>
      </c>
      <c r="AR864">
        <f>AP864/Mm</f>
        <v>2.6223751895135925E-3</v>
      </c>
      <c r="AS864">
        <f>AQ864/Mm</f>
        <v>5.1950836387725516E-4</v>
      </c>
      <c r="AT864">
        <f>AJ864+AL864*dt/2</f>
        <v>-380903982.03372669</v>
      </c>
      <c r="AU864">
        <f>AK864+AM864*dt/2</f>
        <v>-64273305.739574939</v>
      </c>
      <c r="AV864">
        <f>(Xe-AT864)/AN864*AO864</f>
        <v>1.9375093390836548E+20</v>
      </c>
      <c r="AW864">
        <f>(Xe- AU864)/AN864*AO864</f>
        <v>3.2693312750187819E+19</v>
      </c>
      <c r="AX864">
        <f>AL864+AR864*dt/2</f>
        <v>-169.18839506395253</v>
      </c>
      <c r="AY864">
        <f>AM864+AS864*dt/2</f>
        <v>1002.2303233662543</v>
      </c>
      <c r="AZ864">
        <f>AV864/Mm</f>
        <v>2.6371435131123653E-3</v>
      </c>
      <c r="BA864">
        <f>AW864/Mm</f>
        <v>4.4498860419474366E-4</v>
      </c>
      <c r="BB864">
        <f>AX864*dt</f>
        <v>-3654469.3333813744</v>
      </c>
      <c r="BC864">
        <f>AY864*dt</f>
        <v>21648174.984711092</v>
      </c>
      <c r="BD864">
        <f>AZ864*dt</f>
        <v>56.962299883227089</v>
      </c>
      <c r="BE864">
        <f>BA864*dt</f>
        <v>9.6117538506064637</v>
      </c>
      <c r="BG864">
        <f t="shared" si="156"/>
        <v>-7187628141.0141392</v>
      </c>
      <c r="BH864">
        <f t="shared" si="157"/>
        <v>-13165791741.72694</v>
      </c>
      <c r="BI864">
        <f t="shared" si="158"/>
        <v>-7566399014.5390701</v>
      </c>
      <c r="BJ864">
        <f t="shared" si="159"/>
        <v>-13240828539.503307</v>
      </c>
    </row>
    <row r="865" spans="4:62" x14ac:dyDescent="0.3">
      <c r="D865">
        <f t="shared" si="160"/>
        <v>-72439628252.59407</v>
      </c>
      <c r="E865">
        <f t="shared" si="161"/>
        <v>-131348800219.66248</v>
      </c>
      <c r="F865">
        <f t="shared" si="162"/>
        <v>-26050.099292470088</v>
      </c>
      <c r="G865">
        <f t="shared" si="163"/>
        <v>14366.779595917986</v>
      </c>
      <c r="H865">
        <f>SQRT((Xs-D865)^2+(Ys-E865)^2)</f>
        <v>150000023535.06091</v>
      </c>
      <c r="I865">
        <f>G*Ms*Me/H865^2</f>
        <v>3.5235273869541578E+22</v>
      </c>
      <c r="J865">
        <f>(Xs-D865)/H865*I865</f>
        <v>1.7016198266737807E+22</v>
      </c>
      <c r="K865">
        <f>(Ys-E865)/H865*I865</f>
        <v>3.0854068146820914E+22</v>
      </c>
      <c r="L865">
        <f>J865/Me</f>
        <v>2.8493299174041872E-3</v>
      </c>
      <c r="M865">
        <f>K865/Me</f>
        <v>5.166454813600287E-3</v>
      </c>
      <c r="N865">
        <f>D865+F865*dt/2</f>
        <v>-72720969324.952744</v>
      </c>
      <c r="O865">
        <f>E865+G865*dt/2</f>
        <v>-131193639000.02657</v>
      </c>
      <c r="P865">
        <f>(Xs-N865)/H865*I865</f>
        <v>1.7082285787937371E+22</v>
      </c>
      <c r="Q865">
        <f>(Ys-O865)/H865*I865</f>
        <v>3.0817620498754207E+22</v>
      </c>
      <c r="R865">
        <f>F865+L865*dt/2</f>
        <v>-26019.326529362123</v>
      </c>
      <c r="S865">
        <f>G865+M865*dt/2</f>
        <v>14422.577307904869</v>
      </c>
      <c r="T865">
        <f>P865/Me</f>
        <v>2.8603961466740404E-3</v>
      </c>
      <c r="U865">
        <f>Q865/Me</f>
        <v>5.160351724506732E-3</v>
      </c>
      <c r="V865">
        <f>R865*dt</f>
        <v>-562017453.03422189</v>
      </c>
      <c r="W865">
        <f>S865*dt</f>
        <v>311527669.85074514</v>
      </c>
      <c r="X865">
        <f>T865*dt</f>
        <v>61.78455676815927</v>
      </c>
      <c r="Y865">
        <f>U865*dt</f>
        <v>111.46359724934541</v>
      </c>
      <c r="AJ865">
        <f t="shared" si="164"/>
        <v>-382425342.85831249</v>
      </c>
      <c r="AK865">
        <f t="shared" si="165"/>
        <v>-53388622.791656747</v>
      </c>
      <c r="AL865">
        <f t="shared" si="166"/>
        <v>-140.54774722747226</v>
      </c>
      <c r="AM865">
        <f t="shared" si="167"/>
        <v>1006.2313868869863</v>
      </c>
      <c r="AN865">
        <f>SQRT((Xe-AJ865)^2+(Ye-AK865)^2)</f>
        <v>386134028.42003924</v>
      </c>
      <c r="AO865">
        <f>G*Me*Mm/AN865^2</f>
        <v>1.9640810737725165E+20</v>
      </c>
      <c r="AP865">
        <f>(Xe-AJ865)/AN865*AO865</f>
        <v>1.9452167453677761E+20</v>
      </c>
      <c r="AQ865">
        <f>(Ye-AK865)/AN865*AO865</f>
        <v>2.7156265923760042E+19</v>
      </c>
      <c r="AR865">
        <f>AP865/Mm</f>
        <v>2.6476340620222895E-3</v>
      </c>
      <c r="AS865">
        <f>AQ865/Mm</f>
        <v>3.6962387265223955E-4</v>
      </c>
      <c r="AT865">
        <f>AJ865+AL865*dt/2</f>
        <v>-383943258.52836919</v>
      </c>
      <c r="AU865">
        <f>AK865+AM865*dt/2</f>
        <v>-42521323.813277297</v>
      </c>
      <c r="AV865">
        <f>(Xe-AT865)/AN865*AO865</f>
        <v>1.9529376640636492E+20</v>
      </c>
      <c r="AW865">
        <f>(Xe- AU865)/AN865*AO865</f>
        <v>2.1628585202690814E+19</v>
      </c>
      <c r="AX865">
        <f>AL865+AR865*dt/2</f>
        <v>-111.95329935763152</v>
      </c>
      <c r="AY865">
        <f>AM865+AS865*dt/2</f>
        <v>1010.2233247116305</v>
      </c>
      <c r="AZ865">
        <f>AV865/Mm</f>
        <v>2.6581430026727223E-3</v>
      </c>
      <c r="BA865">
        <f>AW865/Mm</f>
        <v>2.9438662314809871E-4</v>
      </c>
      <c r="BB865">
        <f>AX865*dt</f>
        <v>-2418191.2661248408</v>
      </c>
      <c r="BC865">
        <f>AY865*dt</f>
        <v>21820823.813771218</v>
      </c>
      <c r="BD865">
        <f>AZ865*dt</f>
        <v>57.415888857730799</v>
      </c>
      <c r="BE865">
        <f>BA865*dt</f>
        <v>6.3587510599989319</v>
      </c>
      <c r="BG865">
        <f t="shared" si="156"/>
        <v>-7243962825.259407</v>
      </c>
      <c r="BH865">
        <f t="shared" si="157"/>
        <v>-13134880021.966248</v>
      </c>
      <c r="BI865">
        <f t="shared" si="158"/>
        <v>-7626388168.1177197</v>
      </c>
      <c r="BJ865">
        <f t="shared" si="159"/>
        <v>-13188268644.757904</v>
      </c>
    </row>
    <row r="866" spans="4:62" x14ac:dyDescent="0.3">
      <c r="D866">
        <f t="shared" si="160"/>
        <v>-73001645705.628296</v>
      </c>
      <c r="E866">
        <f t="shared" si="161"/>
        <v>-131037272549.81174</v>
      </c>
      <c r="F866">
        <f t="shared" si="162"/>
        <v>-25988.31473570193</v>
      </c>
      <c r="G866">
        <f t="shared" si="163"/>
        <v>14478.243193167331</v>
      </c>
      <c r="H866">
        <f>SQRT((Xs-D866)^2+(Ys-E866)^2)</f>
        <v>150000023576.7439</v>
      </c>
      <c r="I866">
        <f>G*Ms*Me/H866^2</f>
        <v>3.5235273849958759E+22</v>
      </c>
      <c r="J866">
        <f>(Xs-D866)/H866*I866</f>
        <v>1.7148217157575699E+22</v>
      </c>
      <c r="K866">
        <f>(Ys-E866)/H866*I866</f>
        <v>3.0780889714207645E+22</v>
      </c>
      <c r="L866">
        <f>J866/Me</f>
        <v>2.871436228663044E-3</v>
      </c>
      <c r="M866">
        <f>K866/Me</f>
        <v>5.154201224750108E-3</v>
      </c>
      <c r="N866">
        <f>D866+F866*dt/2</f>
        <v>-73282319504.77388</v>
      </c>
      <c r="O866">
        <f>E866+G866*dt/2</f>
        <v>-130880907523.32553</v>
      </c>
      <c r="P866">
        <f>(Xs-N866)/H866*I866</f>
        <v>1.7214147935048831E+22</v>
      </c>
      <c r="Q866">
        <f>(Ys-O866)/H866*I866</f>
        <v>3.0744159289788886E+22</v>
      </c>
      <c r="R866">
        <f>F866+L866*dt/2</f>
        <v>-25957.303224432369</v>
      </c>
      <c r="S866">
        <f>G866+M866*dt/2</f>
        <v>14533.908566394632</v>
      </c>
      <c r="T866">
        <f>P866/Me</f>
        <v>2.8824762114951154E-3</v>
      </c>
      <c r="U866">
        <f>Q866/Me</f>
        <v>5.1480507852961965E-3</v>
      </c>
      <c r="V866">
        <f>R866*dt</f>
        <v>-560677749.64773917</v>
      </c>
      <c r="W866">
        <f>S866*dt</f>
        <v>313932425.03412402</v>
      </c>
      <c r="X866">
        <f>T866*dt</f>
        <v>62.261486168294489</v>
      </c>
      <c r="Y866">
        <f>U866*dt</f>
        <v>111.19789696239785</v>
      </c>
      <c r="AJ866">
        <f t="shared" si="164"/>
        <v>-384843534.12443733</v>
      </c>
      <c r="AK866">
        <f t="shared" si="165"/>
        <v>-31567798.977885529</v>
      </c>
      <c r="AL866">
        <f t="shared" si="166"/>
        <v>-83.131858369741451</v>
      </c>
      <c r="AM866">
        <f t="shared" si="167"/>
        <v>1012.5901379469852</v>
      </c>
      <c r="AN866">
        <f>SQRT((Xe-AJ866)^2+(Ye-AK866)^2)</f>
        <v>386136079.23851818</v>
      </c>
      <c r="AO866">
        <f>G*Me*Mm/AN866^2</f>
        <v>1.9640602108525239E+20</v>
      </c>
      <c r="AP866">
        <f>(Xe-AJ866)/AN866*AO866</f>
        <v>1.9574857502781473E+20</v>
      </c>
      <c r="AQ866">
        <f>(Ye-AK866)/AN866*AO866</f>
        <v>1.6056789626839708E+19</v>
      </c>
      <c r="AR866">
        <f>AP866/Mm</f>
        <v>2.664333401766908E-3</v>
      </c>
      <c r="AS866">
        <f>AQ866/Mm</f>
        <v>2.1854892645759775E-4</v>
      </c>
      <c r="AT866">
        <f>AJ866+AL866*dt/2</f>
        <v>-385741358.19483054</v>
      </c>
      <c r="AU866">
        <f>AK866+AM866*dt/2</f>
        <v>-20631825.48805809</v>
      </c>
      <c r="AV866">
        <f>(Xe-AT866)/AN866*AO866</f>
        <v>1.9620524836859199E+20</v>
      </c>
      <c r="AW866">
        <f>(Xe- AU866)/AN866*AO866</f>
        <v>1.0494266062435754E+19</v>
      </c>
      <c r="AX866">
        <f>AL866+AR866*dt/2</f>
        <v>-54.357057630658844</v>
      </c>
      <c r="AY866">
        <f>AM866+AS866*dt/2</f>
        <v>1014.9504663527273</v>
      </c>
      <c r="AZ866">
        <f>AV866/Mm</f>
        <v>2.6705491815515446E-3</v>
      </c>
      <c r="BA866">
        <f>AW866/Mm</f>
        <v>1.4283743109344974E-4</v>
      </c>
      <c r="BB866">
        <f>AX866*dt</f>
        <v>-1174112.4448222311</v>
      </c>
      <c r="BC866">
        <f>AY866*dt</f>
        <v>21922930.073218908</v>
      </c>
      <c r="BD866">
        <f>AZ866*dt</f>
        <v>57.683862321513359</v>
      </c>
      <c r="BE866">
        <f>BA866*dt</f>
        <v>3.0852885116185145</v>
      </c>
      <c r="BG866">
        <f t="shared" si="156"/>
        <v>-7300164570.56283</v>
      </c>
      <c r="BH866">
        <f t="shared" si="157"/>
        <v>-13103727254.981174</v>
      </c>
      <c r="BI866">
        <f t="shared" si="158"/>
        <v>-7685008104.6872673</v>
      </c>
      <c r="BJ866">
        <f t="shared" si="159"/>
        <v>-13135295053.959061</v>
      </c>
    </row>
    <row r="867" spans="4:62" x14ac:dyDescent="0.3">
      <c r="D867">
        <f t="shared" si="160"/>
        <v>-73562323455.276031</v>
      </c>
      <c r="E867">
        <f t="shared" si="161"/>
        <v>-130723340124.77762</v>
      </c>
      <c r="F867">
        <f t="shared" si="162"/>
        <v>-25926.053249533634</v>
      </c>
      <c r="G867">
        <f t="shared" si="163"/>
        <v>14589.441090129729</v>
      </c>
      <c r="H867">
        <f>SQRT((Xs-D867)^2+(Ys-E867)^2)</f>
        <v>150000023618.38797</v>
      </c>
      <c r="I867">
        <f>G*Ms*Me/H867^2</f>
        <v>3.5235273830394231E+22</v>
      </c>
      <c r="J867">
        <f>(Xs-D867)/H867*I867</f>
        <v>1.727992134948531E+22</v>
      </c>
      <c r="K867">
        <f>(Ys-E867)/H867*I867</f>
        <v>3.0707146400446689E+22</v>
      </c>
      <c r="L867">
        <f>J867/Me</f>
        <v>2.8934898441870913E-3</v>
      </c>
      <c r="M867">
        <f>K867/Me</f>
        <v>5.1418530476300545E-3</v>
      </c>
      <c r="N867">
        <f>D867+F867*dt/2</f>
        <v>-73842324830.371002</v>
      </c>
      <c r="O867">
        <f>E867+G867*dt/2</f>
        <v>-130565774161.00421</v>
      </c>
      <c r="P867">
        <f>(Xs-N867)/H867*I867</f>
        <v>1.7345694173291379E+22</v>
      </c>
      <c r="Q867">
        <f>(Ys-O867)/H867*I867</f>
        <v>3.067013387374183E+22</v>
      </c>
      <c r="R867">
        <f>F867+L867*dt/2</f>
        <v>-25894.803559216412</v>
      </c>
      <c r="S867">
        <f>G867+M867*dt/2</f>
        <v>14644.973103044133</v>
      </c>
      <c r="T867">
        <f>P867/Me</f>
        <v>2.9045033779791325E-3</v>
      </c>
      <c r="U867">
        <f>Q867/Me</f>
        <v>5.1356553706868435E-3</v>
      </c>
      <c r="V867">
        <f>R867*dt</f>
        <v>-559327756.87907445</v>
      </c>
      <c r="W867">
        <f>S867*dt</f>
        <v>316331419.02575326</v>
      </c>
      <c r="X867">
        <f>T867*dt</f>
        <v>62.737272964349259</v>
      </c>
      <c r="Y867">
        <f>U867*dt</f>
        <v>110.93015600683582</v>
      </c>
      <c r="AJ867">
        <f t="shared" si="164"/>
        <v>-386017646.56925958</v>
      </c>
      <c r="AK867">
        <f t="shared" si="165"/>
        <v>-9644868.9046666212</v>
      </c>
      <c r="AL867">
        <f t="shared" si="166"/>
        <v>-25.447996048228092</v>
      </c>
      <c r="AM867">
        <f t="shared" si="167"/>
        <v>1015.6754264586037</v>
      </c>
      <c r="AN867">
        <f>SQRT((Xe-AJ867)^2+(Ye-AK867)^2)</f>
        <v>386138119.01838696</v>
      </c>
      <c r="AO867">
        <f>G*Me*Mm/AN867^2</f>
        <v>1.9640394605577444E+20</v>
      </c>
      <c r="AP867">
        <f>(Xe-AJ867)/AN867*AO867</f>
        <v>1.9634266936944322E+20</v>
      </c>
      <c r="AQ867">
        <f>(Ye-AK867)/AN867*AO867</f>
        <v>4.9057324795663534E+18</v>
      </c>
      <c r="AR867">
        <f>AP867/Mm</f>
        <v>2.6724196184761562E-3</v>
      </c>
      <c r="AS867">
        <f>AQ867/Mm</f>
        <v>6.6771913428152345E-5</v>
      </c>
      <c r="AT867">
        <f>AJ867+AL867*dt/2</f>
        <v>-386292484.92658043</v>
      </c>
      <c r="AU867">
        <f>AK867+AM867*dt/2</f>
        <v>1324425.7010862995</v>
      </c>
      <c r="AV867">
        <f>(Xe-AT867)/AN867*AO867</f>
        <v>1.9648246219290886E+20</v>
      </c>
      <c r="AW867">
        <f>(Xe- AU867)/AN867*AO867</f>
        <v>-6.7365126916839936E+17</v>
      </c>
      <c r="AX867">
        <f>AL867+AR867*dt/2</f>
        <v>3.4141358313143968</v>
      </c>
      <c r="AY867">
        <f>AM867+AS867*dt/2</f>
        <v>1016.3965631236277</v>
      </c>
      <c r="AZ867">
        <f>AV867/Mm</f>
        <v>2.6743223382728848E-3</v>
      </c>
      <c r="BA867">
        <f>AW867/Mm</f>
        <v>-9.1690658659098855E-6</v>
      </c>
      <c r="BB867">
        <f>AX867*dt</f>
        <v>73745.333956390969</v>
      </c>
      <c r="BC867">
        <f>AY867*dt</f>
        <v>21954165.763470359</v>
      </c>
      <c r="BD867">
        <f>AZ867*dt</f>
        <v>57.765362506694309</v>
      </c>
      <c r="BE867">
        <f>BA867*dt</f>
        <v>-0.19805182270365354</v>
      </c>
      <c r="BG867">
        <f t="shared" si="156"/>
        <v>-7356232345.5276031</v>
      </c>
      <c r="BH867">
        <f t="shared" si="157"/>
        <v>-13072334012.477762</v>
      </c>
      <c r="BI867">
        <f t="shared" si="158"/>
        <v>-7742249992.0968628</v>
      </c>
      <c r="BJ867">
        <f t="shared" si="159"/>
        <v>-13081978881.382429</v>
      </c>
    </row>
    <row r="868" spans="4:62" x14ac:dyDescent="0.3">
      <c r="D868">
        <f t="shared" si="160"/>
        <v>-74121651212.155106</v>
      </c>
      <c r="E868">
        <f t="shared" si="161"/>
        <v>-130407008705.75186</v>
      </c>
      <c r="F868">
        <f t="shared" si="162"/>
        <v>-25863.315976569284</v>
      </c>
      <c r="G868">
        <f t="shared" si="163"/>
        <v>14700.371246136565</v>
      </c>
      <c r="H868">
        <f>SQRT((Xs-D868)^2+(Ys-E868)^2)</f>
        <v>150000023659.99286</v>
      </c>
      <c r="I868">
        <f>G*Ms*Me/H868^2</f>
        <v>3.5235273810848103E+22</v>
      </c>
      <c r="J868">
        <f>(Xs-D868)/H868*I868</f>
        <v>1.7411308425473555E+22</v>
      </c>
      <c r="K868">
        <f>(Ys-E868)/H868*I868</f>
        <v>3.0632839558853692E+22</v>
      </c>
      <c r="L868">
        <f>J868/Me</f>
        <v>2.9154903592554511E-3</v>
      </c>
      <c r="M868">
        <f>K868/Me</f>
        <v>5.1294105088502493E-3</v>
      </c>
      <c r="N868">
        <f>D868+F868*dt/2</f>
        <v>-74400975024.702057</v>
      </c>
      <c r="O868">
        <f>E868+G868*dt/2</f>
        <v>-130248244696.29358</v>
      </c>
      <c r="P868">
        <f>(Xs-N868)/H868*I868</f>
        <v>1.7476922088570642E+22</v>
      </c>
      <c r="Q868">
        <f>(Ys-O868)/H868*I868</f>
        <v>3.0595545609105719E+22</v>
      </c>
      <c r="R868">
        <f>F868+L868*dt/2</f>
        <v>-25831.828680689323</v>
      </c>
      <c r="S868">
        <f>G868+M868*dt/2</f>
        <v>14755.768879632147</v>
      </c>
      <c r="T868">
        <f>P868/Me</f>
        <v>2.9264772418905963E-3</v>
      </c>
      <c r="U868">
        <f>Q868/Me</f>
        <v>5.1231657081556789E-3</v>
      </c>
      <c r="V868">
        <f>R868*dt</f>
        <v>-557967499.50288939</v>
      </c>
      <c r="W868">
        <f>S868*dt</f>
        <v>318724607.80005437</v>
      </c>
      <c r="X868">
        <f>T868*dt</f>
        <v>63.211908424836878</v>
      </c>
      <c r="Y868">
        <f>U868*dt</f>
        <v>110.66037929616266</v>
      </c>
      <c r="AJ868">
        <f t="shared" si="164"/>
        <v>-385943901.23530316</v>
      </c>
      <c r="AK868">
        <f t="shared" si="165"/>
        <v>12309296.858803738</v>
      </c>
      <c r="AL868">
        <f t="shared" si="166"/>
        <v>32.317366458466218</v>
      </c>
      <c r="AM868">
        <f t="shared" si="167"/>
        <v>1015.4773746359001</v>
      </c>
      <c r="AN868">
        <f>SQRT((Xe-AJ868)^2+(Ye-AK868)^2)</f>
        <v>386140147.73121375</v>
      </c>
      <c r="AO868">
        <f>G*Me*Mm/AN868^2</f>
        <v>1.9640188231720567E+20</v>
      </c>
      <c r="AP868">
        <f>(Xe-AJ868)/AN868*AO868</f>
        <v>1.9630206575728188E+20</v>
      </c>
      <c r="AQ868">
        <f>(Ye-AK868)/AN868*AO868</f>
        <v>-6.2608591395504261E+18</v>
      </c>
      <c r="AR868">
        <f>AP868/Mm</f>
        <v>2.6718669628049796E-3</v>
      </c>
      <c r="AS868">
        <f>AQ868/Mm</f>
        <v>-8.5216539261609168E-5</v>
      </c>
      <c r="AT868">
        <f>AJ868+AL868*dt/2</f>
        <v>-385594873.67755175</v>
      </c>
      <c r="AU868">
        <f>AK868+AM868*dt/2</f>
        <v>23276452.504871458</v>
      </c>
      <c r="AV868">
        <f>(Xe-AT868)/AN868*AO868</f>
        <v>1.9612454039576294E+20</v>
      </c>
      <c r="AW868">
        <f>(Xe- AU868)/AN868*AO868</f>
        <v>-1.18390670135807E+19</v>
      </c>
      <c r="AX868">
        <f>AL868+AR868*dt/2</f>
        <v>61.173529656759996</v>
      </c>
      <c r="AY868">
        <f>AM868+AS868*dt/2</f>
        <v>1014.5570360118747</v>
      </c>
      <c r="AZ868">
        <f>AV868/Mm</f>
        <v>2.6694506655201163E-3</v>
      </c>
      <c r="BA868">
        <f>AW868/Mm</f>
        <v>-1.6114151372778956E-4</v>
      </c>
      <c r="BB868">
        <f>AX868*dt</f>
        <v>1321348.2405860159</v>
      </c>
      <c r="BC868">
        <f>AY868*dt</f>
        <v>21914431.977856494</v>
      </c>
      <c r="BD868">
        <f>AZ868*dt</f>
        <v>57.660134375234513</v>
      </c>
      <c r="BE868">
        <f>BA868*dt</f>
        <v>-3.4806566965202546</v>
      </c>
      <c r="BG868">
        <f t="shared" si="156"/>
        <v>-7412165121.2155104</v>
      </c>
      <c r="BH868">
        <f t="shared" si="157"/>
        <v>-13040700870.575186</v>
      </c>
      <c r="BI868">
        <f t="shared" si="158"/>
        <v>-7798109022.4508133</v>
      </c>
      <c r="BJ868">
        <f t="shared" si="159"/>
        <v>-13028391573.716383</v>
      </c>
    </row>
    <row r="869" spans="4:62" x14ac:dyDescent="0.3">
      <c r="D869">
        <f t="shared" si="160"/>
        <v>-74679618711.65799</v>
      </c>
      <c r="E869">
        <f t="shared" si="161"/>
        <v>-130088284097.95181</v>
      </c>
      <c r="F869">
        <f t="shared" si="162"/>
        <v>-25800.104068144447</v>
      </c>
      <c r="G869">
        <f t="shared" si="163"/>
        <v>14811.031625432728</v>
      </c>
      <c r="H869">
        <f>SQRT((Xs-D869)^2+(Ys-E869)^2)</f>
        <v>150000023701.55826</v>
      </c>
      <c r="I869">
        <f>G*Ms*Me/H869^2</f>
        <v>3.5235273791320527E+22</v>
      </c>
      <c r="J869">
        <f>(Xs-D869)/H869*I869</f>
        <v>1.7542375974366979E+22</v>
      </c>
      <c r="K869">
        <f>(Ys-E869)/H869*I869</f>
        <v>3.0557970553086008E+22</v>
      </c>
      <c r="L869">
        <f>J869/Me</f>
        <v>2.9374373701217312E-3</v>
      </c>
      <c r="M869">
        <f>K869/Me</f>
        <v>5.1168738367525128E-3</v>
      </c>
      <c r="N869">
        <f>D869+F869*dt/2</f>
        <v>-74958259835.593948</v>
      </c>
      <c r="O869">
        <f>E869+G869*dt/2</f>
        <v>-129928324956.39714</v>
      </c>
      <c r="P869">
        <f>(Xs-N869)/H869*I869</f>
        <v>1.7607829272634042E+22</v>
      </c>
      <c r="Q869">
        <f>(Ys-O869)/H869*I869</f>
        <v>3.0520395864702508E+22</v>
      </c>
      <c r="R869">
        <f>F869+L869*dt/2</f>
        <v>-25768.379744547132</v>
      </c>
      <c r="S869">
        <f>G869+M869*dt/2</f>
        <v>14866.293862869656</v>
      </c>
      <c r="T869">
        <f>P869/Me</f>
        <v>2.9483973999722105E-3</v>
      </c>
      <c r="U869">
        <f>Q869/Me</f>
        <v>5.1105820269093279E-3</v>
      </c>
      <c r="V869">
        <f>R869*dt</f>
        <v>-556597002.48221803</v>
      </c>
      <c r="W869">
        <f>S869*dt</f>
        <v>321111947.43798459</v>
      </c>
      <c r="X869">
        <f>T869*dt</f>
        <v>63.685383839399748</v>
      </c>
      <c r="Y869">
        <f>U869*dt</f>
        <v>110.38857178124148</v>
      </c>
      <c r="AJ869">
        <f t="shared" si="164"/>
        <v>-384622552.99471712</v>
      </c>
      <c r="AK869">
        <f t="shared" si="165"/>
        <v>34223728.836660236</v>
      </c>
      <c r="AL869">
        <f t="shared" si="166"/>
        <v>89.977500833700731</v>
      </c>
      <c r="AM869">
        <f t="shared" si="167"/>
        <v>1011.9967179393799</v>
      </c>
      <c r="AN869">
        <f>SQRT((Xe-AJ869)^2+(Ye-AK869)^2)</f>
        <v>386142165.38427818</v>
      </c>
      <c r="AO869">
        <f>G*Me*Mm/AN869^2</f>
        <v>1.9639982986160796E+20</v>
      </c>
      <c r="AP869">
        <f>(Xe-AJ869)/AN869*AO869</f>
        <v>1.9562692381425005E+20</v>
      </c>
      <c r="AQ869">
        <f>(Ye-AK869)/AN869*AO869</f>
        <v>-1.7406890837888135E+19</v>
      </c>
      <c r="AR869">
        <f>AP869/Mm</f>
        <v>2.6626776073805643E-3</v>
      </c>
      <c r="AS869">
        <f>AQ869/Mm</f>
        <v>-2.3692515091721975E-4</v>
      </c>
      <c r="AT869">
        <f>AJ869+AL869*dt/2</f>
        <v>-383650795.98571312</v>
      </c>
      <c r="AU869">
        <f>AK869+AM869*dt/2</f>
        <v>45153293.390405536</v>
      </c>
      <c r="AV869">
        <f>(Xe-AT869)/AN869*AO869</f>
        <v>1.9513266825672688E+20</v>
      </c>
      <c r="AW869">
        <f>(Xe- AU869)/AN869*AO869</f>
        <v>-2.2965891670342771E+19</v>
      </c>
      <c r="AX869">
        <f>AL869+AR869*dt/2</f>
        <v>118.73441899341083</v>
      </c>
      <c r="AY869">
        <f>AM869+AS869*dt/2</f>
        <v>1009.4379263094739</v>
      </c>
      <c r="AZ869">
        <f>AV869/Mm</f>
        <v>2.655950296130759E-3</v>
      </c>
      <c r="BA869">
        <f>AW869/Mm</f>
        <v>-3.1258869838495673E-4</v>
      </c>
      <c r="BB869">
        <f>AX869*dt</f>
        <v>2564663.4502576739</v>
      </c>
      <c r="BC869">
        <f>AY869*dt</f>
        <v>21803859.208284639</v>
      </c>
      <c r="BD869">
        <f>AZ869*dt</f>
        <v>57.368526396424393</v>
      </c>
      <c r="BE869">
        <f>BA869*dt</f>
        <v>-6.7519158851150651</v>
      </c>
      <c r="BG869">
        <f t="shared" si="156"/>
        <v>-7467961871.1657991</v>
      </c>
      <c r="BH869">
        <f t="shared" si="157"/>
        <v>-13008828409.795181</v>
      </c>
      <c r="BI869">
        <f t="shared" si="158"/>
        <v>-7852584424.1605167</v>
      </c>
      <c r="BJ869">
        <f t="shared" si="159"/>
        <v>-12974604680.958521</v>
      </c>
    </row>
    <row r="870" spans="4:62" x14ac:dyDescent="0.3">
      <c r="D870">
        <f t="shared" si="160"/>
        <v>-75236215714.140213</v>
      </c>
      <c r="E870">
        <f t="shared" si="161"/>
        <v>-129767172150.51382</v>
      </c>
      <c r="F870">
        <f t="shared" si="162"/>
        <v>-25736.418684305048</v>
      </c>
      <c r="G870">
        <f t="shared" si="163"/>
        <v>14921.420197213969</v>
      </c>
      <c r="H870">
        <f>SQRT((Xs-D870)^2+(Ys-E870)^2)</f>
        <v>150000023743.08389</v>
      </c>
      <c r="I870">
        <f>G*Ms*Me/H870^2</f>
        <v>3.523527377181164E+22</v>
      </c>
      <c r="J870">
        <f>(Xs-D870)/H870*I870</f>
        <v>1.7673121590855992E+22</v>
      </c>
      <c r="K870">
        <f>(Ys-E870)/H870*I870</f>
        <v>3.0482540757117619E+22</v>
      </c>
      <c r="L870">
        <f>J870/Me</f>
        <v>2.9593304740214319E-3</v>
      </c>
      <c r="M870">
        <f>K870/Me</f>
        <v>5.1042432614061654E-3</v>
      </c>
      <c r="N870">
        <f>D870+F870*dt/2</f>
        <v>-75514169035.93071</v>
      </c>
      <c r="O870">
        <f>E870+G870*dt/2</f>
        <v>-129606020812.38391</v>
      </c>
      <c r="P870">
        <f>(Xs-N870)/H870*I870</f>
        <v>1.7738413323114961E+22</v>
      </c>
      <c r="Q870">
        <f>(Ys-O870)/H870*I870</f>
        <v>3.0444686019658198E+22</v>
      </c>
      <c r="R870">
        <f>F870+L870*dt/2</f>
        <v>-25704.457915185616</v>
      </c>
      <c r="S870">
        <f>G870+M870*dt/2</f>
        <v>14976.546024437155</v>
      </c>
      <c r="T870">
        <f>P870/Me</f>
        <v>2.9702634499522707E-3</v>
      </c>
      <c r="U870">
        <f>Q870/Me</f>
        <v>5.0979045578798052E-3</v>
      </c>
      <c r="V870">
        <f>R870*dt</f>
        <v>-555216290.96800935</v>
      </c>
      <c r="W870">
        <f>S870*dt</f>
        <v>323493394.12784255</v>
      </c>
      <c r="X870">
        <f>T870*dt</f>
        <v>64.157690518969048</v>
      </c>
      <c r="Y870">
        <f>U870*dt</f>
        <v>110.11473845020379</v>
      </c>
      <c r="AJ870">
        <f t="shared" si="164"/>
        <v>-382057889.54445946</v>
      </c>
      <c r="AK870">
        <f t="shared" si="165"/>
        <v>56027588.044944875</v>
      </c>
      <c r="AL870">
        <f t="shared" si="166"/>
        <v>147.34602723012512</v>
      </c>
      <c r="AM870">
        <f t="shared" si="167"/>
        <v>1005.2448020542648</v>
      </c>
      <c r="AN870">
        <f>SQRT((Xe-AJ870)^2+(Ye-AK870)^2)</f>
        <v>386144172.02037436</v>
      </c>
      <c r="AO870">
        <f>G*Me*Mm/AN870^2</f>
        <v>1.9639778864492033E+20</v>
      </c>
      <c r="AP870">
        <f>(Xe-AJ870)/AN870*AO870</f>
        <v>1.9431945391867245E+20</v>
      </c>
      <c r="AQ870">
        <f>(Ye-AK870)/AN870*AO870</f>
        <v>-2.8496336841140134E+19</v>
      </c>
      <c r="AR870">
        <f>AP870/Mm</f>
        <v>2.6448816376571723E-3</v>
      </c>
      <c r="AS870">
        <f>AQ870/Mm</f>
        <v>-3.878635748079506E-4</v>
      </c>
      <c r="AT870">
        <f>AJ870+AL870*dt/2</f>
        <v>-380466552.45037413</v>
      </c>
      <c r="AU870">
        <f>AK870+AM870*dt/2</f>
        <v>66884231.907130934</v>
      </c>
      <c r="AV870">
        <f>(Xe-AT870)/AN870*AO870</f>
        <v>1.9351007983274036E+20</v>
      </c>
      <c r="AW870">
        <f>(Xe- AU870)/AN870*AO870</f>
        <v>-3.4018162628339343E+19</v>
      </c>
      <c r="AX870">
        <f>AL870+AR870*dt/2</f>
        <v>175.91074891682257</v>
      </c>
      <c r="AY870">
        <f>AM870+AS870*dt/2</f>
        <v>1001.055875446339</v>
      </c>
      <c r="AZ870">
        <f>AV870/Mm</f>
        <v>2.6338652488463368E-3</v>
      </c>
      <c r="BA870">
        <f>AW870/Mm</f>
        <v>-4.6302113282073421E-4</v>
      </c>
      <c r="BB870">
        <f>AX870*dt</f>
        <v>3799672.1766033676</v>
      </c>
      <c r="BC870">
        <f>AY870*dt</f>
        <v>21622806.909640923</v>
      </c>
      <c r="BD870">
        <f>AZ870*dt</f>
        <v>56.891489375080873</v>
      </c>
      <c r="BE870">
        <f>BA870*dt</f>
        <v>-10.00125646892786</v>
      </c>
      <c r="BG870">
        <f t="shared" si="156"/>
        <v>-7523621571.4140215</v>
      </c>
      <c r="BH870">
        <f t="shared" si="157"/>
        <v>-12976717215.051382</v>
      </c>
      <c r="BI870">
        <f t="shared" si="158"/>
        <v>-7905679460.9584808</v>
      </c>
      <c r="BJ870">
        <f t="shared" si="159"/>
        <v>-12920689627.006437</v>
      </c>
    </row>
    <row r="871" spans="4:62" x14ac:dyDescent="0.3">
      <c r="D871">
        <f t="shared" si="160"/>
        <v>-75791432005.108215</v>
      </c>
      <c r="E871">
        <f t="shared" si="161"/>
        <v>-129443678756.38599</v>
      </c>
      <c r="F871">
        <f t="shared" si="162"/>
        <v>-25672.26099378608</v>
      </c>
      <c r="G871">
        <f t="shared" si="163"/>
        <v>15031.534935664173</v>
      </c>
      <c r="H871">
        <f>SQRT((Xs-D871)^2+(Ys-E871)^2)</f>
        <v>150000023784.56943</v>
      </c>
      <c r="I871">
        <f>G*Ms*Me/H871^2</f>
        <v>3.5235273752321586E+22</v>
      </c>
      <c r="J871">
        <f>(Xs-D871)/H871*I871</f>
        <v>1.7803542875539029E+22</v>
      </c>
      <c r="K871">
        <f>(Ys-E871)/H871*I871</f>
        <v>3.0406551555213986E+22</v>
      </c>
      <c r="L871">
        <f>J871/Me</f>
        <v>2.9811692691793417E-3</v>
      </c>
      <c r="M871">
        <f>K871/Me</f>
        <v>5.0915190146038156E-3</v>
      </c>
      <c r="N871">
        <f>D871+F871*dt/2</f>
        <v>-76068692423.84111</v>
      </c>
      <c r="O871">
        <f>E871+G871*dt/2</f>
        <v>-129281338179.08081</v>
      </c>
      <c r="P871">
        <f>(Xs-N871)/H871*I871</f>
        <v>1.7868671843576842E+22</v>
      </c>
      <c r="Q871">
        <f>(Ys-O871)/H871*I871</f>
        <v>3.036841746337762E+22</v>
      </c>
      <c r="R871">
        <f>F871+L871*dt/2</f>
        <v>-25640.064365678943</v>
      </c>
      <c r="S871">
        <f>G871+M871*dt/2</f>
        <v>15086.523341021893</v>
      </c>
      <c r="T871">
        <f>P871/Me</f>
        <v>2.9920749905520496E-3</v>
      </c>
      <c r="U871">
        <f>Q871/Me</f>
        <v>5.0851335337202975E-3</v>
      </c>
      <c r="V871">
        <f>R871*dt</f>
        <v>-553825390.29866517</v>
      </c>
      <c r="W871">
        <f>S871*dt</f>
        <v>325868904.16607291</v>
      </c>
      <c r="X871">
        <f>T871*dt</f>
        <v>64.628819795924272</v>
      </c>
      <c r="Y871">
        <f>U871*dt</f>
        <v>109.83888432835843</v>
      </c>
      <c r="AJ871">
        <f t="shared" si="164"/>
        <v>-378258217.36785609</v>
      </c>
      <c r="AK871">
        <f t="shared" si="165"/>
        <v>77650394.954585791</v>
      </c>
      <c r="AL871">
        <f t="shared" si="166"/>
        <v>204.237516605206</v>
      </c>
      <c r="AM871">
        <f t="shared" si="167"/>
        <v>995.24354558533696</v>
      </c>
      <c r="AN871">
        <f>SQRT((Xe-AJ871)^2+(Ye-AK871)^2)</f>
        <v>386146167.71749973</v>
      </c>
      <c r="AO871">
        <f>G*Me*Mm/AN871^2</f>
        <v>1.9639575858727816E+20</v>
      </c>
      <c r="AP871">
        <f>(Xe-AJ871)/AN871*AO871</f>
        <v>1.923839099089031E+20</v>
      </c>
      <c r="AQ871">
        <f>(Ye-AK871)/AN871*AO871</f>
        <v>-3.9493356393645523E+19</v>
      </c>
      <c r="AR871">
        <f>AP871/Mm</f>
        <v>2.6185369526187979E-3</v>
      </c>
      <c r="AS871">
        <f>AQ871/Mm</f>
        <v>-5.375439824914322E-4</v>
      </c>
      <c r="AT871">
        <f>AJ871+AL871*dt/2</f>
        <v>-376052452.18851984</v>
      </c>
      <c r="AU871">
        <f>AK871+AM871*dt/2</f>
        <v>88399025.246907428</v>
      </c>
      <c r="AV871">
        <f>(Xe-AT871)/AN871*AO871</f>
        <v>1.9126204735560676E+20</v>
      </c>
      <c r="AW871">
        <f>(Xe- AU871)/AN871*AO871</f>
        <v>-4.496016035679939E+19</v>
      </c>
      <c r="AX871">
        <f>AL871+AR871*dt/2</f>
        <v>232.51771569348901</v>
      </c>
      <c r="AY871">
        <f>AM871+AS871*dt/2</f>
        <v>989.4380705744295</v>
      </c>
      <c r="AZ871">
        <f>AV871/Mm</f>
        <v>2.6032672840017252E-3</v>
      </c>
      <c r="BA871">
        <f>AW871/Mm</f>
        <v>-6.1195263858444793E-4</v>
      </c>
      <c r="BB871">
        <f>AX871*dt</f>
        <v>5022382.6589793628</v>
      </c>
      <c r="BC871">
        <f>AY871*dt</f>
        <v>21371862.324407678</v>
      </c>
      <c r="BD871">
        <f>AZ871*dt</f>
        <v>56.230573334437267</v>
      </c>
      <c r="BE871">
        <f>BA871*dt</f>
        <v>-13.218176993424075</v>
      </c>
      <c r="BG871">
        <f t="shared" si="156"/>
        <v>-7579143200.5108213</v>
      </c>
      <c r="BH871">
        <f t="shared" si="157"/>
        <v>-12944367875.638599</v>
      </c>
      <c r="BI871">
        <f t="shared" si="158"/>
        <v>-7957401417.8786774</v>
      </c>
      <c r="BJ871">
        <f t="shared" si="159"/>
        <v>-12866717480.684013</v>
      </c>
    </row>
    <row r="872" spans="4:62" x14ac:dyDescent="0.3">
      <c r="D872">
        <f t="shared" si="160"/>
        <v>-76345257395.406876</v>
      </c>
      <c r="E872">
        <f t="shared" si="161"/>
        <v>-129117809852.21991</v>
      </c>
      <c r="F872">
        <f t="shared" si="162"/>
        <v>-25607.632173990154</v>
      </c>
      <c r="G872">
        <f t="shared" si="163"/>
        <v>15141.373819992532</v>
      </c>
      <c r="H872">
        <f>SQRT((Xs-D872)^2+(Ys-E872)^2)</f>
        <v>150000023826.01459</v>
      </c>
      <c r="I872">
        <f>G*Ms*Me/H872^2</f>
        <v>3.5235273732850499E+22</v>
      </c>
      <c r="J872">
        <f>(Xs-D872)/H872*I872</f>
        <v>1.7933637434966551E+22</v>
      </c>
      <c r="K872">
        <f>(Ys-E872)/H872*I872</f>
        <v>3.0330004341906559E+22</v>
      </c>
      <c r="L872">
        <f>J872/Me</f>
        <v>3.0029533548169038E-3</v>
      </c>
      <c r="M872">
        <f>K872/Me</f>
        <v>5.0787013298570927E-3</v>
      </c>
      <c r="N872">
        <f>D872+F872*dt/2</f>
        <v>-76621819822.885971</v>
      </c>
      <c r="O872">
        <f>E872+G872*dt/2</f>
        <v>-128954283014.96399</v>
      </c>
      <c r="P872">
        <f>(Xs-N872)/H872*I872</f>
        <v>1.7998602443557154E+22</v>
      </c>
      <c r="Q872">
        <f>(Ys-O872)/H872*I872</f>
        <v>3.0291591595518843E+22</v>
      </c>
      <c r="R872">
        <f>F872+L872*dt/2</f>
        <v>-25575.200277758133</v>
      </c>
      <c r="S872">
        <f>G872+M872*dt/2</f>
        <v>15196.223794354988</v>
      </c>
      <c r="T872">
        <f>P872/Me</f>
        <v>3.0138316214931601E-3</v>
      </c>
      <c r="U872">
        <f>Q872/Me</f>
        <v>5.0722691888008776E-3</v>
      </c>
      <c r="V872">
        <f>R872*dt</f>
        <v>-552424325.99957561</v>
      </c>
      <c r="W872">
        <f>S872*dt</f>
        <v>328238433.95806772</v>
      </c>
      <c r="X872">
        <f>T872*dt</f>
        <v>65.098763024252264</v>
      </c>
      <c r="Y872">
        <f>U872*dt</f>
        <v>109.56101447809895</v>
      </c>
      <c r="AJ872">
        <f t="shared" si="164"/>
        <v>-373235834.70887673</v>
      </c>
      <c r="AK872">
        <f t="shared" si="165"/>
        <v>99022257.278993472</v>
      </c>
      <c r="AL872">
        <f t="shared" si="166"/>
        <v>260.46808993964328</v>
      </c>
      <c r="AM872">
        <f t="shared" si="167"/>
        <v>982.02536859191287</v>
      </c>
      <c r="AN872">
        <f>SQRT((Xe-AJ872)^2+(Ye-AK872)^2)</f>
        <v>386148152.58843225</v>
      </c>
      <c r="AO872">
        <f>G*Me*Mm/AN872^2</f>
        <v>1.9639373957344625E+20</v>
      </c>
      <c r="AP872">
        <f>(Xe-AJ872)/AN872*AO872</f>
        <v>1.8982657518866717E+20</v>
      </c>
      <c r="AQ872">
        <f>(Ye-AK872)/AN872*AO872</f>
        <v>-5.0362409551012356E+19</v>
      </c>
      <c r="AR872">
        <f>AP872/Mm</f>
        <v>2.5837290756590059E-3</v>
      </c>
      <c r="AS872">
        <f>AQ872/Mm</f>
        <v>-6.8548263986678039E-4</v>
      </c>
      <c r="AT872">
        <f>AJ872+AL872*dt/2</f>
        <v>-370422779.33752859</v>
      </c>
      <c r="AU872">
        <f>AK872+AM872*dt/2</f>
        <v>109628131.25978613</v>
      </c>
      <c r="AV872">
        <f>(Xe-AT872)/AN872*AO872</f>
        <v>1.8839586404761181E+20</v>
      </c>
      <c r="AW872">
        <f>(Xe- AU872)/AN872*AO872</f>
        <v>-5.5756523801126683E+19</v>
      </c>
      <c r="AX872">
        <f>AL872+AR872*dt/2</f>
        <v>288.37236395676052</v>
      </c>
      <c r="AY872">
        <f>AM872+AS872*dt/2</f>
        <v>974.62215608135159</v>
      </c>
      <c r="AZ872">
        <f>AV872/Mm</f>
        <v>2.5642556696285801E-3</v>
      </c>
      <c r="BA872">
        <f>AW872/Mm</f>
        <v>-7.5890191644380938E-4</v>
      </c>
      <c r="BB872">
        <f>AX872*dt</f>
        <v>6228843.0614660271</v>
      </c>
      <c r="BC872">
        <f>AY872*dt</f>
        <v>21051838.571357194</v>
      </c>
      <c r="BD872">
        <f>AZ872*dt</f>
        <v>55.387922463977333</v>
      </c>
      <c r="BE872">
        <f>BA872*dt</f>
        <v>-16.392281395186284</v>
      </c>
      <c r="BG872">
        <f t="shared" si="156"/>
        <v>-7634525739.5406876</v>
      </c>
      <c r="BH872">
        <f t="shared" si="157"/>
        <v>-12911780985.221991</v>
      </c>
      <c r="BI872">
        <f t="shared" si="158"/>
        <v>-8007761574.2495642</v>
      </c>
      <c r="BJ872">
        <f t="shared" si="159"/>
        <v>-12812758727.942997</v>
      </c>
    </row>
    <row r="873" spans="4:62" x14ac:dyDescent="0.3">
      <c r="D873">
        <f t="shared" si="160"/>
        <v>-76897681721.406448</v>
      </c>
      <c r="E873">
        <f t="shared" si="161"/>
        <v>-128789571418.26184</v>
      </c>
      <c r="F873">
        <f t="shared" si="162"/>
        <v>-25542.533410965902</v>
      </c>
      <c r="G873">
        <f t="shared" si="163"/>
        <v>15250.93483447063</v>
      </c>
      <c r="H873">
        <f>SQRT((Xs-D873)^2+(Ys-E873)^2)</f>
        <v>150000023867.41907</v>
      </c>
      <c r="I873">
        <f>G*Ms*Me/H873^2</f>
        <v>3.5235273713398529E+22</v>
      </c>
      <c r="J873">
        <f>(Xs-D873)/H873*I873</f>
        <v>1.8063402881685018E+22</v>
      </c>
      <c r="K873">
        <f>(Ys-E873)/H873*I873</f>
        <v>3.0252900521967262E+22</v>
      </c>
      <c r="L873">
        <f>J873/Me</f>
        <v>3.024682331159581E-3</v>
      </c>
      <c r="M873">
        <f>K873/Me</f>
        <v>5.0657904423923742E-3</v>
      </c>
      <c r="N873">
        <f>D873+F873*dt/2</f>
        <v>-77173541082.244873</v>
      </c>
      <c r="O873">
        <f>E873+G873*dt/2</f>
        <v>-128624861322.04956</v>
      </c>
      <c r="P873">
        <f>(Xs-N873)/H873*I873</f>
        <v>1.8128202738611283E+22</v>
      </c>
      <c r="Q873">
        <f>(Ys-O873)/H873*I873</f>
        <v>3.0214209825967574E+22</v>
      </c>
      <c r="R873">
        <f>F873+L873*dt/2</f>
        <v>-25509.866841789379</v>
      </c>
      <c r="S873">
        <f>G873+M873*dt/2</f>
        <v>15305.645371248467</v>
      </c>
      <c r="T873">
        <f>P873/Me</f>
        <v>3.0355329435049032E-3</v>
      </c>
      <c r="U873">
        <f>Q873/Me</f>
        <v>5.0593117592042155E-3</v>
      </c>
      <c r="V873">
        <f>R873*dt</f>
        <v>-551013123.78265059</v>
      </c>
      <c r="W873">
        <f>S873*dt</f>
        <v>330601940.01896691</v>
      </c>
      <c r="X873">
        <f>T873*dt</f>
        <v>65.567511579705908</v>
      </c>
      <c r="Y873">
        <f>U873*dt</f>
        <v>109.28113399881106</v>
      </c>
      <c r="AJ873">
        <f t="shared" si="164"/>
        <v>-367006991.64741069</v>
      </c>
      <c r="AK873">
        <f t="shared" si="165"/>
        <v>120074095.85035066</v>
      </c>
      <c r="AL873">
        <f t="shared" si="166"/>
        <v>315.85601240362064</v>
      </c>
      <c r="AM873">
        <f t="shared" si="167"/>
        <v>965.63308719672659</v>
      </c>
      <c r="AN873">
        <f>SQRT((Xe-AJ873)^2+(Ye-AK873)^2)</f>
        <v>386150126.78019643</v>
      </c>
      <c r="AO873">
        <f>G*Me*Mm/AN873^2</f>
        <v>1.9639173145336444E+20</v>
      </c>
      <c r="AP873">
        <f>(Xe-AJ873)/AN873*AO873</f>
        <v>1.8665574227858027E+20</v>
      </c>
      <c r="AQ873">
        <f>(Ye-AK873)/AN873*AO873</f>
        <v>-6.1068371991421501E+19</v>
      </c>
      <c r="AR873">
        <f>AP873/Mm</f>
        <v>2.5405708762567068E-3</v>
      </c>
      <c r="AS873">
        <f>AQ873/Mm</f>
        <v>-8.3120146987098809E-4</v>
      </c>
      <c r="AT873">
        <f>AJ873+AL873*dt/2</f>
        <v>-363595746.71345156</v>
      </c>
      <c r="AU873">
        <f>AK873+AM873*dt/2</f>
        <v>130502933.19207531</v>
      </c>
      <c r="AV873">
        <f>(Xe-AT873)/AN873*AO873</f>
        <v>1.8492082041133174E+20</v>
      </c>
      <c r="AW873">
        <f>(Xe- AU873)/AN873*AO873</f>
        <v>-6.6372364611246899E+19</v>
      </c>
      <c r="AX873">
        <f>AL873+AR873*dt/2</f>
        <v>343.29417786719307</v>
      </c>
      <c r="AY873">
        <f>AM873+AS873*dt/2</f>
        <v>956.65611132211995</v>
      </c>
      <c r="AZ873">
        <f>AV873/Mm</f>
        <v>2.5169568587359702E-3</v>
      </c>
      <c r="BA873">
        <f>AW873/Mm</f>
        <v>-9.0339410114668431E-4</v>
      </c>
      <c r="BB873">
        <f>AX873*dt</f>
        <v>7415154.2419313705</v>
      </c>
      <c r="BC873">
        <f>AY873*dt</f>
        <v>20663772.004557792</v>
      </c>
      <c r="BD873">
        <f>AZ873*dt</f>
        <v>54.36626814869696</v>
      </c>
      <c r="BE873">
        <f>BA873*dt</f>
        <v>-19.513312584768382</v>
      </c>
      <c r="BG873">
        <f t="shared" si="156"/>
        <v>-7689768172.140645</v>
      </c>
      <c r="BH873">
        <f t="shared" si="157"/>
        <v>-12878957141.826183</v>
      </c>
      <c r="BI873">
        <f t="shared" si="158"/>
        <v>-8056775163.7880554</v>
      </c>
      <c r="BJ873">
        <f t="shared" si="159"/>
        <v>-12758883045.975832</v>
      </c>
    </row>
    <row r="874" spans="4:62" x14ac:dyDescent="0.3">
      <c r="D874">
        <f t="shared" si="160"/>
        <v>-77448694845.189102</v>
      </c>
      <c r="E874">
        <f t="shared" si="161"/>
        <v>-128458969478.24287</v>
      </c>
      <c r="F874">
        <f t="shared" si="162"/>
        <v>-25476.965899386196</v>
      </c>
      <c r="G874">
        <f t="shared" si="163"/>
        <v>15360.215968469442</v>
      </c>
      <c r="H874">
        <f>SQRT((Xs-D874)^2+(Ys-E874)^2)</f>
        <v>150000023908.78262</v>
      </c>
      <c r="I874">
        <f>G*Ms*Me/H874^2</f>
        <v>3.5235273693965782E+22</v>
      </c>
      <c r="J874">
        <f>(Xs-D874)/H874*I874</f>
        <v>1.8192836834280623E+22</v>
      </c>
      <c r="K874">
        <f>(Ys-E874)/H874*I874</f>
        <v>3.0175241510382629E+22</v>
      </c>
      <c r="L874">
        <f>J874/Me</f>
        <v>3.0463557994441764E-3</v>
      </c>
      <c r="M874">
        <f>K874/Me</f>
        <v>5.0527865891464548E-3</v>
      </c>
      <c r="N874">
        <f>D874+F874*dt/2</f>
        <v>-77723846076.902466</v>
      </c>
      <c r="O874">
        <f>E874+G874*dt/2</f>
        <v>-128293079145.7834</v>
      </c>
      <c r="P874">
        <f>(Xs-N874)/H874*I874</f>
        <v>1.8257470350356247E+22</v>
      </c>
      <c r="Q874">
        <f>(Ys-O874)/H874*I874</f>
        <v>3.0136273574811184E+22</v>
      </c>
      <c r="R874">
        <f>F874+L874*dt/2</f>
        <v>-25444.065256752197</v>
      </c>
      <c r="S874">
        <f>G874+M874*dt/2</f>
        <v>15414.786063632224</v>
      </c>
      <c r="T874">
        <f>P874/Me</f>
        <v>3.0571785583315887E-3</v>
      </c>
      <c r="U874">
        <f>Q874/Me</f>
        <v>5.0462614827212291E-3</v>
      </c>
      <c r="V874">
        <f>R874*dt</f>
        <v>-549591809.54584742</v>
      </c>
      <c r="W874">
        <f>S874*dt</f>
        <v>332959378.97445601</v>
      </c>
      <c r="X874">
        <f>T874*dt</f>
        <v>66.03505685996231</v>
      </c>
      <c r="Y874">
        <f>U874*dt</f>
        <v>108.99924802677855</v>
      </c>
      <c r="AJ874">
        <f t="shared" si="164"/>
        <v>-359591837.40547931</v>
      </c>
      <c r="AK874">
        <f t="shared" si="165"/>
        <v>140737867.85490847</v>
      </c>
      <c r="AL874">
        <f t="shared" si="166"/>
        <v>370.22228055231761</v>
      </c>
      <c r="AM874">
        <f t="shared" si="167"/>
        <v>946.11977461195818</v>
      </c>
      <c r="AN874">
        <f>SQRT((Xe-AJ874)^2+(Ye-AK874)^2)</f>
        <v>386152090.47342259</v>
      </c>
      <c r="AO874">
        <f>G*Me*Mm/AN874^2</f>
        <v>1.963897340428018E+20</v>
      </c>
      <c r="AP874">
        <f>(Xe-AJ874)/AN874*AO874</f>
        <v>1.8288168588041096E+20</v>
      </c>
      <c r="AQ874">
        <f>(Ye-AK874)/AN874*AO874</f>
        <v>-7.1576648475191353E+19</v>
      </c>
      <c r="AR874">
        <f>AP874/Mm</f>
        <v>2.4892022033538991E-3</v>
      </c>
      <c r="AS874">
        <f>AQ874/Mm</f>
        <v>-9.7422959677679797E-4</v>
      </c>
      <c r="AT874">
        <f>AJ874+AL874*dt/2</f>
        <v>-355593436.7755143</v>
      </c>
      <c r="AU874">
        <f>AK874+AM874*dt/2</f>
        <v>150955961.42071763</v>
      </c>
      <c r="AV874">
        <f>(Xe-AT874)/AN874*AO874</f>
        <v>1.8084817407071784E+20</v>
      </c>
      <c r="AW874">
        <f>(Xe- AU874)/AN874*AO874</f>
        <v>-7.6773379833950749E+19</v>
      </c>
      <c r="AX874">
        <f>AL874+AR874*dt/2</f>
        <v>397.10566434853973</v>
      </c>
      <c r="AY874">
        <f>AM874+AS874*dt/2</f>
        <v>935.59809496676871</v>
      </c>
      <c r="AZ874">
        <f>AV874/Mm</f>
        <v>2.461524078817447E-3</v>
      </c>
      <c r="BA874">
        <f>AW874/Mm</f>
        <v>-1.0449622952763134E-3</v>
      </c>
      <c r="BB874">
        <f>AX874*dt</f>
        <v>8577482.3499284592</v>
      </c>
      <c r="BC874">
        <f>AY874*dt</f>
        <v>20208918.851282205</v>
      </c>
      <c r="BD874">
        <f>AZ874*dt</f>
        <v>53.168920102456859</v>
      </c>
      <c r="BE874">
        <f>BA874*dt</f>
        <v>-22.571185577968368</v>
      </c>
      <c r="BG874">
        <f t="shared" si="156"/>
        <v>-7744869484.5189104</v>
      </c>
      <c r="BH874">
        <f t="shared" si="157"/>
        <v>-12845896947.824287</v>
      </c>
      <c r="BI874">
        <f t="shared" si="158"/>
        <v>-8104461321.9243898</v>
      </c>
      <c r="BJ874">
        <f t="shared" si="159"/>
        <v>-12705159079.969379</v>
      </c>
    </row>
    <row r="875" spans="4:62" x14ac:dyDescent="0.3">
      <c r="D875">
        <f t="shared" si="160"/>
        <v>-77998286654.734955</v>
      </c>
      <c r="E875">
        <f t="shared" si="161"/>
        <v>-128126010099.26842</v>
      </c>
      <c r="F875">
        <f t="shared" si="162"/>
        <v>-25410.930842526235</v>
      </c>
      <c r="G875">
        <f t="shared" si="163"/>
        <v>15469.215216496221</v>
      </c>
      <c r="H875">
        <f>SQRT((Xs-D875)^2+(Ys-E875)^2)</f>
        <v>150000023950.10489</v>
      </c>
      <c r="I875">
        <f>G*Ms*Me/H875^2</f>
        <v>3.5235273674552433E+22</v>
      </c>
      <c r="J875">
        <f>(Xs-D875)/H875*I875</f>
        <v>1.8321936917423106E+22</v>
      </c>
      <c r="K875">
        <f>(Ys-E875)/H875*I875</f>
        <v>3.0097028732327977E+22</v>
      </c>
      <c r="L875">
        <f>J875/Me</f>
        <v>3.0679733619261729E-3</v>
      </c>
      <c r="M875">
        <f>K875/Me</f>
        <v>5.0396900087622196E-3</v>
      </c>
      <c r="N875">
        <f>D875+F875*dt/2</f>
        <v>-78272724707.834244</v>
      </c>
      <c r="O875">
        <f>E875+G875*dt/2</f>
        <v>-127958942574.93025</v>
      </c>
      <c r="P875">
        <f>(Xs-N875)/H875*I875</f>
        <v>1.8386402906514422E+22</v>
      </c>
      <c r="Q875">
        <f>(Ys-O875)/H875*I875</f>
        <v>3.0057784272312802E+22</v>
      </c>
      <c r="R875">
        <f>F875+L875*dt/2</f>
        <v>-25377.796730217433</v>
      </c>
      <c r="S875">
        <f>G875+M875*dt/2</f>
        <v>15523.643868590852</v>
      </c>
      <c r="T875">
        <f>P875/Me</f>
        <v>3.0787680687398562E-3</v>
      </c>
      <c r="U875">
        <f>Q875/Me</f>
        <v>5.0331185988467513E-3</v>
      </c>
      <c r="V875">
        <f>R875*dt</f>
        <v>-548160409.37269652</v>
      </c>
      <c r="W875">
        <f>S875*dt</f>
        <v>335310707.56156242</v>
      </c>
      <c r="X875">
        <f>T875*dt</f>
        <v>66.501390284780896</v>
      </c>
      <c r="Y875">
        <f>U875*dt</f>
        <v>108.71536173508983</v>
      </c>
      <c r="AJ875">
        <f t="shared" si="164"/>
        <v>-351014355.05555087</v>
      </c>
      <c r="AK875">
        <f t="shared" si="165"/>
        <v>160946786.70619068</v>
      </c>
      <c r="AL875">
        <f t="shared" si="166"/>
        <v>423.39120065477448</v>
      </c>
      <c r="AM875">
        <f t="shared" si="167"/>
        <v>923.54858903398986</v>
      </c>
      <c r="AN875">
        <f>SQRT((Xe-AJ875)^2+(Ye-AK875)^2)</f>
        <v>386154043.88159966</v>
      </c>
      <c r="AO875">
        <f>G*Me*Mm/AN875^2</f>
        <v>1.9638774712411931E+20</v>
      </c>
      <c r="AP875">
        <f>(Xe-AJ875)/AN875*AO875</f>
        <v>1.7851662954155619E+20</v>
      </c>
      <c r="AQ875">
        <f>(Ye-AK875)/AN875*AO875</f>
        <v>-8.1853284586568761E+19</v>
      </c>
      <c r="AR875">
        <f>AP875/Mm</f>
        <v>2.4297894316259176E-3</v>
      </c>
      <c r="AS875">
        <f>AQ875/Mm</f>
        <v>-1.1141048671099599E-3</v>
      </c>
      <c r="AT875">
        <f>AJ875+AL875*dt/2</f>
        <v>-346441730.08847928</v>
      </c>
      <c r="AU875">
        <f>AK875+AM875*dt/2</f>
        <v>170921111.46775776</v>
      </c>
      <c r="AV875">
        <f>(Xe-AT875)/AN875*AO875</f>
        <v>1.7619111326131742E+20</v>
      </c>
      <c r="AW875">
        <f>(Xe- AU875)/AN875*AO875</f>
        <v>-8.692596270569028E+19</v>
      </c>
      <c r="AX875">
        <f>AL875+AR875*dt/2</f>
        <v>449.63292651633441</v>
      </c>
      <c r="AY875">
        <f>AM875+AS875*dt/2</f>
        <v>911.51625646920229</v>
      </c>
      <c r="AZ875">
        <f>AV875/Mm</f>
        <v>2.3981368349165295E-3</v>
      </c>
      <c r="BA875">
        <f>AW875/Mm</f>
        <v>-1.1831490772518073E-3</v>
      </c>
      <c r="BB875">
        <f>AX875*dt</f>
        <v>9712071.2127528228</v>
      </c>
      <c r="BC875">
        <f>AY875*dt</f>
        <v>19688751.139734771</v>
      </c>
      <c r="BD875">
        <f>AZ875*dt</f>
        <v>51.799755634197041</v>
      </c>
      <c r="BE875">
        <f>BA875*dt</f>
        <v>-25.556020068639036</v>
      </c>
      <c r="BG875">
        <f t="shared" si="156"/>
        <v>-7799828665.4734955</v>
      </c>
      <c r="BH875">
        <f t="shared" si="157"/>
        <v>-12812601009.926842</v>
      </c>
      <c r="BI875">
        <f t="shared" si="158"/>
        <v>-8150843020.5290461</v>
      </c>
      <c r="BJ875">
        <f t="shared" si="159"/>
        <v>-12651654223.220652</v>
      </c>
    </row>
    <row r="876" spans="4:62" x14ac:dyDescent="0.3">
      <c r="D876">
        <f t="shared" si="160"/>
        <v>-78546447064.107651</v>
      </c>
      <c r="E876">
        <f t="shared" si="161"/>
        <v>-127790699391.70685</v>
      </c>
      <c r="F876">
        <f t="shared" si="162"/>
        <v>-25344.429452241453</v>
      </c>
      <c r="G876">
        <f t="shared" si="163"/>
        <v>15577.930578231311</v>
      </c>
      <c r="H876">
        <f>SQRT((Xs-D876)^2+(Ys-E876)^2)</f>
        <v>150000023991.38559</v>
      </c>
      <c r="I876">
        <f>G*Ms*Me/H876^2</f>
        <v>3.5235273655158613E+22</v>
      </c>
      <c r="J876">
        <f>(Xs-D876)/H876*I876</f>
        <v>1.8450700761909244E+22</v>
      </c>
      <c r="K876">
        <f>(Ys-E876)/H876*I876</f>
        <v>3.0018263623141098E+22</v>
      </c>
      <c r="L876">
        <f>J876/Me</f>
        <v>3.0895346218870134E-3</v>
      </c>
      <c r="M876">
        <f>K876/Me</f>
        <v>5.0265009415842426E-3</v>
      </c>
      <c r="N876">
        <f>D876+F876*dt/2</f>
        <v>-78820166902.191864</v>
      </c>
      <c r="O876">
        <f>E876+G876*dt/2</f>
        <v>-127622457741.46194</v>
      </c>
      <c r="P876">
        <f>(Xs-N876)/H876*I876</f>
        <v>1.8514998040956993E+22</v>
      </c>
      <c r="Q876">
        <f>(Ys-O876)/H876*I876</f>
        <v>2.9978743358884904E+22</v>
      </c>
      <c r="R876">
        <f>F876+L876*dt/2</f>
        <v>-25311.062478325071</v>
      </c>
      <c r="S876">
        <f>G876+M876*dt/2</f>
        <v>15632.216788400421</v>
      </c>
      <c r="T876">
        <f>P876/Me</f>
        <v>3.1003010785259533E-3</v>
      </c>
      <c r="U876">
        <f>Q876/Me</f>
        <v>5.019883348775101E-3</v>
      </c>
      <c r="V876">
        <f>R876*dt</f>
        <v>-546718949.53182149</v>
      </c>
      <c r="W876">
        <f>S876*dt</f>
        <v>337655882.62944907</v>
      </c>
      <c r="X876">
        <f>T876*dt</f>
        <v>66.966503296160596</v>
      </c>
      <c r="Y876">
        <f>U876*dt</f>
        <v>108.42948033354219</v>
      </c>
      <c r="AJ876">
        <f t="shared" si="164"/>
        <v>-341302283.84279805</v>
      </c>
      <c r="AK876">
        <f t="shared" si="165"/>
        <v>180635537.84592545</v>
      </c>
      <c r="AL876">
        <f t="shared" si="166"/>
        <v>475.19095628897151</v>
      </c>
      <c r="AM876">
        <f t="shared" si="167"/>
        <v>897.99256896535087</v>
      </c>
      <c r="AN876">
        <f>SQRT((Xe-AJ876)^2+(Ye-AK876)^2)</f>
        <v>386155987.2502259</v>
      </c>
      <c r="AO876">
        <f>G*Me*Mm/AN876^2</f>
        <v>1.9638577044713597E+20</v>
      </c>
      <c r="AP876">
        <f>(Xe-AJ876)/AN876*AO876</f>
        <v>1.7357470602780551E+20</v>
      </c>
      <c r="AQ876">
        <f>(Ye-AK876)/AN876*AO876</f>
        <v>-9.1865076397269058E+19</v>
      </c>
      <c r="AR876">
        <f>AP876/Mm</f>
        <v>2.362524922115224E-3</v>
      </c>
      <c r="AS876">
        <f>AQ876/Mm</f>
        <v>-1.2503753422794209E-3</v>
      </c>
      <c r="AT876">
        <f>AJ876+AL876*dt/2</f>
        <v>-336170221.51487714</v>
      </c>
      <c r="AU876">
        <f>AK876+AM876*dt/2</f>
        <v>190333857.59075123</v>
      </c>
      <c r="AV876">
        <f>(Xe-AT876)/AN876*AO876</f>
        <v>1.7096471408794629E+20</v>
      </c>
      <c r="AW876">
        <f>(Xe- AU876)/AN876*AO876</f>
        <v>-9.6797311188428997E+19</v>
      </c>
      <c r="AX876">
        <f>AL876+AR876*dt/2</f>
        <v>500.70622544781594</v>
      </c>
      <c r="AY876">
        <f>AM876+AS876*dt/2</f>
        <v>884.48851526873318</v>
      </c>
      <c r="AZ876">
        <f>AV876/Mm</f>
        <v>2.3270003278609811E-3</v>
      </c>
      <c r="BA876">
        <f>AW876/Mm</f>
        <v>-1.3175079786093506E-3</v>
      </c>
      <c r="BB876">
        <f>AX876*dt</f>
        <v>10815254.469672825</v>
      </c>
      <c r="BC876">
        <f>AY876*dt</f>
        <v>19104951.929804638</v>
      </c>
      <c r="BD876">
        <f>AZ876*dt</f>
        <v>50.263207081797191</v>
      </c>
      <c r="BE876">
        <f>BA876*dt</f>
        <v>-28.458172337961972</v>
      </c>
      <c r="BG876">
        <f t="shared" si="156"/>
        <v>-7854644706.4107647</v>
      </c>
      <c r="BH876">
        <f t="shared" si="157"/>
        <v>-12779069939.170685</v>
      </c>
      <c r="BI876">
        <f t="shared" si="158"/>
        <v>-8195946990.2535629</v>
      </c>
      <c r="BJ876">
        <f t="shared" si="159"/>
        <v>-12598434401.324759</v>
      </c>
    </row>
    <row r="877" spans="4:62" x14ac:dyDescent="0.3">
      <c r="D877">
        <f t="shared" si="160"/>
        <v>-79093166013.639465</v>
      </c>
      <c r="E877">
        <f t="shared" si="161"/>
        <v>-127453043509.07739</v>
      </c>
      <c r="F877">
        <f t="shared" si="162"/>
        <v>-25277.462948945293</v>
      </c>
      <c r="G877">
        <f t="shared" si="163"/>
        <v>15686.360058564853</v>
      </c>
      <c r="H877">
        <f>SQRT((Xs-D877)^2+(Ys-E877)^2)</f>
        <v>150000024032.62445</v>
      </c>
      <c r="I877">
        <f>G*Ms*Me/H877^2</f>
        <v>3.5235273635784447E+22</v>
      </c>
      <c r="J877">
        <f>(Xs-D877)/H877*I877</f>
        <v>1.8579126004706368E+22</v>
      </c>
      <c r="K877">
        <f>(Ys-E877)/H877*I877</f>
        <v>2.9938947628295988E+22</v>
      </c>
      <c r="L877">
        <f>J877/Me</f>
        <v>3.1110391836413876E-3</v>
      </c>
      <c r="M877">
        <f>K877/Me</f>
        <v>5.0132196296543852E-3</v>
      </c>
      <c r="N877">
        <f>D877+F877*dt/2</f>
        <v>-79366162613.488068</v>
      </c>
      <c r="O877">
        <f>E877+G877*dt/2</f>
        <v>-127283630820.44489</v>
      </c>
      <c r="P877">
        <f>(Xs-N877)/H877*I877</f>
        <v>1.8643253393747402E+22</v>
      </c>
      <c r="Q877">
        <f>(Ys-O877)/H877*I877</f>
        <v>2.9899152285062962E+22</v>
      </c>
      <c r="R877">
        <f>F877+L877*dt/2</f>
        <v>-25243.863725761967</v>
      </c>
      <c r="S877">
        <f>G877+M877*dt/2</f>
        <v>15740.502830565119</v>
      </c>
      <c r="T877">
        <f>P877/Me</f>
        <v>3.1217771925230076E-3</v>
      </c>
      <c r="U877">
        <f>Q877/Me</f>
        <v>5.0065559753956733E-3</v>
      </c>
      <c r="V877">
        <f>R877*dt</f>
        <v>-545267456.47645843</v>
      </c>
      <c r="W877">
        <f>S877*dt</f>
        <v>339994861.14020658</v>
      </c>
      <c r="X877">
        <f>T877*dt</f>
        <v>67.430387358496958</v>
      </c>
      <c r="Y877">
        <f>U877*dt</f>
        <v>108.14160906854654</v>
      </c>
      <c r="AJ877">
        <f t="shared" si="164"/>
        <v>-330487029.37312526</v>
      </c>
      <c r="AK877">
        <f t="shared" si="165"/>
        <v>199740489.77573007</v>
      </c>
      <c r="AL877">
        <f t="shared" si="166"/>
        <v>525.4541633707687</v>
      </c>
      <c r="AM877">
        <f t="shared" si="167"/>
        <v>869.5343966273889</v>
      </c>
      <c r="AN877">
        <f>SQRT((Xe-AJ877)^2+(Ye-AK877)^2)</f>
        <v>386157920.85586107</v>
      </c>
      <c r="AO877">
        <f>G*Me*Mm/AN877^2</f>
        <v>1.9638380373009518E+20</v>
      </c>
      <c r="AP877">
        <f>(Xe-AJ877)/AN877*AO877</f>
        <v>1.6807191153274241E+20</v>
      </c>
      <c r="AQ877">
        <f>(Ye-AK877)/AN877*AO877</f>
        <v>-1.0157967769800493E+20</v>
      </c>
      <c r="AR877">
        <f>AP877/Mm</f>
        <v>2.287626398975669E-3</v>
      </c>
      <c r="AS877">
        <f>AQ877/Mm</f>
        <v>-1.382600758105416E-3</v>
      </c>
      <c r="AT877">
        <f>AJ877+AL877*dt/2</f>
        <v>-324812124.40872097</v>
      </c>
      <c r="AU877">
        <f>AK877+AM877*dt/2</f>
        <v>209131461.25930586</v>
      </c>
      <c r="AV877">
        <f>(Xe-AT877)/AN877*AO877</f>
        <v>1.6518589168820195E+20</v>
      </c>
      <c r="AW877">
        <f>(Xe- AU877)/AN877*AO877</f>
        <v>-1.063555338984371E+20</v>
      </c>
      <c r="AX877">
        <f>AL877+AR877*dt/2</f>
        <v>550.16052847970593</v>
      </c>
      <c r="AY877">
        <f>AM877+AS877*dt/2</f>
        <v>854.60230843985039</v>
      </c>
      <c r="AZ877">
        <f>AV877/Mm</f>
        <v>2.2483447895495024E-3</v>
      </c>
      <c r="BA877">
        <f>AW877/Mm</f>
        <v>-1.44760492579879E-3</v>
      </c>
      <c r="BB877">
        <f>AX877*dt</f>
        <v>11883467.415161649</v>
      </c>
      <c r="BC877">
        <f>AY877*dt</f>
        <v>18459409.862300768</v>
      </c>
      <c r="BD877">
        <f>AZ877*dt</f>
        <v>48.56424745426925</v>
      </c>
      <c r="BE877">
        <f>BA877*dt</f>
        <v>-31.268266397253864</v>
      </c>
      <c r="BG877">
        <f t="shared" si="156"/>
        <v>-7909316601.3639469</v>
      </c>
      <c r="BH877">
        <f t="shared" si="157"/>
        <v>-12745304350.90774</v>
      </c>
      <c r="BI877">
        <f t="shared" si="158"/>
        <v>-8239803630.737072</v>
      </c>
      <c r="BJ877">
        <f t="shared" si="159"/>
        <v>-12545563861.13201</v>
      </c>
    </row>
    <row r="878" spans="4:62" x14ac:dyDescent="0.3">
      <c r="D878">
        <f t="shared" si="160"/>
        <v>-79638433470.115921</v>
      </c>
      <c r="E878">
        <f t="shared" si="161"/>
        <v>-127113048647.93718</v>
      </c>
      <c r="F878">
        <f t="shared" si="162"/>
        <v>-25210.032561586795</v>
      </c>
      <c r="G878">
        <f t="shared" si="163"/>
        <v>15794.5016676334</v>
      </c>
      <c r="H878">
        <f>SQRT((Xs-D878)^2+(Ys-E878)^2)</f>
        <v>150000024073.82114</v>
      </c>
      <c r="I878">
        <f>G*Ms*Me/H878^2</f>
        <v>3.52352736164301E+22</v>
      </c>
      <c r="J878">
        <f>(Xs-D878)/H878*I878</f>
        <v>1.8707210288995766E+22</v>
      </c>
      <c r="K878">
        <f>(Ys-E878)/H878*I878</f>
        <v>2.9859082203376352E+22</v>
      </c>
      <c r="L878">
        <f>J878/Me</f>
        <v>3.1324866525445018E-3</v>
      </c>
      <c r="M878">
        <f>K878/Me</f>
        <v>4.9998463167073596E-3</v>
      </c>
      <c r="N878">
        <f>D878+F878*dt/2</f>
        <v>-79910701821.781052</v>
      </c>
      <c r="O878">
        <f>E878+G878*dt/2</f>
        <v>-126942468029.92674</v>
      </c>
      <c r="P878">
        <f>(Xs-N878)/H878*I878</f>
        <v>1.8771166611184716E+22</v>
      </c>
      <c r="Q878">
        <f>(Ys-O878)/H878*I878</f>
        <v>2.9819012511478837E+22</v>
      </c>
      <c r="R878">
        <f>F878+L878*dt/2</f>
        <v>-25176.201705739313</v>
      </c>
      <c r="S878">
        <f>G878+M878*dt/2</f>
        <v>15848.50000785384</v>
      </c>
      <c r="T878">
        <f>P878/Me</f>
        <v>3.1431960166082911E-3</v>
      </c>
      <c r="U878">
        <f>Q878/Me</f>
        <v>4.9931367232884851E-3</v>
      </c>
      <c r="V878">
        <f>R878*dt</f>
        <v>-543805956.84396911</v>
      </c>
      <c r="W878">
        <f>S878*dt</f>
        <v>342327600.16964293</v>
      </c>
      <c r="X878">
        <f>T878*dt</f>
        <v>67.893033958739082</v>
      </c>
      <c r="Y878">
        <f>U878*dt</f>
        <v>107.85175322303128</v>
      </c>
      <c r="AJ878">
        <f t="shared" si="164"/>
        <v>-318603561.95796359</v>
      </c>
      <c r="AK878">
        <f t="shared" si="165"/>
        <v>218199899.63803083</v>
      </c>
      <c r="AL878">
        <f t="shared" si="166"/>
        <v>574.0184108250379</v>
      </c>
      <c r="AM878">
        <f t="shared" si="167"/>
        <v>838.26613023013499</v>
      </c>
      <c r="AN878">
        <f>SQRT((Xe-AJ878)^2+(Ye-AK878)^2)</f>
        <v>386159845.00508165</v>
      </c>
      <c r="AO878">
        <f>G*Me*Mm/AN878^2</f>
        <v>1.9638184666072954E+20</v>
      </c>
      <c r="AP878">
        <f>(Xe-AJ878)/AN878*AO878</f>
        <v>1.6202605387198579E+20</v>
      </c>
      <c r="AQ878">
        <f>(Ye-AK878)/AN878*AO878</f>
        <v>-1.1096570445209926E+20</v>
      </c>
      <c r="AR878">
        <f>AP878/Mm</f>
        <v>2.2053362443444371E-3</v>
      </c>
      <c r="AS878">
        <f>AQ878/Mm</f>
        <v>-1.5103539465373521E-3</v>
      </c>
      <c r="AT878">
        <f>AJ878+AL878*dt/2</f>
        <v>-312404163.12105316</v>
      </c>
      <c r="AU878">
        <f>AK878+AM878*dt/2</f>
        <v>227253173.84451628</v>
      </c>
      <c r="AV878">
        <f>(Xe-AT878)/AN878*AO878</f>
        <v>1.5887334545984412E+20</v>
      </c>
      <c r="AW878">
        <f>(Xe- AU878)/AN878*AO878</f>
        <v>-1.1556975308634336E+20</v>
      </c>
      <c r="AX878">
        <f>AL878+AR878*dt/2</f>
        <v>597.83604226395778</v>
      </c>
      <c r="AY878">
        <f>AM878+AS878*dt/2</f>
        <v>821.95430760753163</v>
      </c>
      <c r="AZ878">
        <f>AV878/Mm</f>
        <v>2.1624247374417327E-3</v>
      </c>
      <c r="BA878">
        <f>AW878/Mm</f>
        <v>-1.5730196418448803E-3</v>
      </c>
      <c r="BB878">
        <f>AX878*dt</f>
        <v>12913258.512901489</v>
      </c>
      <c r="BC878">
        <f>AY878*dt</f>
        <v>17754213.044322684</v>
      </c>
      <c r="BD878">
        <f>AZ878*dt</f>
        <v>46.708374328741428</v>
      </c>
      <c r="BE878">
        <f>BA878*dt</f>
        <v>-33.977224263849415</v>
      </c>
      <c r="BG878">
        <f t="shared" si="156"/>
        <v>-7963843347.0115919</v>
      </c>
      <c r="BH878">
        <f t="shared" si="157"/>
        <v>-12711304864.793718</v>
      </c>
      <c r="BI878">
        <f t="shared" si="158"/>
        <v>-8282446908.9695559</v>
      </c>
      <c r="BJ878">
        <f t="shared" si="159"/>
        <v>-12493104965.155687</v>
      </c>
    </row>
    <row r="879" spans="4:62" x14ac:dyDescent="0.3">
      <c r="D879">
        <f t="shared" si="160"/>
        <v>-80182239426.959885</v>
      </c>
      <c r="E879">
        <f t="shared" si="161"/>
        <v>-126770721047.76753</v>
      </c>
      <c r="F879">
        <f t="shared" si="162"/>
        <v>-25142.139527628056</v>
      </c>
      <c r="G879">
        <f t="shared" si="163"/>
        <v>15902.353420856431</v>
      </c>
      <c r="H879">
        <f>SQRT((Xs-D879)^2+(Ys-E879)^2)</f>
        <v>150000024114.97543</v>
      </c>
      <c r="I879">
        <f>G*Ms*Me/H879^2</f>
        <v>3.5235273597095663E+22</v>
      </c>
      <c r="J879">
        <f>(Xs-D879)/H879*I879</f>
        <v>1.8834951264215836E+22</v>
      </c>
      <c r="K879">
        <f>(Ys-E879)/H879*I879</f>
        <v>2.9778668814048774E+22</v>
      </c>
      <c r="L879">
        <f>J879/Me</f>
        <v>3.1538766349993026E-3</v>
      </c>
      <c r="M879">
        <f>K879/Me</f>
        <v>4.9863812481662382E-3</v>
      </c>
      <c r="N879">
        <f>D879+F879*dt/2</f>
        <v>-80453774533.858261</v>
      </c>
      <c r="O879">
        <f>E879+G879*dt/2</f>
        <v>-126598975630.82228</v>
      </c>
      <c r="P879">
        <f>(Xs-N879)/H879*I879</f>
        <v>1.8898735345846698E+22</v>
      </c>
      <c r="Q879">
        <f>(Ys-O879)/H879*I879</f>
        <v>2.973832550883387E+22</v>
      </c>
      <c r="R879">
        <f>F879+L879*dt/2</f>
        <v>-25108.077659970066</v>
      </c>
      <c r="S879">
        <f>G879+M879*dt/2</f>
        <v>15956.206338336626</v>
      </c>
      <c r="T879">
        <f>P879/Me</f>
        <v>3.1645571577104317E-3</v>
      </c>
      <c r="U879">
        <f>Q879/Me</f>
        <v>4.9796258387196698E-3</v>
      </c>
      <c r="V879">
        <f>R879*dt</f>
        <v>-542334477.45535338</v>
      </c>
      <c r="W879">
        <f>S879*dt</f>
        <v>344654056.9080711</v>
      </c>
      <c r="X879">
        <f>T879*dt</f>
        <v>68.354434606545325</v>
      </c>
      <c r="Y879">
        <f>U879*dt</f>
        <v>107.55991811634486</v>
      </c>
      <c r="AJ879">
        <f t="shared" si="164"/>
        <v>-305690303.4450621</v>
      </c>
      <c r="AK879">
        <f t="shared" si="165"/>
        <v>235954112.6823535</v>
      </c>
      <c r="AL879">
        <f t="shared" si="166"/>
        <v>620.72678515377936</v>
      </c>
      <c r="AM879">
        <f t="shared" si="167"/>
        <v>804.2889059662856</v>
      </c>
      <c r="AN879">
        <f>SQRT((Xe-AJ879)^2+(Ye-AK879)^2)</f>
        <v>386161760.03334522</v>
      </c>
      <c r="AO879">
        <f>G*Me*Mm/AN879^2</f>
        <v>1.9637989889741773E+20</v>
      </c>
      <c r="AP879">
        <f>(Xe-AJ879)/AN879*AO879</f>
        <v>1.5545669482985187E+20</v>
      </c>
      <c r="AQ879">
        <f>(Ye-AK879)/AN879*AO879</f>
        <v>-1.1999283613423893E+20</v>
      </c>
      <c r="AR879">
        <f>AP879/Mm</f>
        <v>2.1159207136225923E-3</v>
      </c>
      <c r="AS879">
        <f>AQ879/Mm</f>
        <v>-1.6332222149753495E-3</v>
      </c>
      <c r="AT879">
        <f>AJ879+AL879*dt/2</f>
        <v>-298986454.16540128</v>
      </c>
      <c r="AU879">
        <f>AK879+AM879*dt/2</f>
        <v>244640432.86678937</v>
      </c>
      <c r="AV879">
        <f>(Xe-AT879)/AN879*AO879</f>
        <v>1.5204749852918858E+20</v>
      </c>
      <c r="AW879">
        <f>(Xe- AU879)/AN879*AO879</f>
        <v>-1.2441020433626602E+20</v>
      </c>
      <c r="AX879">
        <f>AL879+AR879*dt/2</f>
        <v>643.57872886090331</v>
      </c>
      <c r="AY879">
        <f>AM879+AS879*dt/2</f>
        <v>786.65010604455188</v>
      </c>
      <c r="AZ879">
        <f>AV879/Mm</f>
        <v>2.0695181506627E-3</v>
      </c>
      <c r="BA879">
        <f>AW879/Mm</f>
        <v>-1.6933470033519262E-3</v>
      </c>
      <c r="BB879">
        <f>AX879*dt</f>
        <v>13901300.543395512</v>
      </c>
      <c r="BC879">
        <f>AY879*dt</f>
        <v>16991642.290562321</v>
      </c>
      <c r="BD879">
        <f>AZ879*dt</f>
        <v>44.701592054314318</v>
      </c>
      <c r="BE879">
        <f>BA879*dt</f>
        <v>-36.576295272401602</v>
      </c>
      <c r="BG879">
        <f t="shared" si="156"/>
        <v>-8018223942.6959887</v>
      </c>
      <c r="BH879">
        <f t="shared" si="157"/>
        <v>-12677072104.776752</v>
      </c>
      <c r="BI879">
        <f t="shared" si="158"/>
        <v>-8323914246.1410503</v>
      </c>
      <c r="BJ879">
        <f t="shared" si="159"/>
        <v>-12441117992.094398</v>
      </c>
    </row>
    <row r="880" spans="4:62" x14ac:dyDescent="0.3">
      <c r="D880">
        <f t="shared" si="160"/>
        <v>-80724573904.415237</v>
      </c>
      <c r="E880">
        <f t="shared" si="161"/>
        <v>-126426066990.85947</v>
      </c>
      <c r="F880">
        <f t="shared" si="162"/>
        <v>-25073.78509302151</v>
      </c>
      <c r="G880">
        <f t="shared" si="163"/>
        <v>16009.913338972776</v>
      </c>
      <c r="H880">
        <f>SQRT((Xs-D880)^2+(Ys-E880)^2)</f>
        <v>150000024156.08701</v>
      </c>
      <c r="I880">
        <f>G*Ms*Me/H880^2</f>
        <v>3.5235273577781296E+22</v>
      </c>
      <c r="J880">
        <f>(Xs-D880)/H880*I880</f>
        <v>1.8962346586105346E+22</v>
      </c>
      <c r="K880">
        <f>(Ys-E880)/H880*I880</f>
        <v>2.9697708936035985E+22</v>
      </c>
      <c r="L880">
        <f>J880/Me</f>
        <v>3.1752087384637213E-3</v>
      </c>
      <c r="M880">
        <f>K880/Me</f>
        <v>4.972824671137974E-3</v>
      </c>
      <c r="N880">
        <f>D880+F880*dt/2</f>
        <v>-80995370783.419876</v>
      </c>
      <c r="O880">
        <f>E880+G880*dt/2</f>
        <v>-126253159926.79855</v>
      </c>
      <c r="P880">
        <f>(Xs-N880)/H880*I880</f>
        <v>1.9025957256633034E+22</v>
      </c>
      <c r="Q880">
        <f>(Ys-O880)/H880*I880</f>
        <v>2.9657092757872055E+22</v>
      </c>
      <c r="R880">
        <f>F880+L880*dt/2</f>
        <v>-25039.492838646103</v>
      </c>
      <c r="S880">
        <f>G880+M880*dt/2</f>
        <v>16063.619845421066</v>
      </c>
      <c r="T880">
        <f>P880/Me</f>
        <v>3.1858602238166497E-3</v>
      </c>
      <c r="U880">
        <f>Q880/Me</f>
        <v>4.9660235696369816E-3</v>
      </c>
      <c r="V880">
        <f>R880*dt</f>
        <v>-540853045.3147558</v>
      </c>
      <c r="W880">
        <f>S880*dt</f>
        <v>346974188.66109502</v>
      </c>
      <c r="X880">
        <f>T880*dt</f>
        <v>68.814580834439639</v>
      </c>
      <c r="Y880">
        <f>U880*dt</f>
        <v>107.2661091041588</v>
      </c>
      <c r="AJ880">
        <f t="shared" si="164"/>
        <v>-291789002.90166658</v>
      </c>
      <c r="AK880">
        <f t="shared" si="165"/>
        <v>252945754.97291583</v>
      </c>
      <c r="AL880">
        <f t="shared" si="166"/>
        <v>665.42837720809371</v>
      </c>
      <c r="AM880">
        <f t="shared" si="167"/>
        <v>767.71261069388402</v>
      </c>
      <c r="AN880">
        <f>SQRT((Xe-AJ880)^2+(Ye-AK880)^2)</f>
        <v>386163666.30376709</v>
      </c>
      <c r="AO880">
        <f>G*Me*Mm/AN880^2</f>
        <v>1.9637796007043121E+20</v>
      </c>
      <c r="AP880">
        <f>(Xe-AJ880)/AN880*AO880</f>
        <v>1.4838508684486102E+20</v>
      </c>
      <c r="AQ880">
        <f>(Ye-AK880)/AN880*AO880</f>
        <v>-1.2863191362747784E+20</v>
      </c>
      <c r="AR880">
        <f>AP880/Mm</f>
        <v>2.0196690737016606E-3</v>
      </c>
      <c r="AS880">
        <f>AQ880/Mm</f>
        <v>-1.7508086787461252E-3</v>
      </c>
      <c r="AT880">
        <f>AJ880+AL880*dt/2</f>
        <v>-284602376.42781919</v>
      </c>
      <c r="AU880">
        <f>AK880+AM880*dt/2</f>
        <v>261237051.16840976</v>
      </c>
      <c r="AV880">
        <f>(Xe-AT880)/AN880*AO880</f>
        <v>1.4473043165621844E+20</v>
      </c>
      <c r="AW880">
        <f>(Xe- AU880)/AN880*AO880</f>
        <v>-1.3284833266243184E+20</v>
      </c>
      <c r="AX880">
        <f>AL880+AR880*dt/2</f>
        <v>687.24080320407165</v>
      </c>
      <c r="AY880">
        <f>AM880+AS880*dt/2</f>
        <v>748.80387696342586</v>
      </c>
      <c r="AZ880">
        <f>AV880/Mm</f>
        <v>1.969925570385442E-3</v>
      </c>
      <c r="BA880">
        <f>AW880/Mm</f>
        <v>-1.8081983484746404E-3</v>
      </c>
      <c r="BB880">
        <f>AX880*dt</f>
        <v>14844401.349207947</v>
      </c>
      <c r="BC880">
        <f>AY880*dt</f>
        <v>16174163.742409999</v>
      </c>
      <c r="BD880">
        <f>AZ880*dt</f>
        <v>42.55039232032555</v>
      </c>
      <c r="BE880">
        <f>BA880*dt</f>
        <v>-39.05708432705223</v>
      </c>
      <c r="BG880">
        <f t="shared" si="156"/>
        <v>-8072457390.4415236</v>
      </c>
      <c r="BH880">
        <f t="shared" si="157"/>
        <v>-12642606699.085947</v>
      </c>
      <c r="BI880">
        <f t="shared" si="158"/>
        <v>-8364246393.3431902</v>
      </c>
      <c r="BJ880">
        <f t="shared" si="159"/>
        <v>-12389660944.113031</v>
      </c>
    </row>
    <row r="881" spans="4:62" x14ac:dyDescent="0.3">
      <c r="D881">
        <f t="shared" si="160"/>
        <v>-81265426949.729996</v>
      </c>
      <c r="E881">
        <f t="shared" si="161"/>
        <v>-126079092802.19836</v>
      </c>
      <c r="F881">
        <f t="shared" si="162"/>
        <v>-25004.970512187072</v>
      </c>
      <c r="G881">
        <f t="shared" si="163"/>
        <v>16117.179448076935</v>
      </c>
      <c r="H881">
        <f>SQRT((Xs-D881)^2+(Ys-E881)^2)</f>
        <v>150000024197.15555</v>
      </c>
      <c r="I881">
        <f>G*Ms*Me/H881^2</f>
        <v>3.5235273558487149E+22</v>
      </c>
      <c r="J881">
        <f>(Xs-D881)/H881*I881</f>
        <v>1.9089393916746377E+22</v>
      </c>
      <c r="K881">
        <f>(Ys-E881)/H881*I881</f>
        <v>2.9616204055089676E+22</v>
      </c>
      <c r="L881">
        <f>J881/Me</f>
        <v>3.1964825714578659E-3</v>
      </c>
      <c r="M881">
        <f>K881/Me</f>
        <v>4.9591768344088537E-3</v>
      </c>
      <c r="N881">
        <f>D881+F881*dt/2</f>
        <v>-81535480631.261612</v>
      </c>
      <c r="O881">
        <f>E881+G881*dt/2</f>
        <v>-125905027264.15913</v>
      </c>
      <c r="P881">
        <f>(Xs-N881)/H881*I881</f>
        <v>1.9152830008808176E+22</v>
      </c>
      <c r="Q881">
        <f>(Ys-O881)/H881*I881</f>
        <v>2.9575315749352763E+22</v>
      </c>
      <c r="R881">
        <f>F881+L881*dt/2</f>
        <v>-24970.448500415328</v>
      </c>
      <c r="S881">
        <f>G881+M881*dt/2</f>
        <v>16170.738557888551</v>
      </c>
      <c r="T881">
        <f>P881/Me</f>
        <v>3.2071048239799356E-3</v>
      </c>
      <c r="U881">
        <f>Q881/Me</f>
        <v>4.9523301656652311E-3</v>
      </c>
      <c r="V881">
        <f>R881*dt</f>
        <v>-539361687.60897112</v>
      </c>
      <c r="W881">
        <f>S881*dt</f>
        <v>349287952.8503927</v>
      </c>
      <c r="X881">
        <f>T881*dt</f>
        <v>69.273464197966604</v>
      </c>
      <c r="Y881">
        <f>U881*dt</f>
        <v>106.970331578369</v>
      </c>
      <c r="AJ881">
        <f t="shared" si="164"/>
        <v>-276944601.55245864</v>
      </c>
      <c r="AK881">
        <f t="shared" si="165"/>
        <v>269119918.71532583</v>
      </c>
      <c r="AL881">
        <f t="shared" si="166"/>
        <v>707.97876952841921</v>
      </c>
      <c r="AM881">
        <f t="shared" si="167"/>
        <v>728.65552636683174</v>
      </c>
      <c r="AN881">
        <f>SQRT((Xe-AJ881)^2+(Ye-AK881)^2)</f>
        <v>386165564.20581269</v>
      </c>
      <c r="AO881">
        <f>G*Me*Mm/AN881^2</f>
        <v>1.9637602978326528E+20</v>
      </c>
      <c r="AP881">
        <f>(Xe-AJ881)/AN881*AO881</f>
        <v>1.4083410423875782E+20</v>
      </c>
      <c r="AQ881">
        <f>(Ye-AK881)/AN881*AO881</f>
        <v>-1.3685503336269585E+20</v>
      </c>
      <c r="AR881">
        <f>AP881/Mm</f>
        <v>1.9168926669219791E-3</v>
      </c>
      <c r="AS881">
        <f>AQ881/Mm</f>
        <v>-1.8627335424349508E-3</v>
      </c>
      <c r="AT881">
        <f>AJ881+AL881*dt/2</f>
        <v>-269298430.84155172</v>
      </c>
      <c r="AU881">
        <f>AK881+AM881*dt/2</f>
        <v>276989398.40008759</v>
      </c>
      <c r="AV881">
        <f>(Xe-AT881)/AN881*AO881</f>
        <v>1.3694581179004864E+20</v>
      </c>
      <c r="AW881">
        <f>(Xe- AU881)/AN881*AO881</f>
        <v>-1.4085688469330787E+20</v>
      </c>
      <c r="AX881">
        <f>AL881+AR881*dt/2</f>
        <v>728.68121033117654</v>
      </c>
      <c r="AY881">
        <f>AM881+AS881*dt/2</f>
        <v>708.53800410853432</v>
      </c>
      <c r="AZ881">
        <f>AV881/Mm</f>
        <v>1.8639691273996002E-3</v>
      </c>
      <c r="BA881">
        <f>AW881/Mm</f>
        <v>-1.9172027316361488E-3</v>
      </c>
      <c r="BB881">
        <f>AX881*dt</f>
        <v>15739514.143153414</v>
      </c>
      <c r="BC881">
        <f>AY881*dt</f>
        <v>15304420.888744341</v>
      </c>
      <c r="BD881">
        <f>AZ881*dt</f>
        <v>40.261733151831365</v>
      </c>
      <c r="BE881">
        <f>BA881*dt</f>
        <v>-41.411579003340812</v>
      </c>
      <c r="BG881">
        <f t="shared" si="156"/>
        <v>-8126542694.9729996</v>
      </c>
      <c r="BH881">
        <f t="shared" si="157"/>
        <v>-12607909280.219837</v>
      </c>
      <c r="BI881">
        <f t="shared" si="158"/>
        <v>-8403487296.5254583</v>
      </c>
      <c r="BJ881">
        <f t="shared" si="159"/>
        <v>-12338789361.504511</v>
      </c>
    </row>
    <row r="882" spans="4:62" x14ac:dyDescent="0.3">
      <c r="D882">
        <f t="shared" si="160"/>
        <v>-81804788637.338974</v>
      </c>
      <c r="E882">
        <f t="shared" si="161"/>
        <v>-125729804849.34798</v>
      </c>
      <c r="F882">
        <f t="shared" si="162"/>
        <v>-24935.697047989106</v>
      </c>
      <c r="G882">
        <f t="shared" si="163"/>
        <v>16224.149779655303</v>
      </c>
      <c r="H882">
        <f>SQRT((Xs-D882)^2+(Ys-E882)^2)</f>
        <v>150000024238.18079</v>
      </c>
      <c r="I882">
        <f>G*Ms*Me/H882^2</f>
        <v>3.5235273539213349E+22</v>
      </c>
      <c r="J882">
        <f>(Xs-D882)/H882*I882</f>
        <v>1.9216090924607234E+22</v>
      </c>
      <c r="K882">
        <f>(Ys-E882)/H882*I882</f>
        <v>2.9534155666963233E+22</v>
      </c>
      <c r="L882">
        <f>J882/Me</f>
        <v>3.2176977435712044E-3</v>
      </c>
      <c r="M882">
        <f>K882/Me</f>
        <v>4.945437988439925E-3</v>
      </c>
      <c r="N882">
        <f>D882+F882*dt/2</f>
        <v>-82074094165.45726</v>
      </c>
      <c r="O882">
        <f>E882+G882*dt/2</f>
        <v>-125554584031.72771</v>
      </c>
      <c r="P882">
        <f>(Xs-N882)/H882*I882</f>
        <v>1.9279351274044263E+22</v>
      </c>
      <c r="Q882">
        <f>(Ys-O882)/H882*I882</f>
        <v>2.949299598402337E+22</v>
      </c>
      <c r="R882">
        <f>F882+L882*dt/2</f>
        <v>-24900.945912358537</v>
      </c>
      <c r="S882">
        <f>G882+M882*dt/2</f>
        <v>16277.560509930454</v>
      </c>
      <c r="T882">
        <f>P882/Me</f>
        <v>3.2282905683262328E-3</v>
      </c>
      <c r="U882">
        <f>Q882/Me</f>
        <v>4.9385458781017024E-3</v>
      </c>
      <c r="V882">
        <f>R882*dt</f>
        <v>-537860431.70694435</v>
      </c>
      <c r="W882">
        <f>S882*dt</f>
        <v>351595307.01449782</v>
      </c>
      <c r="X882">
        <f>T882*dt</f>
        <v>69.731076275846632</v>
      </c>
      <c r="Y882">
        <f>U882*dt</f>
        <v>106.67259096699676</v>
      </c>
      <c r="AJ882">
        <f t="shared" si="164"/>
        <v>-261205087.40930521</v>
      </c>
      <c r="AK882">
        <f t="shared" si="165"/>
        <v>284424339.60407019</v>
      </c>
      <c r="AL882">
        <f t="shared" si="166"/>
        <v>748.24050268025053</v>
      </c>
      <c r="AM882">
        <f t="shared" si="167"/>
        <v>687.24394736349097</v>
      </c>
      <c r="AN882">
        <f>SQRT((Xe-AJ882)^2+(Ye-AK882)^2)</f>
        <v>386167454.15391266</v>
      </c>
      <c r="AO882">
        <f>G*Me*Mm/AN882^2</f>
        <v>1.9637410761404993E+20</v>
      </c>
      <c r="AP882">
        <f>(Xe-AJ882)/AN882*AO882</f>
        <v>1.3282816921129838E+20</v>
      </c>
      <c r="AQ882">
        <f>(Ye-AK882)/AN882*AO882</f>
        <v>-1.4463563739683642E+20</v>
      </c>
      <c r="AR882">
        <f>AP882/Mm</f>
        <v>1.8079239037879185E-3</v>
      </c>
      <c r="AS882">
        <f>AQ882/Mm</f>
        <v>-1.9686353259403349E-3</v>
      </c>
      <c r="AT882">
        <f>AJ882+AL882*dt/2</f>
        <v>-253124089.98035851</v>
      </c>
      <c r="AU882">
        <f>AK882+AM882*dt/2</f>
        <v>291846574.23559588</v>
      </c>
      <c r="AV882">
        <f>(Xe-AT882)/AN882*AO882</f>
        <v>1.2871881550561722E+20</v>
      </c>
      <c r="AW882">
        <f>(Xe- AU882)/AN882*AO882</f>
        <v>-1.4840999664588653E+20</v>
      </c>
      <c r="AX882">
        <f>AL882+AR882*dt/2</f>
        <v>767.76608084116003</v>
      </c>
      <c r="AY882">
        <f>AM882+AS882*dt/2</f>
        <v>665.98268584333539</v>
      </c>
      <c r="AZ882">
        <f>AV882/Mm</f>
        <v>1.7519915000084008E-3</v>
      </c>
      <c r="BA882">
        <f>AW882/Mm</f>
        <v>-2.020008120945781E-3</v>
      </c>
      <c r="BB882">
        <f>AX882*dt</f>
        <v>16583747.346169056</v>
      </c>
      <c r="BC882">
        <f>AY882*dt</f>
        <v>14385226.014216045</v>
      </c>
      <c r="BD882">
        <f>AZ882*dt</f>
        <v>37.843016400181455</v>
      </c>
      <c r="BE882">
        <f>BA882*dt</f>
        <v>-43.632175412428872</v>
      </c>
      <c r="BG882">
        <f t="shared" si="156"/>
        <v>-8180478863.7338972</v>
      </c>
      <c r="BH882">
        <f t="shared" si="157"/>
        <v>-12572980484.934797</v>
      </c>
      <c r="BI882">
        <f t="shared" si="158"/>
        <v>-8441683951.1432028</v>
      </c>
      <c r="BJ882">
        <f t="shared" si="159"/>
        <v>-12288556145.330727</v>
      </c>
    </row>
    <row r="883" spans="4:62" x14ac:dyDescent="0.3">
      <c r="D883">
        <f t="shared" si="160"/>
        <v>-82342649069.045914</v>
      </c>
      <c r="E883">
        <f t="shared" si="161"/>
        <v>-125378209542.33348</v>
      </c>
      <c r="F883">
        <f t="shared" si="162"/>
        <v>-24865.96597171326</v>
      </c>
      <c r="G883">
        <f t="shared" si="163"/>
        <v>16330.8223706223</v>
      </c>
      <c r="H883">
        <f>SQRT((Xs-D883)^2+(Ys-E883)^2)</f>
        <v>150000024279.16248</v>
      </c>
      <c r="I883">
        <f>G*Ms*Me/H883^2</f>
        <v>3.5235273519960001E+22</v>
      </c>
      <c r="J883">
        <f>(Xs-D883)/H883*I883</f>
        <v>1.9342435284585225E+22</v>
      </c>
      <c r="K883">
        <f>(Ys-E883)/H883*I883</f>
        <v>2.9451565277384274E+22</v>
      </c>
      <c r="L883">
        <f>J883/Me</f>
        <v>3.2388538654697292E-3</v>
      </c>
      <c r="M883">
        <f>K883/Me</f>
        <v>4.9316083853624031E-3</v>
      </c>
      <c r="N883">
        <f>D883+F883*dt/2</f>
        <v>-82611201501.540421</v>
      </c>
      <c r="O883">
        <f>E883+G883*dt/2</f>
        <v>-125201836660.73076</v>
      </c>
      <c r="P883">
        <f>(Xs-N883)/H883*I883</f>
        <v>1.9405518730463766E+22</v>
      </c>
      <c r="Q883">
        <f>(Ys-O883)/H883*I883</f>
        <v>2.9410134972591726E+22</v>
      </c>
      <c r="R883">
        <f>F883+L883*dt/2</f>
        <v>-24830.986349966188</v>
      </c>
      <c r="S883">
        <f>G883+M883*dt/2</f>
        <v>16384.083741184215</v>
      </c>
      <c r="T883">
        <f>P883/Me</f>
        <v>3.2494170680615816E-3</v>
      </c>
      <c r="U883">
        <f>Q883/Me</f>
        <v>4.9246709599115408E-3</v>
      </c>
      <c r="V883">
        <f>R883*dt</f>
        <v>-536349305.15926963</v>
      </c>
      <c r="W883">
        <f>S883*dt</f>
        <v>353896208.80957901</v>
      </c>
      <c r="X883">
        <f>T883*dt</f>
        <v>70.187408670130168</v>
      </c>
      <c r="Y883">
        <f>U883*dt</f>
        <v>106.37289273408928</v>
      </c>
      <c r="AJ883">
        <f t="shared" si="164"/>
        <v>-244621340.06313616</v>
      </c>
      <c r="AK883">
        <f t="shared" si="165"/>
        <v>298809565.61828625</v>
      </c>
      <c r="AL883">
        <f t="shared" si="166"/>
        <v>786.08351908043198</v>
      </c>
      <c r="AM883">
        <f t="shared" si="167"/>
        <v>643.61177195106211</v>
      </c>
      <c r="AN883">
        <f>SQRT((Xe-AJ883)^2+(Ye-AK883)^2)</f>
        <v>386169336.58600265</v>
      </c>
      <c r="AO883">
        <f>G*Me*Mm/AN883^2</f>
        <v>1.9637219311703625E+20</v>
      </c>
      <c r="AP883">
        <f>(Xe-AJ883)/AN883*AO883</f>
        <v>1.2439317283993684E+20</v>
      </c>
      <c r="AQ883">
        <f>(Ye-AK883)/AN883*AO883</f>
        <v>-1.5194859913934114E+20</v>
      </c>
      <c r="AR883">
        <f>AP883/Mm</f>
        <v>1.6931151876947983E-3</v>
      </c>
      <c r="AS883">
        <f>AQ883/Mm</f>
        <v>-2.0681720312963267E-3</v>
      </c>
      <c r="AT883">
        <f>AJ883+AL883*dt/2</f>
        <v>-236131638.05706748</v>
      </c>
      <c r="AU883">
        <f>AK883+AM883*dt/2</f>
        <v>305760572.75535774</v>
      </c>
      <c r="AV883">
        <f>(Xe-AT883)/AN883*AO883</f>
        <v>1.2007604756898583E+20</v>
      </c>
      <c r="AW883">
        <f>(Xe- AU883)/AN883*AO883</f>
        <v>-1.5548327780633808E+20</v>
      </c>
      <c r="AX883">
        <f>AL883+AR883*dt/2</f>
        <v>804.36916310753577</v>
      </c>
      <c r="AY883">
        <f>AM883+AS883*dt/2</f>
        <v>621.27551401306175</v>
      </c>
      <c r="AZ883">
        <f>AV883/Mm</f>
        <v>1.6343548056211492E-3</v>
      </c>
      <c r="BA883">
        <f>AW883/Mm</f>
        <v>-2.1162825344540367E-3</v>
      </c>
      <c r="BB883">
        <f>AX883*dt</f>
        <v>17374373.923122771</v>
      </c>
      <c r="BC883">
        <f>AY883*dt</f>
        <v>13419551.102682134</v>
      </c>
      <c r="BD883">
        <f>AZ883*dt</f>
        <v>35.302063801416821</v>
      </c>
      <c r="BE883">
        <f>BA883*dt</f>
        <v>-45.711702744207194</v>
      </c>
      <c r="BG883">
        <f t="shared" si="156"/>
        <v>-8234264906.9045916</v>
      </c>
      <c r="BH883">
        <f t="shared" si="157"/>
        <v>-12537820954.233349</v>
      </c>
      <c r="BI883">
        <f t="shared" si="158"/>
        <v>-8478886246.9677277</v>
      </c>
      <c r="BJ883">
        <f t="shared" si="159"/>
        <v>-12239011388.615063</v>
      </c>
    </row>
    <row r="884" spans="4:62" x14ac:dyDescent="0.3">
      <c r="D884">
        <f t="shared" si="160"/>
        <v>-82878998374.205185</v>
      </c>
      <c r="E884">
        <f t="shared" si="161"/>
        <v>-125024313333.5239</v>
      </c>
      <c r="F884">
        <f t="shared" si="162"/>
        <v>-24795.778563043128</v>
      </c>
      <c r="G884">
        <f t="shared" si="163"/>
        <v>16437.195263356389</v>
      </c>
      <c r="H884">
        <f>SQRT((Xs-D884)^2+(Ys-E884)^2)</f>
        <v>150000024320.10025</v>
      </c>
      <c r="I884">
        <f>G*Ms*Me/H884^2</f>
        <v>3.5235273500727288E+22</v>
      </c>
      <c r="J884">
        <f>(Xs-D884)/H884*I884</f>
        <v>1.9468424678049411E+22</v>
      </c>
      <c r="K884">
        <f>(Ys-E884)/H884*I884</f>
        <v>2.9368434402027144E+22</v>
      </c>
      <c r="L884">
        <f>J884/Me</f>
        <v>3.2599505489031163E-3</v>
      </c>
      <c r="M884">
        <f>K884/Me</f>
        <v>4.9176882789730651E-3</v>
      </c>
      <c r="N884">
        <f>D884+F884*dt/2</f>
        <v>-83146792782.68605</v>
      </c>
      <c r="O884">
        <f>E884+G884*dt/2</f>
        <v>-124846791624.67964</v>
      </c>
      <c r="P884">
        <f>(Xs-N884)/H884*I884</f>
        <v>1.9531330062682239E+22</v>
      </c>
      <c r="Q884">
        <f>(Ys-O884)/H884*I884</f>
        <v>2.932673423569853E+22</v>
      </c>
      <c r="R884">
        <f>F884+L884*dt/2</f>
        <v>-24760.571097114975</v>
      </c>
      <c r="S884">
        <f>G884+M884*dt/2</f>
        <v>16490.306296769297</v>
      </c>
      <c r="T884">
        <f>P884/Me</f>
        <v>3.2704839354792763E-3</v>
      </c>
      <c r="U884">
        <f>Q884/Me</f>
        <v>4.910705665723129E-3</v>
      </c>
      <c r="V884">
        <f>R884*dt</f>
        <v>-534828335.69768345</v>
      </c>
      <c r="W884">
        <f>S884*dt</f>
        <v>356190616.01021683</v>
      </c>
      <c r="X884">
        <f>T884*dt</f>
        <v>70.642453006352369</v>
      </c>
      <c r="Y884">
        <f>U884*dt</f>
        <v>106.07124237961959</v>
      </c>
      <c r="AJ884">
        <f t="shared" si="164"/>
        <v>-227246966.1400134</v>
      </c>
      <c r="AK884">
        <f t="shared" si="165"/>
        <v>312229116.72096837</v>
      </c>
      <c r="AL884">
        <f t="shared" si="166"/>
        <v>821.38558288184879</v>
      </c>
      <c r="AM884">
        <f t="shared" si="167"/>
        <v>597.90006920685494</v>
      </c>
      <c r="AN884">
        <f>SQRT((Xe-AJ884)^2+(Ye-AK884)^2)</f>
        <v>386171211.96199554</v>
      </c>
      <c r="AO884">
        <f>G*Me*Mm/AN884^2</f>
        <v>1.9637028582415162E+20</v>
      </c>
      <c r="AP884">
        <f>(Xe-AJ884)/AN884*AO884</f>
        <v>1.1555639133964598E+20</v>
      </c>
      <c r="AQ884">
        <f>(Ye-AK884)/AN884*AO884</f>
        <v>-1.5877030445022642E+20</v>
      </c>
      <c r="AR884">
        <f>AP884/Mm</f>
        <v>1.5728377751414995E-3</v>
      </c>
      <c r="AS884">
        <f>AQ884/Mm</f>
        <v>-2.1610222464982496E-3</v>
      </c>
      <c r="AT884">
        <f>AJ884+AL884*dt/2</f>
        <v>-218376001.84488943</v>
      </c>
      <c r="AU884">
        <f>AK884+AM884*dt/2</f>
        <v>318686437.46840239</v>
      </c>
      <c r="AV884">
        <f>(Xe-AT884)/AN884*AO884</f>
        <v>1.1104545489433485E+20</v>
      </c>
      <c r="AW884">
        <f>(Xe- AU884)/AN884*AO884</f>
        <v>-1.6205388924772975E+20</v>
      </c>
      <c r="AX884">
        <f>AL884+AR884*dt/2</f>
        <v>838.372230853377</v>
      </c>
      <c r="AY884">
        <f>AM884+AS884*dt/2</f>
        <v>574.56102894467381</v>
      </c>
      <c r="AZ884">
        <f>AV884/Mm</f>
        <v>1.5114394296220886E-3</v>
      </c>
      <c r="BA884">
        <f>AW884/Mm</f>
        <v>-2.2057151115792806E-3</v>
      </c>
      <c r="BB884">
        <f>AX884*dt</f>
        <v>18108840.186432943</v>
      </c>
      <c r="BC884">
        <f>AY884*dt</f>
        <v>12410518.225204954</v>
      </c>
      <c r="BD884">
        <f>AZ884*dt</f>
        <v>32.647091679837111</v>
      </c>
      <c r="BE884">
        <f>BA884*dt</f>
        <v>-47.64344641011246</v>
      </c>
      <c r="BG884">
        <f t="shared" si="156"/>
        <v>-8287899837.4205189</v>
      </c>
      <c r="BH884">
        <f t="shared" si="157"/>
        <v>-12502431333.35239</v>
      </c>
      <c r="BI884">
        <f t="shared" si="158"/>
        <v>-8515146803.5605326</v>
      </c>
      <c r="BJ884">
        <f t="shared" si="159"/>
        <v>-12190202216.631422</v>
      </c>
    </row>
    <row r="885" spans="4:62" x14ac:dyDescent="0.3">
      <c r="D885">
        <f t="shared" si="160"/>
        <v>-83413826709.902863</v>
      </c>
      <c r="E885">
        <f t="shared" si="161"/>
        <v>-124668122717.51367</v>
      </c>
      <c r="F885">
        <f t="shared" si="162"/>
        <v>-24725.136110036776</v>
      </c>
      <c r="G885">
        <f t="shared" si="163"/>
        <v>16543.26650573601</v>
      </c>
      <c r="H885">
        <f>SQRT((Xs-D885)^2+(Ys-E885)^2)</f>
        <v>150000024360.99387</v>
      </c>
      <c r="I885">
        <f>G*Ms*Me/H885^2</f>
        <v>3.5235273481515321E+22</v>
      </c>
      <c r="J885">
        <f>(Xs-D885)/H885*I885</f>
        <v>1.9594056792883048E+22</v>
      </c>
      <c r="K885">
        <f>(Ys-E885)/H885*I885</f>
        <v>2.9284764566484913E+22</v>
      </c>
      <c r="L885">
        <f>J885/Me</f>
        <v>3.2809874067118295E-3</v>
      </c>
      <c r="M885">
        <f>K885/Me</f>
        <v>4.9036779247295563E-3</v>
      </c>
      <c r="N885">
        <f>D885+F885*dt/2</f>
        <v>-83680858179.891266</v>
      </c>
      <c r="O885">
        <f>E885+G885*dt/2</f>
        <v>-124489455439.25172</v>
      </c>
      <c r="P885">
        <f>(Xs-N885)/H885*I885</f>
        <v>1.9656782961850653E+22</v>
      </c>
      <c r="Q885">
        <f>(Ys-O885)/H885*I885</f>
        <v>2.9242795303889281E+22</v>
      </c>
      <c r="R885">
        <f>F885+L885*dt/2</f>
        <v>-24689.701446044288</v>
      </c>
      <c r="S885">
        <f>G885+M885*dt/2</f>
        <v>16596.226227323088</v>
      </c>
      <c r="T885">
        <f>P885/Me</f>
        <v>3.2914907839669545E-3</v>
      </c>
      <c r="U885">
        <f>Q885/Me</f>
        <v>4.8966502518233892E-3</v>
      </c>
      <c r="V885">
        <f>R885*dt</f>
        <v>-533297551.23455662</v>
      </c>
      <c r="W885">
        <f>S885*dt</f>
        <v>358478486.51017869</v>
      </c>
      <c r="X885">
        <f>T885*dt</f>
        <v>71.09620093368622</v>
      </c>
      <c r="Y885">
        <f>U885*dt</f>
        <v>105.76764543938521</v>
      </c>
      <c r="AJ885">
        <f t="shared" si="164"/>
        <v>-209138125.95358044</v>
      </c>
      <c r="AK885">
        <f t="shared" si="165"/>
        <v>324639634.94617331</v>
      </c>
      <c r="AL885">
        <f t="shared" si="166"/>
        <v>854.03267456168589</v>
      </c>
      <c r="AM885">
        <f t="shared" si="167"/>
        <v>550.25662279674248</v>
      </c>
      <c r="AN885">
        <f>SQRT((Xe-AJ885)^2+(Ye-AK885)^2)</f>
        <v>386173080.76218927</v>
      </c>
      <c r="AO885">
        <f>G*Me*Mm/AN885^2</f>
        <v>1.9636838524662032E+20</v>
      </c>
      <c r="AP885">
        <f>(Xe-AJ885)/AN885*AO885</f>
        <v>1.0634639785339984E+20</v>
      </c>
      <c r="AQ885">
        <f>(Ye-AK885)/AN885*AO885</f>
        <v>-1.6507872784817396E+20</v>
      </c>
      <c r="AR885">
        <f>AP885/Mm</f>
        <v>1.4474805751109273E-3</v>
      </c>
      <c r="AS885">
        <f>AQ885/Mm</f>
        <v>-2.2468861827708445E-3</v>
      </c>
      <c r="AT885">
        <f>AJ885+AL885*dt/2</f>
        <v>-199914573.06831422</v>
      </c>
      <c r="AU885">
        <f>AK885+AM885*dt/2</f>
        <v>330582406.47237813</v>
      </c>
      <c r="AV885">
        <f>(Xe-AT885)/AN885*AO885</f>
        <v>1.016562361706079E+20</v>
      </c>
      <c r="AW885">
        <f>(Xe- AU885)/AN885*AO885</f>
        <v>-1.681006175308706E+20</v>
      </c>
      <c r="AX885">
        <f>AL885+AR885*dt/2</f>
        <v>869.66546477288387</v>
      </c>
      <c r="AY885">
        <f>AM885+AS885*dt/2</f>
        <v>525.99025202281734</v>
      </c>
      <c r="AZ885">
        <f>AV885/Mm</f>
        <v>1.3836427952988689E-3</v>
      </c>
      <c r="BA885">
        <f>AW885/Mm</f>
        <v>-2.2880171162497696E-3</v>
      </c>
      <c r="BB885">
        <f>AX885*dt</f>
        <v>18784774.039094292</v>
      </c>
      <c r="BC885">
        <f>AY885*dt</f>
        <v>11361389.443692856</v>
      </c>
      <c r="BD885">
        <f>AZ885*dt</f>
        <v>29.88668437845557</v>
      </c>
      <c r="BE885">
        <f>BA885*dt</f>
        <v>-49.421169710995024</v>
      </c>
      <c r="BG885">
        <f t="shared" si="156"/>
        <v>-8341382670.9902859</v>
      </c>
      <c r="BH885">
        <f t="shared" si="157"/>
        <v>-12466812271.751368</v>
      </c>
      <c r="BI885">
        <f t="shared" si="158"/>
        <v>-8550520796.9438667</v>
      </c>
      <c r="BJ885">
        <f t="shared" si="159"/>
        <v>-12142172636.805195</v>
      </c>
    </row>
    <row r="886" spans="4:62" x14ac:dyDescent="0.3">
      <c r="D886">
        <f t="shared" si="160"/>
        <v>-83947124261.137421</v>
      </c>
      <c r="E886">
        <f t="shared" si="161"/>
        <v>-124309644231.00349</v>
      </c>
      <c r="F886">
        <f t="shared" si="162"/>
        <v>-24654.039909103089</v>
      </c>
      <c r="G886">
        <f t="shared" si="163"/>
        <v>16649.034151175394</v>
      </c>
      <c r="H886">
        <f>SQRT((Xs-D886)^2+(Ys-E886)^2)</f>
        <v>150000024401.84305</v>
      </c>
      <c r="I886">
        <f>G*Ms*Me/H886^2</f>
        <v>3.5235273462324232E+22</v>
      </c>
      <c r="J886">
        <f>(Xs-D886)/H886*I886</f>
        <v>1.9719329323526073E+22</v>
      </c>
      <c r="K886">
        <f>(Ys-E886)/H886*I886</f>
        <v>2.9200557306241517E+22</v>
      </c>
      <c r="L886">
        <f>J886/Me</f>
        <v>3.3019640528342384E-3</v>
      </c>
      <c r="M886">
        <f>K886/Me</f>
        <v>4.8895775797457323E-3</v>
      </c>
      <c r="N886">
        <f>D886+F886*dt/2</f>
        <v>-84213387892.155731</v>
      </c>
      <c r="O886">
        <f>E886+G886*dt/2</f>
        <v>-124129834662.17081</v>
      </c>
      <c r="P886">
        <f>(Xs-N886)/H886*I886</f>
        <v>1.9781875125697865E+22</v>
      </c>
      <c r="Q886">
        <f>(Ys-O886)/H886*I886</f>
        <v>2.9158319717586267E+22</v>
      </c>
      <c r="R886">
        <f>F886+L886*dt/2</f>
        <v>-24618.378697332479</v>
      </c>
      <c r="S886">
        <f>G886+M886*dt/2</f>
        <v>16701.841589036649</v>
      </c>
      <c r="T886">
        <f>P886/Me</f>
        <v>3.3124372280137078E-3</v>
      </c>
      <c r="U886">
        <f>Q886/Me</f>
        <v>4.8825049761530917E-3</v>
      </c>
      <c r="V886">
        <f>R886*dt</f>
        <v>-531756979.86238152</v>
      </c>
      <c r="W886">
        <f>S886*dt</f>
        <v>360759778.32319158</v>
      </c>
      <c r="X886">
        <f>T886*dt</f>
        <v>71.548644125096089</v>
      </c>
      <c r="Y886">
        <f>U886*dt</f>
        <v>105.46210748490678</v>
      </c>
      <c r="AJ886">
        <f t="shared" si="164"/>
        <v>-190353351.91448614</v>
      </c>
      <c r="AK886">
        <f t="shared" si="165"/>
        <v>336001024.38986617</v>
      </c>
      <c r="AL886">
        <f t="shared" si="166"/>
        <v>883.91935894014148</v>
      </c>
      <c r="AM886">
        <f t="shared" si="167"/>
        <v>500.83545308574747</v>
      </c>
      <c r="AN886">
        <f>SQRT((Xe-AJ886)^2+(Ye-AK886)^2)</f>
        <v>386174943.48561722</v>
      </c>
      <c r="AO886">
        <f>G*Me*Mm/AN886^2</f>
        <v>1.9636649087664266E+20</v>
      </c>
      <c r="AP886">
        <f>(Xe-AJ886)/AN886*AO886</f>
        <v>9.6792970058261807E+19</v>
      </c>
      <c r="AQ886">
        <f>(Ye-AK886)/AN886*AO886</f>
        <v>-1.7085350358276827E+20</v>
      </c>
      <c r="AR886">
        <f>AP886/Mm</f>
        <v>1.3174488914966898E-3</v>
      </c>
      <c r="AS886">
        <f>AQ886/Mm</f>
        <v>-2.3254866419323296E-3</v>
      </c>
      <c r="AT886">
        <f>AJ886+AL886*dt/2</f>
        <v>-180807022.83793262</v>
      </c>
      <c r="AU886">
        <f>AK886+AM886*dt/2</f>
        <v>341410047.28319222</v>
      </c>
      <c r="AV886">
        <f>(Xe-AT886)/AN886*AO886</f>
        <v>9.1938747449729729E+19</v>
      </c>
      <c r="AW886">
        <f>(Xe- AU886)/AN886*AO886</f>
        <v>-1.7360394315051155E+20</v>
      </c>
      <c r="AX886">
        <f>AL886+AR886*dt/2</f>
        <v>898.14780696830576</v>
      </c>
      <c r="AY886">
        <f>AM886+AS886*dt/2</f>
        <v>475.7201973528783</v>
      </c>
      <c r="AZ886">
        <f>AV886/Mm</f>
        <v>1.2513780788039979E-3</v>
      </c>
      <c r="BA886">
        <f>AW886/Mm</f>
        <v>-2.3629228685247252E-3</v>
      </c>
      <c r="BB886">
        <f>AX886*dt</f>
        <v>19399992.630515404</v>
      </c>
      <c r="BC886">
        <f>AY886*dt</f>
        <v>10275556.262822172</v>
      </c>
      <c r="BD886">
        <f>AZ886*dt</f>
        <v>27.029766502166353</v>
      </c>
      <c r="BE886">
        <f>BA886*dt</f>
        <v>-51.039133960134066</v>
      </c>
      <c r="BG886">
        <f t="shared" si="156"/>
        <v>-8394712426.1137419</v>
      </c>
      <c r="BH886">
        <f t="shared" si="157"/>
        <v>-12430964423.100349</v>
      </c>
      <c r="BI886">
        <f t="shared" si="158"/>
        <v>-8585065778.0282278</v>
      </c>
      <c r="BJ886">
        <f t="shared" si="159"/>
        <v>-12094963398.710484</v>
      </c>
    </row>
    <row r="887" spans="4:62" x14ac:dyDescent="0.3">
      <c r="D887">
        <f t="shared" si="160"/>
        <v>-84478881240.999802</v>
      </c>
      <c r="E887">
        <f t="shared" si="161"/>
        <v>-123948884452.6803</v>
      </c>
      <c r="F887">
        <f t="shared" si="162"/>
        <v>-24582.491264977991</v>
      </c>
      <c r="G887">
        <f t="shared" si="163"/>
        <v>16754.4962586603</v>
      </c>
      <c r="H887">
        <f>SQRT((Xs-D887)^2+(Ys-E887)^2)</f>
        <v>150000024442.64749</v>
      </c>
      <c r="I887">
        <f>G*Ms*Me/H887^2</f>
        <v>3.5235273443154158E+22</v>
      </c>
      <c r="J887">
        <f>(Xs-D887)/H887*I887</f>
        <v>1.9844239971017411E+22</v>
      </c>
      <c r="K887">
        <f>(Ys-E887)/H887*I887</f>
        <v>2.9115814166643515E+22</v>
      </c>
      <c r="L887">
        <f>J887/Me</f>
        <v>3.322880102313699E-3</v>
      </c>
      <c r="M887">
        <f>K887/Me</f>
        <v>4.8753875027869242E-3</v>
      </c>
      <c r="N887">
        <f>D887+F887*dt/2</f>
        <v>-84744372146.66156</v>
      </c>
      <c r="O887">
        <f>E887+G887*dt/2</f>
        <v>-123767935893.08676</v>
      </c>
      <c r="P887">
        <f>(Xs-N887)/H887*I887</f>
        <v>1.9906604258572842E+22</v>
      </c>
      <c r="Q887">
        <f>(Ys-O887)/H887*I887</f>
        <v>2.9073309027060282E+22</v>
      </c>
      <c r="R887">
        <f>F887+L887*dt/2</f>
        <v>-24546.604159873004</v>
      </c>
      <c r="S887">
        <f>G887+M887*dt/2</f>
        <v>16807.1504436904</v>
      </c>
      <c r="T887">
        <f>P887/Me</f>
        <v>3.3333228832171536E-3</v>
      </c>
      <c r="U887">
        <f>Q887/Me</f>
        <v>4.8682700983021234E-3</v>
      </c>
      <c r="V887">
        <f>R887*dt</f>
        <v>-530206649.85325688</v>
      </c>
      <c r="W887">
        <f>S887*dt</f>
        <v>363034449.58371264</v>
      </c>
      <c r="X887">
        <f>T887*dt</f>
        <v>71.999774277490516</v>
      </c>
      <c r="Y887">
        <f>U887*dt</f>
        <v>105.15463412332586</v>
      </c>
      <c r="AJ887">
        <f t="shared" si="164"/>
        <v>-170953359.28397074</v>
      </c>
      <c r="AK887">
        <f t="shared" si="165"/>
        <v>346276580.65268832</v>
      </c>
      <c r="AL887">
        <f t="shared" si="166"/>
        <v>910.94912544230783</v>
      </c>
      <c r="AM887">
        <f t="shared" si="167"/>
        <v>449.79631912561342</v>
      </c>
      <c r="AN887">
        <f>SQRT((Xe-AJ887)^2+(Ye-AK887)^2)</f>
        <v>386176800.64834571</v>
      </c>
      <c r="AO887">
        <f>G*Me*Mm/AN887^2</f>
        <v>1.9636460218912719E+20</v>
      </c>
      <c r="AP887">
        <f>(Xe-AJ887)/AN887*AO887</f>
        <v>8.6926993885528867E+19</v>
      </c>
      <c r="AQ887">
        <f>(Ye-AK887)/AN887*AO887</f>
        <v>-1.7607599134157786E+20</v>
      </c>
      <c r="AR887">
        <f>AP887/Mm</f>
        <v>1.1831631126382042E-3</v>
      </c>
      <c r="AS887">
        <f>AQ887/Mm</f>
        <v>-2.3965699107333315E-3</v>
      </c>
      <c r="AT887">
        <f>AJ887+AL887*dt/2</f>
        <v>-161115108.72919381</v>
      </c>
      <c r="AU887">
        <f>AK887+AM887*dt/2</f>
        <v>351134380.89924496</v>
      </c>
      <c r="AV887">
        <f>(Xe-AT887)/AN887*AO887</f>
        <v>8.1924404001355809E+19</v>
      </c>
      <c r="AW887">
        <f>(Xe- AU887)/AN887*AO887</f>
        <v>-1.785461035060783E+20</v>
      </c>
      <c r="AX887">
        <f>AL887+AR887*dt/2</f>
        <v>923.72728705880047</v>
      </c>
      <c r="AY887">
        <f>AM887+AS887*dt/2</f>
        <v>423.91336408969346</v>
      </c>
      <c r="AZ887">
        <f>AV887/Mm</f>
        <v>1.1150728733000654E-3</v>
      </c>
      <c r="BA887">
        <f>AW887/Mm</f>
        <v>-2.4301906016888294E-3</v>
      </c>
      <c r="BB887">
        <f>AX887*dt</f>
        <v>19952509.400470089</v>
      </c>
      <c r="BC887">
        <f>AY887*dt</f>
        <v>9156528.664337378</v>
      </c>
      <c r="BD887">
        <f>AZ887*dt</f>
        <v>24.085574063281413</v>
      </c>
      <c r="BE887">
        <f>BA887*dt</f>
        <v>-52.492116996478714</v>
      </c>
      <c r="BG887">
        <f t="shared" si="156"/>
        <v>-8447888124.0999804</v>
      </c>
      <c r="BH887">
        <f t="shared" si="157"/>
        <v>-12394888445.26803</v>
      </c>
      <c r="BI887">
        <f t="shared" si="158"/>
        <v>-8618841483.3839512</v>
      </c>
      <c r="BJ887">
        <f t="shared" si="159"/>
        <v>-12048611864.615341</v>
      </c>
    </row>
    <row r="888" spans="4:62" x14ac:dyDescent="0.3">
      <c r="D888">
        <f t="shared" si="160"/>
        <v>-85009087890.853058</v>
      </c>
      <c r="E888">
        <f t="shared" si="161"/>
        <v>-123585850003.09659</v>
      </c>
      <c r="F888">
        <f t="shared" si="162"/>
        <v>-24510.4914907005</v>
      </c>
      <c r="G888">
        <f t="shared" si="163"/>
        <v>16859.650892783626</v>
      </c>
      <c r="H888">
        <f>SQRT((Xs-D888)^2+(Ys-E888)^2)</f>
        <v>150000024483.40689</v>
      </c>
      <c r="I888">
        <f>G*Ms*Me/H888^2</f>
        <v>3.5235273424005247E+22</v>
      </c>
      <c r="J888">
        <f>(Xs-D888)/H888*I888</f>
        <v>1.9968786443037181E+22</v>
      </c>
      <c r="K888">
        <f>(Ys-E888)/H888*I888</f>
        <v>2.9030536702871772E+22</v>
      </c>
      <c r="L888">
        <f>J888/Me</f>
        <v>3.3437351713056229E-3</v>
      </c>
      <c r="M888">
        <f>K888/Me</f>
        <v>4.8611079542651998E-3</v>
      </c>
      <c r="N888">
        <f>D888+F888*dt/2</f>
        <v>-85273801198.952621</v>
      </c>
      <c r="O888">
        <f>E888+G888*dt/2</f>
        <v>-123403765773.45453</v>
      </c>
      <c r="P888">
        <f>(Xs-N888)/H888*I888</f>
        <v>2.0030968071486802E+22</v>
      </c>
      <c r="Q888">
        <f>(Ys-O888)/H888*I888</f>
        <v>2.8987764792402203E+22</v>
      </c>
      <c r="R888">
        <f>F888+L888*dt/2</f>
        <v>-24474.3791508504</v>
      </c>
      <c r="S888">
        <f>G888+M888*dt/2</f>
        <v>16912.150858689689</v>
      </c>
      <c r="T888">
        <f>P888/Me</f>
        <v>3.3541473662904893E-3</v>
      </c>
      <c r="U888">
        <f>Q888/Me</f>
        <v>4.8539458795047218E-3</v>
      </c>
      <c r="V888">
        <f>R888*dt</f>
        <v>-528646589.65836865</v>
      </c>
      <c r="W888">
        <f>S888*dt</f>
        <v>365302458.54769731</v>
      </c>
      <c r="X888">
        <f>T888*dt</f>
        <v>72.449583111874574</v>
      </c>
      <c r="Y888">
        <f>U888*dt</f>
        <v>104.845230997302</v>
      </c>
      <c r="AJ888">
        <f t="shared" si="164"/>
        <v>-151000849.88350067</v>
      </c>
      <c r="AK888">
        <f t="shared" si="165"/>
        <v>355433109.31702572</v>
      </c>
      <c r="AL888">
        <f t="shared" si="166"/>
        <v>935.03469950558929</v>
      </c>
      <c r="AM888">
        <f t="shared" si="167"/>
        <v>397.30420212913469</v>
      </c>
      <c r="AN888">
        <f>SQRT((Xe-AJ888)^2+(Ye-AK888)^2)</f>
        <v>386178652.78172517</v>
      </c>
      <c r="AO888">
        <f>G*Me*Mm/AN888^2</f>
        <v>1.9636271864347027E+20</v>
      </c>
      <c r="AP888">
        <f>(Xe-AJ888)/AN888*AO888</f>
        <v>7.6780363665927324E+19</v>
      </c>
      <c r="AQ888">
        <f>(Ye-AK888)/AN888*AO888</f>
        <v>-1.8072933638007587E+20</v>
      </c>
      <c r="AR888">
        <f>AP888/Mm</f>
        <v>1.0450573521971868E-3</v>
      </c>
      <c r="AS888">
        <f>AQ888/Mm</f>
        <v>-2.4599065792850938E-3</v>
      </c>
      <c r="AT888">
        <f>AJ888+AL888*dt/2</f>
        <v>-140902475.1288403</v>
      </c>
      <c r="AU888">
        <f>AK888+AM888*dt/2</f>
        <v>359723994.70002037</v>
      </c>
      <c r="AV888">
        <f>(Xe-AT888)/AN888*AO888</f>
        <v>7.1645578751167955E+19</v>
      </c>
      <c r="AW888">
        <f>(Xe- AU888)/AN888*AO888</f>
        <v>-1.8291115019376846E+20</v>
      </c>
      <c r="AX888">
        <f>AL888+AR888*dt/2</f>
        <v>946.32131890931896</v>
      </c>
      <c r="AY888">
        <f>AM888+AS888*dt/2</f>
        <v>370.7372110728557</v>
      </c>
      <c r="AZ888">
        <f>AV888/Mm</f>
        <v>9.7516780660361982E-4</v>
      </c>
      <c r="BA888">
        <f>AW888/Mm</f>
        <v>-2.4896032420548314E-3</v>
      </c>
      <c r="BB888">
        <f>AX888*dt</f>
        <v>20440540.488441288</v>
      </c>
      <c r="BC888">
        <f>AY888*dt</f>
        <v>8007923.7591736829</v>
      </c>
      <c r="BD888">
        <f>AZ888*dt</f>
        <v>21.063624622638187</v>
      </c>
      <c r="BE888">
        <f>BA888*dt</f>
        <v>-53.775430028384356</v>
      </c>
      <c r="BG888">
        <f t="shared" si="156"/>
        <v>-8500908789.0853062</v>
      </c>
      <c r="BH888">
        <f t="shared" si="157"/>
        <v>-12358585000.309658</v>
      </c>
      <c r="BI888">
        <f t="shared" si="158"/>
        <v>-8651909638.9688072</v>
      </c>
      <c r="BJ888">
        <f t="shared" si="159"/>
        <v>-12003151890.992632</v>
      </c>
    </row>
    <row r="889" spans="4:62" x14ac:dyDescent="0.3">
      <c r="D889">
        <f t="shared" si="160"/>
        <v>-85537734480.511429</v>
      </c>
      <c r="E889">
        <f t="shared" si="161"/>
        <v>-123220547544.54889</v>
      </c>
      <c r="F889">
        <f t="shared" si="162"/>
        <v>-24438.041907588628</v>
      </c>
      <c r="G889">
        <f t="shared" si="163"/>
        <v>16964.496123780929</v>
      </c>
      <c r="H889">
        <f>SQRT((Xs-D889)^2+(Ys-E889)^2)</f>
        <v>150000024524.12103</v>
      </c>
      <c r="I889">
        <f>G*Ms*Me/H889^2</f>
        <v>3.5235273404877598E+22</v>
      </c>
      <c r="J889">
        <f>(Xs-D889)/H889*I889</f>
        <v>2.0092966453948696E+22</v>
      </c>
      <c r="K889">
        <f>(Ys-E889)/H889*I889</f>
        <v>2.8944726479912823E+22</v>
      </c>
      <c r="L889">
        <f>J889/Me</f>
        <v>3.3645288770845104E-3</v>
      </c>
      <c r="M889">
        <f>K889/Me</f>
        <v>4.8467391962345651E-3</v>
      </c>
      <c r="N889">
        <f>D889+F889*dt/2</f>
        <v>-85801665333.113388</v>
      </c>
      <c r="O889">
        <f>E889+G889*dt/2</f>
        <v>-123037330986.41205</v>
      </c>
      <c r="P889">
        <f>(Xs-N889)/H889*I889</f>
        <v>2.0154964282155165E+22</v>
      </c>
      <c r="Q889">
        <f>(Ys-O889)/H889*I889</f>
        <v>2.8901688583494251E+22</v>
      </c>
      <c r="R889">
        <f>F889+L889*dt/2</f>
        <v>-24401.704995716114</v>
      </c>
      <c r="S889">
        <f>G889+M889*dt/2</f>
        <v>17016.840907100264</v>
      </c>
      <c r="T889">
        <f>P889/Me</f>
        <v>3.3749102950695184E-3</v>
      </c>
      <c r="U889">
        <f>Q889/Me</f>
        <v>4.8395325826346702E-3</v>
      </c>
      <c r="V889">
        <f>R889*dt</f>
        <v>-527076827.90746808</v>
      </c>
      <c r="W889">
        <f>S889*dt</f>
        <v>367563763.59336573</v>
      </c>
      <c r="X889">
        <f>T889*dt</f>
        <v>72.898062373501602</v>
      </c>
      <c r="Y889">
        <f>U889*dt</f>
        <v>104.53390378490887</v>
      </c>
      <c r="AJ889">
        <f t="shared" si="164"/>
        <v>-130560309.39505938</v>
      </c>
      <c r="AK889">
        <f t="shared" si="165"/>
        <v>363441033.07619941</v>
      </c>
      <c r="AL889">
        <f t="shared" si="166"/>
        <v>956.09832412822743</v>
      </c>
      <c r="AM889">
        <f t="shared" si="167"/>
        <v>343.52877210075036</v>
      </c>
      <c r="AN889">
        <f>SQRT((Xe-AJ889)^2+(Ye-AK889)^2)</f>
        <v>386180500.43060005</v>
      </c>
      <c r="AO889">
        <f>G*Me*Mm/AN889^2</f>
        <v>1.9636083968537765E+20</v>
      </c>
      <c r="AP889">
        <f>(Xe-AJ889)/AN889*AO889</f>
        <v>6.6385879022402216E+19</v>
      </c>
      <c r="AQ889">
        <f>(Ye-AK889)/AN889*AO889</f>
        <v>-1.8479852388038594E+20</v>
      </c>
      <c r="AR889">
        <f>AP889/Mm</f>
        <v>9.0357804576564869E-4</v>
      </c>
      <c r="AS889">
        <f>AQ889/Mm</f>
        <v>-2.5152922809362449E-3</v>
      </c>
      <c r="AT889">
        <f>AJ889+AL889*dt/2</f>
        <v>-120234447.49447452</v>
      </c>
      <c r="AU889">
        <f>AK889+AM889*dt/2</f>
        <v>367151143.81488752</v>
      </c>
      <c r="AV889">
        <f>(Xe-AT889)/AN889*AO889</f>
        <v>6.1135497630764679E+19</v>
      </c>
      <c r="AW889">
        <f>(Xe- AU889)/AN889*AO889</f>
        <v>-1.8668500043516333E+20</v>
      </c>
      <c r="AX889">
        <f>AL889+AR889*dt/2</f>
        <v>965.85696702249641</v>
      </c>
      <c r="AY889">
        <f>AM889+AS889*dt/2</f>
        <v>316.36361546663892</v>
      </c>
      <c r="AZ889">
        <f>AV889/Mm</f>
        <v>8.3211511679276819E-4</v>
      </c>
      <c r="BA889">
        <f>AW889/Mm</f>
        <v>-2.5409691089582596E-3</v>
      </c>
      <c r="BB889">
        <f>AX889*dt</f>
        <v>20862510.487685923</v>
      </c>
      <c r="BC889">
        <f>AY889*dt</f>
        <v>6833454.0940794004</v>
      </c>
      <c r="BD889">
        <f>AZ889*dt</f>
        <v>17.973686522723792</v>
      </c>
      <c r="BE889">
        <f>BA889*dt</f>
        <v>-54.884932753498411</v>
      </c>
      <c r="BG889">
        <f t="shared" si="156"/>
        <v>-8553773448.0511427</v>
      </c>
      <c r="BH889">
        <f t="shared" si="157"/>
        <v>-12322054754.454889</v>
      </c>
      <c r="BI889">
        <f t="shared" si="158"/>
        <v>-8684333757.4462013</v>
      </c>
      <c r="BJ889">
        <f t="shared" si="159"/>
        <v>-11958613721.378691</v>
      </c>
    </row>
    <row r="890" spans="4:62" x14ac:dyDescent="0.3">
      <c r="D890">
        <f t="shared" si="160"/>
        <v>-86064811308.4189</v>
      </c>
      <c r="E890">
        <f t="shared" si="161"/>
        <v>-122852983780.95552</v>
      </c>
      <c r="F890">
        <f t="shared" si="162"/>
        <v>-24365.143845215127</v>
      </c>
      <c r="G890">
        <f t="shared" si="163"/>
        <v>17069.030027565837</v>
      </c>
      <c r="H890">
        <f>SQRT((Xs-D890)^2+(Ys-E890)^2)</f>
        <v>150000024564.78955</v>
      </c>
      <c r="I890">
        <f>G*Ms*Me/H890^2</f>
        <v>3.5235273385771385E+22</v>
      </c>
      <c r="J890">
        <f>(Xs-D890)/H890*I890</f>
        <v>2.0216777724840523E+22</v>
      </c>
      <c r="K890">
        <f>(Ys-E890)/H890*I890</f>
        <v>2.885838507253033E+22</v>
      </c>
      <c r="L890">
        <f>J890/Me</f>
        <v>3.3852608380509916E-3</v>
      </c>
      <c r="M890">
        <f>K890/Me</f>
        <v>4.8322814923861908E-3</v>
      </c>
      <c r="N890">
        <f>D890+F890*dt/2</f>
        <v>-86327954861.94722</v>
      </c>
      <c r="O890">
        <f>E890+G890*dt/2</f>
        <v>-122668638256.65781</v>
      </c>
      <c r="P890">
        <f>(Xs-N890)/H890*I890</f>
        <v>2.0278590615039546E+22</v>
      </c>
      <c r="Q890">
        <f>(Ys-O890)/H890*I890</f>
        <v>2.8815081979981385E+22</v>
      </c>
      <c r="R890">
        <f>F890+L890*dt/2</f>
        <v>-24328.583028164176</v>
      </c>
      <c r="S890">
        <f>G890+M890*dt/2</f>
        <v>17121.21866768361</v>
      </c>
      <c r="T890">
        <f>P890/Me</f>
        <v>3.3956112885196827E-3</v>
      </c>
      <c r="U890">
        <f>Q890/Me</f>
        <v>4.8250304722004993E-3</v>
      </c>
      <c r="V890">
        <f>R890*dt</f>
        <v>-525497393.40834618</v>
      </c>
      <c r="W890">
        <f>S890*dt</f>
        <v>369818323.22196597</v>
      </c>
      <c r="X890">
        <f>T890*dt</f>
        <v>73.345203832025149</v>
      </c>
      <c r="Y890">
        <f>U890*dt</f>
        <v>104.22065819953079</v>
      </c>
      <c r="AJ890">
        <f t="shared" si="164"/>
        <v>-109697798.90737346</v>
      </c>
      <c r="AK890">
        <f t="shared" si="165"/>
        <v>370274487.17027879</v>
      </c>
      <c r="AL890">
        <f t="shared" si="166"/>
        <v>974.07201065095126</v>
      </c>
      <c r="AM890">
        <f t="shared" si="167"/>
        <v>288.64383934725197</v>
      </c>
      <c r="AN890">
        <f>SQRT((Xe-AJ890)^2+(Ye-AK890)^2)</f>
        <v>386182344.15148431</v>
      </c>
      <c r="AO890">
        <f>G*Me*Mm/AN890^2</f>
        <v>1.9635896474872018E+20</v>
      </c>
      <c r="AP890">
        <f>(Xe-AJ890)/AN890*AO890</f>
        <v>5.5777138843550491E+19</v>
      </c>
      <c r="AQ890">
        <f>(Ye-AK890)/AN890*AO890</f>
        <v>-1.8827042736345085E+20</v>
      </c>
      <c r="AR890">
        <f>AP890/Mm</f>
        <v>7.5918250773853932E-4</v>
      </c>
      <c r="AS890">
        <f>AQ890/Mm</f>
        <v>-2.5625483512107098E-3</v>
      </c>
      <c r="AT890">
        <f>AJ890+AL890*dt/2</f>
        <v>-99177821.19234319</v>
      </c>
      <c r="AU890">
        <f>AK890+AM890*dt/2</f>
        <v>373391840.63522911</v>
      </c>
      <c r="AV890">
        <f>(Xe-AT890)/AN890*AO890</f>
        <v>5.0428132177174618E+19</v>
      </c>
      <c r="AW890">
        <f>(Xe- AU890)/AN890*AO890</f>
        <v>-1.8985548247641424E+20</v>
      </c>
      <c r="AX890">
        <f>AL890+AR890*dt/2</f>
        <v>982.27118173452743</v>
      </c>
      <c r="AY890">
        <f>AM890+AS890*dt/2</f>
        <v>260.9683171541763</v>
      </c>
      <c r="AZ890">
        <f>AV890/Mm</f>
        <v>6.8637719037940132E-4</v>
      </c>
      <c r="BA890">
        <f>AW890/Mm</f>
        <v>-2.5841225326856433E-3</v>
      </c>
      <c r="BB890">
        <f>AX890*dt</f>
        <v>21217057.525465794</v>
      </c>
      <c r="BC890">
        <f>AY890*dt</f>
        <v>5636915.6505302079</v>
      </c>
      <c r="BD890">
        <f>AZ890*dt</f>
        <v>14.825747312195068</v>
      </c>
      <c r="BE890">
        <f>BA890*dt</f>
        <v>-55.817046706009897</v>
      </c>
      <c r="BG890">
        <f t="shared" si="156"/>
        <v>-8606481130.8418903</v>
      </c>
      <c r="BH890">
        <f t="shared" si="157"/>
        <v>-12285298378.095552</v>
      </c>
      <c r="BI890">
        <f t="shared" si="158"/>
        <v>-8716178929.7492638</v>
      </c>
      <c r="BJ890">
        <f t="shared" si="159"/>
        <v>-11915023890.925274</v>
      </c>
    </row>
    <row r="891" spans="4:62" x14ac:dyDescent="0.3">
      <c r="D891">
        <f t="shared" si="160"/>
        <v>-86590308701.82724</v>
      </c>
      <c r="E891">
        <f t="shared" si="161"/>
        <v>-122483165457.73355</v>
      </c>
      <c r="F891">
        <f t="shared" si="162"/>
        <v>-24291.798641383102</v>
      </c>
      <c r="G891">
        <f t="shared" si="163"/>
        <v>17173.250685765368</v>
      </c>
      <c r="H891">
        <f>SQRT((Xs-D891)^2+(Ys-E891)^2)</f>
        <v>150000024605.41223</v>
      </c>
      <c r="I891">
        <f>G*Ms*Me/H891^2</f>
        <v>3.5235273366686707E+22</v>
      </c>
      <c r="J891">
        <f>(Xs-D891)/H891*I891</f>
        <v>2.0340217983568167E+22</v>
      </c>
      <c r="K891">
        <f>(Ys-E891)/H891*I891</f>
        <v>2.8771514065235974E+22</v>
      </c>
      <c r="L891">
        <f>J891/Me</f>
        <v>3.4059306737388088E-3</v>
      </c>
      <c r="M891">
        <f>K891/Me</f>
        <v>4.8177351080435317E-3</v>
      </c>
      <c r="N891">
        <f>D891+F891*dt/2</f>
        <v>-86852660127.154175</v>
      </c>
      <c r="O891">
        <f>E891+G891*dt/2</f>
        <v>-122297694350.32729</v>
      </c>
      <c r="P891">
        <f>(Xs-N891)/H891*I891</f>
        <v>2.0401844801389378E+22</v>
      </c>
      <c r="Q891">
        <f>(Ys-O891)/H891*I891</f>
        <v>2.8727946571242067E+22</v>
      </c>
      <c r="R891">
        <f>F891+L891*dt/2</f>
        <v>-24255.014590106723</v>
      </c>
      <c r="S891">
        <f>G891+M891*dt/2</f>
        <v>17225.282224932238</v>
      </c>
      <c r="T891">
        <f>P891/Me</f>
        <v>3.4162499667430304E-3</v>
      </c>
      <c r="U891">
        <f>Q891/Me</f>
        <v>4.8104398143406007E-3</v>
      </c>
      <c r="V891">
        <f>R891*dt</f>
        <v>-523908315.1463052</v>
      </c>
      <c r="W891">
        <f>S891*dt</f>
        <v>372066096.05853635</v>
      </c>
      <c r="X891">
        <f>T891*dt</f>
        <v>73.790999281649462</v>
      </c>
      <c r="Y891">
        <f>U891*dt</f>
        <v>103.90549998975698</v>
      </c>
      <c r="AJ891">
        <f t="shared" si="164"/>
        <v>-88480741.381907672</v>
      </c>
      <c r="AK891">
        <f t="shared" si="165"/>
        <v>375911402.82080901</v>
      </c>
      <c r="AL891">
        <f t="shared" si="166"/>
        <v>988.89775796314632</v>
      </c>
      <c r="AM891">
        <f t="shared" si="167"/>
        <v>232.82679264124206</v>
      </c>
      <c r="AN891">
        <f>SQRT((Xe-AJ891)^2+(Ye-AK891)^2)</f>
        <v>386184184.51070797</v>
      </c>
      <c r="AO891">
        <f>G*Me*Mm/AN891^2</f>
        <v>1.9635709325741955E+20</v>
      </c>
      <c r="AP891">
        <f>(Xe-AJ891)/AN891*AO891</f>
        <v>4.4988432680186913E+19</v>
      </c>
      <c r="AQ891">
        <f>(Ye-AK891)/AN891*AO891</f>
        <v>-1.9113385099841225E+20</v>
      </c>
      <c r="AR891">
        <f>AP891/Mm</f>
        <v>6.12337453112657E-4</v>
      </c>
      <c r="AS891">
        <f>AQ891/Mm</f>
        <v>-2.6015224036805805E-3</v>
      </c>
      <c r="AT891">
        <f>AJ891+AL891*dt/2</f>
        <v>-77800645.595905691</v>
      </c>
      <c r="AU891">
        <f>AK891+AM891*dt/2</f>
        <v>378425932.18133444</v>
      </c>
      <c r="AV891">
        <f>(Xe-AT891)/AN891*AO891</f>
        <v>3.9558089728915644E+19</v>
      </c>
      <c r="AW891">
        <f>(Xe- AU891)/AN891*AO891</f>
        <v>-1.9241237481152174E+20</v>
      </c>
      <c r="AX891">
        <f>AL891+AR891*dt/2</f>
        <v>995.51100245676298</v>
      </c>
      <c r="AY891">
        <f>AM891+AS891*dt/2</f>
        <v>204.73035068149179</v>
      </c>
      <c r="AZ891">
        <f>AV891/Mm</f>
        <v>5.3842506776800923E-4</v>
      </c>
      <c r="BA891">
        <f>AW891/Mm</f>
        <v>-2.6189243883424761E-3</v>
      </c>
      <c r="BB891">
        <f>AX891*dt</f>
        <v>21503037.65306608</v>
      </c>
      <c r="BC891">
        <f>AY891*dt</f>
        <v>4422175.5747202225</v>
      </c>
      <c r="BD891">
        <f>AZ891*dt</f>
        <v>11.629981463788999</v>
      </c>
      <c r="BE891">
        <f>BA891*dt</f>
        <v>-56.568766788197486</v>
      </c>
      <c r="BG891">
        <f t="shared" si="156"/>
        <v>-8659030870.182724</v>
      </c>
      <c r="BH891">
        <f t="shared" si="157"/>
        <v>-12248316545.773355</v>
      </c>
      <c r="BI891">
        <f t="shared" si="158"/>
        <v>-8747511611.5646324</v>
      </c>
      <c r="BJ891">
        <f t="shared" si="159"/>
        <v>-11872405142.952547</v>
      </c>
    </row>
    <row r="892" spans="4:62" x14ac:dyDescent="0.3">
      <c r="D892">
        <f t="shared" si="160"/>
        <v>-87114217016.973541</v>
      </c>
      <c r="E892">
        <f t="shared" si="161"/>
        <v>-122111099361.67502</v>
      </c>
      <c r="F892">
        <f t="shared" si="162"/>
        <v>-24218.007642101453</v>
      </c>
      <c r="G892">
        <f t="shared" si="163"/>
        <v>17277.156185755124</v>
      </c>
      <c r="H892">
        <f>SQRT((Xs-D892)^2+(Ys-E892)^2)</f>
        <v>150000024645.98874</v>
      </c>
      <c r="I892">
        <f>G*Ms*Me/H892^2</f>
        <v>3.5235273347623712E+22</v>
      </c>
      <c r="J892">
        <f>(Xs-D892)/H892*I892</f>
        <v>2.04632849647959E+22</v>
      </c>
      <c r="K892">
        <f>(Ys-E892)/H892*I892</f>
        <v>2.8684115052260548E+22</v>
      </c>
      <c r="L892">
        <f>J892/Me</f>
        <v>3.4265380048218185E-3</v>
      </c>
      <c r="M892">
        <f>K892/Me</f>
        <v>4.8031003101574928E-3</v>
      </c>
      <c r="N892">
        <f>D892+F892*dt/2</f>
        <v>-87375771499.50824</v>
      </c>
      <c r="O892">
        <f>E892+G892*dt/2</f>
        <v>-121924506074.86887</v>
      </c>
      <c r="P892">
        <f>(Xs-N892)/H892*I892</f>
        <v>2.0524724579283675E+22</v>
      </c>
      <c r="Q892">
        <f>(Ys-O892)/H892*I892</f>
        <v>2.8640283956359312E+22</v>
      </c>
      <c r="R892">
        <f>F892+L892*dt/2</f>
        <v>-24181.001031649375</v>
      </c>
      <c r="S892">
        <f>G892+M892*dt/2</f>
        <v>17329.029669104824</v>
      </c>
      <c r="T892">
        <f>P892/Me</f>
        <v>3.43682595098521E-3</v>
      </c>
      <c r="U892">
        <f>Q892/Me</f>
        <v>4.795760876818371E-3</v>
      </c>
      <c r="V892">
        <f>R892*dt</f>
        <v>-522309622.2836265</v>
      </c>
      <c r="W892">
        <f>S892*dt</f>
        <v>374307040.85266423</v>
      </c>
      <c r="X892">
        <f>T892*dt</f>
        <v>74.235440541280539</v>
      </c>
      <c r="Y892">
        <f>U892*dt</f>
        <v>103.58843493927681</v>
      </c>
      <c r="AJ892">
        <f t="shared" si="164"/>
        <v>-66977703.728841588</v>
      </c>
      <c r="AK892">
        <f t="shared" si="165"/>
        <v>380333578.39552921</v>
      </c>
      <c r="AL892">
        <f t="shared" si="166"/>
        <v>1000.5277394269353</v>
      </c>
      <c r="AM892">
        <f t="shared" si="167"/>
        <v>176.25802585304459</v>
      </c>
      <c r="AN892">
        <f>SQRT((Xe-AJ892)^2+(Ye-AK892)^2)</f>
        <v>386186022.08254075</v>
      </c>
      <c r="AO892">
        <f>G*Me*Mm/AN892^2</f>
        <v>1.9635522462735706E+20</v>
      </c>
      <c r="AP892">
        <f>(Xe-AJ892)/AN892*AO892</f>
        <v>3.405462991586569E+19</v>
      </c>
      <c r="AQ892">
        <f>(Ye-AK892)/AN892*AO892</f>
        <v>-1.9337956567267718E+20</v>
      </c>
      <c r="AR892">
        <f>AP892/Mm</f>
        <v>4.6351748898687474E-4</v>
      </c>
      <c r="AS892">
        <f>AQ892/Mm</f>
        <v>-2.6320888209157094E-3</v>
      </c>
      <c r="AT892">
        <f>AJ892+AL892*dt/2</f>
        <v>-56172004.143030688</v>
      </c>
      <c r="AU892">
        <f>AK892+AM892*dt/2</f>
        <v>382237165.07474208</v>
      </c>
      <c r="AV892">
        <f>(Xe-AT892)/AN892*AO892</f>
        <v>2.8560501573296759E+19</v>
      </c>
      <c r="AW892">
        <f>(Xe- AU892)/AN892*AO892</f>
        <v>-1.943474391031521E+20</v>
      </c>
      <c r="AX892">
        <f>AL892+AR892*dt/2</f>
        <v>1005.5337283079936</v>
      </c>
      <c r="AY892">
        <f>AM892+AS892*dt/2</f>
        <v>147.83146658715492</v>
      </c>
      <c r="AZ892">
        <f>AV892/Mm</f>
        <v>3.8873692082886562E-4</v>
      </c>
      <c r="BA892">
        <f>AW892/Mm</f>
        <v>-2.6452625439383707E-3</v>
      </c>
      <c r="BB892">
        <f>AX892*dt</f>
        <v>21719528.53145266</v>
      </c>
      <c r="BC892">
        <f>AY892*dt</f>
        <v>3193159.6782825463</v>
      </c>
      <c r="BD892">
        <f>AZ892*dt</f>
        <v>8.396717489903498</v>
      </c>
      <c r="BE892">
        <f>BA892*dt</f>
        <v>-57.137670949068806</v>
      </c>
      <c r="BG892">
        <f t="shared" si="156"/>
        <v>-8711421701.6973534</v>
      </c>
      <c r="BH892">
        <f t="shared" si="157"/>
        <v>-12211109936.167501</v>
      </c>
      <c r="BI892">
        <f t="shared" si="158"/>
        <v>-8778399405.4261951</v>
      </c>
      <c r="BJ892">
        <f t="shared" si="159"/>
        <v>-11830776357.771973</v>
      </c>
    </row>
    <row r="893" spans="4:62" x14ac:dyDescent="0.3">
      <c r="D893">
        <f t="shared" si="160"/>
        <v>-87636526639.257172</v>
      </c>
      <c r="E893">
        <f t="shared" si="161"/>
        <v>-121736792320.82236</v>
      </c>
      <c r="F893">
        <f t="shared" si="162"/>
        <v>-24143.772201560172</v>
      </c>
      <c r="G893">
        <f t="shared" si="163"/>
        <v>17380.744620694401</v>
      </c>
      <c r="H893">
        <f>SQRT((Xs-D893)^2+(Ys-E893)^2)</f>
        <v>150000024686.51886</v>
      </c>
      <c r="I893">
        <f>G*Ms*Me/H893^2</f>
        <v>3.5235273328582524E+22</v>
      </c>
      <c r="J893">
        <f>(Xs-D893)/H893*I893</f>
        <v>2.0585976410038233E+22</v>
      </c>
      <c r="K893">
        <f>(Ys-E893)/H893*I893</f>
        <v>2.859618963752458E+22</v>
      </c>
      <c r="L893">
        <f>J893/Me</f>
        <v>3.4470824531209364E-3</v>
      </c>
      <c r="M893">
        <f>K893/Me</f>
        <v>4.7883773673015034E-3</v>
      </c>
      <c r="N893">
        <f>D893+F893*dt/2</f>
        <v>-87897279379.034027</v>
      </c>
      <c r="O893">
        <f>E893+G893*dt/2</f>
        <v>-121549080278.91885</v>
      </c>
      <c r="P893">
        <f>(Xs-N893)/H893*I893</f>
        <v>2.0647227693672459E+22</v>
      </c>
      <c r="Q893">
        <f>(Ys-O893)/H893*I893</f>
        <v>2.8552095744091172E+22</v>
      </c>
      <c r="R893">
        <f>F893+L893*dt/2</f>
        <v>-24106.543711066464</v>
      </c>
      <c r="S893">
        <f>G893+M893*dt/2</f>
        <v>17432.459096261256</v>
      </c>
      <c r="T893">
        <f>P893/Me</f>
        <v>3.4573388636424075E-3</v>
      </c>
      <c r="U893">
        <f>Q893/Me</f>
        <v>4.7809939290172753E-3</v>
      </c>
      <c r="V893">
        <f>R893*dt</f>
        <v>-520701344.15903562</v>
      </c>
      <c r="W893">
        <f>S893*dt</f>
        <v>376541116.47924316</v>
      </c>
      <c r="X893">
        <f>T893*dt</f>
        <v>74.678519454676007</v>
      </c>
      <c r="Y893">
        <f>U893*dt</f>
        <v>103.26946886677315</v>
      </c>
      <c r="AJ893">
        <f t="shared" si="164"/>
        <v>-45258175.197388932</v>
      </c>
      <c r="AK893">
        <f t="shared" si="165"/>
        <v>383526738.07381177</v>
      </c>
      <c r="AL893">
        <f t="shared" si="166"/>
        <v>1008.9244569168388</v>
      </c>
      <c r="AM893">
        <f t="shared" si="167"/>
        <v>119.12035490397578</v>
      </c>
      <c r="AN893">
        <f>SQRT((Xe-AJ893)^2+(Ye-AK893)^2)</f>
        <v>386187857.44729954</v>
      </c>
      <c r="AO893">
        <f>G*Me*Mm/AN893^2</f>
        <v>1.96353358268298E+20</v>
      </c>
      <c r="AP893">
        <f>(Xe-AJ893)/AN893*AO893</f>
        <v>2.3011067069386047E+19</v>
      </c>
      <c r="AQ893">
        <f>(Ye-AK893)/AN893*AO893</f>
        <v>-1.9500033870628739E+20</v>
      </c>
      <c r="AR893">
        <f>AP893/Mm</f>
        <v>3.1320358063680477E-4</v>
      </c>
      <c r="AS893">
        <f>AQ893/Mm</f>
        <v>-2.6541491589259203E-3</v>
      </c>
      <c r="AT893">
        <f>AJ893+AL893*dt/2</f>
        <v>-34361791.062687069</v>
      </c>
      <c r="AU893">
        <f>AK893+AM893*dt/2</f>
        <v>384813237.9067747</v>
      </c>
      <c r="AV893">
        <f>(Xe-AT893)/AN893*AO893</f>
        <v>1.7470909406293074E+19</v>
      </c>
      <c r="AW893">
        <f>(Xe- AU893)/AN893*AO893</f>
        <v>-1.956544466947768E+20</v>
      </c>
      <c r="AX893">
        <f>AL893+AR893*dt/2</f>
        <v>1012.3070555877164</v>
      </c>
      <c r="AY893">
        <f>AM893+AS893*dt/2</f>
        <v>90.455543987575837</v>
      </c>
      <c r="AZ893">
        <f>AV893/Mm</f>
        <v>2.3779650750364875E-4</v>
      </c>
      <c r="BA893">
        <f>AW893/Mm</f>
        <v>-2.663052221243729E-3</v>
      </c>
      <c r="BB893">
        <f>AX893*dt</f>
        <v>21865832.400694672</v>
      </c>
      <c r="BC893">
        <f>AY893*dt</f>
        <v>1953839.750131638</v>
      </c>
      <c r="BD893">
        <f>AZ893*dt</f>
        <v>5.1364045620788126</v>
      </c>
      <c r="BE893">
        <f>BA893*dt</f>
        <v>-57.521927978864547</v>
      </c>
      <c r="BG893">
        <f t="shared" si="156"/>
        <v>-8763652663.9257164</v>
      </c>
      <c r="BH893">
        <f t="shared" si="157"/>
        <v>-12173679232.082235</v>
      </c>
      <c r="BI893">
        <f t="shared" si="158"/>
        <v>-8808910839.123106</v>
      </c>
      <c r="BJ893">
        <f t="shared" si="159"/>
        <v>-11790152494.008423</v>
      </c>
    </row>
    <row r="894" spans="4:62" x14ac:dyDescent="0.3">
      <c r="D894">
        <f t="shared" si="160"/>
        <v>-88157227983.416214</v>
      </c>
      <c r="E894">
        <f t="shared" si="161"/>
        <v>-121360251204.34311</v>
      </c>
      <c r="F894">
        <f t="shared" si="162"/>
        <v>-24069.093682105497</v>
      </c>
      <c r="G894">
        <f t="shared" si="163"/>
        <v>17484.014089561173</v>
      </c>
      <c r="H894">
        <f>SQRT((Xs-D894)^2+(Ys-E894)^2)</f>
        <v>150000024727.00223</v>
      </c>
      <c r="I894">
        <f>G*Ms*Me/H894^2</f>
        <v>3.5235273309563289E+22</v>
      </c>
      <c r="J894">
        <f>(Xs-D894)/H894*I894</f>
        <v>2.0708290067701445E+22</v>
      </c>
      <c r="K894">
        <f>(Ys-E894)/H894*I894</f>
        <v>2.8507739434609002E+22</v>
      </c>
      <c r="L894">
        <f>J894/Me</f>
        <v>3.4675636416110923E-3</v>
      </c>
      <c r="M894">
        <f>K894/Me</f>
        <v>4.7735665496666108E-3</v>
      </c>
      <c r="N894">
        <f>D894+F894*dt/2</f>
        <v>-88417174195.182953</v>
      </c>
      <c r="O894">
        <f>E894+G894*dt/2</f>
        <v>-121171423852.17584</v>
      </c>
      <c r="P894">
        <f>(Xs-N894)/H894*I894</f>
        <v>2.076935189641818E+22</v>
      </c>
      <c r="Q894">
        <f>(Ys-O894)/H894*I894</f>
        <v>2.8463383552841356E+22</v>
      </c>
      <c r="R894">
        <f>F894+L894*dt/2</f>
        <v>-24031.643994776095</v>
      </c>
      <c r="S894">
        <f>G894+M894*dt/2</f>
        <v>17535.568608297574</v>
      </c>
      <c r="T894">
        <f>P894/Me</f>
        <v>3.4777883282682818E-3</v>
      </c>
      <c r="U894">
        <f>Q894/Me</f>
        <v>4.766139241935927E-3</v>
      </c>
      <c r="V894">
        <f>R894*dt</f>
        <v>-519083510.28716367</v>
      </c>
      <c r="W894">
        <f>S894*dt</f>
        <v>378768281.93922758</v>
      </c>
      <c r="X894">
        <f>T894*dt</f>
        <v>75.12022789059489</v>
      </c>
      <c r="Y894">
        <f>U894*dt</f>
        <v>102.94860762581602</v>
      </c>
      <c r="AJ894">
        <f t="shared" si="164"/>
        <v>-23392342.79669426</v>
      </c>
      <c r="AK894">
        <f t="shared" si="165"/>
        <v>385480577.82394344</v>
      </c>
      <c r="AL894">
        <f t="shared" si="166"/>
        <v>1014.0608614789177</v>
      </c>
      <c r="AM894">
        <f t="shared" si="167"/>
        <v>61.598426925111234</v>
      </c>
      <c r="AN894">
        <f>SQRT((Xe-AJ894)^2+(Ye-AK894)^2)</f>
        <v>386189691.18944561</v>
      </c>
      <c r="AO894">
        <f>G*Me*Mm/AN894^2</f>
        <v>1.963514935858274E+20</v>
      </c>
      <c r="AP894">
        <f>(Xe-AJ894)/AN894*AO894</f>
        <v>1.1893433593361844E+19</v>
      </c>
      <c r="AQ894">
        <f>(Ye-AK894)/AN894*AO894</f>
        <v>-1.9599095711472379E+20</v>
      </c>
      <c r="AR894">
        <f>AP894/Mm</f>
        <v>1.6188149711939353E-4</v>
      </c>
      <c r="AS894">
        <f>AQ894/Mm</f>
        <v>-2.6676324637909866E-3</v>
      </c>
      <c r="AT894">
        <f>AJ894+AL894*dt/2</f>
        <v>-12440485.492721949</v>
      </c>
      <c r="AU894">
        <f>AK894+AM894*dt/2</f>
        <v>386145840.83473462</v>
      </c>
      <c r="AV894">
        <f>(Xe-AT894)/AN894*AO894</f>
        <v>6.3251504717936671E+18</v>
      </c>
      <c r="AW894">
        <f>(Xe- AU894)/AN894*AO894</f>
        <v>-1.9632919862861283E+20</v>
      </c>
      <c r="AX894">
        <f>AL894+AR894*dt/2</f>
        <v>1015.8091816478071</v>
      </c>
      <c r="AY894">
        <f>AM894+AS894*dt/2</f>
        <v>32.787996316168574</v>
      </c>
      <c r="AZ894">
        <f>AV894/Mm</f>
        <v>8.6091608436010165E-5</v>
      </c>
      <c r="BA894">
        <f>AW894/Mm</f>
        <v>-2.6722362682538837E-3</v>
      </c>
      <c r="BB894">
        <f>AX894*dt</f>
        <v>21941478.323592633</v>
      </c>
      <c r="BC894">
        <f>AY894*dt</f>
        <v>708220.72042924119</v>
      </c>
      <c r="BD894">
        <f>AZ894*dt</f>
        <v>1.8595787422178196</v>
      </c>
      <c r="BE894">
        <f>BA894*dt</f>
        <v>-57.720303394283889</v>
      </c>
      <c r="BG894">
        <f t="shared" si="156"/>
        <v>-8815722798.3416214</v>
      </c>
      <c r="BH894">
        <f t="shared" si="157"/>
        <v>-12136025120.434311</v>
      </c>
      <c r="BI894">
        <f t="shared" si="158"/>
        <v>-8839115141.1383152</v>
      </c>
      <c r="BJ894">
        <f t="shared" si="159"/>
        <v>-11750544542.610367</v>
      </c>
    </row>
    <row r="895" spans="4:62" x14ac:dyDescent="0.3">
      <c r="D895">
        <f t="shared" si="160"/>
        <v>-88676311493.703384</v>
      </c>
      <c r="E895">
        <f t="shared" si="161"/>
        <v>-120981482922.40388</v>
      </c>
      <c r="F895">
        <f t="shared" si="162"/>
        <v>-23993.973454214902</v>
      </c>
      <c r="G895">
        <f t="shared" si="163"/>
        <v>17586.962697186987</v>
      </c>
      <c r="H895">
        <f>SQRT((Xs-D895)^2+(Ys-E895)^2)</f>
        <v>150000024767.43866</v>
      </c>
      <c r="I895">
        <f>G*Ms*Me/H895^2</f>
        <v>3.5235273290566112E+22</v>
      </c>
      <c r="J895">
        <f>(Xs-D895)/H895*I895</f>
        <v>2.0830223693124802E+22</v>
      </c>
      <c r="K895">
        <f>(Ys-E895)/H895*I895</f>
        <v>2.8418766066725417E+22</v>
      </c>
      <c r="L895">
        <f>J895/Me</f>
        <v>3.4879811944281314E-3</v>
      </c>
      <c r="M895">
        <f>K895/Me</f>
        <v>4.7586681290564996E-3</v>
      </c>
      <c r="N895">
        <f>D895+F895*dt/2</f>
        <v>-88935446407.008911</v>
      </c>
      <c r="O895">
        <f>E895+G895*dt/2</f>
        <v>-120791543725.27426</v>
      </c>
      <c r="P895">
        <f>(Xs-N895)/H895*I895</f>
        <v>2.0891094946336947E+22</v>
      </c>
      <c r="Q895">
        <f>(Ys-O895)/H895*I895</f>
        <v>2.83741490106294E+22</v>
      </c>
      <c r="R895">
        <f>F895+L895*dt/2</f>
        <v>-23956.303257315078</v>
      </c>
      <c r="S895">
        <f>G895+M895*dt/2</f>
        <v>17638.356312980799</v>
      </c>
      <c r="T895">
        <f>P895/Me</f>
        <v>3.4981739695808685E-3</v>
      </c>
      <c r="U895">
        <f>Q895/Me</f>
        <v>4.7511970881830871E-3</v>
      </c>
      <c r="V895">
        <f>R895*dt</f>
        <v>-517456150.3580057</v>
      </c>
      <c r="W895">
        <f>S895*dt</f>
        <v>380988496.36038524</v>
      </c>
      <c r="X895">
        <f>T895*dt</f>
        <v>75.560557742946756</v>
      </c>
      <c r="Y895">
        <f>U895*dt</f>
        <v>102.62585710475469</v>
      </c>
      <c r="AJ895">
        <f t="shared" si="164"/>
        <v>-1450864.4731016271</v>
      </c>
      <c r="AK895">
        <f t="shared" si="165"/>
        <v>386188798.54437268</v>
      </c>
      <c r="AL895">
        <f t="shared" si="166"/>
        <v>1015.9204402211354</v>
      </c>
      <c r="AM895">
        <f t="shared" si="167"/>
        <v>3.8781235308273452</v>
      </c>
      <c r="AN895">
        <f>SQRT((Xe-AJ895)^2+(Ye-AK895)^2)</f>
        <v>386191523.89567715</v>
      </c>
      <c r="AO895">
        <f>G*Me*Mm/AN895^2</f>
        <v>1.9634962998328957E+20</v>
      </c>
      <c r="AP895">
        <f>(Xe-AJ895)/AN895*AO895</f>
        <v>7.3765653781246451E+17</v>
      </c>
      <c r="AQ895">
        <f>(Ye-AK895)/AN895*AO895</f>
        <v>-1.9634824434510981E+20</v>
      </c>
      <c r="AR895">
        <f>AP895/Mm</f>
        <v>1.0040241429324411E-5</v>
      </c>
      <c r="AS895">
        <f>AQ895/Mm</f>
        <v>-2.6724954994570547E-3</v>
      </c>
      <c r="AT895">
        <f>AJ895+AL895*dt/2</f>
        <v>9521076.2812866364</v>
      </c>
      <c r="AU895">
        <f>AK895+AM895*dt/2</f>
        <v>386230682.27850562</v>
      </c>
      <c r="AV895">
        <f>(Xe-AT895)/AN895*AO895</f>
        <v>-4.8407582486929654E+18</v>
      </c>
      <c r="AW895">
        <f>(Xe- AU895)/AN895*AO895</f>
        <v>-1.9636953910480925E+20</v>
      </c>
      <c r="AX895">
        <f>AL895+AR895*dt/2</f>
        <v>1016.0288748285722</v>
      </c>
      <c r="AY895">
        <f>AM895+AS895*dt/2</f>
        <v>-24.984827863308844</v>
      </c>
      <c r="AZ895">
        <f>AV895/Mm</f>
        <v>-6.5887549322076556E-5</v>
      </c>
      <c r="BA895">
        <f>AW895/Mm</f>
        <v>-2.6727853423820502E-3</v>
      </c>
      <c r="BB895">
        <f>AX895*dt</f>
        <v>21946223.696297158</v>
      </c>
      <c r="BC895">
        <f>AY895*dt</f>
        <v>-539672.28184747102</v>
      </c>
      <c r="BD895">
        <f>AZ895*dt</f>
        <v>-1.4231710653568537</v>
      </c>
      <c r="BE895">
        <f>BA895*dt</f>
        <v>-57.732163395452282</v>
      </c>
      <c r="BG895">
        <f t="shared" si="156"/>
        <v>-8867631149.3703384</v>
      </c>
      <c r="BH895">
        <f t="shared" si="157"/>
        <v>-12098148292.240389</v>
      </c>
      <c r="BI895">
        <f t="shared" si="158"/>
        <v>-8869082013.843441</v>
      </c>
      <c r="BJ895">
        <f t="shared" si="159"/>
        <v>-11711959493.696016</v>
      </c>
    </row>
    <row r="896" spans="4:62" x14ac:dyDescent="0.3">
      <c r="D896">
        <f t="shared" si="160"/>
        <v>-89193767644.061386</v>
      </c>
      <c r="E896">
        <f t="shared" si="161"/>
        <v>-120600494426.0435</v>
      </c>
      <c r="F896">
        <f t="shared" si="162"/>
        <v>-23918.412896471957</v>
      </c>
      <c r="G896">
        <f t="shared" si="163"/>
        <v>17689.588554291742</v>
      </c>
      <c r="H896">
        <f>SQRT((Xs-D896)^2+(Ys-E896)^2)</f>
        <v>150000024807.82782</v>
      </c>
      <c r="I896">
        <f>G*Ms*Me/H896^2</f>
        <v>3.5235273271591135E+22</v>
      </c>
      <c r="J896">
        <f>(Xs-D896)/H896*I896</f>
        <v>2.0951775048621854E+22</v>
      </c>
      <c r="K896">
        <f>(Ys-E896)/H896*I896</f>
        <v>2.8329271166686437E+22</v>
      </c>
      <c r="L896">
        <f>J896/Me</f>
        <v>3.5083347368757289E-3</v>
      </c>
      <c r="M896">
        <f>K896/Me</f>
        <v>4.7436823788825242E-3</v>
      </c>
      <c r="N896">
        <f>D896+F896*dt/2</f>
        <v>-89452086503.343277</v>
      </c>
      <c r="O896">
        <f>E896+G896*dt/2</f>
        <v>-120409446869.65715</v>
      </c>
      <c r="P896">
        <f>(Xs-N896)/H896*I896</f>
        <v>2.1012454609239692E+22</v>
      </c>
      <c r="Q896">
        <f>(Ys-O896)/H896*I896</f>
        <v>2.8284393755060885E+22</v>
      </c>
      <c r="R896">
        <f>F896+L896*dt/2</f>
        <v>-23880.5228813137</v>
      </c>
      <c r="S896">
        <f>G896+M896*dt/2</f>
        <v>17740.820323983673</v>
      </c>
      <c r="T896">
        <f>P896/Me</f>
        <v>3.5184954134694726E-3</v>
      </c>
      <c r="U896">
        <f>Q896/Me</f>
        <v>4.7361677419726867E-3</v>
      </c>
      <c r="V896">
        <f>R896*dt</f>
        <v>-515819294.23637593</v>
      </c>
      <c r="W896">
        <f>S896*dt</f>
        <v>383201718.99804735</v>
      </c>
      <c r="X896">
        <f>T896*dt</f>
        <v>75.999500930940613</v>
      </c>
      <c r="Y896">
        <f>U896*dt</f>
        <v>102.30122322661003</v>
      </c>
      <c r="AJ896">
        <f t="shared" si="164"/>
        <v>20495359.22319553</v>
      </c>
      <c r="AK896">
        <f t="shared" si="165"/>
        <v>385649126.2625252</v>
      </c>
      <c r="AL896">
        <f t="shared" si="166"/>
        <v>1014.4972691557786</v>
      </c>
      <c r="AM896">
        <f t="shared" si="167"/>
        <v>-53.854039864624937</v>
      </c>
      <c r="AN896">
        <f>SQRT((Xe-AJ896)^2+(Ye-AK896)^2)</f>
        <v>386193356.15302467</v>
      </c>
      <c r="AO896">
        <f>G*Me*Mm/AN896^2</f>
        <v>1.9634776686372497E+20</v>
      </c>
      <c r="AP896">
        <f>(Xe-AJ896)/AN896*AO896</f>
        <v>-1.0420215548580647E+19</v>
      </c>
      <c r="AQ896">
        <f>(Ye-AK896)/AN896*AO896</f>
        <v>-1.9607107043185338E+20</v>
      </c>
      <c r="AR896">
        <f>AP896/Mm</f>
        <v>-1.4182952972071112E-4</v>
      </c>
      <c r="AS896">
        <f>AQ896/Mm</f>
        <v>-2.6687228859650657E-3</v>
      </c>
      <c r="AT896">
        <f>AJ896+AL896*dt/2</f>
        <v>31451929.730077937</v>
      </c>
      <c r="AU896">
        <f>AK896+AM896*dt/2</f>
        <v>385067502.63198727</v>
      </c>
      <c r="AV896">
        <f>(Xe-AT896)/AN896*AO896</f>
        <v>-1.5990736421702257E+19</v>
      </c>
      <c r="AW896">
        <f>(Xe- AU896)/AN896*AO896</f>
        <v>-1.9577536233850638E+20</v>
      </c>
      <c r="AX896">
        <f>AL896+AR896*dt/2</f>
        <v>1012.9655102347949</v>
      </c>
      <c r="AY896">
        <f>AM896+AS896*dt/2</f>
        <v>-82.676247033047645</v>
      </c>
      <c r="AZ896">
        <f>AV896/Mm</f>
        <v>-2.1764987643531041E-4</v>
      </c>
      <c r="BA896">
        <f>AW896/Mm</f>
        <v>-2.6646980037907495E-3</v>
      </c>
      <c r="BB896">
        <f>AX896*dt</f>
        <v>21880055.021071572</v>
      </c>
      <c r="BC896">
        <f>AY896*dt</f>
        <v>-1785806.9359138291</v>
      </c>
      <c r="BD896">
        <f>AZ896*dt</f>
        <v>-4.7012373310027051</v>
      </c>
      <c r="BE896">
        <f>BA896*dt</f>
        <v>-57.557476881880191</v>
      </c>
      <c r="BG896">
        <f t="shared" si="156"/>
        <v>-8919376764.4061394</v>
      </c>
      <c r="BH896">
        <f t="shared" si="157"/>
        <v>-12060049442.604351</v>
      </c>
      <c r="BI896">
        <f t="shared" si="158"/>
        <v>-8898881405.1829433</v>
      </c>
      <c r="BJ896">
        <f t="shared" si="159"/>
        <v>-11674400316.341825</v>
      </c>
    </row>
    <row r="897" spans="4:62" x14ac:dyDescent="0.3">
      <c r="D897">
        <f t="shared" si="160"/>
        <v>-89709586938.29776</v>
      </c>
      <c r="E897">
        <f t="shared" si="161"/>
        <v>-120217292707.04546</v>
      </c>
      <c r="F897">
        <f t="shared" si="162"/>
        <v>-23842.413395541014</v>
      </c>
      <c r="G897">
        <f t="shared" si="163"/>
        <v>17791.88977751835</v>
      </c>
      <c r="H897">
        <f>SQRT((Xs-D897)^2+(Ys-E897)^2)</f>
        <v>150000024848.16943</v>
      </c>
      <c r="I897">
        <f>G*Ms*Me/H897^2</f>
        <v>3.5235273252638506E+22</v>
      </c>
      <c r="J897">
        <f>(Xs-D897)/H897*I897</f>
        <v>2.1072941903521476E+22</v>
      </c>
      <c r="K897">
        <f>(Ys-E897)/H897*I897</f>
        <v>2.823925637687564E+22</v>
      </c>
      <c r="L897">
        <f>J897/Me</f>
        <v>3.5286238954322629E-3</v>
      </c>
      <c r="M897">
        <f>K897/Me</f>
        <v>4.7286095741586806E-3</v>
      </c>
      <c r="N897">
        <f>D897+F897*dt/2</f>
        <v>-89967085002.969604</v>
      </c>
      <c r="O897">
        <f>E897+G897*dt/2</f>
        <v>-120025140297.44826</v>
      </c>
      <c r="P897">
        <f>(Xs-N897)/H897*I897</f>
        <v>2.1133428657973157E+22</v>
      </c>
      <c r="Q897">
        <f>(Ys-O897)/H897*I897</f>
        <v>2.8194119433297376E+22</v>
      </c>
      <c r="R897">
        <f>F897+L897*dt/2</f>
        <v>-23804.304257470347</v>
      </c>
      <c r="S897">
        <f>G897+M897*dt/2</f>
        <v>17842.958760919264</v>
      </c>
      <c r="T897">
        <f>P897/Me</f>
        <v>3.5387522870015333E-3</v>
      </c>
      <c r="U897">
        <f>Q897/Me</f>
        <v>4.7210514791187833E-3</v>
      </c>
      <c r="V897">
        <f>R897*dt</f>
        <v>-514172971.9613595</v>
      </c>
      <c r="W897">
        <f>S897*dt</f>
        <v>385407909.23585612</v>
      </c>
      <c r="X897">
        <f>T897*dt</f>
        <v>76.437049399233118</v>
      </c>
      <c r="Y897">
        <f>U897*dt</f>
        <v>101.97471194896572</v>
      </c>
      <c r="AJ897">
        <f t="shared" si="164"/>
        <v>42375414.244267106</v>
      </c>
      <c r="AK897">
        <f t="shared" si="165"/>
        <v>383863319.3266114</v>
      </c>
      <c r="AL897">
        <f t="shared" si="166"/>
        <v>1009.7960318247758</v>
      </c>
      <c r="AM897">
        <f t="shared" si="167"/>
        <v>-111.41151674650513</v>
      </c>
      <c r="AN897">
        <f>SQRT((Xe-AJ897)^2+(Ye-AK897)^2)</f>
        <v>386195188.54695392</v>
      </c>
      <c r="AO897">
        <f>G*Me*Mm/AN897^2</f>
        <v>1.9634590363179899E+20</v>
      </c>
      <c r="AP897">
        <f>(Xe-AJ897)/AN897*AO897</f>
        <v>-2.1544129104422674E+19</v>
      </c>
      <c r="AQ897">
        <f>(Ye-AK897)/AN897*AO897</f>
        <v>-1.9516035553902759E+20</v>
      </c>
      <c r="AR897">
        <f>AP897/Mm</f>
        <v>-2.9323709138999145E-4</v>
      </c>
      <c r="AS897">
        <f>AQ897/Mm</f>
        <v>-2.6563271476660894E-3</v>
      </c>
      <c r="AT897">
        <f>AJ897+AL897*dt/2</f>
        <v>53281211.387974687</v>
      </c>
      <c r="AU897">
        <f>AK897+AM897*dt/2</f>
        <v>382660074.94574916</v>
      </c>
      <c r="AV897">
        <f>(Xe-AT897)/AN897*AO897</f>
        <v>-2.70887569467916E+19</v>
      </c>
      <c r="AW897">
        <f>(Xe- AU897)/AN897*AO897</f>
        <v>-1.9454861279272573E+20</v>
      </c>
      <c r="AX897">
        <f>AL897+AR897*dt/2</f>
        <v>1006.6290712377639</v>
      </c>
      <c r="AY897">
        <f>AM897+AS897*dt/2</f>
        <v>-140.09984994129888</v>
      </c>
      <c r="AZ897">
        <f>AV897/Mm</f>
        <v>-3.6870500812292907E-4</v>
      </c>
      <c r="BA897">
        <f>AW897/Mm</f>
        <v>-2.6480007185616678E-3</v>
      </c>
      <c r="BB897">
        <f>AX897*dt</f>
        <v>21743187.938735701</v>
      </c>
      <c r="BC897">
        <f>AY897*dt</f>
        <v>-3026156.7587320558</v>
      </c>
      <c r="BD897">
        <f>AZ897*dt</f>
        <v>-7.964028175455268</v>
      </c>
      <c r="BE897">
        <f>BA897*dt</f>
        <v>-57.196815520932027</v>
      </c>
      <c r="BG897">
        <f t="shared" si="156"/>
        <v>-8970958693.8297768</v>
      </c>
      <c r="BH897">
        <f t="shared" si="157"/>
        <v>-12021729270.704546</v>
      </c>
      <c r="BI897">
        <f t="shared" si="158"/>
        <v>-8928583279.5855103</v>
      </c>
      <c r="BJ897">
        <f t="shared" si="159"/>
        <v>-11637865951.377935</v>
      </c>
    </row>
    <row r="898" spans="4:62" x14ac:dyDescent="0.3">
      <c r="D898">
        <f t="shared" si="160"/>
        <v>-90223759910.259125</v>
      </c>
      <c r="E898">
        <f t="shared" si="161"/>
        <v>-119831884797.8096</v>
      </c>
      <c r="F898">
        <f t="shared" si="162"/>
        <v>-23765.976346141782</v>
      </c>
      <c r="G898">
        <f t="shared" si="163"/>
        <v>17893.864489467316</v>
      </c>
      <c r="H898">
        <f>SQRT((Xs-D898)^2+(Ys-E898)^2)</f>
        <v>150000024888.46326</v>
      </c>
      <c r="I898">
        <f>G*Ms*Me/H898^2</f>
        <v>3.523527323370832E+22</v>
      </c>
      <c r="J898">
        <f>(Xs-D898)/H898*I898</f>
        <v>2.1193722034208712E+22</v>
      </c>
      <c r="K898">
        <f>(Ys-E898)/H898*I898</f>
        <v>2.8148723349217417E+22</v>
      </c>
      <c r="L898">
        <f>J898/Me</f>
        <v>3.5488482977576543E-3</v>
      </c>
      <c r="M898">
        <f>K898/Me</f>
        <v>4.713449991496553E-3</v>
      </c>
      <c r="N898">
        <f>D898+F898*dt/2</f>
        <v>-90480432454.797455</v>
      </c>
      <c r="O898">
        <f>E898+G898*dt/2</f>
        <v>-119638631061.32335</v>
      </c>
      <c r="P898">
        <f>(Xs-N898)/H898*I898</f>
        <v>2.1254014872460733E+22</v>
      </c>
      <c r="Q898">
        <f>(Ys-O898)/H898*I898</f>
        <v>2.8103327702026082E+22</v>
      </c>
      <c r="R898">
        <f>F898+L898*dt/2</f>
        <v>-23727.648784525998</v>
      </c>
      <c r="S898">
        <f>G898+M898*dt/2</f>
        <v>17944.769749375479</v>
      </c>
      <c r="T898">
        <f>P898/Me</f>
        <v>3.5589442184294595E-3</v>
      </c>
      <c r="U898">
        <f>Q898/Me</f>
        <v>4.7058485770304888E-3</v>
      </c>
      <c r="V898">
        <f>R898*dt</f>
        <v>-512517213.74576157</v>
      </c>
      <c r="W898">
        <f>S898*dt</f>
        <v>387607026.58651036</v>
      </c>
      <c r="X898">
        <f>T898*dt</f>
        <v>76.873195118076325</v>
      </c>
      <c r="Y898">
        <f>U898*dt</f>
        <v>101.64632926385856</v>
      </c>
      <c r="AJ898">
        <f t="shared" si="164"/>
        <v>64118602.183002807</v>
      </c>
      <c r="AK898">
        <f t="shared" si="165"/>
        <v>380837162.56787932</v>
      </c>
      <c r="AL898">
        <f t="shared" si="166"/>
        <v>1001.8320036493205</v>
      </c>
      <c r="AM898">
        <f t="shared" si="167"/>
        <v>-168.60833226743716</v>
      </c>
      <c r="AN898">
        <f>SQRT((Xe-AJ898)^2+(Ye-AK898)^2)</f>
        <v>386197021.65948343</v>
      </c>
      <c r="AO898">
        <f>G*Me*Mm/AN898^2</f>
        <v>1.9634403969571622E+20</v>
      </c>
      <c r="AP898">
        <f>(Xe-AJ898)/AN898*AO898</f>
        <v>-3.2598142052357792E+19</v>
      </c>
      <c r="AQ898">
        <f>(Ye-AK898)/AN898*AO898</f>
        <v>-1.9361906687815454E+20</v>
      </c>
      <c r="AR898">
        <f>AP898/Mm</f>
        <v>-4.4369323604679175E-4</v>
      </c>
      <c r="AS898">
        <f>AQ898/Mm</f>
        <v>-2.6353486712692871E-3</v>
      </c>
      <c r="AT898">
        <f>AJ898+AL898*dt/2</f>
        <v>74938387.822415471</v>
      </c>
      <c r="AU898">
        <f>AK898+AM898*dt/2</f>
        <v>379016192.579391</v>
      </c>
      <c r="AV898">
        <f>(Xe-AT898)/AN898*AO898</f>
        <v>-3.809896236411333E+19</v>
      </c>
      <c r="AW898">
        <f>(Xe- AU898)/AN898*AO898</f>
        <v>-1.9269327878644911E+20</v>
      </c>
      <c r="AX898">
        <f>AL898+AR898*dt/2</f>
        <v>997.04011670001523</v>
      </c>
      <c r="AY898">
        <f>AM898+AS898*dt/2</f>
        <v>-197.07009791714546</v>
      </c>
      <c r="AZ898">
        <f>AV898/Mm</f>
        <v>-5.1856488858191541E-4</v>
      </c>
      <c r="BA898">
        <f>AW898/Mm</f>
        <v>-2.6227477716952376E-3</v>
      </c>
      <c r="BB898">
        <f>AX898*dt</f>
        <v>21536066.520720329</v>
      </c>
      <c r="BC898">
        <f>AY898*dt</f>
        <v>-4256714.1150103416</v>
      </c>
      <c r="BD898">
        <f>AZ898*dt</f>
        <v>-11.201001593369373</v>
      </c>
      <c r="BE898">
        <f>BA898*dt</f>
        <v>-56.651351868617134</v>
      </c>
      <c r="BG898">
        <f t="shared" si="156"/>
        <v>-9022375991.0259132</v>
      </c>
      <c r="BH898">
        <f t="shared" si="157"/>
        <v>-11983188479.78096</v>
      </c>
      <c r="BI898">
        <f t="shared" si="158"/>
        <v>-8958257388.8429108</v>
      </c>
      <c r="BJ898">
        <f t="shared" si="159"/>
        <v>-11602351317.213081</v>
      </c>
    </row>
    <row r="899" spans="4:62" x14ac:dyDescent="0.3">
      <c r="D899">
        <f t="shared" si="160"/>
        <v>-90736277124.004883</v>
      </c>
      <c r="E899">
        <f t="shared" si="161"/>
        <v>-119444277771.22308</v>
      </c>
      <c r="F899">
        <f t="shared" si="162"/>
        <v>-23689.103151023704</v>
      </c>
      <c r="G899">
        <f t="shared" si="163"/>
        <v>17995.510818731174</v>
      </c>
      <c r="H899">
        <f>SQRT((Xs-D899)^2+(Ys-E899)^2)</f>
        <v>150000024928.70895</v>
      </c>
      <c r="I899">
        <f>G*Ms*Me/H899^2</f>
        <v>3.523527321480075E+22</v>
      </c>
      <c r="J899">
        <f>(Xs-D899)/H899*I899</f>
        <v>2.1314113224165749E+22</v>
      </c>
      <c r="K899">
        <f>(Ys-E899)/H899*I899</f>
        <v>2.8057673745146764E+22</v>
      </c>
      <c r="L899">
        <f>J899/Me</f>
        <v>3.5690075727002257E-3</v>
      </c>
      <c r="M899">
        <f>K899/Me</f>
        <v>4.6982039091002618E-3</v>
      </c>
      <c r="N899">
        <f>D899+F899*dt/2</f>
        <v>-90992119438.035934</v>
      </c>
      <c r="O899">
        <f>E899+G899*dt/2</f>
        <v>-119249926254.38078</v>
      </c>
      <c r="P899">
        <f>(Xs-N899)/H899*I899</f>
        <v>2.1374211039743281E+22</v>
      </c>
      <c r="Q899">
        <f>(Ys-O899)/H899*I899</f>
        <v>2.8012020227429655E+22</v>
      </c>
      <c r="R899">
        <f>F899+L899*dt/2</f>
        <v>-23650.557869238542</v>
      </c>
      <c r="S899">
        <f>G899+M899*dt/2</f>
        <v>18046.251420949458</v>
      </c>
      <c r="T899">
        <f>P899/Me</f>
        <v>3.5790708371974682E-3</v>
      </c>
      <c r="U899">
        <f>Q899/Me</f>
        <v>4.6905593147069076E-3</v>
      </c>
      <c r="V899">
        <f>R899*dt</f>
        <v>-510852049.9755525</v>
      </c>
      <c r="W899">
        <f>S899*dt</f>
        <v>389799030.69250828</v>
      </c>
      <c r="X899">
        <f>T899*dt</f>
        <v>77.307930083465308</v>
      </c>
      <c r="Y899">
        <f>U899*dt</f>
        <v>101.31608119766921</v>
      </c>
      <c r="AJ899">
        <f t="shared" si="164"/>
        <v>85654668.703723133</v>
      </c>
      <c r="AK899">
        <f t="shared" si="165"/>
        <v>376580448.452869</v>
      </c>
      <c r="AL899">
        <f t="shared" si="166"/>
        <v>990.63100205595117</v>
      </c>
      <c r="AM899">
        <f t="shared" si="167"/>
        <v>-225.25968413605429</v>
      </c>
      <c r="AN899">
        <f>SQRT((Xe-AJ899)^2+(Ye-AK899)^2)</f>
        <v>386198856.06732249</v>
      </c>
      <c r="AO899">
        <f>G*Me*Mm/AN899^2</f>
        <v>1.9634217446911335E+20</v>
      </c>
      <c r="AP899">
        <f>(Xe-AJ899)/AN899*AO899</f>
        <v>-4.3546539930167091E+19</v>
      </c>
      <c r="AQ899">
        <f>(Ye-AK899)/AN899*AO899</f>
        <v>-1.9145220901146611E+20</v>
      </c>
      <c r="AR899">
        <f>AP899/Mm</f>
        <v>-5.9271185422848905E-4</v>
      </c>
      <c r="AS899">
        <f>AQ899/Mm</f>
        <v>-2.6058555738596176E-3</v>
      </c>
      <c r="AT899">
        <f>AJ899+AL899*dt/2</f>
        <v>96353483.52592741</v>
      </c>
      <c r="AU899">
        <f>AK899+AM899*dt/2</f>
        <v>374147643.86419964</v>
      </c>
      <c r="AV899">
        <f>(Xe-AT899)/AN899*AO899</f>
        <v>-4.8985780708414718E+19</v>
      </c>
      <c r="AW899">
        <f>(Xe- AU899)/AN899*AO899</f>
        <v>-1.9021537949865548E+20</v>
      </c>
      <c r="AX899">
        <f>AL899+AR899*dt/2</f>
        <v>984.2297140302835</v>
      </c>
      <c r="AY899">
        <f>AM899+AS899*dt/2</f>
        <v>-253.40292433373816</v>
      </c>
      <c r="AZ899">
        <f>AV899/Mm</f>
        <v>-6.6674534787552358E-4</v>
      </c>
      <c r="BA899">
        <f>AW899/Mm</f>
        <v>-2.589021090222614E-3</v>
      </c>
      <c r="BB899">
        <f>AX899*dt</f>
        <v>21259361.823054124</v>
      </c>
      <c r="BC899">
        <f>AY899*dt</f>
        <v>-5473503.1656087441</v>
      </c>
      <c r="BD899">
        <f>AZ899*dt</f>
        <v>-14.401699514111309</v>
      </c>
      <c r="BE899">
        <f>BA899*dt</f>
        <v>-55.922855548808464</v>
      </c>
      <c r="BG899">
        <f t="shared" si="156"/>
        <v>-9073627712.4004879</v>
      </c>
      <c r="BH899">
        <f t="shared" si="157"/>
        <v>-11944427777.122309</v>
      </c>
      <c r="BI899">
        <f t="shared" si="158"/>
        <v>-8987973043.696764</v>
      </c>
      <c r="BJ899">
        <f t="shared" si="159"/>
        <v>-11567847328.669439</v>
      </c>
    </row>
    <row r="900" spans="4:62" x14ac:dyDescent="0.3">
      <c r="D900">
        <f t="shared" si="160"/>
        <v>-91247129173.980438</v>
      </c>
      <c r="E900">
        <f t="shared" si="161"/>
        <v>-119054478740.53058</v>
      </c>
      <c r="F900">
        <f t="shared" si="162"/>
        <v>-23611.795220940239</v>
      </c>
      <c r="G900">
        <f t="shared" si="163"/>
        <v>18096.826899928845</v>
      </c>
      <c r="H900">
        <f>SQRT((Xs-D900)^2+(Ys-E900)^2)</f>
        <v>150000024968.90631</v>
      </c>
      <c r="I900">
        <f>G*Ms*Me/H900^2</f>
        <v>3.5235273195915892E+22</v>
      </c>
      <c r="J900">
        <f>(Xs-D900)/H900*I900</f>
        <v>2.1434113264012415E+22</v>
      </c>
      <c r="K900">
        <f>(Ys-E900)/H900*I900</f>
        <v>2.7966109235578625E+22</v>
      </c>
      <c r="L900">
        <f>J900/Me</f>
        <v>3.5891013503034854E-3</v>
      </c>
      <c r="M900">
        <f>K900/Me</f>
        <v>4.6828716067613234E-3</v>
      </c>
      <c r="N900">
        <f>D900+F900*dt/2</f>
        <v>-91502136562.366592</v>
      </c>
      <c r="O900">
        <f>E900+G900*dt/2</f>
        <v>-118859033010.01135</v>
      </c>
      <c r="P900">
        <f>(Xs-N900)/H900*I900</f>
        <v>2.1494014954019637E+22</v>
      </c>
      <c r="Q900">
        <f>(Ys-O900)/H900*I900</f>
        <v>2.79201986851554E+22</v>
      </c>
      <c r="R900">
        <f>F900+L900*dt/2</f>
        <v>-23573.032926356962</v>
      </c>
      <c r="S900">
        <f>G900+M900*dt/2</f>
        <v>18147.401913281868</v>
      </c>
      <c r="T900">
        <f>P900/Me</f>
        <v>3.5991317739483648E-3</v>
      </c>
      <c r="U900">
        <f>Q900/Me</f>
        <v>4.6751839727319821E-3</v>
      </c>
      <c r="V900">
        <f>R900*dt</f>
        <v>-509177511.20931035</v>
      </c>
      <c r="W900">
        <f>S900*dt</f>
        <v>391983881.32688838</v>
      </c>
      <c r="X900">
        <f>T900*dt</f>
        <v>77.741246317284677</v>
      </c>
      <c r="Y900">
        <f>U900*dt</f>
        <v>100.98397381101081</v>
      </c>
      <c r="AJ900">
        <f t="shared" si="164"/>
        <v>106914030.52677725</v>
      </c>
      <c r="AK900">
        <f t="shared" si="165"/>
        <v>371106945.28726023</v>
      </c>
      <c r="AL900">
        <f t="shared" si="166"/>
        <v>976.22930254183984</v>
      </c>
      <c r="AM900">
        <f t="shared" si="167"/>
        <v>-281.18253968486277</v>
      </c>
      <c r="AN900">
        <f>SQRT((Xe-AJ900)^2+(Ye-AK900)^2)</f>
        <v>386200692.34003484</v>
      </c>
      <c r="AO900">
        <f>G*Me*Mm/AN900^2</f>
        <v>1.9634030737292588E+20</v>
      </c>
      <c r="AP900">
        <f>(Xe-AJ900)/AN900*AO900</f>
        <v>-5.4353951280914817E+19</v>
      </c>
      <c r="AQ900">
        <f>(Ye-AK900)/AN900*AO900</f>
        <v>-1.886668075720977E+20</v>
      </c>
      <c r="AR900">
        <f>AP900/Mm</f>
        <v>-7.3981150511657568E-4</v>
      </c>
      <c r="AS900">
        <f>AQ900/Mm</f>
        <v>-2.5679434813134297E-3</v>
      </c>
      <c r="AT900">
        <f>AJ900+AL900*dt/2</f>
        <v>117457306.99422912</v>
      </c>
      <c r="AU900">
        <f>AK900+AM900*dt/2</f>
        <v>368070173.85866374</v>
      </c>
      <c r="AV900">
        <f>(Xe-AT900)/AN900*AO900</f>
        <v>-5.9714040435065324E+19</v>
      </c>
      <c r="AW900">
        <f>(Xe- AU900)/AN900*AO900</f>
        <v>-1.871229454104344E+20</v>
      </c>
      <c r="AX900">
        <f>AL900+AR900*dt/2</f>
        <v>968.23933828658085</v>
      </c>
      <c r="AY900">
        <f>AM900+AS900*dt/2</f>
        <v>-308.91632928304784</v>
      </c>
      <c r="AZ900">
        <f>AV900/Mm</f>
        <v>-8.1276766619117085E-4</v>
      </c>
      <c r="BA900">
        <f>AW900/Mm</f>
        <v>-2.5469299770033262E-3</v>
      </c>
      <c r="BB900">
        <f>AX900*dt</f>
        <v>20913969.706990145</v>
      </c>
      <c r="BC900">
        <f>AY900*dt</f>
        <v>-6672592.7125138333</v>
      </c>
      <c r="BD900">
        <f>AZ900*dt</f>
        <v>-17.555781589729289</v>
      </c>
      <c r="BE900">
        <f>BA900*dt</f>
        <v>-55.013687503271846</v>
      </c>
      <c r="BG900">
        <f t="shared" si="156"/>
        <v>-9124712917.3980446</v>
      </c>
      <c r="BH900">
        <f t="shared" si="157"/>
        <v>-11905447874.053059</v>
      </c>
      <c r="BI900">
        <f t="shared" si="158"/>
        <v>-9017798886.8712673</v>
      </c>
      <c r="BJ900">
        <f t="shared" si="159"/>
        <v>-11534340928.765799</v>
      </c>
    </row>
    <row r="901" spans="4:62" x14ac:dyDescent="0.3">
      <c r="D901">
        <f t="shared" si="160"/>
        <v>-91756306685.189743</v>
      </c>
      <c r="E901">
        <f t="shared" si="161"/>
        <v>-118662494859.20369</v>
      </c>
      <c r="F901">
        <f t="shared" si="162"/>
        <v>-23534.053974622955</v>
      </c>
      <c r="G901">
        <f t="shared" si="163"/>
        <v>18197.810873739854</v>
      </c>
      <c r="H901">
        <f>SQRT((Xs-D901)^2+(Ys-E901)^2)</f>
        <v>150000025009.05505</v>
      </c>
      <c r="I901">
        <f>G*Ms*Me/H901^2</f>
        <v>3.5235273177053864E+22</v>
      </c>
      <c r="J901">
        <f>(Xs-D901)/H901*I901</f>
        <v>2.1553719951546835E+22</v>
      </c>
      <c r="K901">
        <f>(Ys-E901)/H901*I901</f>
        <v>2.7874031500877353E+22</v>
      </c>
      <c r="L901">
        <f>J901/Me</f>
        <v>3.6091292618129329E-3</v>
      </c>
      <c r="M901">
        <f>K901/Me</f>
        <v>4.6674533658535421E-3</v>
      </c>
      <c r="N901">
        <f>D901+F901*dt/2</f>
        <v>-92010474468.115677</v>
      </c>
      <c r="O901">
        <f>E901+G901*dt/2</f>
        <v>-118465958501.7673</v>
      </c>
      <c r="P901">
        <f>(Xs-N901)/H901*I901</f>
        <v>2.1613424416687164E+22</v>
      </c>
      <c r="Q901">
        <f>(Ys-O901)/H901*I901</f>
        <v>2.782786476028464E+22</v>
      </c>
      <c r="R901">
        <f>F901+L901*dt/2</f>
        <v>-23495.075378595375</v>
      </c>
      <c r="S901">
        <f>G901+M901*dt/2</f>
        <v>18248.219370091072</v>
      </c>
      <c r="T901">
        <f>P901/Me</f>
        <v>3.6191266605303356E-3</v>
      </c>
      <c r="U901">
        <f>Q901/Me</f>
        <v>4.6597228332693631E-3</v>
      </c>
      <c r="V901">
        <f>R901*dt</f>
        <v>-507493628.17766011</v>
      </c>
      <c r="W901">
        <f>S901*dt</f>
        <v>394161538.39396715</v>
      </c>
      <c r="X901">
        <f>T901*dt</f>
        <v>78.173135867455244</v>
      </c>
      <c r="Y901">
        <f>U901*dt</f>
        <v>100.65001319861824</v>
      </c>
      <c r="AJ901">
        <f t="shared" si="164"/>
        <v>127828000.23376739</v>
      </c>
      <c r="AK901">
        <f t="shared" si="165"/>
        <v>364434352.57474643</v>
      </c>
      <c r="AL901">
        <f t="shared" si="166"/>
        <v>958.67352095211061</v>
      </c>
      <c r="AM901">
        <f t="shared" si="167"/>
        <v>-336.19622718813463</v>
      </c>
      <c r="AN901">
        <f>SQRT((Xe-AJ901)^2+(Ye-AK901)^2)</f>
        <v>386202531.03823471</v>
      </c>
      <c r="AO901">
        <f>G*Me*Mm/AN901^2</f>
        <v>1.9633843783722199E+20</v>
      </c>
      <c r="AP901">
        <f>(Xe-AJ901)/AN901*AO901</f>
        <v>-6.498546192922085E+19</v>
      </c>
      <c r="AQ901">
        <f>(Ye-AK901)/AN901*AO901</f>
        <v>-1.8527188645395304E+20</v>
      </c>
      <c r="AR901">
        <f>AP901/Mm</f>
        <v>-8.8451697195073974E-4</v>
      </c>
      <c r="AS901">
        <f>AQ901/Mm</f>
        <v>-2.5217352178297675E-3</v>
      </c>
      <c r="AT901">
        <f>AJ901+AL901*dt/2</f>
        <v>138181674.26005018</v>
      </c>
      <c r="AU901">
        <f>AK901+AM901*dt/2</f>
        <v>360803433.3211146</v>
      </c>
      <c r="AV901">
        <f>(Xe-AT901)/AN901*AO901</f>
        <v>-7.0249084046691983E+19</v>
      </c>
      <c r="AW901">
        <f>(Xe- AU901)/AN901*AO901</f>
        <v>-1.8342599224850933E+20</v>
      </c>
      <c r="AX901">
        <f>AL901+AR901*dt/2</f>
        <v>949.1207376550426</v>
      </c>
      <c r="AY901">
        <f>AM901+AS901*dt/2</f>
        <v>-363.43096754069609</v>
      </c>
      <c r="AZ901">
        <f>AV901/Mm</f>
        <v>-9.561601204123041E-4</v>
      </c>
      <c r="BA901">
        <f>AW901/Mm</f>
        <v>-2.4966107560706317E-3</v>
      </c>
      <c r="BB901">
        <f>AX901*dt</f>
        <v>20501007.93334892</v>
      </c>
      <c r="BC901">
        <f>AY901*dt</f>
        <v>-7850108.8988790354</v>
      </c>
      <c r="BD901">
        <f>AZ901*dt</f>
        <v>-20.653058600905769</v>
      </c>
      <c r="BE901">
        <f>BA901*dt</f>
        <v>-53.926792331125647</v>
      </c>
      <c r="BG901">
        <f t="shared" si="156"/>
        <v>-9175630668.5189743</v>
      </c>
      <c r="BH901">
        <f t="shared" si="157"/>
        <v>-11866249485.920368</v>
      </c>
      <c r="BI901">
        <f t="shared" si="158"/>
        <v>-9047802668.2852077</v>
      </c>
      <c r="BJ901">
        <f t="shared" si="159"/>
        <v>-11501815133.345621</v>
      </c>
    </row>
    <row r="902" spans="4:62" x14ac:dyDescent="0.3">
      <c r="D902">
        <f t="shared" si="160"/>
        <v>-92263800313.367401</v>
      </c>
      <c r="E902">
        <f t="shared" si="161"/>
        <v>-118268333320.80972</v>
      </c>
      <c r="F902">
        <f t="shared" si="162"/>
        <v>-23455.8808387555</v>
      </c>
      <c r="G902">
        <f t="shared" si="163"/>
        <v>18298.460886938472</v>
      </c>
      <c r="H902">
        <f>SQRT((Xs-D902)^2+(Ys-E902)^2)</f>
        <v>150000025049.15488</v>
      </c>
      <c r="I902">
        <f>G*Ms*Me/H902^2</f>
        <v>3.5235273158214824E+22</v>
      </c>
      <c r="J902">
        <f>(Xs-D902)/H902*I902</f>
        <v>2.1672931091785863E+22</v>
      </c>
      <c r="K902">
        <f>(Ys-E902)/H902*I902</f>
        <v>2.7781442230825876E+22</v>
      </c>
      <c r="L902">
        <f>J902/Me</f>
        <v>3.62909093968283E-3</v>
      </c>
      <c r="M902">
        <f>K902/Me</f>
        <v>4.6519494693278421E-3</v>
      </c>
      <c r="N902">
        <f>D902+F902*dt/2</f>
        <v>-92517123826.425964</v>
      </c>
      <c r="O902">
        <f>E902+G902*dt/2</f>
        <v>-118070709943.23079</v>
      </c>
      <c r="P902">
        <f>(Xs-N902)/H902*I902</f>
        <v>2.1732437236382117E+22</v>
      </c>
      <c r="Q902">
        <f>(Ys-O902)/H902*I902</f>
        <v>2.7735020147301818E+22</v>
      </c>
      <c r="R902">
        <f>F902+L902*dt/2</f>
        <v>-23416.686656606926</v>
      </c>
      <c r="S902">
        <f>G902+M902*dt/2</f>
        <v>18348.701941207211</v>
      </c>
      <c r="T902">
        <f>P902/Me</f>
        <v>3.6390551300037031E-3</v>
      </c>
      <c r="U902">
        <f>Q902/Me</f>
        <v>4.6441761800572363E-3</v>
      </c>
      <c r="V902">
        <f>R902*dt</f>
        <v>-505800431.7827096</v>
      </c>
      <c r="W902">
        <f>S902*dt</f>
        <v>396331961.93007576</v>
      </c>
      <c r="X902">
        <f>T902*dt</f>
        <v>78.603590808079986</v>
      </c>
      <c r="Y902">
        <f>U902*dt</f>
        <v>100.3142054892363</v>
      </c>
      <c r="AJ902">
        <f t="shared" si="164"/>
        <v>148329008.16711631</v>
      </c>
      <c r="AK902">
        <f t="shared" si="165"/>
        <v>356584243.67586738</v>
      </c>
      <c r="AL902">
        <f t="shared" si="166"/>
        <v>938.02046235120486</v>
      </c>
      <c r="AM902">
        <f t="shared" si="167"/>
        <v>-390.12301951926025</v>
      </c>
      <c r="AN902">
        <f>SQRT((Xe-AJ902)^2+(Ye-AK902)^2)</f>
        <v>386204372.71182054</v>
      </c>
      <c r="AO902">
        <f>G*Me*Mm/AN902^2</f>
        <v>1.9633656530299794E+20</v>
      </c>
      <c r="AP902">
        <f>(Xe-AJ902)/AN902*AO902</f>
        <v>-7.5406727774319165E+19</v>
      </c>
      <c r="AQ902">
        <f>(Ye-AK902)/AN902*AO902</f>
        <v>-1.8127843854509588E+20</v>
      </c>
      <c r="AR902">
        <f>AP902/Mm</f>
        <v>-1.0263607972549225E-3</v>
      </c>
      <c r="AS902">
        <f>AQ902/Mm</f>
        <v>-2.4673804075826308E-3</v>
      </c>
      <c r="AT902">
        <f>AJ902+AL902*dt/2</f>
        <v>158459629.16050932</v>
      </c>
      <c r="AU902">
        <f>AK902+AM902*dt/2</f>
        <v>352370915.06505936</v>
      </c>
      <c r="AV902">
        <f>(Xe-AT902)/AN902*AO902</f>
        <v>-8.0556880053183693E+19</v>
      </c>
      <c r="AW902">
        <f>(Xe- AU902)/AN902*AO902</f>
        <v>-1.791364885145193E+20</v>
      </c>
      <c r="AX902">
        <f>AL902+AR902*dt/2</f>
        <v>926.93576574085171</v>
      </c>
      <c r="AY902">
        <f>AM902+AS902*dt/2</f>
        <v>-416.77072792115268</v>
      </c>
      <c r="AZ902">
        <f>AV902/Mm</f>
        <v>-1.0964595080057667E-3</v>
      </c>
      <c r="BA902">
        <f>AW902/Mm</f>
        <v>-2.4382263306726459E-3</v>
      </c>
      <c r="BB902">
        <f>AX902*dt</f>
        <v>20021812.540002398</v>
      </c>
      <c r="BC902">
        <f>AY902*dt</f>
        <v>-9002247.7230968978</v>
      </c>
      <c r="BD902">
        <f>AZ902*dt</f>
        <v>-23.68352537292456</v>
      </c>
      <c r="BE902">
        <f>BA902*dt</f>
        <v>-52.665688742529149</v>
      </c>
      <c r="BG902">
        <f t="shared" si="156"/>
        <v>-9226380031.3367405</v>
      </c>
      <c r="BH902">
        <f t="shared" si="157"/>
        <v>-11826833332.080973</v>
      </c>
      <c r="BI902">
        <f t="shared" si="158"/>
        <v>-9078051023.1696243</v>
      </c>
      <c r="BJ902">
        <f t="shared" si="159"/>
        <v>-11470249088.405106</v>
      </c>
    </row>
    <row r="903" spans="4:62" x14ac:dyDescent="0.3">
      <c r="D903">
        <f t="shared" si="160"/>
        <v>-92769600745.150116</v>
      </c>
      <c r="E903">
        <f t="shared" si="161"/>
        <v>-117872001358.87965</v>
      </c>
      <c r="F903">
        <f t="shared" si="162"/>
        <v>-23377.277247947419</v>
      </c>
      <c r="G903">
        <f t="shared" si="163"/>
        <v>18398.77509242771</v>
      </c>
      <c r="H903">
        <f>SQRT((Xs-D903)^2+(Ys-E903)^2)</f>
        <v>150000025089.20551</v>
      </c>
      <c r="I903">
        <f>G*Ms*Me/H903^2</f>
        <v>3.5235273139398895E+22</v>
      </c>
      <c r="J903">
        <f>(Xs-D903)/H903*I903</f>
        <v>2.1791744497005277E+22</v>
      </c>
      <c r="K903">
        <f>(Ys-E903)/H903*I903</f>
        <v>2.7688343124594609E+22</v>
      </c>
      <c r="L903">
        <f>J903/Me</f>
        <v>3.6489860175829328E-3</v>
      </c>
      <c r="M903">
        <f>K903/Me</f>
        <v>4.6363602017070677E-3</v>
      </c>
      <c r="N903">
        <f>D903+F903*dt/2</f>
        <v>-93022075339.427948</v>
      </c>
      <c r="O903">
        <f>E903+G903*dt/2</f>
        <v>-117673294587.88144</v>
      </c>
      <c r="P903">
        <f>(Xs-N903)/H903*I903</f>
        <v>2.1851051229019806E+22</v>
      </c>
      <c r="Q903">
        <f>(Ys-O903)/H903*I903</f>
        <v>2.7641666550063333E+22</v>
      </c>
      <c r="R903">
        <f>F903+L903*dt/2</f>
        <v>-23337.868198957523</v>
      </c>
      <c r="S903">
        <f>G903+M903*dt/2</f>
        <v>18448.847782606146</v>
      </c>
      <c r="T903">
        <f>P903/Me</f>
        <v>3.6589168166476565E-3</v>
      </c>
      <c r="U903">
        <f>Q903/Me</f>
        <v>4.6285442984031035E-3</v>
      </c>
      <c r="V903">
        <f>R903*dt</f>
        <v>-504097953.0974825</v>
      </c>
      <c r="W903">
        <f>S903*dt</f>
        <v>398495112.10429275</v>
      </c>
      <c r="X903">
        <f>T903*dt</f>
        <v>79.032603239589378</v>
      </c>
      <c r="Y903">
        <f>U903*dt</f>
        <v>99.976556845507034</v>
      </c>
      <c r="AJ903">
        <f t="shared" si="164"/>
        <v>168350820.70711872</v>
      </c>
      <c r="AK903">
        <f t="shared" si="165"/>
        <v>347581995.95277047</v>
      </c>
      <c r="AL903">
        <f t="shared" si="166"/>
        <v>914.33693697828028</v>
      </c>
      <c r="AM903">
        <f t="shared" si="167"/>
        <v>-442.7887082617894</v>
      </c>
      <c r="AN903">
        <f>SQRT((Xe-AJ903)^2+(Ye-AK903)^2)</f>
        <v>386206217.89825213</v>
      </c>
      <c r="AO903">
        <f>G*Me*Mm/AN903^2</f>
        <v>1.9633468922392877E+20</v>
      </c>
      <c r="AP903">
        <f>(Xe-AJ903)/AN903*AO903</f>
        <v>-8.5584085735340245E+19</v>
      </c>
      <c r="AQ903">
        <f>(Ye-AK903)/AN903*AO903</f>
        <v>-1.7669939009940757E+20</v>
      </c>
      <c r="AR903">
        <f>AP903/Mm</f>
        <v>-1.1648847929133011E-3</v>
      </c>
      <c r="AS903">
        <f>AQ903/Mm</f>
        <v>-2.405054989783688E-3</v>
      </c>
      <c r="AT903">
        <f>AJ903+AL903*dt/2</f>
        <v>178225659.62648416</v>
      </c>
      <c r="AU903">
        <f>AK903+AM903*dt/2</f>
        <v>342799877.90354317</v>
      </c>
      <c r="AV903">
        <f>(Xe-AT903)/AN903*AO903</f>
        <v>-9.0604132903200063E+19</v>
      </c>
      <c r="AW903">
        <f>(Xe- AU903)/AN903*AO903</f>
        <v>-1.7426831670515545E+20</v>
      </c>
      <c r="AX903">
        <f>AL903+AR903*dt/2</f>
        <v>901.75618121481659</v>
      </c>
      <c r="AY903">
        <f>AM903+AS903*dt/2</f>
        <v>-468.76330215145322</v>
      </c>
      <c r="AZ903">
        <f>AV903/Mm</f>
        <v>-1.2332126432993066E-3</v>
      </c>
      <c r="BA903">
        <f>AW903/Mm</f>
        <v>-2.3719656554397092E-3</v>
      </c>
      <c r="BB903">
        <f>AX903*dt</f>
        <v>19477933.514240038</v>
      </c>
      <c r="BC903">
        <f>AY903*dt</f>
        <v>-10125287.32647139</v>
      </c>
      <c r="BD903">
        <f>AZ903*dt</f>
        <v>-26.637393095265022</v>
      </c>
      <c r="BE903">
        <f>BA903*dt</f>
        <v>-51.23445815749772</v>
      </c>
      <c r="BG903">
        <f t="shared" si="156"/>
        <v>-9276960074.5150108</v>
      </c>
      <c r="BH903">
        <f t="shared" si="157"/>
        <v>-11787200135.887966</v>
      </c>
      <c r="BI903">
        <f t="shared" si="158"/>
        <v>-9108609253.8078918</v>
      </c>
      <c r="BJ903">
        <f t="shared" si="159"/>
        <v>-11439618139.935196</v>
      </c>
    </row>
    <row r="904" spans="4:62" x14ac:dyDescent="0.3">
      <c r="D904">
        <f t="shared" si="160"/>
        <v>-93273698698.247604</v>
      </c>
      <c r="E904">
        <f t="shared" si="161"/>
        <v>-117473506246.77536</v>
      </c>
      <c r="F904">
        <f t="shared" si="162"/>
        <v>-23298.244644707829</v>
      </c>
      <c r="G904">
        <f t="shared" si="163"/>
        <v>18498.751649273217</v>
      </c>
      <c r="H904">
        <f>SQRT((Xs-D904)^2+(Ys-E904)^2)</f>
        <v>150000025129.2067</v>
      </c>
      <c r="I904">
        <f>G*Ms*Me/H904^2</f>
        <v>3.5235273120606199E+22</v>
      </c>
      <c r="J904">
        <f>(Xs-D904)/H904*I904</f>
        <v>2.191015798677998E+22</v>
      </c>
      <c r="K904">
        <f>(Ys-E904)/H904*I904</f>
        <v>2.7594735890710311E+22</v>
      </c>
      <c r="L904">
        <f>J904/Me</f>
        <v>3.6688141304052208E-3</v>
      </c>
      <c r="M904">
        <f>K904/Me</f>
        <v>4.6206858490807617E-3</v>
      </c>
      <c r="N904">
        <f>D904+F904*dt/2</f>
        <v>-93525319740.410446</v>
      </c>
      <c r="O904">
        <f>E904+G904*dt/2</f>
        <v>-117273719728.96321</v>
      </c>
      <c r="P904">
        <f>(Xs-N904)/H904*I904</f>
        <v>2.1969264217834687E+22</v>
      </c>
      <c r="Q904">
        <f>(Ys-O904)/H904*I904</f>
        <v>2.7547805681766264E+22</v>
      </c>
      <c r="R904">
        <f>F904+L904*dt/2</f>
        <v>-23258.621452099454</v>
      </c>
      <c r="S904">
        <f>G904+M904*dt/2</f>
        <v>18548.655056443291</v>
      </c>
      <c r="T904">
        <f>P904/Me</f>
        <v>3.6787113559669602E-3</v>
      </c>
      <c r="U904">
        <f>Q904/Me</f>
        <v>4.612827475178544E-3</v>
      </c>
      <c r="V904">
        <f>R904*dt</f>
        <v>-502386223.36534822</v>
      </c>
      <c r="W904">
        <f>S904*dt</f>
        <v>400650949.2191751</v>
      </c>
      <c r="X904">
        <f>T904*dt</f>
        <v>79.460165288886344</v>
      </c>
      <c r="Y904">
        <f>U904*dt</f>
        <v>99.637073463856552</v>
      </c>
      <c r="AJ904">
        <f t="shared" si="164"/>
        <v>187828754.22135875</v>
      </c>
      <c r="AK904">
        <f t="shared" si="165"/>
        <v>337456708.62629908</v>
      </c>
      <c r="AL904">
        <f t="shared" si="166"/>
        <v>887.69954388301528</v>
      </c>
      <c r="AM904">
        <f t="shared" si="167"/>
        <v>-494.02316641928712</v>
      </c>
      <c r="AN904">
        <f>SQRT((Xe-AJ904)^2+(Ye-AK904)^2)</f>
        <v>386208067.12087524</v>
      </c>
      <c r="AO904">
        <f>G*Me*Mm/AN904^2</f>
        <v>1.9633280906807126E+20</v>
      </c>
      <c r="AP904">
        <f>(Xe-AJ904)/AN904*AO904</f>
        <v>-9.5484662490216661E+19</v>
      </c>
      <c r="AQ904">
        <f>(Ye-AK904)/AN904*AO904</f>
        <v>-1.7154955886183196E+20</v>
      </c>
      <c r="AR904">
        <f>AP904/Mm</f>
        <v>-1.2996415202152804E-3</v>
      </c>
      <c r="AS904">
        <f>AQ904/Mm</f>
        <v>-2.3349606487250846E-3</v>
      </c>
      <c r="AT904">
        <f>AJ904+AL904*dt/2</f>
        <v>197415909.2952953</v>
      </c>
      <c r="AU904">
        <f>AK904+AM904*dt/2</f>
        <v>332121258.42897075</v>
      </c>
      <c r="AV904">
        <f>(Xe-AT904)/AN904*AO904</f>
        <v>-1.0035839053186335E+20</v>
      </c>
      <c r="AW904">
        <f>(Xe- AU904)/AN904*AO904</f>
        <v>-1.6883722834866219E+20</v>
      </c>
      <c r="AX904">
        <f>AL904+AR904*dt/2</f>
        <v>873.66341546469027</v>
      </c>
      <c r="AY904">
        <f>AM904+AS904*dt/2</f>
        <v>-519.24074142551808</v>
      </c>
      <c r="AZ904">
        <f>AV904/Mm</f>
        <v>-1.3659778213129623E-3</v>
      </c>
      <c r="BA904">
        <f>AW904/Mm</f>
        <v>-2.2980431243863099E-3</v>
      </c>
      <c r="BB904">
        <f>AX904*dt</f>
        <v>18871129.774037309</v>
      </c>
      <c r="BC904">
        <f>AY904*dt</f>
        <v>-11215600.014791191</v>
      </c>
      <c r="BD904">
        <f>AZ904*dt</f>
        <v>-29.505120940359987</v>
      </c>
      <c r="BE904">
        <f>BA904*dt</f>
        <v>-49.637731486744293</v>
      </c>
      <c r="BG904">
        <f t="shared" si="156"/>
        <v>-9327369869.8247604</v>
      </c>
      <c r="BH904">
        <f t="shared" si="157"/>
        <v>-11747350624.677536</v>
      </c>
      <c r="BI904">
        <f t="shared" si="158"/>
        <v>-9139541115.6034012</v>
      </c>
      <c r="BJ904">
        <f t="shared" si="159"/>
        <v>-11409893916.051237</v>
      </c>
    </row>
    <row r="905" spans="4:62" x14ac:dyDescent="0.3">
      <c r="D905">
        <f t="shared" si="160"/>
        <v>-93776084921.612946</v>
      </c>
      <c r="E905">
        <f t="shared" si="161"/>
        <v>-117072855297.55618</v>
      </c>
      <c r="F905">
        <f t="shared" si="162"/>
        <v>-23218.784479418944</v>
      </c>
      <c r="G905">
        <f t="shared" si="163"/>
        <v>18598.388722737072</v>
      </c>
      <c r="H905">
        <f>SQRT((Xs-D905)^2+(Ys-E905)^2)</f>
        <v>150000025169.1582</v>
      </c>
      <c r="I905">
        <f>G*Ms*Me/H905^2</f>
        <v>3.5235273101836835E+22</v>
      </c>
      <c r="J905">
        <f>(Xs-D905)/H905*I905</f>
        <v>2.2028169388023968E+22</v>
      </c>
      <c r="K905">
        <f>(Ys-E905)/H905*I905</f>
        <v>2.7500622247024705E+22</v>
      </c>
      <c r="L905">
        <f>J905/Me</f>
        <v>3.6885749142705907E-3</v>
      </c>
      <c r="M905">
        <f>K905/Me</f>
        <v>4.6049266990999165E-3</v>
      </c>
      <c r="N905">
        <f>D905+F905*dt/2</f>
        <v>-94026847793.990677</v>
      </c>
      <c r="O905">
        <f>E905+G905*dt/2</f>
        <v>-116871992699.35062</v>
      </c>
      <c r="P905">
        <f>(Xs-N905)/H905*I905</f>
        <v>2.20870740334203E+22</v>
      </c>
      <c r="Q905">
        <f>(Ys-O905)/H905*I905</f>
        <v>2.7453439264916955E+22</v>
      </c>
      <c r="R905">
        <f>F905+L905*dt/2</f>
        <v>-23178.947870344822</v>
      </c>
      <c r="S905">
        <f>G905+M905*dt/2</f>
        <v>18648.121931087353</v>
      </c>
      <c r="T905">
        <f>P905/Me</f>
        <v>3.6984383846986437E-3</v>
      </c>
      <c r="U905">
        <f>Q905/Me</f>
        <v>4.5970259988139571E-3</v>
      </c>
      <c r="V905">
        <f>R905*dt</f>
        <v>-500665273.99944818</v>
      </c>
      <c r="W905">
        <f>S905*dt</f>
        <v>402799433.71148682</v>
      </c>
      <c r="X905">
        <f>T905*dt</f>
        <v>79.886269109490698</v>
      </c>
      <c r="Y905">
        <f>U905*dt</f>
        <v>99.295761574381473</v>
      </c>
      <c r="AJ905">
        <f t="shared" si="164"/>
        <v>206699883.99539605</v>
      </c>
      <c r="AK905">
        <f t="shared" si="165"/>
        <v>326241108.61150789</v>
      </c>
      <c r="AL905">
        <f t="shared" si="166"/>
        <v>858.19442294265525</v>
      </c>
      <c r="AM905">
        <f t="shared" si="167"/>
        <v>-543.66089790603144</v>
      </c>
      <c r="AN905">
        <f>SQRT((Xe-AJ905)^2+(Ye-AK905)^2)</f>
        <v>386209920.88730174</v>
      </c>
      <c r="AO905">
        <f>G*Me*Mm/AN905^2</f>
        <v>1.9633092431950984E+20</v>
      </c>
      <c r="AP905">
        <f>(Xe-AJ905)/AN905*AO905</f>
        <v>-1.0507648065672942E+20</v>
      </c>
      <c r="AQ905">
        <f>(Ye-AK905)/AN905*AO905</f>
        <v>-1.6584560608273305E+20</v>
      </c>
      <c r="AR905">
        <f>AP905/Mm</f>
        <v>-1.430195735085469E-3</v>
      </c>
      <c r="AS905">
        <f>AQ905/Mm</f>
        <v>-2.2573241606469721E-3</v>
      </c>
      <c r="AT905">
        <f>AJ905+AL905*dt/2</f>
        <v>215968383.76317674</v>
      </c>
      <c r="AU905">
        <f>AK905+AM905*dt/2</f>
        <v>320369570.91412276</v>
      </c>
      <c r="AV905">
        <f>(Xe-AT905)/AN905*AO905</f>
        <v>-1.0978814917700688E+20</v>
      </c>
      <c r="AW905">
        <f>(Xe- AU905)/AN905*AO905</f>
        <v>-1.6286079300321395E+20</v>
      </c>
      <c r="AX905">
        <f>AL905+AR905*dt/2</f>
        <v>842.74830900373217</v>
      </c>
      <c r="AY905">
        <f>AM905+AS905*dt/2</f>
        <v>-568.0399988410187</v>
      </c>
      <c r="AZ905">
        <f>AV905/Mm</f>
        <v>-1.4943262444127791E-3</v>
      </c>
      <c r="BA905">
        <f>AW905/Mm</f>
        <v>-2.216697876728106E-3</v>
      </c>
      <c r="BB905">
        <f>AX905*dt</f>
        <v>18203363.474480614</v>
      </c>
      <c r="BC905">
        <f>AY905*dt</f>
        <v>-12269663.974966004</v>
      </c>
      <c r="BD905">
        <f>AZ905*dt</f>
        <v>-32.277446879316031</v>
      </c>
      <c r="BE905">
        <f>BA905*dt</f>
        <v>-47.880674137327091</v>
      </c>
      <c r="BG905">
        <f t="shared" si="156"/>
        <v>-9377608492.1612949</v>
      </c>
      <c r="BH905">
        <f t="shared" si="157"/>
        <v>-11707285529.755619</v>
      </c>
      <c r="BI905">
        <f t="shared" si="158"/>
        <v>-9170908608.1658993</v>
      </c>
      <c r="BJ905">
        <f t="shared" si="159"/>
        <v>-11381044421.144112</v>
      </c>
    </row>
    <row r="906" spans="4:62" x14ac:dyDescent="0.3">
      <c r="D906">
        <f t="shared" si="160"/>
        <v>-94276750195.612396</v>
      </c>
      <c r="E906">
        <f t="shared" si="161"/>
        <v>-116670055863.8447</v>
      </c>
      <c r="F906">
        <f t="shared" si="162"/>
        <v>-23138.898210309453</v>
      </c>
      <c r="G906">
        <f t="shared" si="163"/>
        <v>18697.684484311452</v>
      </c>
      <c r="H906">
        <f>SQRT((Xs-D906)^2+(Ys-E906)^2)</f>
        <v>150000025209.05969</v>
      </c>
      <c r="I906">
        <f>G*Ms*Me/H906^2</f>
        <v>3.5235273083090977E+22</v>
      </c>
      <c r="J906">
        <f>(Xs-D906)/H906*I906</f>
        <v>2.2145776535030337E+22</v>
      </c>
      <c r="K906">
        <f>(Ys-E906)/H906*I906</f>
        <v>2.7406003920683059E+22</v>
      </c>
      <c r="L906">
        <f>J906/Me</f>
        <v>3.7082680065355553E-3</v>
      </c>
      <c r="M906">
        <f>K906/Me</f>
        <v>4.5890830409717111E-3</v>
      </c>
      <c r="N906">
        <f>D906+F906*dt/2</f>
        <v>-94526650296.283737</v>
      </c>
      <c r="O906">
        <f>E906+G906*dt/2</f>
        <v>-116468120871.41414</v>
      </c>
      <c r="P906">
        <f>(Xs-N906)/H906*I906</f>
        <v>2.2204478513769171E+22</v>
      </c>
      <c r="Q906">
        <f>(Ys-O906)/H906*I906</f>
        <v>2.73585690312995E+22</v>
      </c>
      <c r="R906">
        <f>F906+L906*dt/2</f>
        <v>-23098.848915838869</v>
      </c>
      <c r="S906">
        <f>G906+M906*dt/2</f>
        <v>18747.246581153948</v>
      </c>
      <c r="T906">
        <f>P906/Me</f>
        <v>3.718097540818682E-3</v>
      </c>
      <c r="U906">
        <f>Q906/Me</f>
        <v>4.5811401592932852E-3</v>
      </c>
      <c r="V906">
        <f>R906*dt</f>
        <v>-498935136.58211958</v>
      </c>
      <c r="W906">
        <f>S906*dt</f>
        <v>404940526.15292525</v>
      </c>
      <c r="X906">
        <f>T906*dt</f>
        <v>80.310906881683536</v>
      </c>
      <c r="Y906">
        <f>U906*dt</f>
        <v>98.952627440734958</v>
      </c>
      <c r="AJ906">
        <f t="shared" si="164"/>
        <v>224903247.46987665</v>
      </c>
      <c r="AK906">
        <f t="shared" si="165"/>
        <v>313971444.6365419</v>
      </c>
      <c r="AL906">
        <f t="shared" si="166"/>
        <v>825.91697606333923</v>
      </c>
      <c r="AM906">
        <f t="shared" si="167"/>
        <v>-591.54157204335854</v>
      </c>
      <c r="AN906">
        <f>SQRT((Xe-AJ906)^2+(Ye-AK906)^2)</f>
        <v>386211779.68784654</v>
      </c>
      <c r="AO906">
        <f>G*Me*Mm/AN906^2</f>
        <v>1.9632903447994476E+20</v>
      </c>
      <c r="AP906">
        <f>(Xe-AJ906)/AN906*AO906</f>
        <v>-1.1432856207248009E+20</v>
      </c>
      <c r="AQ906">
        <f>(Ye-AK906)/AN906*AO906</f>
        <v>-1.5960598257667663E+20</v>
      </c>
      <c r="AR906">
        <f>AP906/Mm</f>
        <v>-1.5561257938271414E-3</v>
      </c>
      <c r="AS906">
        <f>AQ906/Mm</f>
        <v>-2.1723966595437135E-3</v>
      </c>
      <c r="AT906">
        <f>AJ906+AL906*dt/2</f>
        <v>233823150.81136072</v>
      </c>
      <c r="AU906">
        <f>AK906+AM906*dt/2</f>
        <v>307582795.65847361</v>
      </c>
      <c r="AV906">
        <f>(Xe-AT906)/AN906*AO906</f>
        <v>-1.1886295512518143E+20</v>
      </c>
      <c r="AW906">
        <f>(Xe- AU906)/AN906*AO906</f>
        <v>-1.5635834138222834E+20</v>
      </c>
      <c r="AX906">
        <f>AL906+AR906*dt/2</f>
        <v>809.11081749000607</v>
      </c>
      <c r="AY906">
        <f>AM906+AS906*dt/2</f>
        <v>-615.00345596643069</v>
      </c>
      <c r="AZ906">
        <f>AV906/Mm</f>
        <v>-1.6178434071754651E-3</v>
      </c>
      <c r="BA906">
        <f>AW906/Mm</f>
        <v>-2.1281930227606961E-3</v>
      </c>
      <c r="BB906">
        <f>AX906*dt</f>
        <v>17476793.65778413</v>
      </c>
      <c r="BC906">
        <f>AY906*dt</f>
        <v>-13284074.648874903</v>
      </c>
      <c r="BD906">
        <f>AZ906*dt</f>
        <v>-34.945417594990047</v>
      </c>
      <c r="BE906">
        <f>BA906*dt</f>
        <v>-45.968969291631034</v>
      </c>
      <c r="BG906">
        <f t="shared" si="156"/>
        <v>-9427675019.5612392</v>
      </c>
      <c r="BH906">
        <f t="shared" si="157"/>
        <v>-11667005586.38447</v>
      </c>
      <c r="BI906">
        <f t="shared" si="158"/>
        <v>-9202771772.091362</v>
      </c>
      <c r="BJ906">
        <f t="shared" si="159"/>
        <v>-11353034141.747929</v>
      </c>
    </row>
    <row r="907" spans="4:62" x14ac:dyDescent="0.3">
      <c r="D907">
        <f t="shared" si="160"/>
        <v>-94775685332.194519</v>
      </c>
      <c r="E907">
        <f t="shared" si="161"/>
        <v>-116265115337.69177</v>
      </c>
      <c r="F907">
        <f t="shared" si="162"/>
        <v>-23058.587303427768</v>
      </c>
      <c r="G907">
        <f t="shared" si="163"/>
        <v>18796.637111752189</v>
      </c>
      <c r="H907">
        <f>SQRT((Xs-D907)^2+(Ys-E907)^2)</f>
        <v>150000025248.91095</v>
      </c>
      <c r="I907">
        <f>G*Ms*Me/H907^2</f>
        <v>3.5235273064368711E+22</v>
      </c>
      <c r="J907">
        <f>(Xs-D907)/H907*I907</f>
        <v>2.2262977269510852E+22</v>
      </c>
      <c r="K907">
        <f>(Ys-E907)/H907*I907</f>
        <v>2.7310882648092322E+22</v>
      </c>
      <c r="L907">
        <f>J907/Me</f>
        <v>3.7278930457988698E-3</v>
      </c>
      <c r="M907">
        <f>K907/Me</f>
        <v>4.5731551654541727E-3</v>
      </c>
      <c r="N907">
        <f>D907+F907*dt/2</f>
        <v>-95024718075.071533</v>
      </c>
      <c r="O907">
        <f>E907+G907*dt/2</f>
        <v>-116062111656.88484</v>
      </c>
      <c r="P907">
        <f>(Xs-N907)/H907*I907</f>
        <v>2.2321475504312343E+22</v>
      </c>
      <c r="Q907">
        <f>(Ys-O907)/H907*I907</f>
        <v>2.7263196721943744E+22</v>
      </c>
      <c r="R907">
        <f>F907+L907*dt/2</f>
        <v>-23018.326058533141</v>
      </c>
      <c r="S907">
        <f>G907+M907*dt/2</f>
        <v>18846.027187539094</v>
      </c>
      <c r="T907">
        <f>P907/Me</f>
        <v>3.7376884635486173E-3</v>
      </c>
      <c r="U907">
        <f>Q907/Me</f>
        <v>4.5651702481486504E-3</v>
      </c>
      <c r="V907">
        <f>R907*dt</f>
        <v>-497195842.86431587</v>
      </c>
      <c r="W907">
        <f>S907*dt</f>
        <v>407074187.25084442</v>
      </c>
      <c r="X907">
        <f>T907*dt</f>
        <v>80.734070812650131</v>
      </c>
      <c r="Y907">
        <f>U907*dt</f>
        <v>98.607677360010854</v>
      </c>
      <c r="AJ907">
        <f t="shared" si="164"/>
        <v>242380041.12766078</v>
      </c>
      <c r="AK907">
        <f t="shared" si="165"/>
        <v>300687369.98766702</v>
      </c>
      <c r="AL907">
        <f t="shared" si="166"/>
        <v>790.97155846834914</v>
      </c>
      <c r="AM907">
        <f t="shared" si="167"/>
        <v>-637.51054133498963</v>
      </c>
      <c r="AN907">
        <f>SQRT((Xe-AJ907)^2+(Ye-AK907)^2)</f>
        <v>386213643.99402916</v>
      </c>
      <c r="AO907">
        <f>G*Me*Mm/AN907^2</f>
        <v>1.9632713907021447E+20</v>
      </c>
      <c r="AP907">
        <f>(Xe-AJ907)/AN907*AO907</f>
        <v>-1.2321102783994405E+20</v>
      </c>
      <c r="AQ907">
        <f>(Ye-AK907)/AN907*AO907</f>
        <v>-1.5285086900021166E+20</v>
      </c>
      <c r="AR907">
        <f>AP907/Mm</f>
        <v>-1.6770250148352259E-3</v>
      </c>
      <c r="AS907">
        <f>AQ907/Mm</f>
        <v>-2.0804528242849007E-3</v>
      </c>
      <c r="AT907">
        <f>AJ907+AL907*dt/2</f>
        <v>250922533.95911896</v>
      </c>
      <c r="AU907">
        <f>AK907+AM907*dt/2</f>
        <v>293802256.14124912</v>
      </c>
      <c r="AV907">
        <f>(Xe-AT907)/AN907*AO907</f>
        <v>-1.2755350305854074E+20</v>
      </c>
      <c r="AW907">
        <f>(Xe- AU907)/AN907*AO907</f>
        <v>-1.4935090279067805E+20</v>
      </c>
      <c r="AX907">
        <f>AL907+AR907*dt/2</f>
        <v>772.85968830812874</v>
      </c>
      <c r="AY907">
        <f>AM907+AS907*dt/2</f>
        <v>-659.97943183726659</v>
      </c>
      <c r="AZ907">
        <f>AV907/Mm</f>
        <v>-1.7361304349876241E-3</v>
      </c>
      <c r="BA907">
        <f>AW907/Mm</f>
        <v>-2.032814792305404E-3</v>
      </c>
      <c r="BB907">
        <f>AX907*dt</f>
        <v>16693769.267455582</v>
      </c>
      <c r="BC907">
        <f>AY907*dt</f>
        <v>-14255555.727684958</v>
      </c>
      <c r="BD907">
        <f>AZ907*dt</f>
        <v>-37.500417395732683</v>
      </c>
      <c r="BE907">
        <f>BA907*dt</f>
        <v>-43.908799513796723</v>
      </c>
      <c r="BG907">
        <f t="shared" si="156"/>
        <v>-9477568533.2194519</v>
      </c>
      <c r="BH907">
        <f t="shared" si="157"/>
        <v>-11626511533.769176</v>
      </c>
      <c r="BI907">
        <f t="shared" si="158"/>
        <v>-9235188492.0917912</v>
      </c>
      <c r="BJ907">
        <f t="shared" si="159"/>
        <v>-11325824163.781509</v>
      </c>
    </row>
    <row r="908" spans="4:62" x14ac:dyDescent="0.3">
      <c r="D908">
        <f t="shared" si="160"/>
        <v>-95272881175.058838</v>
      </c>
      <c r="E908">
        <f t="shared" si="161"/>
        <v>-115858041150.44093</v>
      </c>
      <c r="F908">
        <f t="shared" si="162"/>
        <v>-22977.853232615118</v>
      </c>
      <c r="G908">
        <f t="shared" si="163"/>
        <v>18895.244789112199</v>
      </c>
      <c r="H908">
        <f>SQRT((Xs-D908)^2+(Ys-E908)^2)</f>
        <v>150000025288.7117</v>
      </c>
      <c r="I908">
        <f>G*Ms*Me/H908^2</f>
        <v>3.5235273045670176E+22</v>
      </c>
      <c r="J908">
        <f>(Xs-D908)/H908*I908</f>
        <v>2.2379769440635676E+22</v>
      </c>
      <c r="K908">
        <f>(Ys-E908)/H908*I908</f>
        <v>2.7215260174889395E+22</v>
      </c>
      <c r="L908">
        <f>J908/Me</f>
        <v>3.747449671908184E-3</v>
      </c>
      <c r="M908">
        <f>K908/Me</f>
        <v>4.5571433648508696E-3</v>
      </c>
      <c r="N908">
        <f>D908+F908*dt/2</f>
        <v>-95521041989.971085</v>
      </c>
      <c r="O908">
        <f>E908+G908*dt/2</f>
        <v>-115653972506.71852</v>
      </c>
      <c r="P908">
        <f>(Xs-N908)/H908*I908</f>
        <v>2.2438062857959028E+22</v>
      </c>
      <c r="Q908">
        <f>(Ys-O908)/H908*I908</f>
        <v>2.7167324087093547E+22</v>
      </c>
      <c r="R908">
        <f>F908+L908*dt/2</f>
        <v>-22937.380776158509</v>
      </c>
      <c r="S908">
        <f>G908+M908*dt/2</f>
        <v>18944.46193745259</v>
      </c>
      <c r="T908">
        <f>P908/Me</f>
        <v>3.7572107933621945E-3</v>
      </c>
      <c r="U908">
        <f>Q908/Me</f>
        <v>4.5491165584550476E-3</v>
      </c>
      <c r="V908">
        <f>R908*dt</f>
        <v>-495447424.76502377</v>
      </c>
      <c r="W908">
        <f>S908*dt</f>
        <v>409200377.84897596</v>
      </c>
      <c r="X908">
        <f>T908*dt</f>
        <v>81.155753136623403</v>
      </c>
      <c r="Y908">
        <f>U908*dt</f>
        <v>98.260917662629026</v>
      </c>
      <c r="AJ908">
        <f t="shared" si="164"/>
        <v>259073810.39511636</v>
      </c>
      <c r="AK908">
        <f t="shared" si="165"/>
        <v>286431814.25998205</v>
      </c>
      <c r="AL908">
        <f t="shared" si="166"/>
        <v>753.47114107261643</v>
      </c>
      <c r="AM908">
        <f t="shared" si="167"/>
        <v>-681.41934084878631</v>
      </c>
      <c r="AN908">
        <f>SQRT((Xe-AJ908)^2+(Ye-AK908)^2)</f>
        <v>386215514.2571432</v>
      </c>
      <c r="AO908">
        <f>G*Me*Mm/AN908^2</f>
        <v>1.9632523763174873E+20</v>
      </c>
      <c r="AP908">
        <f>(Xe-AJ908)/AN908*AO908</f>
        <v>-1.3169519481322367E+20</v>
      </c>
      <c r="AQ908">
        <f>(Ye-AK908)/AN908*AO908</f>
        <v>-1.4560211054194808E+20</v>
      </c>
      <c r="AR908">
        <f>AP908/Mm</f>
        <v>-1.7925029918772785E-3</v>
      </c>
      <c r="AS908">
        <f>AQ908/Mm</f>
        <v>-1.9817899896821568E-3</v>
      </c>
      <c r="AT908">
        <f>AJ908+AL908*dt/2</f>
        <v>267211298.71870062</v>
      </c>
      <c r="AU908">
        <f>AK908+AM908*dt/2</f>
        <v>279072485.37881517</v>
      </c>
      <c r="AV908">
        <f>(Xe-AT908)/AN908*AO908</f>
        <v>-1.3583173068472046E+20</v>
      </c>
      <c r="AW908">
        <f>(Xe- AU908)/AN908*AO908</f>
        <v>-1.4186113707488194E+20</v>
      </c>
      <c r="AX908">
        <f>AL908+AR908*dt/2</f>
        <v>734.11210876034181</v>
      </c>
      <c r="AY908">
        <f>AM908+AS908*dt/2</f>
        <v>-702.82267273735363</v>
      </c>
      <c r="AZ908">
        <f>AV908/Mm</f>
        <v>-1.848805372052817E-3</v>
      </c>
      <c r="BA908">
        <f>AW908/Mm</f>
        <v>-1.9308716084780444E-3</v>
      </c>
      <c r="BB908">
        <f>AX908*dt</f>
        <v>15856821.549223384</v>
      </c>
      <c r="BC908">
        <f>AY908*dt</f>
        <v>-15180969.731126837</v>
      </c>
      <c r="BD908">
        <f>AZ908*dt</f>
        <v>-39.934196036340843</v>
      </c>
      <c r="BE908">
        <f>BA908*dt</f>
        <v>-41.70682674312576</v>
      </c>
      <c r="BG908">
        <f t="shared" si="156"/>
        <v>-9527288117.5058842</v>
      </c>
      <c r="BH908">
        <f t="shared" si="157"/>
        <v>-11585804115.044094</v>
      </c>
      <c r="BI908">
        <f t="shared" si="158"/>
        <v>-9268214307.1107674</v>
      </c>
      <c r="BJ908">
        <f t="shared" si="159"/>
        <v>-11299372300.784113</v>
      </c>
    </row>
    <row r="909" spans="4:62" x14ac:dyDescent="0.3">
      <c r="D909">
        <f t="shared" si="160"/>
        <v>-95768328599.823868</v>
      </c>
      <c r="E909">
        <f t="shared" si="161"/>
        <v>-115448840772.59196</v>
      </c>
      <c r="F909">
        <f t="shared" si="162"/>
        <v>-22896.697479478495</v>
      </c>
      <c r="G909">
        <f t="shared" si="163"/>
        <v>18993.505706774828</v>
      </c>
      <c r="H909">
        <f>SQRT((Xs-D909)^2+(Ys-E909)^2)</f>
        <v>150000025328.46164</v>
      </c>
      <c r="I909">
        <f>G*Ms*Me/H909^2</f>
        <v>3.5235273026995512E+22</v>
      </c>
      <c r="J909">
        <f>(Xs-D909)/H909*I909</f>
        <v>2.2496150905072812E+22</v>
      </c>
      <c r="K909">
        <f>(Ys-E909)/H909*I909</f>
        <v>2.7119138255909044E+22</v>
      </c>
      <c r="L909">
        <f>J909/Me</f>
        <v>3.7669375259666463E-3</v>
      </c>
      <c r="M909">
        <f>K909/Me</f>
        <v>4.5410479330055325E-3</v>
      </c>
      <c r="N909">
        <f>D909+F909*dt/2</f>
        <v>-96015612932.602234</v>
      </c>
      <c r="O909">
        <f>E909+G909*dt/2</f>
        <v>-115243710910.9588</v>
      </c>
      <c r="P909">
        <f>(Xs-N909)/H909*I909</f>
        <v>2.2554238435135985E+22</v>
      </c>
      <c r="Q909">
        <f>(Ys-O909)/H909*I909</f>
        <v>2.7070952886174556E+22</v>
      </c>
      <c r="R909">
        <f>F909+L909*dt/2</f>
        <v>-22856.014554198056</v>
      </c>
      <c r="S909">
        <f>G909+M909*dt/2</f>
        <v>19042.549024451288</v>
      </c>
      <c r="T909">
        <f>P909/Me</f>
        <v>3.7766641719919596E-3</v>
      </c>
      <c r="U909">
        <f>Q909/Me</f>
        <v>4.5329793848249422E-3</v>
      </c>
      <c r="V909">
        <f>R909*dt</f>
        <v>-493689914.37067801</v>
      </c>
      <c r="W909">
        <f>S909*dt</f>
        <v>411319058.92814779</v>
      </c>
      <c r="X909">
        <f>T909*dt</f>
        <v>81.575946115026326</v>
      </c>
      <c r="Y909">
        <f>U909*dt</f>
        <v>97.912354712218757</v>
      </c>
      <c r="AJ909">
        <f t="shared" si="164"/>
        <v>274930631.94433975</v>
      </c>
      <c r="AK909">
        <f t="shared" si="165"/>
        <v>271250844.5288552</v>
      </c>
      <c r="AL909">
        <f t="shared" si="166"/>
        <v>713.5369450362756</v>
      </c>
      <c r="AM909">
        <f t="shared" si="167"/>
        <v>-723.12616759191201</v>
      </c>
      <c r="AN909">
        <f>SQRT((Xe-AJ909)^2+(Ye-AK909)^2)</f>
        <v>386217390.90689743</v>
      </c>
      <c r="AO909">
        <f>G*Me*Mm/AN909^2</f>
        <v>1.9632332972794895E+20</v>
      </c>
      <c r="AP909">
        <f>(Xe-AJ909)/AN909*AO909</f>
        <v>-1.3975366821462842E+20</v>
      </c>
      <c r="AQ909">
        <f>(Ye-AK909)/AN909*AO909</f>
        <v>-1.3788314623631314E+20</v>
      </c>
      <c r="AR909">
        <f>AP909/Mm</f>
        <v>-1.9021868546975421E-3</v>
      </c>
      <c r="AS909">
        <f>AQ909/Mm</f>
        <v>-1.8767271843788368E-3</v>
      </c>
      <c r="AT909">
        <f>AJ909+AL909*dt/2</f>
        <v>282636830.95073152</v>
      </c>
      <c r="AU909">
        <f>AK909+AM909*dt/2</f>
        <v>263441081.91886255</v>
      </c>
      <c r="AV909">
        <f>(Xe-AT909)/AN909*AO909</f>
        <v>-1.4367090934384971E+20</v>
      </c>
      <c r="AW909">
        <f>(Xe- AU909)/AN909*AO909</f>
        <v>-1.3391326130601956E+20</v>
      </c>
      <c r="AX909">
        <f>AL909+AR909*dt/2</f>
        <v>692.99332700554214</v>
      </c>
      <c r="AY909">
        <f>AM909+AS909*dt/2</f>
        <v>-743.39482118320348</v>
      </c>
      <c r="AZ909">
        <f>AV909/Mm</f>
        <v>-1.9555044146433876E-3</v>
      </c>
      <c r="BA909">
        <f>AW909/Mm</f>
        <v>-1.8226930897784069E-3</v>
      </c>
      <c r="BB909">
        <f>AX909*dt</f>
        <v>14968655.86331971</v>
      </c>
      <c r="BC909">
        <f>AY909*dt</f>
        <v>-16057328.137557195</v>
      </c>
      <c r="BD909">
        <f>AZ909*dt</f>
        <v>-42.238895356297171</v>
      </c>
      <c r="BE909">
        <f>BA909*dt</f>
        <v>-39.370170739213592</v>
      </c>
      <c r="BG909">
        <f t="shared" si="156"/>
        <v>-9576832859.9823875</v>
      </c>
      <c r="BH909">
        <f t="shared" si="157"/>
        <v>-11544884077.259197</v>
      </c>
      <c r="BI909">
        <f t="shared" si="158"/>
        <v>-9301902228.0380478</v>
      </c>
      <c r="BJ909">
        <f t="shared" si="159"/>
        <v>-11273633232.730343</v>
      </c>
    </row>
    <row r="910" spans="4:62" x14ac:dyDescent="0.3">
      <c r="D910">
        <f t="shared" si="160"/>
        <v>-96262018514.19455</v>
      </c>
      <c r="E910">
        <f t="shared" si="161"/>
        <v>-115037521713.66382</v>
      </c>
      <c r="F910">
        <f t="shared" si="162"/>
        <v>-22815.121533363468</v>
      </c>
      <c r="G910">
        <f t="shared" si="163"/>
        <v>19091.418061487046</v>
      </c>
      <c r="H910">
        <f>SQRT((Xs-D910)^2+(Ys-E910)^2)</f>
        <v>150000025368.16055</v>
      </c>
      <c r="I910">
        <f>G*Ms*Me/H910^2</f>
        <v>3.5235273008344822E+22</v>
      </c>
      <c r="J910">
        <f>(Xs-D910)/H910*I910</f>
        <v>2.2612119527027399E+22</v>
      </c>
      <c r="K910">
        <f>(Ys-E910)/H910*I910</f>
        <v>2.7022518655151654E+22</v>
      </c>
      <c r="L910">
        <f>J910/Me</f>
        <v>3.7863562503394838E-3</v>
      </c>
      <c r="M910">
        <f>K910/Me</f>
        <v>4.52486916529666E-3</v>
      </c>
      <c r="N910">
        <f>D910+F910*dt/2</f>
        <v>-96508421826.754868</v>
      </c>
      <c r="O910">
        <f>E910+G910*dt/2</f>
        <v>-114831334398.59976</v>
      </c>
      <c r="P910">
        <f>(Xs-N910)/H910*I910</f>
        <v>2.2670000103826729E+22</v>
      </c>
      <c r="Q910">
        <f>(Ys-O910)/H910*I910</f>
        <v>2.6974084887761895E+22</v>
      </c>
      <c r="R910">
        <f>F910+L910*dt/2</f>
        <v>-22774.2288858598</v>
      </c>
      <c r="S910">
        <f>G910+M910*dt/2</f>
        <v>19140.286648472251</v>
      </c>
      <c r="T910">
        <f>P910/Me</f>
        <v>3.7960482424358216E-3</v>
      </c>
      <c r="U910">
        <f>Q910/Me</f>
        <v>4.5167590234028625E-3</v>
      </c>
      <c r="V910">
        <f>R910*dt</f>
        <v>-491923343.93457168</v>
      </c>
      <c r="W910">
        <f>S910*dt</f>
        <v>413430191.60700059</v>
      </c>
      <c r="X910">
        <f>T910*dt</f>
        <v>81.99464203661374</v>
      </c>
      <c r="Y910">
        <f>U910*dt</f>
        <v>97.561994905501834</v>
      </c>
      <c r="AJ910">
        <f t="shared" si="164"/>
        <v>289899287.80765945</v>
      </c>
      <c r="AK910">
        <f t="shared" si="165"/>
        <v>255193516.391298</v>
      </c>
      <c r="AL910">
        <f t="shared" si="166"/>
        <v>671.29804967997848</v>
      </c>
      <c r="AM910">
        <f t="shared" si="167"/>
        <v>-762.49633833112557</v>
      </c>
      <c r="AN910">
        <f>SQRT((Xe-AJ910)^2+(Ye-AK910)^2)</f>
        <v>386219274.35013372</v>
      </c>
      <c r="AO910">
        <f>G*Me*Mm/AN910^2</f>
        <v>1.9632141494549001E+20</v>
      </c>
      <c r="AP910">
        <f>(Xe-AJ910)/AN910*AO910</f>
        <v>-1.4736043008173043E+20</v>
      </c>
      <c r="AQ910">
        <f>(Ye-AK910)/AN910*AO910</f>
        <v>-1.2971893312977371E+20</v>
      </c>
      <c r="AR910">
        <f>AP910/Mm</f>
        <v>-2.0057224728696125E-3</v>
      </c>
      <c r="AS910">
        <f>AQ910/Mm</f>
        <v>-1.765604098676653E-3</v>
      </c>
      <c r="AT910">
        <f>AJ910+AL910*dt/2</f>
        <v>297149306.74420321</v>
      </c>
      <c r="AU910">
        <f>AK910+AM910*dt/2</f>
        <v>246958555.93732184</v>
      </c>
      <c r="AV910">
        <f>(Xe-AT910)/AN910*AO910</f>
        <v>-1.5104573029984829E+20</v>
      </c>
      <c r="AW910">
        <f>(Xe- AU910)/AN910*AO910</f>
        <v>-1.2553297143465876E+20</v>
      </c>
      <c r="AX910">
        <f>AL910+AR910*dt/2</f>
        <v>649.63624697298667</v>
      </c>
      <c r="AY910">
        <f>AM910+AS910*dt/2</f>
        <v>-781.56486259683345</v>
      </c>
      <c r="AZ910">
        <f>AV910/Mm</f>
        <v>-2.0558830856111103E-3</v>
      </c>
      <c r="BA910">
        <f>AW910/Mm</f>
        <v>-1.708628983730213E-3</v>
      </c>
      <c r="BB910">
        <f>AX910*dt</f>
        <v>14032142.934616512</v>
      </c>
      <c r="BC910">
        <f>AY910*dt</f>
        <v>-16881801.032091603</v>
      </c>
      <c r="BD910">
        <f>AZ910*dt</f>
        <v>-44.407074649199984</v>
      </c>
      <c r="BE910">
        <f>BA910*dt</f>
        <v>-36.9063860485726</v>
      </c>
      <c r="BG910">
        <f t="shared" si="156"/>
        <v>-9626201851.4194546</v>
      </c>
      <c r="BH910">
        <f t="shared" si="157"/>
        <v>-11503752171.366383</v>
      </c>
      <c r="BI910">
        <f t="shared" si="158"/>
        <v>-9336302563.6117954</v>
      </c>
      <c r="BJ910">
        <f t="shared" si="159"/>
        <v>-11248558654.975084</v>
      </c>
    </row>
    <row r="911" spans="4:62" x14ac:dyDescent="0.3">
      <c r="D911">
        <f t="shared" si="160"/>
        <v>-96753941858.12912</v>
      </c>
      <c r="E911">
        <f t="shared" si="161"/>
        <v>-114624091522.05682</v>
      </c>
      <c r="F911">
        <f t="shared" si="162"/>
        <v>-22733.126891326854</v>
      </c>
      <c r="G911">
        <f t="shared" si="163"/>
        <v>19188.980056392549</v>
      </c>
      <c r="H911">
        <f>SQRT((Xs-D911)^2+(Ys-E911)^2)</f>
        <v>150000025407.80814</v>
      </c>
      <c r="I911">
        <f>G*Ms*Me/H911^2</f>
        <v>3.5235272989718249E+22</v>
      </c>
      <c r="J911">
        <f>(Xs-D911)/H911*I911</f>
        <v>2.2727673178280979E+22</v>
      </c>
      <c r="K911">
        <f>(Ys-E911)/H911*I911</f>
        <v>2.6925403145750964E+22</v>
      </c>
      <c r="L911">
        <f>J911/Me</f>
        <v>3.805705488660579E-3</v>
      </c>
      <c r="M911">
        <f>K911/Me</f>
        <v>4.5086073586321105E-3</v>
      </c>
      <c r="N911">
        <f>D911+F911*dt/2</f>
        <v>-96999459628.55545</v>
      </c>
      <c r="O911">
        <f>E911+G911*dt/2</f>
        <v>-114416850537.44778</v>
      </c>
      <c r="P911">
        <f>(Xs-N911)/H911*I911</f>
        <v>2.2785345739610751E+22</v>
      </c>
      <c r="Q911">
        <f>(Ys-O911)/H911*I911</f>
        <v>2.6876721869547809E+22</v>
      </c>
      <c r="R911">
        <f>F911+L911*dt/2</f>
        <v>-22692.025272049319</v>
      </c>
      <c r="S911">
        <f>G911+M911*dt/2</f>
        <v>19237.673015865777</v>
      </c>
      <c r="T911">
        <f>P911/Me</f>
        <v>3.8153626489636221E-3</v>
      </c>
      <c r="U911">
        <f>Q911/Me</f>
        <v>4.5004557718599809E-3</v>
      </c>
      <c r="V911">
        <f>R911*dt</f>
        <v>-490147745.87626529</v>
      </c>
      <c r="W911">
        <f>S911*dt</f>
        <v>415533737.14270079</v>
      </c>
      <c r="X911">
        <f>T911*dt</f>
        <v>82.41183321761423</v>
      </c>
      <c r="Y911">
        <f>U911*dt</f>
        <v>97.209844672175592</v>
      </c>
      <c r="AJ911">
        <f t="shared" si="164"/>
        <v>303931430.74227595</v>
      </c>
      <c r="AK911">
        <f t="shared" si="165"/>
        <v>238311715.35920638</v>
      </c>
      <c r="AL911">
        <f t="shared" si="166"/>
        <v>626.89097503077846</v>
      </c>
      <c r="AM911">
        <f t="shared" si="167"/>
        <v>-799.40272437969816</v>
      </c>
      <c r="AN911">
        <f>SQRT((Xe-AJ911)^2+(Ye-AK911)^2)</f>
        <v>386221164.969625</v>
      </c>
      <c r="AO911">
        <f>G*Me*Mm/AN911^2</f>
        <v>1.9631949289554123E+20</v>
      </c>
      <c r="AP911">
        <f>(Xe-AJ911)/AN911*AO911</f>
        <v>-1.5449092325904148E+20</v>
      </c>
      <c r="AQ911">
        <f>(Ye-AK911)/AN911*AO911</f>
        <v>-1.2113586554497981E+20</v>
      </c>
      <c r="AR911">
        <f>AP911/Mm</f>
        <v>-2.1027755990069615E-3</v>
      </c>
      <c r="AS911">
        <f>AQ911/Mm</f>
        <v>-1.6487799856401224E-3</v>
      </c>
      <c r="AT911">
        <f>AJ911+AL911*dt/2</f>
        <v>310701853.27260834</v>
      </c>
      <c r="AU911">
        <f>AK911+AM911*dt/2</f>
        <v>229678165.93590564</v>
      </c>
      <c r="AV911">
        <f>(Xe-AT911)/AN911*AO911</f>
        <v>-1.5793238643713511E+20</v>
      </c>
      <c r="AW911">
        <f>(Xe- AU911)/AN911*AO911</f>
        <v>-1.167473591698714E+20</v>
      </c>
      <c r="AX911">
        <f>AL911+AR911*dt/2</f>
        <v>604.18099856150332</v>
      </c>
      <c r="AY911">
        <f>AM911+AS911*dt/2</f>
        <v>-817.20954822461147</v>
      </c>
      <c r="AZ911">
        <f>AV911/Mm</f>
        <v>-2.1496173463608969E-3</v>
      </c>
      <c r="BA911">
        <f>AW911/Mm</f>
        <v>-1.5890480355229535E-3</v>
      </c>
      <c r="BB911">
        <f>AX911*dt</f>
        <v>13050309.568928471</v>
      </c>
      <c r="BC911">
        <f>AY911*dt</f>
        <v>-17651726.24165161</v>
      </c>
      <c r="BD911">
        <f>AZ911*dt</f>
        <v>-46.431734681395376</v>
      </c>
      <c r="BE911">
        <f>BA911*dt</f>
        <v>-34.323437567295798</v>
      </c>
      <c r="BG911">
        <f t="shared" ref="BG911:BG974" si="168">D911/10</f>
        <v>-9675394185.812912</v>
      </c>
      <c r="BH911">
        <f t="shared" ref="BH911:BH974" si="169">E911/10</f>
        <v>-11462409152.205683</v>
      </c>
      <c r="BI911">
        <f t="shared" ref="BI911:BI974" si="170">BG911+AJ911</f>
        <v>-9371462755.0706367</v>
      </c>
      <c r="BJ911">
        <f t="shared" ref="BJ911:BJ974" si="171">BH911+AK911</f>
        <v>-11224097436.846476</v>
      </c>
    </row>
    <row r="912" spans="4:62" x14ac:dyDescent="0.3">
      <c r="D912">
        <f t="shared" ref="D912:D975" si="172">D911+V911</f>
        <v>-97244089604.005386</v>
      </c>
      <c r="E912">
        <f t="shared" ref="E912:E975" si="173">E911+W911</f>
        <v>-114208557784.91412</v>
      </c>
      <c r="F912">
        <f t="shared" ref="F912:F975" si="174">F911+X911</f>
        <v>-22650.715058109239</v>
      </c>
      <c r="G912">
        <f t="shared" ref="G912:G975" si="175">G911+Y911</f>
        <v>19286.189901064725</v>
      </c>
      <c r="H912">
        <f>SQRT((Xs-D912)^2+(Ys-E912)^2)</f>
        <v>150000025447.40417</v>
      </c>
      <c r="I912">
        <f>G*Ms*Me/H912^2</f>
        <v>3.523527297111589E+22</v>
      </c>
      <c r="J912">
        <f>(Xs-D912)/H912*I912</f>
        <v>2.2842809738230472E+22</v>
      </c>
      <c r="K912">
        <f>(Ys-E912)/H912*I912</f>
        <v>2.682779350994138E+22</v>
      </c>
      <c r="L912">
        <f>J912/Me</f>
        <v>3.8249848858389938E-3</v>
      </c>
      <c r="M912">
        <f>K912/Me</f>
        <v>4.4922628114436331E-3</v>
      </c>
      <c r="N912">
        <f>D912+F912*dt/2</f>
        <v>-97488717326.632965</v>
      </c>
      <c r="O912">
        <f>E912+G912*dt/2</f>
        <v>-114000266933.98262</v>
      </c>
      <c r="P912">
        <f>(Xs-N912)/H912*I912</f>
        <v>2.2900273225702394E+22</v>
      </c>
      <c r="Q912">
        <f>(Ys-O912)/H912*I912</f>
        <v>2.6778865618308917E+22</v>
      </c>
      <c r="R912">
        <f>F912+L912*dt/2</f>
        <v>-22609.405221342178</v>
      </c>
      <c r="S912">
        <f>G912+M912*dt/2</f>
        <v>19334.706339428318</v>
      </c>
      <c r="T912">
        <f>P912/Me</f>
        <v>3.8346070371236426E-3</v>
      </c>
      <c r="U912">
        <f>Q912/Me</f>
        <v>4.4840699293886331E-3</v>
      </c>
      <c r="V912">
        <f>R912*dt</f>
        <v>-488363152.78099108</v>
      </c>
      <c r="W912">
        <f>S912*dt</f>
        <v>417629656.93165165</v>
      </c>
      <c r="X912">
        <f>T912*dt</f>
        <v>82.827512001870673</v>
      </c>
      <c r="Y912">
        <f>U912*dt</f>
        <v>96.85591047479447</v>
      </c>
      <c r="AJ912">
        <f t="shared" ref="AJ912:AJ975" si="176">AJ911+BB911</f>
        <v>316981740.31120443</v>
      </c>
      <c r="AK912">
        <f t="shared" ref="AK912:AK975" si="177">AK911+BC911</f>
        <v>220659989.11755478</v>
      </c>
      <c r="AL912">
        <f t="shared" ref="AL912:AL975" si="178">AL911+BD911</f>
        <v>580.45924034938309</v>
      </c>
      <c r="AM912">
        <f t="shared" ref="AM912:AM975" si="179">AM911+BE911</f>
        <v>-833.7261619469939</v>
      </c>
      <c r="AN912">
        <f>SQRT((Xe-AJ912)^2+(Ye-AK912)^2)</f>
        <v>386223063.12295651</v>
      </c>
      <c r="AO912">
        <f>G*Me*Mm/AN912^2</f>
        <v>1.9631756321490141E+20</v>
      </c>
      <c r="AP912">
        <f>(Xe-AJ912)/AN912*AO912</f>
        <v>-1.6112213066287894E+20</v>
      </c>
      <c r="AQ912">
        <f>(Ye-AK912)/AN912*AO912</f>
        <v>-1.1216168970415423E+20</v>
      </c>
      <c r="AR912">
        <f>AP912/Mm</f>
        <v>-2.1930329476368441E-3</v>
      </c>
      <c r="AS912">
        <f>AQ912/Mm</f>
        <v>-1.5266324990357183E-3</v>
      </c>
      <c r="AT912">
        <f>AJ912+AL912*dt/2</f>
        <v>323250700.10697776</v>
      </c>
      <c r="AU912">
        <f>AK912+AM912*dt/2</f>
        <v>211655746.56852725</v>
      </c>
      <c r="AV912">
        <f>(Xe-AT912)/AN912*AO912</f>
        <v>-1.6430864909874613E+20</v>
      </c>
      <c r="AW912">
        <f>(Xe- AU912)/AN912*AO912</f>
        <v>-1.0758482435197234E+20</v>
      </c>
      <c r="AX912">
        <f>AL912+AR912*dt/2</f>
        <v>556.77448451490523</v>
      </c>
      <c r="AY912">
        <f>AM912+AS912*dt/2</f>
        <v>-850.21379293657969</v>
      </c>
      <c r="AZ912">
        <f>AV912/Mm</f>
        <v>-2.2364046426942442E-3</v>
      </c>
      <c r="BA912">
        <f>AW912/Mm</f>
        <v>-1.4643367953174403E-3</v>
      </c>
      <c r="BB912">
        <f>AX912*dt</f>
        <v>12026328.865521953</v>
      </c>
      <c r="BC912">
        <f>AY912*dt</f>
        <v>-18364617.927430123</v>
      </c>
      <c r="BD912">
        <f>AZ912*dt</f>
        <v>-48.306340282195677</v>
      </c>
      <c r="BE912">
        <f>BA912*dt</f>
        <v>-31.62967477885671</v>
      </c>
      <c r="BG912">
        <f t="shared" si="168"/>
        <v>-9724408960.4005394</v>
      </c>
      <c r="BH912">
        <f t="shared" si="169"/>
        <v>-11420855778.491413</v>
      </c>
      <c r="BI912">
        <f t="shared" si="170"/>
        <v>-9407427220.0893345</v>
      </c>
      <c r="BJ912">
        <f t="shared" si="171"/>
        <v>-11200195789.373857</v>
      </c>
    </row>
    <row r="913" spans="4:62" x14ac:dyDescent="0.3">
      <c r="D913">
        <f t="shared" si="172"/>
        <v>-97732452756.786377</v>
      </c>
      <c r="E913">
        <f t="shared" si="173"/>
        <v>-113790928127.98247</v>
      </c>
      <c r="F913">
        <f t="shared" si="174"/>
        <v>-22567.887546107369</v>
      </c>
      <c r="G913">
        <f t="shared" si="175"/>
        <v>19383.045811539519</v>
      </c>
      <c r="H913">
        <f>SQRT((Xs-D913)^2+(Ys-E913)^2)</f>
        <v>150000025486.94833</v>
      </c>
      <c r="I913">
        <f>G*Ms*Me/H913^2</f>
        <v>3.5235272952537904E+22</v>
      </c>
      <c r="J913">
        <f>(Xs-D913)/H913*I913</f>
        <v>2.2957527093927177E+22</v>
      </c>
      <c r="K913">
        <f>(Ys-E913)/H913*I913</f>
        <v>2.6729691539025454E+22</v>
      </c>
      <c r="L913">
        <f>J913/Me</f>
        <v>3.8441940880655015E-3</v>
      </c>
      <c r="M913">
        <f>K913/Me</f>
        <v>4.4758358236814217E-3</v>
      </c>
      <c r="N913">
        <f>D913+F913*dt/2</f>
        <v>-97976185942.284332</v>
      </c>
      <c r="O913">
        <f>E913+G913*dt/2</f>
        <v>-113581591233.21783</v>
      </c>
      <c r="P913">
        <f>(Xs-N913)/H913*I913</f>
        <v>2.3014780452989838E+22</v>
      </c>
      <c r="Q913">
        <f>(Ys-O913)/H913*I913</f>
        <v>2.6680517929873564E+22</v>
      </c>
      <c r="R913">
        <f>F913+L913*dt/2</f>
        <v>-22526.370249956261</v>
      </c>
      <c r="S913">
        <f>G913+M913*dt/2</f>
        <v>19431.384838435279</v>
      </c>
      <c r="T913">
        <f>P913/Me</f>
        <v>3.8537810537491355E-3</v>
      </c>
      <c r="U913">
        <f>Q913/Me</f>
        <v>4.4676017966968455E-3</v>
      </c>
      <c r="V913">
        <f>R913*dt</f>
        <v>-486569597.39905524</v>
      </c>
      <c r="W913">
        <f>S913*dt</f>
        <v>419717912.51020199</v>
      </c>
      <c r="X913">
        <f>T913*dt</f>
        <v>83.241670760981322</v>
      </c>
      <c r="Y913">
        <f>U913*dt</f>
        <v>96.500198808651859</v>
      </c>
      <c r="AJ913">
        <f t="shared" si="176"/>
        <v>329008069.1767264</v>
      </c>
      <c r="AK913">
        <f t="shared" si="177"/>
        <v>202295371.19012466</v>
      </c>
      <c r="AL913">
        <f t="shared" si="178"/>
        <v>532.15290006718737</v>
      </c>
      <c r="AM913">
        <f t="shared" si="179"/>
        <v>-865.35583672585062</v>
      </c>
      <c r="AN913">
        <f>SQRT((Xe-AJ913)^2+(Ye-AK913)^2)</f>
        <v>386224969.14149386</v>
      </c>
      <c r="AO913">
        <f>G*Me*Mm/AN913^2</f>
        <v>1.9631562556704702E+20</v>
      </c>
      <c r="AP913">
        <f>(Xe-AJ913)/AN913*AO913</f>
        <v>-1.6723264956329876E+20</v>
      </c>
      <c r="AQ913">
        <f>(Ye-AK913)/AN913*AO913</f>
        <v>-1.0282541398807944E+20</v>
      </c>
      <c r="AR913">
        <f>AP913/Mm</f>
        <v>-2.2762032062515142E-3</v>
      </c>
      <c r="AS913">
        <f>AQ913/Mm</f>
        <v>-1.3995564718671488E-3</v>
      </c>
      <c r="AT913">
        <f>AJ913+AL913*dt/2</f>
        <v>334755320.49745202</v>
      </c>
      <c r="AU913">
        <f>AK913+AM913*dt/2</f>
        <v>192949528.15348548</v>
      </c>
      <c r="AV913">
        <f>(Xe-AT913)/AN913*AO913</f>
        <v>-1.7015393981759599E+20</v>
      </c>
      <c r="AW913">
        <f>(Xe- AU913)/AN913*AO913</f>
        <v>-9.8074983102506369E+19</v>
      </c>
      <c r="AX913">
        <f>AL913+AR913*dt/2</f>
        <v>507.569905439671</v>
      </c>
      <c r="AY913">
        <f>AM913+AS913*dt/2</f>
        <v>-880.47104662201582</v>
      </c>
      <c r="AZ913">
        <f>AV913/Mm</f>
        <v>-2.3159648811432692E-3</v>
      </c>
      <c r="BA913">
        <f>AW913/Mm</f>
        <v>-1.3348983680754915E-3</v>
      </c>
      <c r="BB913">
        <f>AX913*dt</f>
        <v>10963509.957496895</v>
      </c>
      <c r="BC913">
        <f>AY913*dt</f>
        <v>-19018174.60703554</v>
      </c>
      <c r="BD913">
        <f>AZ913*dt</f>
        <v>-50.024841432694615</v>
      </c>
      <c r="BE913">
        <f>BA913*dt</f>
        <v>-28.833804750430616</v>
      </c>
      <c r="BG913">
        <f t="shared" si="168"/>
        <v>-9773245275.6786385</v>
      </c>
      <c r="BH913">
        <f t="shared" si="169"/>
        <v>-11379092812.798246</v>
      </c>
      <c r="BI913">
        <f t="shared" si="170"/>
        <v>-9444237206.5019112</v>
      </c>
      <c r="BJ913">
        <f t="shared" si="171"/>
        <v>-11176797441.608122</v>
      </c>
    </row>
    <row r="914" spans="4:62" x14ac:dyDescent="0.3">
      <c r="D914">
        <f t="shared" si="172"/>
        <v>-98219022354.185425</v>
      </c>
      <c r="E914">
        <f t="shared" si="173"/>
        <v>-113371210215.47226</v>
      </c>
      <c r="F914">
        <f t="shared" si="174"/>
        <v>-22484.645875346388</v>
      </c>
      <c r="G914">
        <f t="shared" si="175"/>
        <v>19479.546010348171</v>
      </c>
      <c r="H914">
        <f>SQRT((Xs-D914)^2+(Ys-E914)^2)</f>
        <v>150000025526.44043</v>
      </c>
      <c r="I914">
        <f>G*Ms*Me/H914^2</f>
        <v>3.5235272933984371E+22</v>
      </c>
      <c r="J914">
        <f>(Xs-D914)/H914*I914</f>
        <v>2.3071823140115448E+22</v>
      </c>
      <c r="K914">
        <f>(Ys-E914)/H914*I914</f>
        <v>2.6631099033340791E+22</v>
      </c>
      <c r="L914">
        <f>J914/Me</f>
        <v>3.8633327428190633E-3</v>
      </c>
      <c r="M914">
        <f>K914/Me</f>
        <v>4.4593266968085713E-3</v>
      </c>
      <c r="N914">
        <f>D914+F914*dt/2</f>
        <v>-98461856529.63916</v>
      </c>
      <c r="O914">
        <f>E914+G914*dt/2</f>
        <v>-113160831118.5605</v>
      </c>
      <c r="P914">
        <f>(Xs-N914)/H914*I914</f>
        <v>2.3128865320073628E+22</v>
      </c>
      <c r="Q914">
        <f>(Ys-O914)/H914*I914</f>
        <v>2.6581680609088699E+22</v>
      </c>
      <c r="R914">
        <f>F914+L914*dt/2</f>
        <v>-22442.921881723942</v>
      </c>
      <c r="S914">
        <f>G914+M914*dt/2</f>
        <v>19527.706738673704</v>
      </c>
      <c r="T914">
        <f>P914/Me</f>
        <v>3.8728843469647734E-3</v>
      </c>
      <c r="U914">
        <f>Q914/Me</f>
        <v>4.4510516760027955E-3</v>
      </c>
      <c r="V914">
        <f>R914*dt</f>
        <v>-484767112.64523715</v>
      </c>
      <c r="W914">
        <f>S914*dt</f>
        <v>421798465.55535197</v>
      </c>
      <c r="X914">
        <f>T914*dt</f>
        <v>83.654301894439101</v>
      </c>
      <c r="Y914">
        <f>U914*dt</f>
        <v>96.142716201660377</v>
      </c>
      <c r="AJ914">
        <f t="shared" si="176"/>
        <v>339971579.13422328</v>
      </c>
      <c r="AK914">
        <f t="shared" si="177"/>
        <v>183277196.58308911</v>
      </c>
      <c r="AL914">
        <f t="shared" si="178"/>
        <v>482.12805863449273</v>
      </c>
      <c r="AM914">
        <f t="shared" si="179"/>
        <v>-894.18964147628128</v>
      </c>
      <c r="AN914">
        <f>SQRT((Xe-AJ914)^2+(Ye-AK914)^2)</f>
        <v>386226883.32944113</v>
      </c>
      <c r="AO914">
        <f>G*Me*Mm/AN914^2</f>
        <v>1.9631367964308714E+20</v>
      </c>
      <c r="AP914">
        <f>(Xe-AJ914)/AN914*AO914</f>
        <v>-1.7280276064310628E+20</v>
      </c>
      <c r="AQ914">
        <f>(Ye-AK914)/AN914*AO914</f>
        <v>-9.3157215121159356E+19</v>
      </c>
      <c r="AR914">
        <f>AP914/Mm</f>
        <v>-2.3520179752702635E-3</v>
      </c>
      <c r="AS914">
        <f>AQ914/Mm</f>
        <v>-1.2679626394604513E-3</v>
      </c>
      <c r="AT914">
        <f>AJ914+AL914*dt/2</f>
        <v>345178562.16747582</v>
      </c>
      <c r="AU914">
        <f>AK914+AM914*dt/2</f>
        <v>173619948.45514527</v>
      </c>
      <c r="AV914">
        <f>(Xe-AT914)/AN914*AO914</f>
        <v>-1.754493967091541E+20</v>
      </c>
      <c r="AW914">
        <f>(Xe- AU914)/AN914*AO914</f>
        <v>-8.824857204877679E+19</v>
      </c>
      <c r="AX914">
        <f>AL914+AR914*dt/2</f>
        <v>456.72626450157389</v>
      </c>
      <c r="AY914">
        <f>AM914+AS914*dt/2</f>
        <v>-907.88363798245416</v>
      </c>
      <c r="AZ914">
        <f>AV914/Mm</f>
        <v>-2.3880413326412696E-3</v>
      </c>
      <c r="BA914">
        <f>AW914/Mm</f>
        <v>-1.2011511099602121E-3</v>
      </c>
      <c r="BB914">
        <f>AX914*dt</f>
        <v>9865287.3132339958</v>
      </c>
      <c r="BC914">
        <f>AY914*dt</f>
        <v>-19610286.580421008</v>
      </c>
      <c r="BD914">
        <f>AZ914*dt</f>
        <v>-51.581692785051423</v>
      </c>
      <c r="BE914">
        <f>BA914*dt</f>
        <v>-25.944863975140581</v>
      </c>
      <c r="BG914">
        <f t="shared" si="168"/>
        <v>-9821902235.4185429</v>
      </c>
      <c r="BH914">
        <f t="shared" si="169"/>
        <v>-11337121021.547226</v>
      </c>
      <c r="BI914">
        <f t="shared" si="170"/>
        <v>-9481930656.2843189</v>
      </c>
      <c r="BJ914">
        <f t="shared" si="171"/>
        <v>-11153843824.964136</v>
      </c>
    </row>
    <row r="915" spans="4:62" x14ac:dyDescent="0.3">
      <c r="D915">
        <f t="shared" si="172"/>
        <v>-98703789466.830658</v>
      </c>
      <c r="E915">
        <f t="shared" si="173"/>
        <v>-112949411749.9169</v>
      </c>
      <c r="F915">
        <f t="shared" si="174"/>
        <v>-22400.991573451949</v>
      </c>
      <c r="G915">
        <f t="shared" si="175"/>
        <v>19575.68872654983</v>
      </c>
      <c r="H915">
        <f>SQRT((Xs-D915)^2+(Ys-E915)^2)</f>
        <v>150000025565.88016</v>
      </c>
      <c r="I915">
        <f>G*Ms*Me/H915^2</f>
        <v>3.523527291545545E+22</v>
      </c>
      <c r="J915">
        <f>(Xs-D915)/H915*I915</f>
        <v>2.3185695779271433E+22</v>
      </c>
      <c r="K915">
        <f>(Ys-E915)/H915*I915</f>
        <v>2.6532017802227233E+22</v>
      </c>
      <c r="L915">
        <f>J915/Me</f>
        <v>3.882400498873314E-3</v>
      </c>
      <c r="M915">
        <f>K915/Me</f>
        <v>4.4427357337955848E-3</v>
      </c>
      <c r="N915">
        <f>D915+F915*dt/2</f>
        <v>-98945720175.823944</v>
      </c>
      <c r="O915">
        <f>E915+G915*dt/2</f>
        <v>-112737994311.67017</v>
      </c>
      <c r="P915">
        <f>(Xs-N915)/H915*I915</f>
        <v>2.324252573330544E+22</v>
      </c>
      <c r="Q915">
        <f>(Ys-O915)/H915*I915</f>
        <v>2.6482355469786907E+22</v>
      </c>
      <c r="R915">
        <f>F915+L915*dt/2</f>
        <v>-22359.061648064118</v>
      </c>
      <c r="S915">
        <f>G915+M915*dt/2</f>
        <v>19623.670272474821</v>
      </c>
      <c r="T915">
        <f>P915/Me</f>
        <v>3.891916566193141E-3</v>
      </c>
      <c r="U915">
        <f>Q915/Me</f>
        <v>4.434419871029288E-3</v>
      </c>
      <c r="V915">
        <f>R915*dt</f>
        <v>-482955731.59818494</v>
      </c>
      <c r="W915">
        <f>S915*dt</f>
        <v>423871277.88545614</v>
      </c>
      <c r="X915">
        <f>T915*dt</f>
        <v>84.06539782977184</v>
      </c>
      <c r="Y915">
        <f>U915*dt</f>
        <v>95.783469214232625</v>
      </c>
      <c r="AJ915">
        <f t="shared" si="176"/>
        <v>349836866.44745725</v>
      </c>
      <c r="AK915">
        <f t="shared" si="177"/>
        <v>163666910.00266811</v>
      </c>
      <c r="AL915">
        <f t="shared" si="178"/>
        <v>430.54636584944132</v>
      </c>
      <c r="AM915">
        <f t="shared" si="179"/>
        <v>-920.13450545142189</v>
      </c>
      <c r="AN915">
        <f>SQRT((Xe-AJ915)^2+(Ye-AK915)^2)</f>
        <v>386228805.9629907</v>
      </c>
      <c r="AO915">
        <f>G*Me*Mm/AN915^2</f>
        <v>1.9631172516262658E+20</v>
      </c>
      <c r="AP915">
        <f>(Xe-AJ915)/AN915*AO915</f>
        <v>-1.7781449161088342E+20</v>
      </c>
      <c r="AQ915">
        <f>(Ye-AK915)/AN915*AO915</f>
        <v>-8.3188340586224599E+19</v>
      </c>
      <c r="AR915">
        <f>AP915/Mm</f>
        <v>-2.4202326338761864E-3</v>
      </c>
      <c r="AS915">
        <f>AQ915/Mm</f>
        <v>-1.1322763112321301E-3</v>
      </c>
      <c r="AT915">
        <f>AJ915+AL915*dt/2</f>
        <v>354486767.19863123</v>
      </c>
      <c r="AU915">
        <f>AK915+AM915*dt/2</f>
        <v>153729457.34379277</v>
      </c>
      <c r="AV915">
        <f>(Xe-AT915)/AN915*AO915</f>
        <v>-1.8017793531110661E+20</v>
      </c>
      <c r="AW915">
        <f>(Xe- AU915)/AN915*AO915</f>
        <v>-7.8137348932917707E+19</v>
      </c>
      <c r="AX915">
        <f>AL915+AR915*dt/2</f>
        <v>404.40785340357849</v>
      </c>
      <c r="AY915">
        <f>AM915+AS915*dt/2</f>
        <v>-932.36308961272891</v>
      </c>
      <c r="AZ915">
        <f>AV915/Mm</f>
        <v>-2.4524014606112235E-3</v>
      </c>
      <c r="BA915">
        <f>AW915/Mm</f>
        <v>-1.0635272755263061E-3</v>
      </c>
      <c r="BB915">
        <f>AX915*dt</f>
        <v>8735209.6335172951</v>
      </c>
      <c r="BC915">
        <f>AY915*dt</f>
        <v>-20139042.735634945</v>
      </c>
      <c r="BD915">
        <f>AZ915*dt</f>
        <v>-52.971871549202426</v>
      </c>
      <c r="BE915">
        <f>BA915*dt</f>
        <v>-22.972189151368212</v>
      </c>
      <c r="BG915">
        <f t="shared" si="168"/>
        <v>-9870378946.6830654</v>
      </c>
      <c r="BH915">
        <f t="shared" si="169"/>
        <v>-11294941174.99169</v>
      </c>
      <c r="BI915">
        <f t="shared" si="170"/>
        <v>-9520542080.2356091</v>
      </c>
      <c r="BJ915">
        <f t="shared" si="171"/>
        <v>-11131274264.989021</v>
      </c>
    </row>
    <row r="916" spans="4:62" x14ac:dyDescent="0.3">
      <c r="D916">
        <f t="shared" si="172"/>
        <v>-99186745198.428848</v>
      </c>
      <c r="E916">
        <f t="shared" si="173"/>
        <v>-112525540472.03145</v>
      </c>
      <c r="F916">
        <f t="shared" si="174"/>
        <v>-22316.926175622179</v>
      </c>
      <c r="G916">
        <f t="shared" si="175"/>
        <v>19671.472195764061</v>
      </c>
      <c r="H916">
        <f>SQRT((Xs-D916)^2+(Ys-E916)^2)</f>
        <v>150000025605.26727</v>
      </c>
      <c r="I916">
        <f>G*Ms*Me/H916^2</f>
        <v>3.5235272896951242E+22</v>
      </c>
      <c r="J916">
        <f>(Xs-D916)/H916*I916</f>
        <v>2.3299142921641513E+22</v>
      </c>
      <c r="K916">
        <f>(Ys-E916)/H916*I916</f>
        <v>2.6432449663993477E+22</v>
      </c>
      <c r="L916">
        <f>J916/Me</f>
        <v>3.9013970063029994E-3</v>
      </c>
      <c r="M916">
        <f>K916/Me</f>
        <v>4.4260632391147818E-3</v>
      </c>
      <c r="N916">
        <f>D916+F916*dt/2</f>
        <v>-99427768001.125565</v>
      </c>
      <c r="O916">
        <f>E916+G916*dt/2</f>
        <v>-112313088572.3172</v>
      </c>
      <c r="P916">
        <f>(Xs-N916)/H916*I916</f>
        <v>2.3355759606826323E+22</v>
      </c>
      <c r="Q916">
        <f>(Ys-O916)/H916*I916</f>
        <v>2.6382544334753022E+22</v>
      </c>
      <c r="R916">
        <f>F916+L916*dt/2</f>
        <v>-22274.791087954105</v>
      </c>
      <c r="S916">
        <f>G916+M916*dt/2</f>
        <v>19719.2736787465</v>
      </c>
      <c r="T916">
        <f>P916/Me</f>
        <v>3.9108773621611389E-3</v>
      </c>
      <c r="U916">
        <f>Q916/Me</f>
        <v>4.4177066869981619E-3</v>
      </c>
      <c r="V916">
        <f>R916*dt</f>
        <v>-481135487.49980867</v>
      </c>
      <c r="W916">
        <f>S916*dt</f>
        <v>425936311.46092439</v>
      </c>
      <c r="X916">
        <f>T916*dt</f>
        <v>84.4749510226806</v>
      </c>
      <c r="Y916">
        <f>U916*dt</f>
        <v>95.422464439160294</v>
      </c>
      <c r="AJ916">
        <f t="shared" si="176"/>
        <v>358572076.08097458</v>
      </c>
      <c r="AK916">
        <f t="shared" si="177"/>
        <v>143527867.26703316</v>
      </c>
      <c r="AL916">
        <f t="shared" si="178"/>
        <v>377.57449430023888</v>
      </c>
      <c r="AM916">
        <f t="shared" si="179"/>
        <v>-943.10669460279007</v>
      </c>
      <c r="AN916">
        <f>SQRT((Xe-AJ916)^2+(Ye-AK916)^2)</f>
        <v>386230737.28956807</v>
      </c>
      <c r="AO916">
        <f>G*Me*Mm/AN916^2</f>
        <v>1.9630976187453109E+20</v>
      </c>
      <c r="AP916">
        <f>(Xe-AJ916)/AN916*AO916</f>
        <v>-1.822516751626065E+20</v>
      </c>
      <c r="AQ916">
        <f>(Ye-AK916)/AN916*AO916</f>
        <v>-7.2951007584946045E+19</v>
      </c>
      <c r="AR916">
        <f>AP916/Mm</f>
        <v>-2.4806271289316249E-3</v>
      </c>
      <c r="AS916">
        <f>AQ916/Mm</f>
        <v>-9.9293599543958137E-4</v>
      </c>
      <c r="AT916">
        <f>AJ916+AL916*dt/2</f>
        <v>362649880.61941713</v>
      </c>
      <c r="AU916">
        <f>AK916+AM916*dt/2</f>
        <v>133342314.96532303</v>
      </c>
      <c r="AV916">
        <f>(Xe-AT916)/AN916*AO916</f>
        <v>-1.8432430367355893E+20</v>
      </c>
      <c r="AW916">
        <f>(Xe- AU916)/AN916*AO916</f>
        <v>-6.7773989927207952E+19</v>
      </c>
      <c r="AX916">
        <f>AL916+AR916*dt/2</f>
        <v>350.78372130777734</v>
      </c>
      <c r="AY916">
        <f>AM916+AS916*dt/2</f>
        <v>-953.83040335353758</v>
      </c>
      <c r="AZ916">
        <f>AV916/Mm</f>
        <v>-2.5088376707984063E-3</v>
      </c>
      <c r="BA916">
        <f>AW916/Mm</f>
        <v>-9.2247162007905192E-4</v>
      </c>
      <c r="BB916">
        <f>AX916*dt</f>
        <v>7576928.3802479906</v>
      </c>
      <c r="BC916">
        <f>AY916*dt</f>
        <v>-20602736.712436412</v>
      </c>
      <c r="BD916">
        <f>AZ916*dt</f>
        <v>-54.190893689245577</v>
      </c>
      <c r="BE916">
        <f>BA916*dt</f>
        <v>-19.925386993707523</v>
      </c>
      <c r="BG916">
        <f t="shared" si="168"/>
        <v>-9918674519.8428841</v>
      </c>
      <c r="BH916">
        <f t="shared" si="169"/>
        <v>-11252554047.203144</v>
      </c>
      <c r="BI916">
        <f t="shared" si="170"/>
        <v>-9560102443.7619095</v>
      </c>
      <c r="BJ916">
        <f t="shared" si="171"/>
        <v>-11109026179.936111</v>
      </c>
    </row>
    <row r="917" spans="4:62" x14ac:dyDescent="0.3">
      <c r="D917">
        <f t="shared" si="172"/>
        <v>-99667880685.92865</v>
      </c>
      <c r="E917">
        <f t="shared" si="173"/>
        <v>-112099604160.57053</v>
      </c>
      <c r="F917">
        <f t="shared" si="174"/>
        <v>-22232.451224599499</v>
      </c>
      <c r="G917">
        <f t="shared" si="175"/>
        <v>19766.894660203223</v>
      </c>
      <c r="H917">
        <f>SQRT((Xs-D917)^2+(Ys-E917)^2)</f>
        <v>150000025644.6015</v>
      </c>
      <c r="I917">
        <f>G*Ms*Me/H917^2</f>
        <v>3.5235272878471877E+22</v>
      </c>
      <c r="J917">
        <f>(Xs-D917)/H917*I917</f>
        <v>2.3412162485280639E+22</v>
      </c>
      <c r="K917">
        <f>(Ys-E917)/H917*I917</f>
        <v>2.63323964458838E+22</v>
      </c>
      <c r="L917">
        <f>J917/Me</f>
        <v>3.9203219164903949E-3</v>
      </c>
      <c r="M917">
        <f>K917/Me</f>
        <v>4.4093095187347281E-3</v>
      </c>
      <c r="N917">
        <f>D917+F917*dt/2</f>
        <v>-99907991159.154327</v>
      </c>
      <c r="O917">
        <f>E917+G917*dt/2</f>
        <v>-111886121698.24033</v>
      </c>
      <c r="P917">
        <f>(Xs-N917)/H917*I917</f>
        <v>2.3468564862605099E+22</v>
      </c>
      <c r="Q917">
        <f>(Ys-O917)/H917*I917</f>
        <v>2.6282249035690721E+22</v>
      </c>
      <c r="R917">
        <f>F917+L917*dt/2</f>
        <v>-22190.111747901403</v>
      </c>
      <c r="S917">
        <f>G917+M917*dt/2</f>
        <v>19814.515203005558</v>
      </c>
      <c r="T917">
        <f>P917/Me</f>
        <v>3.9297663869064126E-3</v>
      </c>
      <c r="U917">
        <f>Q917/Me</f>
        <v>4.4009124306247016E-3</v>
      </c>
      <c r="V917">
        <f>R917*dt</f>
        <v>-479306413.75467032</v>
      </c>
      <c r="W917">
        <f>S917*dt</f>
        <v>427993528.38492006</v>
      </c>
      <c r="X917">
        <f>T917*dt</f>
        <v>84.882953957178515</v>
      </c>
      <c r="Y917">
        <f>U917*dt</f>
        <v>95.05970850149356</v>
      </c>
      <c r="AJ917">
        <f t="shared" si="176"/>
        <v>366149004.46122259</v>
      </c>
      <c r="AK917">
        <f t="shared" si="177"/>
        <v>122925130.55459675</v>
      </c>
      <c r="AL917">
        <f t="shared" si="178"/>
        <v>323.38360061099331</v>
      </c>
      <c r="AM917">
        <f t="shared" si="179"/>
        <v>-963.03208159649762</v>
      </c>
      <c r="AN917">
        <f>SQRT((Xe-AJ917)^2+(Ye-AK917)^2)</f>
        <v>386232677.5271728</v>
      </c>
      <c r="AO917">
        <f>G*Me*Mm/AN917^2</f>
        <v>1.9630778955759557E+20</v>
      </c>
      <c r="AP917">
        <f>(Xe-AJ917)/AN917*AO917</f>
        <v>-1.8610000110474845E+20</v>
      </c>
      <c r="AQ917">
        <f>(Ye-AK917)/AN917*AO917</f>
        <v>-6.2478298870902833E+19</v>
      </c>
      <c r="AR917">
        <f>AP917/Mm</f>
        <v>-2.5330066844255947E-3</v>
      </c>
      <c r="AS917">
        <f>AQ917/Mm</f>
        <v>-8.5039198136522155E-4</v>
      </c>
      <c r="AT917">
        <f>AJ917+AL917*dt/2</f>
        <v>369641547.3478213</v>
      </c>
      <c r="AU917">
        <f>AK917+AM917*dt/2</f>
        <v>112524384.07335457</v>
      </c>
      <c r="AV917">
        <f>(Xe-AT917)/AN917*AO917</f>
        <v>-1.8787513152196968E+20</v>
      </c>
      <c r="AW917">
        <f>(Xe- AU917)/AN917*AO917</f>
        <v>-5.7191983987983729E+19</v>
      </c>
      <c r="AX917">
        <f>AL917+AR917*dt/2</f>
        <v>296.02712841919691</v>
      </c>
      <c r="AY917">
        <f>AM917+AS917*dt/2</f>
        <v>-972.21631499524199</v>
      </c>
      <c r="AZ917">
        <f>AV917/Mm</f>
        <v>-2.5571679804269726E-3</v>
      </c>
      <c r="BA917">
        <f>AW917/Mm</f>
        <v>-7.7843996172565302E-4</v>
      </c>
      <c r="BB917">
        <f>AX917*dt</f>
        <v>6394185.9738546535</v>
      </c>
      <c r="BC917">
        <f>AY917*dt</f>
        <v>-20999872.403897226</v>
      </c>
      <c r="BD917">
        <f>AZ917*dt</f>
        <v>-55.234828377222605</v>
      </c>
      <c r="BE917">
        <f>BA917*dt</f>
        <v>-16.814303173274105</v>
      </c>
      <c r="BG917">
        <f t="shared" si="168"/>
        <v>-9966788068.592865</v>
      </c>
      <c r="BH917">
        <f t="shared" si="169"/>
        <v>-11209960416.057053</v>
      </c>
      <c r="BI917">
        <f t="shared" si="170"/>
        <v>-9600639064.1316433</v>
      </c>
      <c r="BJ917">
        <f t="shared" si="171"/>
        <v>-11087035285.502457</v>
      </c>
    </row>
    <row r="918" spans="4:62" x14ac:dyDescent="0.3">
      <c r="D918">
        <f t="shared" si="172"/>
        <v>-100147187099.68332</v>
      </c>
      <c r="E918">
        <f t="shared" si="173"/>
        <v>-111671610632.18561</v>
      </c>
      <c r="F918">
        <f t="shared" si="174"/>
        <v>-22147.568270642321</v>
      </c>
      <c r="G918">
        <f t="shared" si="175"/>
        <v>19861.954368704715</v>
      </c>
      <c r="H918">
        <f>SQRT((Xs-D918)^2+(Ys-E918)^2)</f>
        <v>150000025683.88263</v>
      </c>
      <c r="I918">
        <f>G*Ms*Me/H918^2</f>
        <v>3.5235272860017468E+22</v>
      </c>
      <c r="J918">
        <f>(Xs-D918)/H918*I918</f>
        <v>2.3524752396090559E+22</v>
      </c>
      <c r="K918">
        <f>(Ys-E918)/H918*I918</f>
        <v>2.6231859984044497E+22</v>
      </c>
      <c r="L918">
        <f>J918/Me</f>
        <v>3.9391748821317072E-3</v>
      </c>
      <c r="M918">
        <f>K918/Me</f>
        <v>4.3924748801146178E-3</v>
      </c>
      <c r="N918">
        <f>D918+F918*dt/2</f>
        <v>-100386380837.00626</v>
      </c>
      <c r="O918">
        <f>E918+G918*dt/2</f>
        <v>-111457101525.0036</v>
      </c>
      <c r="P918">
        <f>(Xs-N918)/H918*I918</f>
        <v>2.3580939430476422E+22</v>
      </c>
      <c r="Q918">
        <f>(Ys-O918)/H918*I918</f>
        <v>2.6181471413188879E+22</v>
      </c>
      <c r="R918">
        <f>F918+L918*dt/2</f>
        <v>-22105.025181915298</v>
      </c>
      <c r="S918">
        <f>G918+M918*dt/2</f>
        <v>19909.393097409953</v>
      </c>
      <c r="T918">
        <f>P918/Me</f>
        <v>3.9485832937837277E-3</v>
      </c>
      <c r="U918">
        <f>Q918/Me</f>
        <v>4.384037410112002E-3</v>
      </c>
      <c r="V918">
        <f>R918*dt</f>
        <v>-477468543.92937046</v>
      </c>
      <c r="W918">
        <f>S918*dt</f>
        <v>430042890.904055</v>
      </c>
      <c r="X918">
        <f>T918*dt</f>
        <v>85.289399145728524</v>
      </c>
      <c r="Y918">
        <f>U918*dt</f>
        <v>94.69520805841924</v>
      </c>
      <c r="AJ918">
        <f t="shared" si="176"/>
        <v>372543190.43507725</v>
      </c>
      <c r="AK918">
        <f t="shared" si="177"/>
        <v>101925258.15069953</v>
      </c>
      <c r="AL918">
        <f t="shared" si="178"/>
        <v>268.14877223377073</v>
      </c>
      <c r="AM918">
        <f t="shared" si="179"/>
        <v>-979.8463847697717</v>
      </c>
      <c r="AN918">
        <f>SQRT((Xe-AJ918)^2+(Ye-AK918)^2)</f>
        <v>386234626.86381835</v>
      </c>
      <c r="AO918">
        <f>G*Me*Mm/AN918^2</f>
        <v>1.9630580802111124E+20</v>
      </c>
      <c r="AP918">
        <f>(Xe-AJ918)/AN918*AO918</f>
        <v>-1.8934706247067317E+20</v>
      </c>
      <c r="AQ918">
        <f>(Ye-AK918)/AN918*AO918</f>
        <v>-5.1804055792460546E+19</v>
      </c>
      <c r="AR918">
        <f>AP918/Mm</f>
        <v>-2.5772024291639195E-3</v>
      </c>
      <c r="AS918">
        <f>AQ918/Mm</f>
        <v>-7.051048835233502E-4</v>
      </c>
      <c r="AT918">
        <f>AJ918+AL918*dt/2</f>
        <v>375439197.17520195</v>
      </c>
      <c r="AU918">
        <f>AK918+AM918*dt/2</f>
        <v>91342917.195185989</v>
      </c>
      <c r="AV918">
        <f>(Xe-AT918)/AN918*AO918</f>
        <v>-1.9081897333420956E+20</v>
      </c>
      <c r="AW918">
        <f>(Xe- AU918)/AN918*AO918</f>
        <v>-4.6425524590079664E+19</v>
      </c>
      <c r="AX918">
        <f>AL918+AR918*dt/2</f>
        <v>240.31498599880041</v>
      </c>
      <c r="AY918">
        <f>AM918+AS918*dt/2</f>
        <v>-987.4615175118239</v>
      </c>
      <c r="AZ918">
        <f>AV918/Mm</f>
        <v>-2.5972366045217033E-3</v>
      </c>
      <c r="BA918">
        <f>AW918/Mm</f>
        <v>-6.3189770777296391E-4</v>
      </c>
      <c r="BB918">
        <f>AX918*dt</f>
        <v>5190803.6975740893</v>
      </c>
      <c r="BC918">
        <f>AY918*dt</f>
        <v>-21329168.778255396</v>
      </c>
      <c r="BD918">
        <f>AZ918*dt</f>
        <v>-56.100310657668793</v>
      </c>
      <c r="BE918">
        <f>BA918*dt</f>
        <v>-13.64899048789602</v>
      </c>
      <c r="BG918">
        <f t="shared" si="168"/>
        <v>-10014718709.968332</v>
      </c>
      <c r="BH918">
        <f t="shared" si="169"/>
        <v>-11167161063.218561</v>
      </c>
      <c r="BI918">
        <f t="shared" si="170"/>
        <v>-9642175519.5332546</v>
      </c>
      <c r="BJ918">
        <f t="shared" si="171"/>
        <v>-11065235805.067862</v>
      </c>
    </row>
    <row r="919" spans="4:62" x14ac:dyDescent="0.3">
      <c r="D919">
        <f t="shared" si="172"/>
        <v>-100624655643.61269</v>
      </c>
      <c r="E919">
        <f t="shared" si="173"/>
        <v>-111241567741.28156</v>
      </c>
      <c r="F919">
        <f t="shared" si="174"/>
        <v>-22062.278871496594</v>
      </c>
      <c r="G919">
        <f t="shared" si="175"/>
        <v>19956.649576763135</v>
      </c>
      <c r="H919">
        <f>SQRT((Xs-D919)^2+(Ys-E919)^2)</f>
        <v>150000025723.11035</v>
      </c>
      <c r="I919">
        <f>G*Ms*Me/H919^2</f>
        <v>3.5235272841588145E+22</v>
      </c>
      <c r="J919">
        <f>(Xs-D919)/H919*I919</f>
        <v>2.3636910587857909E+22</v>
      </c>
      <c r="K919">
        <f>(Ys-E919)/H919*I919</f>
        <v>2.6130842123490201E+22</v>
      </c>
      <c r="L919">
        <f>J919/Me</f>
        <v>3.9579555572434536E-3</v>
      </c>
      <c r="M919">
        <f>K919/Me</f>
        <v>4.375559632198627E-3</v>
      </c>
      <c r="N919">
        <f>D919+F919*dt/2</f>
        <v>-100862928255.42485</v>
      </c>
      <c r="O919">
        <f>E919+G919*dt/2</f>
        <v>-111026035925.85251</v>
      </c>
      <c r="P919">
        <f>(Xs-N919)/H919*I919</f>
        <v>2.3692881248178842E+22</v>
      </c>
      <c r="Q919">
        <f>(Ys-O919)/H919*I919</f>
        <v>2.6080213316687838E+22</v>
      </c>
      <c r="R919">
        <f>F919+L919*dt/2</f>
        <v>-22019.532951478366</v>
      </c>
      <c r="S919">
        <f>G919+M919*dt/2</f>
        <v>20003.90562079088</v>
      </c>
      <c r="T919">
        <f>P919/Me</f>
        <v>3.9673277374713397E-3</v>
      </c>
      <c r="U919">
        <f>Q919/Me</f>
        <v>4.3670819351453172E-3</v>
      </c>
      <c r="V919">
        <f>R919*dt</f>
        <v>-475621911.75193268</v>
      </c>
      <c r="W919">
        <f>S919*dt</f>
        <v>432084361.40908301</v>
      </c>
      <c r="X919">
        <f>T919*dt</f>
        <v>85.694279129380945</v>
      </c>
      <c r="Y919">
        <f>U919*dt</f>
        <v>94.328969799138846</v>
      </c>
      <c r="AJ919">
        <f t="shared" si="176"/>
        <v>377733994.13265133</v>
      </c>
      <c r="AK919">
        <f t="shared" si="177"/>
        <v>80596089.372444123</v>
      </c>
      <c r="AL919">
        <f t="shared" si="178"/>
        <v>212.04846157610194</v>
      </c>
      <c r="AM919">
        <f t="shared" si="179"/>
        <v>-993.49537525766777</v>
      </c>
      <c r="AN919">
        <f>SQRT((Xe-AJ919)^2+(Ye-AK919)^2)</f>
        <v>386236585.45707041</v>
      </c>
      <c r="AO919">
        <f>G*Me*Mm/AN919^2</f>
        <v>1.963038171053329E+20</v>
      </c>
      <c r="AP919">
        <f>(Xe-AJ919)/AN919*AO919</f>
        <v>-1.9198239548160203E+20</v>
      </c>
      <c r="AQ919">
        <f>(Ye-AK919)/AN919*AO919</f>
        <v>-4.0962768891637916E+19</v>
      </c>
      <c r="AR919">
        <f>AP919/Mm</f>
        <v>-2.6130719406778553E-3</v>
      </c>
      <c r="AS919">
        <f>AQ919/Mm</f>
        <v>-5.5754415260157774E-4</v>
      </c>
      <c r="AT919">
        <f>AJ919+AL919*dt/2</f>
        <v>380024117.51767325</v>
      </c>
      <c r="AU919">
        <f>AK919+AM919*dt/2</f>
        <v>69866339.319661319</v>
      </c>
      <c r="AV919">
        <f>(Xe-AT919)/AN919*AO919</f>
        <v>-1.931463451928651E+20</v>
      </c>
      <c r="AW919">
        <f>(Xe- AU919)/AN919*AO919</f>
        <v>-3.5509399192196227E+19</v>
      </c>
      <c r="AX919">
        <f>AL919+AR919*dt/2</f>
        <v>183.8272846167811</v>
      </c>
      <c r="AY919">
        <f>AM919+AS919*dt/2</f>
        <v>-999.51685210576477</v>
      </c>
      <c r="AZ919">
        <f>AV919/Mm</f>
        <v>-2.6289144575046288E-3</v>
      </c>
      <c r="BA919">
        <f>AW919/Mm</f>
        <v>-4.8331835024086327E-4</v>
      </c>
      <c r="BB919">
        <f>AX919*dt</f>
        <v>3970669.3477224717</v>
      </c>
      <c r="BC919">
        <f>AY919*dt</f>
        <v>-21589564.005484518</v>
      </c>
      <c r="BD919">
        <f>AZ919*dt</f>
        <v>-56.78455228209998</v>
      </c>
      <c r="BE919">
        <f>BA919*dt</f>
        <v>-10.439676365202647</v>
      </c>
      <c r="BG919">
        <f t="shared" si="168"/>
        <v>-10062465564.361269</v>
      </c>
      <c r="BH919">
        <f t="shared" si="169"/>
        <v>-11124156774.128155</v>
      </c>
      <c r="BI919">
        <f t="shared" si="170"/>
        <v>-9684731570.2286186</v>
      </c>
      <c r="BJ919">
        <f t="shared" si="171"/>
        <v>-11043560684.755711</v>
      </c>
    </row>
    <row r="920" spans="4:62" x14ac:dyDescent="0.3">
      <c r="D920">
        <f t="shared" si="172"/>
        <v>-101100277555.36462</v>
      </c>
      <c r="E920">
        <f t="shared" si="173"/>
        <v>-110809483379.87247</v>
      </c>
      <c r="F920">
        <f t="shared" si="174"/>
        <v>-21976.584592367213</v>
      </c>
      <c r="G920">
        <f t="shared" si="175"/>
        <v>20050.978546562274</v>
      </c>
      <c r="H920">
        <f>SQRT((Xs-D920)^2+(Ys-E920)^2)</f>
        <v>150000025762.28445</v>
      </c>
      <c r="I920">
        <f>G*Ms*Me/H920^2</f>
        <v>3.5235272823184009E+22</v>
      </c>
      <c r="J920">
        <f>(Xs-D920)/H920*I920</f>
        <v>2.3748635002292062E+22</v>
      </c>
      <c r="K920">
        <f>(Ys-E920)/H920*I920</f>
        <v>2.6029344718069982E+22</v>
      </c>
      <c r="L920">
        <f>J920/Me</f>
        <v>3.976663597168798E-3</v>
      </c>
      <c r="M920">
        <f>K920/Me</f>
        <v>4.3585640854102445E-3</v>
      </c>
      <c r="N920">
        <f>D920+F920*dt/2</f>
        <v>-101337624668.96219</v>
      </c>
      <c r="O920">
        <f>E920+G920*dt/2</f>
        <v>-110592932811.5696</v>
      </c>
      <c r="P920">
        <f>(Xs-N920)/H920*I920</f>
        <v>2.3804388261392556E+22</v>
      </c>
      <c r="Q920">
        <f>(Ys-O920)/H920*I920</f>
        <v>2.5978476604445394E+22</v>
      </c>
      <c r="R920">
        <f>F920+L920*dt/2</f>
        <v>-21933.636625517789</v>
      </c>
      <c r="S920">
        <f>G920+M920*dt/2</f>
        <v>20098.051038684705</v>
      </c>
      <c r="T920">
        <f>P920/Me</f>
        <v>3.9859993739773201E-3</v>
      </c>
      <c r="U920">
        <f>Q920/Me</f>
        <v>4.3500463168863685E-3</v>
      </c>
      <c r="V920">
        <f>R920*dt</f>
        <v>-473766551.11118424</v>
      </c>
      <c r="W920">
        <f>S920*dt</f>
        <v>434117902.43558961</v>
      </c>
      <c r="X920">
        <f>T920*dt</f>
        <v>86.097586477910113</v>
      </c>
      <c r="Y920">
        <f>U920*dt</f>
        <v>93.961000444745565</v>
      </c>
      <c r="AJ920">
        <f t="shared" si="176"/>
        <v>381704663.4803738</v>
      </c>
      <c r="AK920">
        <f t="shared" si="177"/>
        <v>59006525.366959602</v>
      </c>
      <c r="AL920">
        <f t="shared" si="178"/>
        <v>155.26390929400196</v>
      </c>
      <c r="AM920">
        <f t="shared" si="179"/>
        <v>-1003.9350516228704</v>
      </c>
      <c r="AN920">
        <f>SQRT((Xe-AJ920)^2+(Ye-AK920)^2)</f>
        <v>386238553.43368691</v>
      </c>
      <c r="AO920">
        <f>G*Me*Mm/AN920^2</f>
        <v>1.9630181668184251E+20</v>
      </c>
      <c r="AP920">
        <f>(Xe-AJ920)/AN920*AO920</f>
        <v>-1.939975132233745E+20</v>
      </c>
      <c r="AQ920">
        <f>(Ye-AK920)/AN920*AO920</f>
        <v>-2.998946641303142E+19</v>
      </c>
      <c r="AR920">
        <f>AP920/Mm</f>
        <v>-2.6404997035984006E-3</v>
      </c>
      <c r="AS920">
        <f>AQ920/Mm</f>
        <v>-4.0818655795605576E-4</v>
      </c>
      <c r="AT920">
        <f>AJ920+AL920*dt/2</f>
        <v>383381513.70074904</v>
      </c>
      <c r="AU920">
        <f>AK920+AM920*dt/2</f>
        <v>48164026.809432603</v>
      </c>
      <c r="AV920">
        <f>(Xe-AT920)/AN920*AO920</f>
        <v>-1.9484975529407585E+20</v>
      </c>
      <c r="AW920">
        <f>(Xe- AU920)/AN920*AO920</f>
        <v>-2.4478876790915322E+19</v>
      </c>
      <c r="AX920">
        <f>AL920+AR920*dt/2</f>
        <v>126.74651249513923</v>
      </c>
      <c r="AY920">
        <f>AM920+AS920*dt/2</f>
        <v>-1008.3434664487959</v>
      </c>
      <c r="AZ920">
        <f>AV920/Mm</f>
        <v>-2.6520995684507394E-3</v>
      </c>
      <c r="BA920">
        <f>AW920/Mm</f>
        <v>-3.3318193536021939E-4</v>
      </c>
      <c r="BB920">
        <f>AX920*dt</f>
        <v>2737724.6698950073</v>
      </c>
      <c r="BC920">
        <f>AY920*dt</f>
        <v>-21780218.875293992</v>
      </c>
      <c r="BD920">
        <f>AZ920*dt</f>
        <v>-57.28535067853597</v>
      </c>
      <c r="BE920">
        <f>BA920*dt</f>
        <v>-7.1967298037807392</v>
      </c>
      <c r="BG920">
        <f t="shared" si="168"/>
        <v>-10110027755.536463</v>
      </c>
      <c r="BH920">
        <f t="shared" si="169"/>
        <v>-11080948337.987247</v>
      </c>
      <c r="BI920">
        <f t="shared" si="170"/>
        <v>-9728323092.0560894</v>
      </c>
      <c r="BJ920">
        <f t="shared" si="171"/>
        <v>-11021941812.620287</v>
      </c>
    </row>
    <row r="921" spans="4:62" x14ac:dyDescent="0.3">
      <c r="D921">
        <f t="shared" si="172"/>
        <v>-101574044106.47581</v>
      </c>
      <c r="E921">
        <f t="shared" si="173"/>
        <v>-110375365477.43687</v>
      </c>
      <c r="F921">
        <f t="shared" si="174"/>
        <v>-21890.487005889303</v>
      </c>
      <c r="G921">
        <f t="shared" si="175"/>
        <v>20144.939547007019</v>
      </c>
      <c r="H921">
        <f>SQRT((Xs-D921)^2+(Ys-E921)^2)</f>
        <v>150000025801.40463</v>
      </c>
      <c r="I921">
        <f>G*Ms*Me/H921^2</f>
        <v>3.5235272804805214E+22</v>
      </c>
      <c r="J921">
        <f>(Xs-D921)/H921*I921</f>
        <v>2.3859923589062996E+22</v>
      </c>
      <c r="K921">
        <f>(Ys-E921)/H921*I921</f>
        <v>2.5927369630433422E+22</v>
      </c>
      <c r="L921">
        <f>J921/Me</f>
        <v>3.995298658583891E-3</v>
      </c>
      <c r="M921">
        <f>K921/Me</f>
        <v>4.341488551646587E-3</v>
      </c>
      <c r="N921">
        <f>D921+F921*dt/2</f>
        <v>-101810461366.13942</v>
      </c>
      <c r="O921">
        <f>E921+G921*dt/2</f>
        <v>-110157800130.32919</v>
      </c>
      <c r="P921">
        <f>(Xs-N921)/H921*I921</f>
        <v>2.3915458423777231E+22</v>
      </c>
      <c r="Q921">
        <f>(Ys-O921)/H921*I921</f>
        <v>2.5876263143502802E+22</v>
      </c>
      <c r="R921">
        <f>F921+L921*dt/2</f>
        <v>-21847.337780376598</v>
      </c>
      <c r="S921">
        <f>G921+M921*dt/2</f>
        <v>20191.827623364803</v>
      </c>
      <c r="T921">
        <f>P921/Me</f>
        <v>4.0045978606458857E-3</v>
      </c>
      <c r="U921">
        <f>Q921/Me</f>
        <v>4.3329308679676487E-3</v>
      </c>
      <c r="V921">
        <f>R921*dt</f>
        <v>-471902496.05613452</v>
      </c>
      <c r="W921">
        <f>S921*dt</f>
        <v>436143476.66467977</v>
      </c>
      <c r="X921">
        <f>T921*dt</f>
        <v>86.499313789951131</v>
      </c>
      <c r="Y921">
        <f>U921*dt</f>
        <v>93.591306748101218</v>
      </c>
      <c r="AJ921">
        <f t="shared" si="176"/>
        <v>384442388.15026879</v>
      </c>
      <c r="AK921">
        <f t="shared" si="177"/>
        <v>37226306.491665609</v>
      </c>
      <c r="AL921">
        <f t="shared" si="178"/>
        <v>97.978558615466</v>
      </c>
      <c r="AM921">
        <f t="shared" si="179"/>
        <v>-1011.1317814266512</v>
      </c>
      <c r="AN921">
        <f>SQRT((Xe-AJ921)^2+(Ye-AK921)^2)</f>
        <v>386240530.88935828</v>
      </c>
      <c r="AO921">
        <f>G*Me*Mm/AN921^2</f>
        <v>1.962998066538109E+20</v>
      </c>
      <c r="AP921">
        <f>(Xe-AJ921)/AN921*AO921</f>
        <v>-1.9538593293059893E+20</v>
      </c>
      <c r="AQ921">
        <f>(Ye-AK921)/AN921*AO921</f>
        <v>-1.8919601083612746E+19</v>
      </c>
      <c r="AR921">
        <f>AP921/Mm</f>
        <v>-2.65939748102081E-3</v>
      </c>
      <c r="AS921">
        <f>AQ921/Mm</f>
        <v>-2.5751464657156314E-4</v>
      </c>
      <c r="AT921">
        <f>AJ921+AL921*dt/2</f>
        <v>385500556.58331585</v>
      </c>
      <c r="AU921">
        <f>AK921+AM921*dt/2</f>
        <v>26306083.252257779</v>
      </c>
      <c r="AV921">
        <f>(Xe-AT921)/AN921*AO921</f>
        <v>-1.9592372801475546E+20</v>
      </c>
      <c r="AW921">
        <f>(Xe- AU921)/AN921*AO921</f>
        <v>-1.3369593927252783E+19</v>
      </c>
      <c r="AX921">
        <f>AL921+AR921*dt/2</f>
        <v>69.257065820441255</v>
      </c>
      <c r="AY921">
        <f>AM921+AS921*dt/2</f>
        <v>-1013.912939609624</v>
      </c>
      <c r="AZ921">
        <f>AV921/Mm</f>
        <v>-2.6667174086668771E-3</v>
      </c>
      <c r="BA921">
        <f>AW921/Mm</f>
        <v>-1.8197351200834058E-4</v>
      </c>
      <c r="BB921">
        <f>AX921*dt</f>
        <v>1495952.621721531</v>
      </c>
      <c r="BC921">
        <f>AY921*dt</f>
        <v>-21900519.495567877</v>
      </c>
      <c r="BD921">
        <f>AZ921*dt</f>
        <v>-57.601096027204548</v>
      </c>
      <c r="BE921">
        <f>BA921*dt</f>
        <v>-3.9306278593801567</v>
      </c>
      <c r="BG921">
        <f t="shared" si="168"/>
        <v>-10157404410.647581</v>
      </c>
      <c r="BH921">
        <f t="shared" si="169"/>
        <v>-11037536547.743687</v>
      </c>
      <c r="BI921">
        <f t="shared" si="170"/>
        <v>-9772962022.4973125</v>
      </c>
      <c r="BJ921">
        <f t="shared" si="171"/>
        <v>-11000310241.252022</v>
      </c>
    </row>
    <row r="922" spans="4:62" x14ac:dyDescent="0.3">
      <c r="D922">
        <f t="shared" si="172"/>
        <v>-102045946602.53195</v>
      </c>
      <c r="E922">
        <f t="shared" si="173"/>
        <v>-109939222000.7722</v>
      </c>
      <c r="F922">
        <f t="shared" si="174"/>
        <v>-21803.987692099352</v>
      </c>
      <c r="G922">
        <f t="shared" si="175"/>
        <v>20238.530853755121</v>
      </c>
      <c r="H922">
        <f>SQRT((Xs-D922)^2+(Ys-E922)^2)</f>
        <v>150000025840.4707</v>
      </c>
      <c r="I922">
        <f>G*Ms*Me/H922^2</f>
        <v>3.5235272786451834E+22</v>
      </c>
      <c r="J922">
        <f>(Xs-D922)/H922*I922</f>
        <v>2.3970774305838796E+22</v>
      </c>
      <c r="K922">
        <f>(Ys-E922)/H922*I922</f>
        <v>2.5824918731996266E+22</v>
      </c>
      <c r="L922">
        <f>J922/Me</f>
        <v>4.0138603995041522E-3</v>
      </c>
      <c r="M922">
        <f>K922/Me</f>
        <v>4.32433334427265E-3</v>
      </c>
      <c r="N922">
        <f>D922+F922*dt/2</f>
        <v>-102281429669.60663</v>
      </c>
      <c r="O922">
        <f>E922+G922*dt/2</f>
        <v>-109720645867.55165</v>
      </c>
      <c r="P922">
        <f>(Xs-N922)/H922*I922</f>
        <v>2.4026089697009402E+22</v>
      </c>
      <c r="Q922">
        <f>(Ys-O922)/H922*I922</f>
        <v>2.5773574809650377E+22</v>
      </c>
      <c r="R922">
        <f>F922+L922*dt/2</f>
        <v>-21760.637999784707</v>
      </c>
      <c r="S922">
        <f>G922+M922*dt/2</f>
        <v>20285.233653873267</v>
      </c>
      <c r="T922">
        <f>P922/Me</f>
        <v>4.0231228561636639E-3</v>
      </c>
      <c r="U922">
        <f>Q922/Me</f>
        <v>4.3157359024866672E-3</v>
      </c>
      <c r="V922">
        <f>R922*dt</f>
        <v>-470029780.79534966</v>
      </c>
      <c r="W922">
        <f>S922*dt</f>
        <v>438161046.92366254</v>
      </c>
      <c r="X922">
        <f>T922*dt</f>
        <v>86.899453693135143</v>
      </c>
      <c r="Y922">
        <f>U922*dt</f>
        <v>93.219895493712016</v>
      </c>
      <c r="AJ922">
        <f t="shared" si="176"/>
        <v>385938340.7719903</v>
      </c>
      <c r="AK922">
        <f t="shared" si="177"/>
        <v>15325786.996097732</v>
      </c>
      <c r="AL922">
        <f t="shared" si="178"/>
        <v>40.377462588261452</v>
      </c>
      <c r="AM922">
        <f t="shared" si="179"/>
        <v>-1015.0624092860313</v>
      </c>
      <c r="AN922">
        <f>SQRT((Xe-AJ922)^2+(Ye-AK922)^2)</f>
        <v>386242517.88854975</v>
      </c>
      <c r="AO922">
        <f>G*Me*Mm/AN922^2</f>
        <v>1.9629778695615594E+20</v>
      </c>
      <c r="AP922">
        <f>(Xe-AJ922)/AN922*AO922</f>
        <v>-1.9614319679050111E+20</v>
      </c>
      <c r="AQ922">
        <f>(Ye-AK922)/AN922*AO922</f>
        <v>-7.7889355297841572E+18</v>
      </c>
      <c r="AR922">
        <f>AP922/Mm</f>
        <v>-2.6697045976657287E-3</v>
      </c>
      <c r="AS922">
        <f>AQ922/Mm</f>
        <v>-1.0601518347331096E-4</v>
      </c>
      <c r="AT922">
        <f>AJ922+AL922*dt/2</f>
        <v>386374417.36794353</v>
      </c>
      <c r="AU922">
        <f>AK922+AM922*dt/2</f>
        <v>4363112.9758085944</v>
      </c>
      <c r="AV922">
        <f>(Xe-AT922)/AN922*AO922</f>
        <v>-1.9636482146092047E+20</v>
      </c>
      <c r="AW922">
        <f>(Xe- AU922)/AN922*AO922</f>
        <v>-2.2174395146161748E+18</v>
      </c>
      <c r="AX922">
        <f>AL922+AR922*dt/2</f>
        <v>11.544652933471582</v>
      </c>
      <c r="AY922">
        <f>AM922+AS922*dt/2</f>
        <v>-1016.2073732675431</v>
      </c>
      <c r="AZ922">
        <f>AV922/Mm</f>
        <v>-2.6727211305419959E-3</v>
      </c>
      <c r="BA922">
        <f>AW922/Mm</f>
        <v>-3.0181564102574857E-5</v>
      </c>
      <c r="BB922">
        <f>AX922*dt</f>
        <v>249364.50336298617</v>
      </c>
      <c r="BC922">
        <f>AY922*dt</f>
        <v>-21950079.262578931</v>
      </c>
      <c r="BD922">
        <f>AZ922*dt</f>
        <v>-57.730776419707112</v>
      </c>
      <c r="BE922">
        <f>BA922*dt</f>
        <v>-0.65192178461561689</v>
      </c>
      <c r="BG922">
        <f t="shared" si="168"/>
        <v>-10204594660.253195</v>
      </c>
      <c r="BH922">
        <f t="shared" si="169"/>
        <v>-10993922200.077221</v>
      </c>
      <c r="BI922">
        <f t="shared" si="170"/>
        <v>-9818656319.481205</v>
      </c>
      <c r="BJ922">
        <f t="shared" si="171"/>
        <v>-10978596413.081123</v>
      </c>
    </row>
    <row r="923" spans="4:62" x14ac:dyDescent="0.3">
      <c r="D923">
        <f t="shared" si="172"/>
        <v>-102515976383.3273</v>
      </c>
      <c r="E923">
        <f t="shared" si="173"/>
        <v>-109501060953.84854</v>
      </c>
      <c r="F923">
        <f t="shared" si="174"/>
        <v>-21717.088238406217</v>
      </c>
      <c r="G923">
        <f t="shared" si="175"/>
        <v>20331.750749248833</v>
      </c>
      <c r="H923">
        <f>SQRT((Xs-D923)^2+(Ys-E923)^2)</f>
        <v>150000025879.48233</v>
      </c>
      <c r="I923">
        <f>G*Ms*Me/H923^2</f>
        <v>3.5235272768124038E+22</v>
      </c>
      <c r="J923">
        <f>(Xs-D923)/H923*I923</f>
        <v>2.4081185118323298E+22</v>
      </c>
      <c r="K923">
        <f>(Ys-E923)/H923*I923</f>
        <v>2.5721993902906287E+22</v>
      </c>
      <c r="L923">
        <f>J923/Me</f>
        <v>4.0323484792905723E-3</v>
      </c>
      <c r="M923">
        <f>K923/Me</f>
        <v>4.3070987781155872E-3</v>
      </c>
      <c r="N923">
        <f>D923+F923*dt/2</f>
        <v>-102750520936.30209</v>
      </c>
      <c r="O923">
        <f>E923+G923*dt/2</f>
        <v>-109281478045.75665</v>
      </c>
      <c r="P923">
        <f>(Xs-N923)/H923*I923</f>
        <v>2.4136280050820071E+22</v>
      </c>
      <c r="Q923">
        <f>(Ys-O923)/H923*I923</f>
        <v>2.5670413487393215E+22</v>
      </c>
      <c r="R923">
        <f>F923+L923*dt/2</f>
        <v>-21673.538874829879</v>
      </c>
      <c r="S923">
        <f>G923+M923*dt/2</f>
        <v>20378.26741605248</v>
      </c>
      <c r="T923">
        <f>P923/Me</f>
        <v>4.0415740205659864E-3</v>
      </c>
      <c r="U923">
        <f>Q923/Me</f>
        <v>4.2984617360002034E-3</v>
      </c>
      <c r="V923">
        <f>R923*dt</f>
        <v>-468148439.69632536</v>
      </c>
      <c r="W923">
        <f>S923*dt</f>
        <v>440170576.18673354</v>
      </c>
      <c r="X923">
        <f>T923*dt</f>
        <v>87.297998844225305</v>
      </c>
      <c r="Y923">
        <f>U923*dt</f>
        <v>92.846773497604389</v>
      </c>
      <c r="AJ923">
        <f t="shared" si="176"/>
        <v>386187705.27535331</v>
      </c>
      <c r="AK923">
        <f t="shared" si="177"/>
        <v>-6624292.2664811984</v>
      </c>
      <c r="AL923">
        <f t="shared" si="178"/>
        <v>-17.353313831445661</v>
      </c>
      <c r="AM923">
        <f t="shared" si="179"/>
        <v>-1015.7143310706469</v>
      </c>
      <c r="AN923">
        <f>SQRT((Xe-AJ923)^2+(Ye-AK923)^2)</f>
        <v>386244514.46444511</v>
      </c>
      <c r="AO923">
        <f>G*Me*Mm/AN923^2</f>
        <v>1.9629575755559692E+20</v>
      </c>
      <c r="AP923">
        <f>(Xe-AJ923)/AN923*AO923</f>
        <v>-1.9626688619978139E+20</v>
      </c>
      <c r="AQ923">
        <f>(Ye-AK923)/AN923*AO923</f>
        <v>3.3665732975433805E+18</v>
      </c>
      <c r="AR923">
        <f>AP923/Mm</f>
        <v>-2.6713881339292416E-3</v>
      </c>
      <c r="AS923">
        <f>AQ923/Mm</f>
        <v>4.5822421363051319E-5</v>
      </c>
      <c r="AT923">
        <f>AJ923+AL923*dt/2</f>
        <v>386000289.48597372</v>
      </c>
      <c r="AU923">
        <f>AK923+AM923*dt/2</f>
        <v>-17594007.042044185</v>
      </c>
      <c r="AV923">
        <f>(Xe-AT923)/AN923*AO923</f>
        <v>-1.9617163844097465E+20</v>
      </c>
      <c r="AW923">
        <f>(Xe- AU923)/AN923*AO923</f>
        <v>8.9415611391795866E+18</v>
      </c>
      <c r="AX923">
        <f>AL923+AR923*dt/2</f>
        <v>-46.204305677881472</v>
      </c>
      <c r="AY923">
        <f>AM923+AS923*dt/2</f>
        <v>-1015.219448919926</v>
      </c>
      <c r="AZ923">
        <f>AV923/Mm</f>
        <v>-2.6700917169045139E-3</v>
      </c>
      <c r="BA923">
        <f>AW923/Mm</f>
        <v>1.2170356797576678E-4</v>
      </c>
      <c r="BB923">
        <f>AX923*dt</f>
        <v>-998013.00264223979</v>
      </c>
      <c r="BC923">
        <f>AY923*dt</f>
        <v>-21928740.0966704</v>
      </c>
      <c r="BD923">
        <f>AZ923*dt</f>
        <v>-57.673981085137498</v>
      </c>
      <c r="BE923">
        <f>BA923*dt</f>
        <v>2.6287970682765627</v>
      </c>
      <c r="BG923">
        <f t="shared" si="168"/>
        <v>-10251597638.332729</v>
      </c>
      <c r="BH923">
        <f t="shared" si="169"/>
        <v>-10950106095.384853</v>
      </c>
      <c r="BI923">
        <f t="shared" si="170"/>
        <v>-9865409933.0573769</v>
      </c>
      <c r="BJ923">
        <f t="shared" si="171"/>
        <v>-10956730387.651335</v>
      </c>
    </row>
    <row r="924" spans="4:62" x14ac:dyDescent="0.3">
      <c r="D924">
        <f t="shared" si="172"/>
        <v>-102984124823.02362</v>
      </c>
      <c r="E924">
        <f t="shared" si="173"/>
        <v>-109060890377.6618</v>
      </c>
      <c r="F924">
        <f t="shared" si="174"/>
        <v>-21629.790239561993</v>
      </c>
      <c r="G924">
        <f t="shared" si="175"/>
        <v>20424.597522746437</v>
      </c>
      <c r="H924">
        <f>SQRT((Xs-D924)^2+(Ys-E924)^2)</f>
        <v>150000025918.43933</v>
      </c>
      <c r="I924">
        <f>G*Ms*Me/H924^2</f>
        <v>3.5235272749821895E+22</v>
      </c>
      <c r="J924">
        <f>(Xs-D924)/H924*I924</f>
        <v>2.4191154000293223E+22</v>
      </c>
      <c r="K924">
        <f>(Ys-E924)/H924*I924</f>
        <v>2.561859703200858E+22</v>
      </c>
      <c r="L924">
        <f>J924/Me</f>
        <v>4.0507625586559317E-3</v>
      </c>
      <c r="M924">
        <f>K924/Me</f>
        <v>4.2897851694589043E-3</v>
      </c>
      <c r="N924">
        <f>D924+F924*dt/2</f>
        <v>-103217726557.61089</v>
      </c>
      <c r="O924">
        <f>E924+G924*dt/2</f>
        <v>-108840304724.41614</v>
      </c>
      <c r="P924">
        <f>(Xs-N924)/H924*I924</f>
        <v>2.424602746303175E+22</v>
      </c>
      <c r="Q924">
        <f>(Ys-O924)/H924*I924</f>
        <v>2.5566781069916446E+22</v>
      </c>
      <c r="R924">
        <f>F924+L924*dt/2</f>
        <v>-21586.042003928509</v>
      </c>
      <c r="S924">
        <f>G924+M924*dt/2</f>
        <v>20470.927202576593</v>
      </c>
      <c r="T924">
        <f>P924/Me</f>
        <v>4.0599510152430924E-3</v>
      </c>
      <c r="U924">
        <f>Q924/Me</f>
        <v>4.281108685518494E-3</v>
      </c>
      <c r="V924">
        <f>R924*dt</f>
        <v>-466258507.28485578</v>
      </c>
      <c r="W924">
        <f>S924*dt</f>
        <v>442172027.57565439</v>
      </c>
      <c r="X924">
        <f>T924*dt</f>
        <v>87.694941929250803</v>
      </c>
      <c r="Y924">
        <f>U924*dt</f>
        <v>92.471947607199468</v>
      </c>
      <c r="AJ924">
        <f t="shared" si="176"/>
        <v>385189692.2727111</v>
      </c>
      <c r="AK924">
        <f t="shared" si="177"/>
        <v>-28553032.363151599</v>
      </c>
      <c r="AL924">
        <f t="shared" si="178"/>
        <v>-75.027294916583159</v>
      </c>
      <c r="AM924">
        <f t="shared" si="179"/>
        <v>-1013.0855340023704</v>
      </c>
      <c r="AN924">
        <f>SQRT((Xe-AJ924)^2+(Ye-AK924)^2)</f>
        <v>386246520.61899149</v>
      </c>
      <c r="AO924">
        <f>G*Me*Mm/AN924^2</f>
        <v>1.9629371845060703E+20</v>
      </c>
      <c r="AP924">
        <f>(Xe-AJ924)/AN924*AO924</f>
        <v>-1.9575662942900775E+20</v>
      </c>
      <c r="AQ924">
        <f>(Ye-AK924)/AN924*AO924</f>
        <v>1.4510890315908692E+19</v>
      </c>
      <c r="AR924">
        <f>AP924/Mm</f>
        <v>-2.664443030202909E-3</v>
      </c>
      <c r="AS924">
        <f>AQ924/Mm</f>
        <v>1.9750769451352512E-4</v>
      </c>
      <c r="AT924">
        <f>AJ924+AL924*dt/2</f>
        <v>384379397.48761201</v>
      </c>
      <c r="AU924">
        <f>AK924+AM924*dt/2</f>
        <v>-39494356.130377203</v>
      </c>
      <c r="AV924">
        <f>(Xe-AT924)/AN924*AO924</f>
        <v>-1.9534483082910492E+20</v>
      </c>
      <c r="AW924">
        <f>(Xe- AU924)/AN924*AO924</f>
        <v>2.0071362740615152E+19</v>
      </c>
      <c r="AX924">
        <f>AL924+AR924*dt/2</f>
        <v>-103.80327964277458</v>
      </c>
      <c r="AY924">
        <f>AM924+AS924*dt/2</f>
        <v>-1010.9524509016244</v>
      </c>
      <c r="AZ924">
        <f>AV924/Mm</f>
        <v>-2.65883804041248E-3</v>
      </c>
      <c r="BA924">
        <f>AW924/Mm</f>
        <v>2.7319127181999663E-4</v>
      </c>
      <c r="BB924">
        <f>AX924*dt</f>
        <v>-2242150.8402839312</v>
      </c>
      <c r="BC924">
        <f>AY924*dt</f>
        <v>-21836572.939475086</v>
      </c>
      <c r="BD924">
        <f>AZ924*dt</f>
        <v>-57.43090167290957</v>
      </c>
      <c r="BE924">
        <f>BA924*dt</f>
        <v>5.9009314713119272</v>
      </c>
      <c r="BG924">
        <f t="shared" si="168"/>
        <v>-10298412482.302362</v>
      </c>
      <c r="BH924">
        <f t="shared" si="169"/>
        <v>-10906089037.76618</v>
      </c>
      <c r="BI924">
        <f t="shared" si="170"/>
        <v>-9913222790.0296516</v>
      </c>
      <c r="BJ924">
        <f t="shared" si="171"/>
        <v>-10934642070.129332</v>
      </c>
    </row>
    <row r="925" spans="4:62" x14ac:dyDescent="0.3">
      <c r="D925">
        <f t="shared" si="172"/>
        <v>-103450383330.30847</v>
      </c>
      <c r="E925">
        <f t="shared" si="173"/>
        <v>-108618718350.08615</v>
      </c>
      <c r="F925">
        <f t="shared" si="174"/>
        <v>-21542.095297632743</v>
      </c>
      <c r="G925">
        <f t="shared" si="175"/>
        <v>20517.069470353636</v>
      </c>
      <c r="H925">
        <f>SQRT((Xs-D925)^2+(Ys-E925)^2)</f>
        <v>150000025957.34143</v>
      </c>
      <c r="I925">
        <f>G*Ms*Me/H925^2</f>
        <v>3.523527273154555E+22</v>
      </c>
      <c r="J925">
        <f>(Xs-D925)/H925*I925</f>
        <v>2.4300678933635546E+22</v>
      </c>
      <c r="K925">
        <f>(Ys-E925)/H925*I925</f>
        <v>2.5514730016811057E+22</v>
      </c>
      <c r="L925">
        <f>J925/Me</f>
        <v>4.069102299671056E-3</v>
      </c>
      <c r="M925">
        <f>K925/Me</f>
        <v>4.2723928360366807E-3</v>
      </c>
      <c r="N925">
        <f>D925+F925*dt/2</f>
        <v>-103683037959.5229</v>
      </c>
      <c r="O925">
        <f>E925+G925*dt/2</f>
        <v>-108397133999.80634</v>
      </c>
      <c r="P925">
        <f>(Xs-N925)/H925*I925</f>
        <v>2.435532991959577E+22</v>
      </c>
      <c r="Q925">
        <f>(Ys-O925)/H925*I925</f>
        <v>2.5462679459050671E+22</v>
      </c>
      <c r="R925">
        <f>F925+L925*dt/2</f>
        <v>-21498.148992796294</v>
      </c>
      <c r="S925">
        <f>G925+M925*dt/2</f>
        <v>20563.211312982832</v>
      </c>
      <c r="T925">
        <f>P925/Me</f>
        <v>4.0782535029463777E-3</v>
      </c>
      <c r="U925">
        <f>Q925/Me</f>
        <v>4.2636770694994422E-3</v>
      </c>
      <c r="V925">
        <f>R925*dt</f>
        <v>-464360018.24439996</v>
      </c>
      <c r="W925">
        <f>S925*dt</f>
        <v>444165364.36042917</v>
      </c>
      <c r="X925">
        <f>T925*dt</f>
        <v>88.090275663641762</v>
      </c>
      <c r="Y925">
        <f>U925*dt</f>
        <v>92.095424701187952</v>
      </c>
      <c r="AJ925">
        <f t="shared" si="176"/>
        <v>382947541.43242717</v>
      </c>
      <c r="AK925">
        <f t="shared" si="177"/>
        <v>-50389605.302626684</v>
      </c>
      <c r="AL925">
        <f t="shared" si="178"/>
        <v>-132.45819658949273</v>
      </c>
      <c r="AM925">
        <f t="shared" si="179"/>
        <v>-1007.1846025310585</v>
      </c>
      <c r="AN925">
        <f>SQRT((Xe-AJ925)^2+(Ye-AK925)^2)</f>
        <v>386248536.32304549</v>
      </c>
      <c r="AO925">
        <f>G*Me*Mm/AN925^2</f>
        <v>1.9629166967126206E+20</v>
      </c>
      <c r="AP925">
        <f>(Xe-AJ925)/AN925*AO925</f>
        <v>-1.9461410267042857E+20</v>
      </c>
      <c r="AQ925">
        <f>(Ye-AK925)/AN925*AO925</f>
        <v>2.5608018746395759E+19</v>
      </c>
      <c r="AR925">
        <f>AP925/Mm</f>
        <v>-2.648892101135546E-3</v>
      </c>
      <c r="AS925">
        <f>AQ925/Mm</f>
        <v>3.4855068390357639E-4</v>
      </c>
      <c r="AT925">
        <f>AJ925+AL925*dt/2</f>
        <v>381516992.90926063</v>
      </c>
      <c r="AU925">
        <f>AK925+AM925*dt/2</f>
        <v>-61267199.009962119</v>
      </c>
      <c r="AV925">
        <f>(Xe-AT925)/AN925*AO925</f>
        <v>-1.9388709730535644E+20</v>
      </c>
      <c r="AW925">
        <f>(Xe- AU925)/AN925*AO925</f>
        <v>3.1136016473311908E+19</v>
      </c>
      <c r="AX925">
        <f>AL925+AR925*dt/2</f>
        <v>-161.06623128175661</v>
      </c>
      <c r="AY925">
        <f>AM925+AS925*dt/2</f>
        <v>-1003.4202551448999</v>
      </c>
      <c r="AZ925">
        <f>AV925/Mm</f>
        <v>-2.6389968327937448E-3</v>
      </c>
      <c r="BA925">
        <f>AW925/Mm</f>
        <v>4.2379224817356615E-4</v>
      </c>
      <c r="BB925">
        <f>AX925*dt</f>
        <v>-3479030.595685943</v>
      </c>
      <c r="BC925">
        <f>AY925*dt</f>
        <v>-21673877.511129837</v>
      </c>
      <c r="BD925">
        <f>AZ925*dt</f>
        <v>-57.002331588344887</v>
      </c>
      <c r="BE925">
        <f>BA925*dt</f>
        <v>9.1539125605490295</v>
      </c>
      <c r="BG925">
        <f t="shared" si="168"/>
        <v>-10345038333.030848</v>
      </c>
      <c r="BH925">
        <f t="shared" si="169"/>
        <v>-10861871835.008615</v>
      </c>
      <c r="BI925">
        <f t="shared" si="170"/>
        <v>-9962090791.5984211</v>
      </c>
      <c r="BJ925">
        <f t="shared" si="171"/>
        <v>-10912261440.311243</v>
      </c>
    </row>
    <row r="926" spans="4:62" x14ac:dyDescent="0.3">
      <c r="D926">
        <f t="shared" si="172"/>
        <v>-103914743348.55287</v>
      </c>
      <c r="E926">
        <f t="shared" si="173"/>
        <v>-108174552985.72572</v>
      </c>
      <c r="F926">
        <f t="shared" si="174"/>
        <v>-21454.0050219691</v>
      </c>
      <c r="G926">
        <f t="shared" si="175"/>
        <v>20609.164895054822</v>
      </c>
      <c r="H926">
        <f>SQRT((Xs-D926)^2+(Ys-E926)^2)</f>
        <v>150000025996.18842</v>
      </c>
      <c r="I926">
        <f>G*Ms*Me/H926^2</f>
        <v>3.5235272713295098E+22</v>
      </c>
      <c r="J926">
        <f>(Xs-D926)/H926*I926</f>
        <v>2.4409757908384417E+22</v>
      </c>
      <c r="K926">
        <f>(Ys-E926)/H926*I926</f>
        <v>2.5410394763449508E+22</v>
      </c>
      <c r="L926">
        <f>J926/Me</f>
        <v>4.0873673657710009E-3</v>
      </c>
      <c r="M926">
        <f>K926/Me</f>
        <v>4.2549220970277135E-3</v>
      </c>
      <c r="N926">
        <f>D926+F926*dt/2</f>
        <v>-104146446602.79013</v>
      </c>
      <c r="O926">
        <f>E926+G926*dt/2</f>
        <v>-107951974004.85913</v>
      </c>
      <c r="P926">
        <f>(Xs-N926)/H926*I926</f>
        <v>2.4464185414629085E+22</v>
      </c>
      <c r="Q926">
        <f>(Ys-O926)/H926*I926</f>
        <v>2.5358110565236897E+22</v>
      </c>
      <c r="R926">
        <f>F926+L926*dt/2</f>
        <v>-21409.861454418773</v>
      </c>
      <c r="S926">
        <f>G926+M926*dt/2</f>
        <v>20655.118053702721</v>
      </c>
      <c r="T926">
        <f>P926/Me</f>
        <v>4.0964811477945551E-3</v>
      </c>
      <c r="U926">
        <f>Q926/Me</f>
        <v>4.2461672078427486E-3</v>
      </c>
      <c r="V926">
        <f>R926*dt</f>
        <v>-462453007.41544551</v>
      </c>
      <c r="W926">
        <f>S926*dt</f>
        <v>446150549.95997876</v>
      </c>
      <c r="X926">
        <f>T926*dt</f>
        <v>88.483992792362386</v>
      </c>
      <c r="Y926">
        <f>U926*dt</f>
        <v>91.717211689403371</v>
      </c>
      <c r="AJ926">
        <f t="shared" si="176"/>
        <v>379468510.83674121</v>
      </c>
      <c r="AK926">
        <f t="shared" si="177"/>
        <v>-72063482.813756526</v>
      </c>
      <c r="AL926">
        <f t="shared" si="178"/>
        <v>-189.4605281778376</v>
      </c>
      <c r="AM926">
        <f t="shared" si="179"/>
        <v>-998.03068997050957</v>
      </c>
      <c r="AN926">
        <f>SQRT((Xe-AJ926)^2+(Ye-AK926)^2)</f>
        <v>386250561.51661783</v>
      </c>
      <c r="AO926">
        <f>G*Me*Mm/AN926^2</f>
        <v>1.9628961127898943E+20</v>
      </c>
      <c r="AP926">
        <f>(Xe-AJ926)/AN926*AO926</f>
        <v>-1.9284302446653217E+20</v>
      </c>
      <c r="AQ926">
        <f>(Ye-AK926)/AN926*AO926</f>
        <v>3.6622116414227718E+19</v>
      </c>
      <c r="AR926">
        <f>AP926/Mm</f>
        <v>-2.6247859598003561E-3</v>
      </c>
      <c r="AS926">
        <f>AQ926/Mm</f>
        <v>4.9846354177525139E-4</v>
      </c>
      <c r="AT926">
        <f>AJ926+AL926*dt/2</f>
        <v>377422337.13242054</v>
      </c>
      <c r="AU926">
        <f>AK926+AM926*dt/2</f>
        <v>-82842214.265438035</v>
      </c>
      <c r="AV926">
        <f>(Xe-AT926)/AN926*AO926</f>
        <v>-1.9180317448041605E+20</v>
      </c>
      <c r="AW926">
        <f>(Xe- AU926)/AN926*AO926</f>
        <v>4.2099786138314719E+19</v>
      </c>
      <c r="AX926">
        <f>AL926+AR926*dt/2</f>
        <v>-217.80821654368145</v>
      </c>
      <c r="AY926">
        <f>AM926+AS926*dt/2</f>
        <v>-992.64728371933688</v>
      </c>
      <c r="AZ926">
        <f>AV926/Mm</f>
        <v>-2.6106325640454066E-3</v>
      </c>
      <c r="BA926">
        <f>AW926/Mm</f>
        <v>5.7302009171518605E-4</v>
      </c>
      <c r="BB926">
        <f>AX926*dt</f>
        <v>-4704657.4773435192</v>
      </c>
      <c r="BC926">
        <f>AY926*dt</f>
        <v>-21441181.328337677</v>
      </c>
      <c r="BD926">
        <f>AZ926*dt</f>
        <v>-56.389663383380785</v>
      </c>
      <c r="BE926">
        <f>BA926*dt</f>
        <v>12.377233981048018</v>
      </c>
      <c r="BG926">
        <f t="shared" si="168"/>
        <v>-10391474334.855288</v>
      </c>
      <c r="BH926">
        <f t="shared" si="169"/>
        <v>-10817455298.572573</v>
      </c>
      <c r="BI926">
        <f t="shared" si="170"/>
        <v>-10012005824.018547</v>
      </c>
      <c r="BJ926">
        <f t="shared" si="171"/>
        <v>-10889518781.38633</v>
      </c>
    </row>
    <row r="927" spans="4:62" x14ac:dyDescent="0.3">
      <c r="D927">
        <f t="shared" si="172"/>
        <v>-104377196355.96832</v>
      </c>
      <c r="E927">
        <f t="shared" si="173"/>
        <v>-107728402435.76575</v>
      </c>
      <c r="F927">
        <f t="shared" si="174"/>
        <v>-21365.521029176736</v>
      </c>
      <c r="G927">
        <f t="shared" si="175"/>
        <v>20700.882106744226</v>
      </c>
      <c r="H927">
        <f>SQRT((Xs-D927)^2+(Ys-E927)^2)</f>
        <v>150000026034.97998</v>
      </c>
      <c r="I927">
        <f>G*Ms*Me/H927^2</f>
        <v>3.5235272695070683E+22</v>
      </c>
      <c r="J927">
        <f>(Xs-D927)/H927*I927</f>
        <v>2.4518388922758113E+22</v>
      </c>
      <c r="K927">
        <f>(Ys-E927)/H927*I927</f>
        <v>2.5305593186652743E+22</v>
      </c>
      <c r="L927">
        <f>J927/Me</f>
        <v>4.105557421761238E-3</v>
      </c>
      <c r="M927">
        <f>K927/Me</f>
        <v>4.2373732730496888E-3</v>
      </c>
      <c r="N927">
        <f>D927+F927*dt/2</f>
        <v>-104607943983.08344</v>
      </c>
      <c r="O927">
        <f>E927+G927*dt/2</f>
        <v>-107504832909.01291</v>
      </c>
      <c r="P927">
        <f>(Xs-N927)/H927*I927</f>
        <v>2.4572591950451224E+22</v>
      </c>
      <c r="Q927">
        <f>(Ys-O927)/H927*I927</f>
        <v>2.5253076307491617E+22</v>
      </c>
      <c r="R927">
        <f>F927+L927*dt/2</f>
        <v>-21321.181009021715</v>
      </c>
      <c r="S927">
        <f>G927+M927*dt/2</f>
        <v>20746.645738093164</v>
      </c>
      <c r="T927">
        <f>P927/Me</f>
        <v>4.1146336152798431E-3</v>
      </c>
      <c r="U927">
        <f>Q927/Me</f>
        <v>4.2285794218840612E-3</v>
      </c>
      <c r="V927">
        <f>R927*dt</f>
        <v>-460537509.79486907</v>
      </c>
      <c r="W927">
        <f>S927*dt</f>
        <v>448127547.94281232</v>
      </c>
      <c r="X927">
        <f>T927*dt</f>
        <v>88.876086090044609</v>
      </c>
      <c r="Y927">
        <f>U927*dt</f>
        <v>91.337315512695724</v>
      </c>
      <c r="AJ927">
        <f t="shared" si="176"/>
        <v>374763853.35939771</v>
      </c>
      <c r="AK927">
        <f t="shared" si="177"/>
        <v>-93504664.142094195</v>
      </c>
      <c r="AL927">
        <f t="shared" si="178"/>
        <v>-245.8501915612184</v>
      </c>
      <c r="AM927">
        <f t="shared" si="179"/>
        <v>-985.65345598946158</v>
      </c>
      <c r="AN927">
        <f>SQRT((Xe-AJ927)^2+(Ye-AK927)^2)</f>
        <v>386252596.10921711</v>
      </c>
      <c r="AO927">
        <f>G*Me*Mm/AN927^2</f>
        <v>1.9628754336621632E+20</v>
      </c>
      <c r="AP927">
        <f>(Xe-AJ927)/AN927*AO927</f>
        <v>-1.9044914353811309E+20</v>
      </c>
      <c r="AQ927">
        <f>(Ye-AK927)/AN927*AO927</f>
        <v>4.7517611538706842E+19</v>
      </c>
      <c r="AR927">
        <f>AP927/Mm</f>
        <v>-2.5922028520227723E-3</v>
      </c>
      <c r="AS927">
        <f>AQ927/Mm</f>
        <v>6.4676210070378163E-4</v>
      </c>
      <c r="AT927">
        <f>AJ927+AL927*dt/2</f>
        <v>372108671.29053652</v>
      </c>
      <c r="AU927">
        <f>AK927+AM927*dt/2</f>
        <v>-104149721.46678038</v>
      </c>
      <c r="AV927">
        <f>(Xe-AT927)/AN927*AO927</f>
        <v>-1.8909982143455517E+20</v>
      </c>
      <c r="AW927">
        <f>(Xe- AU927)/AN927*AO927</f>
        <v>5.292726359620232E+19</v>
      </c>
      <c r="AX927">
        <f>AL927+AR927*dt/2</f>
        <v>-273.84598236306431</v>
      </c>
      <c r="AY927">
        <f>AM927+AS927*dt/2</f>
        <v>-978.66842530186068</v>
      </c>
      <c r="AZ927">
        <f>AV927/Mm</f>
        <v>-2.5738372319934009E-3</v>
      </c>
      <c r="BA927">
        <f>AW927/Mm</f>
        <v>7.2039286234112313E-4</v>
      </c>
      <c r="BB927">
        <f>AX927*dt</f>
        <v>-5915073.2190421894</v>
      </c>
      <c r="BC927">
        <f>AY927*dt</f>
        <v>-21139237.98652019</v>
      </c>
      <c r="BD927">
        <f>AZ927*dt</f>
        <v>-55.594884211057462</v>
      </c>
      <c r="BE927">
        <f>BA927*dt</f>
        <v>15.560485826568259</v>
      </c>
      <c r="BG927">
        <f t="shared" si="168"/>
        <v>-10437719635.596832</v>
      </c>
      <c r="BH927">
        <f t="shared" si="169"/>
        <v>-10772840243.576574</v>
      </c>
      <c r="BI927">
        <f t="shared" si="170"/>
        <v>-10062955782.237434</v>
      </c>
      <c r="BJ927">
        <f t="shared" si="171"/>
        <v>-10866344907.718668</v>
      </c>
    </row>
    <row r="928" spans="4:62" x14ac:dyDescent="0.3">
      <c r="D928">
        <f t="shared" si="172"/>
        <v>-104837733865.7632</v>
      </c>
      <c r="E928">
        <f t="shared" si="173"/>
        <v>-107280274887.82294</v>
      </c>
      <c r="F928">
        <f t="shared" si="174"/>
        <v>-21276.644943086692</v>
      </c>
      <c r="G928">
        <f t="shared" si="175"/>
        <v>20792.219422256923</v>
      </c>
      <c r="H928">
        <f>SQRT((Xs-D928)^2+(Ys-E928)^2)</f>
        <v>150000026073.71588</v>
      </c>
      <c r="I928">
        <f>G*Ms*Me/H928^2</f>
        <v>3.523527267687242E+22</v>
      </c>
      <c r="J928">
        <f>(Xs-D928)/H928*I928</f>
        <v>2.4626569983195731E+22</v>
      </c>
      <c r="K928">
        <f>(Ys-E928)/H928*I928</f>
        <v>2.5200327209707318E+22</v>
      </c>
      <c r="L928">
        <f>J928/Me</f>
        <v>4.1236721338237994E-3</v>
      </c>
      <c r="M928">
        <f>K928/Me</f>
        <v>4.2197466861532678E-3</v>
      </c>
      <c r="N928">
        <f>D928+F928*dt/2</f>
        <v>-105067521631.14853</v>
      </c>
      <c r="O928">
        <f>E928+G928*dt/2</f>
        <v>-107055718918.06256</v>
      </c>
      <c r="P928">
        <f>(Xs-N928)/H928*I928</f>
        <v>2.4680547537620837E+22</v>
      </c>
      <c r="Q928">
        <f>(Ys-O928)/H928*I928</f>
        <v>2.514757861337149E+22</v>
      </c>
      <c r="R928">
        <f>F928+L928*dt/2</f>
        <v>-21232.109284041395</v>
      </c>
      <c r="S928">
        <f>G928+M928*dt/2</f>
        <v>20837.792686467379</v>
      </c>
      <c r="T928">
        <f>P928/Me</f>
        <v>4.1327105722740853E-3</v>
      </c>
      <c r="U928">
        <f>Q928/Me</f>
        <v>4.2109140343890641E-3</v>
      </c>
      <c r="V928">
        <f>R928*dt</f>
        <v>-458613560.53529412</v>
      </c>
      <c r="W928">
        <f>S928*dt</f>
        <v>450096322.02769542</v>
      </c>
      <c r="X928">
        <f>T928*dt</f>
        <v>89.266548361120243</v>
      </c>
      <c r="Y928">
        <f>U928*dt</f>
        <v>90.955743142803783</v>
      </c>
      <c r="AJ928">
        <f t="shared" si="176"/>
        <v>368848780.14035553</v>
      </c>
      <c r="AK928">
        <f t="shared" si="177"/>
        <v>-114643902.12861438</v>
      </c>
      <c r="AL928">
        <f t="shared" si="178"/>
        <v>-301.44507577227586</v>
      </c>
      <c r="AM928">
        <f t="shared" si="179"/>
        <v>-970.09297016289327</v>
      </c>
      <c r="AN928">
        <f>SQRT((Xe-AJ928)^2+(Ye-AK928)^2)</f>
        <v>386254639.98029029</v>
      </c>
      <c r="AO928">
        <f>G*Me*Mm/AN928^2</f>
        <v>1.9628546605591914E+20</v>
      </c>
      <c r="AP928">
        <f>(Xe-AJ928)/AN928*AO928</f>
        <v>-1.8744022005198782E+20</v>
      </c>
      <c r="AQ928">
        <f>(Ye-AK928)/AN928*AO928</f>
        <v>5.8259317638054855E+19</v>
      </c>
      <c r="AR928">
        <f>AP928/Mm</f>
        <v>-2.5512484014153778E-3</v>
      </c>
      <c r="AS928">
        <f>AQ928/Mm</f>
        <v>7.9296743756710017E-4</v>
      </c>
      <c r="AT928">
        <f>AJ928+AL928*dt/2</f>
        <v>365593173.32201493</v>
      </c>
      <c r="AU928">
        <f>AK928+AM928*dt/2</f>
        <v>-125120906.20637363</v>
      </c>
      <c r="AV928">
        <f>(Xe-AT928)/AN928*AO928</f>
        <v>-1.8578579772151323E+20</v>
      </c>
      <c r="AW928">
        <f>(Xe- AU928)/AN928*AO928</f>
        <v>6.3583483137730601E+19</v>
      </c>
      <c r="AX928">
        <f>AL928+AR928*dt/2</f>
        <v>-328.99855850756194</v>
      </c>
      <c r="AY928">
        <f>AM928+AS928*dt/2</f>
        <v>-961.52892183716858</v>
      </c>
      <c r="AZ928">
        <f>AV928/Mm</f>
        <v>-2.5287300629034059E-3</v>
      </c>
      <c r="BA928">
        <f>AW928/Mm</f>
        <v>8.6543464186376201E-4</v>
      </c>
      <c r="BB928">
        <f>AX928*dt</f>
        <v>-7106368.863763338</v>
      </c>
      <c r="BC928">
        <f>AY928*dt</f>
        <v>-20769024.711682841</v>
      </c>
      <c r="BD928">
        <f>AZ928*dt</f>
        <v>-54.620569358713567</v>
      </c>
      <c r="BE928">
        <f>BA928*dt</f>
        <v>18.693388264257258</v>
      </c>
      <c r="BG928">
        <f t="shared" si="168"/>
        <v>-10483773386.576321</v>
      </c>
      <c r="BH928">
        <f t="shared" si="169"/>
        <v>-10728027488.782293</v>
      </c>
      <c r="BI928">
        <f t="shared" si="170"/>
        <v>-10114924606.435965</v>
      </c>
      <c r="BJ928">
        <f t="shared" si="171"/>
        <v>-10842671390.910908</v>
      </c>
    </row>
    <row r="929" spans="4:62" x14ac:dyDescent="0.3">
      <c r="D929">
        <f t="shared" si="172"/>
        <v>-105296347426.29849</v>
      </c>
      <c r="E929">
        <f t="shared" si="173"/>
        <v>-106830178565.79524</v>
      </c>
      <c r="F929">
        <f t="shared" si="174"/>
        <v>-21187.378394725572</v>
      </c>
      <c r="G929">
        <f t="shared" si="175"/>
        <v>20883.175165399727</v>
      </c>
      <c r="H929">
        <f>SQRT((Xs-D929)^2+(Ys-E929)^2)</f>
        <v>150000026112.3959</v>
      </c>
      <c r="I929">
        <f>G*Ms*Me/H929^2</f>
        <v>3.523527265870041E+22</v>
      </c>
      <c r="J929">
        <f>(Xs-D929)/H929*I929</f>
        <v>2.4734299104393759E+22</v>
      </c>
      <c r="K929">
        <f>(Ys-E929)/H929*I929</f>
        <v>2.5094598764422335E+22</v>
      </c>
      <c r="L929">
        <f>J929/Me</f>
        <v>4.1417111695234024E-3</v>
      </c>
      <c r="M929">
        <f>K929/Me</f>
        <v>4.2020426598161978E-3</v>
      </c>
      <c r="N929">
        <f>D929+F929*dt/2</f>
        <v>-105525171112.96153</v>
      </c>
      <c r="O929">
        <f>E929+G929*dt/2</f>
        <v>-106604640274.00893</v>
      </c>
      <c r="P929">
        <f>(Xs-N929)/H929*I929</f>
        <v>2.4788050194972237E+22</v>
      </c>
      <c r="Q929">
        <f>(Ys-O929)/H929*I929</f>
        <v>2.5041619418937995E+22</v>
      </c>
      <c r="R929">
        <f>F929+L929*dt/2</f>
        <v>-21142.647914094719</v>
      </c>
      <c r="S929">
        <f>G929+M929*dt/2</f>
        <v>20928.55722612574</v>
      </c>
      <c r="T929">
        <f>P929/Me</f>
        <v>4.1507116870348687E-3</v>
      </c>
      <c r="U929">
        <f>Q929/Me</f>
        <v>4.1931713695475539E-3</v>
      </c>
      <c r="V929">
        <f>R929*dt</f>
        <v>-456681194.94444597</v>
      </c>
      <c r="W929">
        <f>S929*dt</f>
        <v>452056836.08431602</v>
      </c>
      <c r="X929">
        <f>T929*dt</f>
        <v>89.655372439953169</v>
      </c>
      <c r="Y929">
        <f>U929*dt</f>
        <v>90.572501582227162</v>
      </c>
      <c r="AJ929">
        <f t="shared" si="176"/>
        <v>361742411.2765922</v>
      </c>
      <c r="AK929">
        <f t="shared" si="177"/>
        <v>-135412926.84029722</v>
      </c>
      <c r="AL929">
        <f t="shared" si="178"/>
        <v>-356.06564513098942</v>
      </c>
      <c r="AM929">
        <f t="shared" si="179"/>
        <v>-951.39958189863603</v>
      </c>
      <c r="AN929">
        <f>SQRT((Xe-AJ929)^2+(Ye-AK929)^2)</f>
        <v>386256692.97975779</v>
      </c>
      <c r="AO929">
        <f>G*Me*Mm/AN929^2</f>
        <v>1.9628337950107786E+20</v>
      </c>
      <c r="AP929">
        <f>(Xe-AJ929)/AN929*AO929</f>
        <v>-1.8382600038974439E+20</v>
      </c>
      <c r="AQ929">
        <f>(Ye-AK929)/AN929*AO929</f>
        <v>6.8812547177632129E+19</v>
      </c>
      <c r="AR929">
        <f>AP929/Mm</f>
        <v>-2.5020552659554157E-3</v>
      </c>
      <c r="AS929">
        <f>AQ929/Mm</f>
        <v>9.3660742041148937E-4</v>
      </c>
      <c r="AT929">
        <f>AJ929+AL929*dt/2</f>
        <v>357896902.30917752</v>
      </c>
      <c r="AU929">
        <f>AK929+AM929*dt/2</f>
        <v>-145688042.32480249</v>
      </c>
      <c r="AV929">
        <f>(Xe-AT929)/AN929*AO929</f>
        <v>-1.8187183490926323E+20</v>
      </c>
      <c r="AW929">
        <f>(Xe- AU929)/AN929*AO929</f>
        <v>7.4034034413241647E+19</v>
      </c>
      <c r="AX929">
        <f>AL929+AR929*dt/2</f>
        <v>-383.08784200330791</v>
      </c>
      <c r="AY929">
        <f>AM929+AS929*dt/2</f>
        <v>-941.28422175819196</v>
      </c>
      <c r="AZ929">
        <f>AV929/Mm</f>
        <v>-2.4754571241222705E-3</v>
      </c>
      <c r="BA929">
        <f>AW929/Mm</f>
        <v>1.0076770710935299E-3</v>
      </c>
      <c r="BB929">
        <f>AX929*dt</f>
        <v>-8274697.3872714508</v>
      </c>
      <c r="BC929">
        <f>AY929*dt</f>
        <v>-20331739.189976946</v>
      </c>
      <c r="BD929">
        <f>AZ929*dt</f>
        <v>-53.469873881041046</v>
      </c>
      <c r="BE929">
        <f>BA929*dt</f>
        <v>21.765824735620246</v>
      </c>
      <c r="BG929">
        <f t="shared" si="168"/>
        <v>-10529634742.629848</v>
      </c>
      <c r="BH929">
        <f t="shared" si="169"/>
        <v>-10683017856.579525</v>
      </c>
      <c r="BI929">
        <f t="shared" si="170"/>
        <v>-10167892331.353256</v>
      </c>
      <c r="BJ929">
        <f t="shared" si="171"/>
        <v>-10818430783.419823</v>
      </c>
    </row>
    <row r="930" spans="4:62" x14ac:dyDescent="0.3">
      <c r="D930">
        <f t="shared" si="172"/>
        <v>-105753028621.24294</v>
      </c>
      <c r="E930">
        <f t="shared" si="173"/>
        <v>-106378121729.71092</v>
      </c>
      <c r="F930">
        <f t="shared" si="174"/>
        <v>-21097.72302228562</v>
      </c>
      <c r="G930">
        <f t="shared" si="175"/>
        <v>20973.747666981955</v>
      </c>
      <c r="H930">
        <f>SQRT((Xs-D930)^2+(Ys-E930)^2)</f>
        <v>150000026151.01981</v>
      </c>
      <c r="I930">
        <f>G*Ms*Me/H930^2</f>
        <v>3.523527264055476E+22</v>
      </c>
      <c r="J930">
        <f>(Xs-D930)/H930*I930</f>
        <v>2.484157430934256E+22</v>
      </c>
      <c r="K930">
        <f>(Ys-E930)/H930*I930</f>
        <v>2.4988409791093917E+22</v>
      </c>
      <c r="L930">
        <f>J930/Me</f>
        <v>4.1596741978135567E-3</v>
      </c>
      <c r="M930">
        <f>K930/Me</f>
        <v>4.18426151893736E-3</v>
      </c>
      <c r="N930">
        <f>D930+F930*dt/2</f>
        <v>-105980884029.88362</v>
      </c>
      <c r="O930">
        <f>E930+G930*dt/2</f>
        <v>-106151605254.90752</v>
      </c>
      <c r="P930">
        <f>(Xs-N930)/H930*I930</f>
        <v>2.489509794965177E+22</v>
      </c>
      <c r="Q930">
        <f>(Ys-O930)/H930*I930</f>
        <v>2.4935200668721902E+22</v>
      </c>
      <c r="R930">
        <f>F930+L930*dt/2</f>
        <v>-21052.798540949232</v>
      </c>
      <c r="S930">
        <f>G930+M930*dt/2</f>
        <v>21018.93769138648</v>
      </c>
      <c r="T930">
        <f>P930/Me</f>
        <v>4.1686366292116158E-3</v>
      </c>
      <c r="U930">
        <f>Q930/Me</f>
        <v>4.1753517529674981E-3</v>
      </c>
      <c r="V930">
        <f>R930*dt</f>
        <v>-454740448.48450339</v>
      </c>
      <c r="W930">
        <f>S930*dt</f>
        <v>454009054.13394797</v>
      </c>
      <c r="X930">
        <f>T930*dt</f>
        <v>90.042551190970897</v>
      </c>
      <c r="Y930">
        <f>U930*dt</f>
        <v>90.187597864097967</v>
      </c>
      <c r="AJ930">
        <f t="shared" si="176"/>
        <v>353467713.88932073</v>
      </c>
      <c r="AK930">
        <f t="shared" si="177"/>
        <v>-155744666.03027415</v>
      </c>
      <c r="AL930">
        <f t="shared" si="178"/>
        <v>-409.53551901203048</v>
      </c>
      <c r="AM930">
        <f t="shared" si="179"/>
        <v>-929.63375716301573</v>
      </c>
      <c r="AN930">
        <f>SQRT((Xe-AJ930)^2+(Ye-AK930)^2)</f>
        <v>386258754.9286415</v>
      </c>
      <c r="AO930">
        <f>G*Me*Mm/AN930^2</f>
        <v>1.9628128388403452E+20</v>
      </c>
      <c r="AP930">
        <f>(Xe-AJ930)/AN930*AO930</f>
        <v>-1.7961818549994485E+20</v>
      </c>
      <c r="AQ930">
        <f>(Ye-AK930)/AN930*AO930</f>
        <v>7.914322359414204E+19</v>
      </c>
      <c r="AR930">
        <f>AP930/Mm</f>
        <v>-2.444782707226689E-3</v>
      </c>
      <c r="AS930">
        <f>AQ930/Mm</f>
        <v>1.0772182332127677E-3</v>
      </c>
      <c r="AT930">
        <f>AJ930+AL930*dt/2</f>
        <v>349044730.2839908</v>
      </c>
      <c r="AU930">
        <f>AK930+AM930*dt/2</f>
        <v>-165784710.60763472</v>
      </c>
      <c r="AV930">
        <f>(Xe-AT930)/AN930*AO930</f>
        <v>-1.7737060175051607E+20</v>
      </c>
      <c r="AW930">
        <f>(Xe- AU930)/AN930*AO930</f>
        <v>8.4245173555797508E+19</v>
      </c>
      <c r="AX930">
        <f>AL930+AR930*dt/2</f>
        <v>-435.93917225007874</v>
      </c>
      <c r="AY930">
        <f>AM930+AS930*dt/2</f>
        <v>-917.99980024431784</v>
      </c>
      <c r="AZ930">
        <f>AV930/Mm</f>
        <v>-2.4141908500138298E-3</v>
      </c>
      <c r="BA930">
        <f>AW930/Mm</f>
        <v>1.1466608623356132E-3</v>
      </c>
      <c r="BB930">
        <f>AX930*dt</f>
        <v>-9416286.1206017006</v>
      </c>
      <c r="BC930">
        <f>AY930*dt</f>
        <v>-19828795.685277265</v>
      </c>
      <c r="BD930">
        <f>AZ930*dt</f>
        <v>-52.146522360298725</v>
      </c>
      <c r="BE930">
        <f>BA930*dt</f>
        <v>24.767874626449245</v>
      </c>
      <c r="BG930">
        <f t="shared" si="168"/>
        <v>-10575302862.124294</v>
      </c>
      <c r="BH930">
        <f t="shared" si="169"/>
        <v>-10637812172.971092</v>
      </c>
      <c r="BI930">
        <f t="shared" si="170"/>
        <v>-10221835148.234974</v>
      </c>
      <c r="BJ930">
        <f t="shared" si="171"/>
        <v>-10793556839.001366</v>
      </c>
    </row>
    <row r="931" spans="4:62" x14ac:dyDescent="0.3">
      <c r="D931">
        <f t="shared" si="172"/>
        <v>-106207769069.72743</v>
      </c>
      <c r="E931">
        <f t="shared" si="173"/>
        <v>-105924112675.57698</v>
      </c>
      <c r="F931">
        <f t="shared" si="174"/>
        <v>-21007.680471094649</v>
      </c>
      <c r="G931">
        <f t="shared" si="175"/>
        <v>21063.935264846052</v>
      </c>
      <c r="H931">
        <f>SQRT((Xs-D931)^2+(Ys-E931)^2)</f>
        <v>150000026189.58731</v>
      </c>
      <c r="I931">
        <f>G*Ms*Me/H931^2</f>
        <v>3.523527262243561E+22</v>
      </c>
      <c r="J931">
        <f>(Xs-D931)/H931*I931</f>
        <v>2.4948393629362646E+22</v>
      </c>
      <c r="K931">
        <f>(Ys-E931)/H931*I931</f>
        <v>2.4881762238469721E+22</v>
      </c>
      <c r="L931">
        <f>J931/Me</f>
        <v>4.1775608890426402E-3</v>
      </c>
      <c r="M931">
        <f>K931/Me</f>
        <v>4.1664035898308308E-3</v>
      </c>
      <c r="N931">
        <f>D931+F931*dt/2</f>
        <v>-106434652018.81526</v>
      </c>
      <c r="O931">
        <f>E931+G931*dt/2</f>
        <v>-105696622174.71664</v>
      </c>
      <c r="P931">
        <f>(Xs-N931)/H931*I931</f>
        <v>2.5001688837154067E+22</v>
      </c>
      <c r="Q931">
        <f>(Ys-O931)/H931*I931</f>
        <v>2.4828324315687643E+22</v>
      </c>
      <c r="R931">
        <f>F931+L931*dt/2</f>
        <v>-20962.56281349299</v>
      </c>
      <c r="S931">
        <f>G931+M931*dt/2</f>
        <v>21108.932423616225</v>
      </c>
      <c r="T931">
        <f>P931/Me</f>
        <v>4.1864850698516516E-3</v>
      </c>
      <c r="U931">
        <f>Q931/Me</f>
        <v>4.157455511669063E-3</v>
      </c>
      <c r="V931">
        <f>R931*dt</f>
        <v>-452791356.77144861</v>
      </c>
      <c r="W931">
        <f>S931*dt</f>
        <v>455952940.35011047</v>
      </c>
      <c r="X931">
        <f>T931*dt</f>
        <v>90.428077508795681</v>
      </c>
      <c r="Y931">
        <f>U931*dt</f>
        <v>89.801039052051763</v>
      </c>
      <c r="AJ931">
        <f t="shared" si="176"/>
        <v>344051427.76871902</v>
      </c>
      <c r="AK931">
        <f t="shared" si="177"/>
        <v>-175573461.71555141</v>
      </c>
      <c r="AL931">
        <f t="shared" si="178"/>
        <v>-461.68204137232919</v>
      </c>
      <c r="AM931">
        <f t="shared" si="179"/>
        <v>-904.86588253656646</v>
      </c>
      <c r="AN931">
        <f>SQRT((Xe-AJ931)^2+(Ye-AK931)^2)</f>
        <v>386260825.61978287</v>
      </c>
      <c r="AO931">
        <f>G*Me*Mm/AN931^2</f>
        <v>1.9627917941576142E+20</v>
      </c>
      <c r="AP931">
        <f>(Xe-AJ931)/AN931*AO931</f>
        <v>-1.7483039293697052E+20</v>
      </c>
      <c r="AQ931">
        <f>(Ye-AK931)/AN931*AO931</f>
        <v>8.9217991333750325E+19</v>
      </c>
      <c r="AR931">
        <f>AP931/Mm</f>
        <v>-2.3796160737303731E-3</v>
      </c>
      <c r="AS931">
        <f>AQ931/Mm</f>
        <v>1.2143458736048772E-3</v>
      </c>
      <c r="AT931">
        <f>AJ931+AL931*dt/2</f>
        <v>339065261.72189784</v>
      </c>
      <c r="AU931">
        <f>AK931+AM931*dt/2</f>
        <v>-185346013.24694633</v>
      </c>
      <c r="AV931">
        <f>(Xe-AT931)/AN931*AO931</f>
        <v>-1.7229666309644E+20</v>
      </c>
      <c r="AW931">
        <f>(Xe- AU931)/AN931*AO931</f>
        <v>9.4183932138911285E+19</v>
      </c>
      <c r="AX931">
        <f>AL931+AR931*dt/2</f>
        <v>-487.38189496861725</v>
      </c>
      <c r="AY931">
        <f>AM931+AS931*dt/2</f>
        <v>-891.75094710163376</v>
      </c>
      <c r="AZ931">
        <f>AV931/Mm</f>
        <v>-2.3451294827336326E-3</v>
      </c>
      <c r="BA931">
        <f>AW931/Mm</f>
        <v>1.2819372824133834E-3</v>
      </c>
      <c r="BB931">
        <f>AX931*dt</f>
        <v>-10527448.931322133</v>
      </c>
      <c r="BC931">
        <f>AY931*dt</f>
        <v>-19261820.457395289</v>
      </c>
      <c r="BD931">
        <f>AZ931*dt</f>
        <v>-50.654796827046468</v>
      </c>
      <c r="BE931">
        <f>BA931*dt</f>
        <v>27.689845300129083</v>
      </c>
      <c r="BG931">
        <f t="shared" si="168"/>
        <v>-10620776906.972744</v>
      </c>
      <c r="BH931">
        <f t="shared" si="169"/>
        <v>-10592411267.557697</v>
      </c>
      <c r="BI931">
        <f t="shared" si="170"/>
        <v>-10276725479.204025</v>
      </c>
      <c r="BJ931">
        <f t="shared" si="171"/>
        <v>-10767984729.273249</v>
      </c>
    </row>
    <row r="932" spans="4:62" x14ac:dyDescent="0.3">
      <c r="D932">
        <f t="shared" si="172"/>
        <v>-106660560426.49889</v>
      </c>
      <c r="E932">
        <f t="shared" si="173"/>
        <v>-105468159735.22687</v>
      </c>
      <c r="F932">
        <f t="shared" si="174"/>
        <v>-20917.252393585852</v>
      </c>
      <c r="G932">
        <f t="shared" si="175"/>
        <v>21153.736303898102</v>
      </c>
      <c r="H932">
        <f>SQRT((Xs-D932)^2+(Ys-E932)^2)</f>
        <v>150000026228.09821</v>
      </c>
      <c r="I932">
        <f>G*Ms*Me/H932^2</f>
        <v>3.5235272604343056E+22</v>
      </c>
      <c r="J932">
        <f>(Xs-D932)/H932*I932</f>
        <v>2.5054755104140774E+22</v>
      </c>
      <c r="K932">
        <f>(Ys-E932)/H932*I932</f>
        <v>2.4774658063713012E+22</v>
      </c>
      <c r="L932">
        <f>J932/Me</f>
        <v>4.1953709149599415E-3</v>
      </c>
      <c r="M932">
        <f>K932/Me</f>
        <v>4.1484692002198608E-3</v>
      </c>
      <c r="N932">
        <f>D932+F932*dt/2</f>
        <v>-106886466752.34961</v>
      </c>
      <c r="O932">
        <f>E932+G932*dt/2</f>
        <v>-105239699383.14478</v>
      </c>
      <c r="P932">
        <f>(Xs-N932)/H932*I932</f>
        <v>2.5107820901357977E+22</v>
      </c>
      <c r="Q932">
        <f>(Ys-O932)/H932*I932</f>
        <v>2.4720992321197373E+22</v>
      </c>
      <c r="R932">
        <f>F932+L932*dt/2</f>
        <v>-20871.942387704283</v>
      </c>
      <c r="S932">
        <f>G932+M932*dt/2</f>
        <v>21198.539771260475</v>
      </c>
      <c r="T932">
        <f>P932/Me</f>
        <v>4.2042566814062248E-3</v>
      </c>
      <c r="U932">
        <f>Q932/Me</f>
        <v>4.1394829740785954E-3</v>
      </c>
      <c r="V932">
        <f>R932*dt</f>
        <v>-450833955.57441252</v>
      </c>
      <c r="W932">
        <f>S932*dt</f>
        <v>457888459.05922627</v>
      </c>
      <c r="X932">
        <f>T932*dt</f>
        <v>90.811944318374458</v>
      </c>
      <c r="Y932">
        <f>U932*dt</f>
        <v>89.412832240097657</v>
      </c>
      <c r="AJ932">
        <f t="shared" si="176"/>
        <v>333523978.83739686</v>
      </c>
      <c r="AK932">
        <f t="shared" si="177"/>
        <v>-194835282.17294669</v>
      </c>
      <c r="AL932">
        <f t="shared" si="178"/>
        <v>-512.33683819937562</v>
      </c>
      <c r="AM932">
        <f t="shared" si="179"/>
        <v>-877.17603723643742</v>
      </c>
      <c r="AN932">
        <f>SQRT((Xe-AJ932)^2+(Ye-AK932)^2)</f>
        <v>386262904.81864822</v>
      </c>
      <c r="AO932">
        <f>G*Me*Mm/AN932^2</f>
        <v>1.9627706633504018E+20</v>
      </c>
      <c r="AP932">
        <f>(Xe-AJ932)/AN932*AO932</f>
        <v>-1.6947811271012277E+20</v>
      </c>
      <c r="AQ932">
        <f>(Ye-AK932)/AN932*AO932</f>
        <v>9.9004323548543533E+19</v>
      </c>
      <c r="AR932">
        <f>AP932/Mm</f>
        <v>-2.3067661999472268E-3</v>
      </c>
      <c r="AS932">
        <f>AQ932/Mm</f>
        <v>1.3475476187361308E-3</v>
      </c>
      <c r="AT932">
        <f>AJ932+AL932*dt/2</f>
        <v>327990740.98484361</v>
      </c>
      <c r="AU932">
        <f>AK932+AM932*dt/2</f>
        <v>-204308783.37510023</v>
      </c>
      <c r="AV932">
        <f>(Xe-AT932)/AN932*AO932</f>
        <v>-1.6666643268730759E+20</v>
      </c>
      <c r="AW932">
        <f>(Xe- AU932)/AN932*AO932</f>
        <v>1.0381822361682264E+20</v>
      </c>
      <c r="AX932">
        <f>AL932+AR932*dt/2</f>
        <v>-537.24991315880561</v>
      </c>
      <c r="AY932">
        <f>AM932+AS932*dt/2</f>
        <v>-862.62252295408723</v>
      </c>
      <c r="AZ932">
        <f>AV932/Mm</f>
        <v>-2.2684964296625504E-3</v>
      </c>
      <c r="BA932">
        <f>AW932/Mm</f>
        <v>1.4130696014267405E-3</v>
      </c>
      <c r="BB932">
        <f>AX932*dt</f>
        <v>-11604598.1242302</v>
      </c>
      <c r="BC932">
        <f>AY932*dt</f>
        <v>-18632646.495808285</v>
      </c>
      <c r="BD932">
        <f>AZ932*dt</f>
        <v>-48.999522880711091</v>
      </c>
      <c r="BE932">
        <f>BA932*dt</f>
        <v>30.522303390817594</v>
      </c>
      <c r="BG932">
        <f t="shared" si="168"/>
        <v>-10666056042.649889</v>
      </c>
      <c r="BH932">
        <f t="shared" si="169"/>
        <v>-10546815973.522686</v>
      </c>
      <c r="BI932">
        <f t="shared" si="170"/>
        <v>-10332532063.812492</v>
      </c>
      <c r="BJ932">
        <f t="shared" si="171"/>
        <v>-10741651255.695633</v>
      </c>
    </row>
    <row r="933" spans="4:62" x14ac:dyDescent="0.3">
      <c r="D933">
        <f t="shared" si="172"/>
        <v>-107111394382.0733</v>
      </c>
      <c r="E933">
        <f t="shared" si="173"/>
        <v>-105010271276.16765</v>
      </c>
      <c r="F933">
        <f t="shared" si="174"/>
        <v>-20826.440449267477</v>
      </c>
      <c r="G933">
        <f t="shared" si="175"/>
        <v>21243.1491361382</v>
      </c>
      <c r="H933">
        <f>SQRT((Xs-D933)^2+(Ys-E933)^2)</f>
        <v>150000026266.55225</v>
      </c>
      <c r="I933">
        <f>G*Ms*Me/H933^2</f>
        <v>3.5235272586277211E+22</v>
      </c>
      <c r="J933">
        <f>(Xs-D933)/H933*I933</f>
        <v>2.5160656781765924E+22</v>
      </c>
      <c r="K933">
        <f>(Ys-E933)/H933*I933</f>
        <v>2.4667099232366882E+22</v>
      </c>
      <c r="L933">
        <f>J933/Me</f>
        <v>4.2131039487216882E-3</v>
      </c>
      <c r="M933">
        <f>K933/Me</f>
        <v>4.1304586792308912E-3</v>
      </c>
      <c r="N933">
        <f>D933+F933*dt/2</f>
        <v>-107336319938.92538</v>
      </c>
      <c r="O933">
        <f>E933+G933*dt/2</f>
        <v>-104780845265.49736</v>
      </c>
      <c r="P933">
        <f>(Xs-N933)/H933*I933</f>
        <v>2.5213492194562588E+22</v>
      </c>
      <c r="Q933">
        <f>(Ys-O933)/H933*I933</f>
        <v>2.4613206654975031E+22</v>
      </c>
      <c r="R933">
        <f>F933+L933*dt/2</f>
        <v>-20780.938926621282</v>
      </c>
      <c r="S933">
        <f>G933+M933*dt/2</f>
        <v>21287.758089873892</v>
      </c>
      <c r="T933">
        <f>P933/Me</f>
        <v>4.2219511377365347E-3</v>
      </c>
      <c r="U933">
        <f>Q933/Me</f>
        <v>4.1214344700226105E-3</v>
      </c>
      <c r="V933">
        <f>R933*dt</f>
        <v>-448868280.81501967</v>
      </c>
      <c r="W933">
        <f>S933*dt</f>
        <v>459815574.74127609</v>
      </c>
      <c r="X933">
        <f>T933*dt</f>
        <v>91.194144575109149</v>
      </c>
      <c r="Y933">
        <f>U933*dt</f>
        <v>89.022984552488381</v>
      </c>
      <c r="AJ933">
        <f t="shared" si="176"/>
        <v>321919380.71316665</v>
      </c>
      <c r="AK933">
        <f t="shared" si="177"/>
        <v>-213467928.66875497</v>
      </c>
      <c r="AL933">
        <f t="shared" si="178"/>
        <v>-561.3363610800867</v>
      </c>
      <c r="AM933">
        <f t="shared" si="179"/>
        <v>-846.65373384561985</v>
      </c>
      <c r="AN933">
        <f>SQRT((Xe-AJ933)^2+(Ye-AK933)^2)</f>
        <v>386264992.26421928</v>
      </c>
      <c r="AO933">
        <f>G*Me*Mm/AN933^2</f>
        <v>1.9627494490755423E+20</v>
      </c>
      <c r="AP933">
        <f>(Xe-AJ933)/AN933*AO933</f>
        <v>-1.6357865708660992E+20</v>
      </c>
      <c r="AQ933">
        <f>(Ye-AK933)/AN933*AO933</f>
        <v>1.0847062710339943E+20</v>
      </c>
      <c r="AR933">
        <f>AP933/Mm</f>
        <v>-2.2264687231061645E-3</v>
      </c>
      <c r="AS933">
        <f>AQ933/Mm</f>
        <v>1.4763934545174824E-3</v>
      </c>
      <c r="AT933">
        <f>AJ933+AL933*dt/2</f>
        <v>315856948.0135017</v>
      </c>
      <c r="AU933">
        <f>AK933+AM933*dt/2</f>
        <v>-222611788.99428767</v>
      </c>
      <c r="AV933">
        <f>(Xe-AT933)/AN933*AO933</f>
        <v>-1.6049811997358427E+20</v>
      </c>
      <c r="AW933">
        <f>(Xe- AU933)/AN933*AO933</f>
        <v>1.1311694690348284E+20</v>
      </c>
      <c r="AX933">
        <f>AL933+AR933*dt/2</f>
        <v>-585.38222328963332</v>
      </c>
      <c r="AY933">
        <f>AM933+AS933*dt/2</f>
        <v>-830.70868453683102</v>
      </c>
      <c r="AZ933">
        <f>AV933/Mm</f>
        <v>-2.1845395395887336E-3</v>
      </c>
      <c r="BA933">
        <f>AW933/Mm</f>
        <v>1.5396345025654394E-3</v>
      </c>
      <c r="BB933">
        <f>AX933*dt</f>
        <v>-12644256.023056079</v>
      </c>
      <c r="BC933">
        <f>AY933*dt</f>
        <v>-17943307.585995551</v>
      </c>
      <c r="BD933">
        <f>AZ933*dt</f>
        <v>-47.186054055116642</v>
      </c>
      <c r="BE933">
        <f>BA933*dt</f>
        <v>33.256105255413487</v>
      </c>
      <c r="BG933">
        <f t="shared" si="168"/>
        <v>-10711139438.207331</v>
      </c>
      <c r="BH933">
        <f t="shared" si="169"/>
        <v>-10501027127.616764</v>
      </c>
      <c r="BI933">
        <f t="shared" si="170"/>
        <v>-10389220057.494164</v>
      </c>
      <c r="BJ933">
        <f t="shared" si="171"/>
        <v>-10714495056.285519</v>
      </c>
    </row>
    <row r="934" spans="4:62" x14ac:dyDescent="0.3">
      <c r="D934">
        <f t="shared" si="172"/>
        <v>-107560262662.88832</v>
      </c>
      <c r="E934">
        <f t="shared" si="173"/>
        <v>-104550455701.42638</v>
      </c>
      <c r="F934">
        <f t="shared" si="174"/>
        <v>-20735.246304692366</v>
      </c>
      <c r="G934">
        <f t="shared" si="175"/>
        <v>21332.172120690688</v>
      </c>
      <c r="H934">
        <f>SQRT((Xs-D934)^2+(Ys-E934)^2)</f>
        <v>150000026304.94919</v>
      </c>
      <c r="I934">
        <f>G*Ms*Me/H934^2</f>
        <v>3.5235272568238189E+22</v>
      </c>
      <c r="J934">
        <f>(Xs-D934)/H934*I934</f>
        <v>2.5266096718765151E+22</v>
      </c>
      <c r="K934">
        <f>(Ys-E934)/H934*I934</f>
        <v>2.4559087718318108E+22</v>
      </c>
      <c r="L934">
        <f>J934/Me</f>
        <v>4.2307596648970443E-3</v>
      </c>
      <c r="M934">
        <f>K934/Me</f>
        <v>4.1123723573874924E-3</v>
      </c>
      <c r="N934">
        <f>D934+F934*dt/2</f>
        <v>-107784203322.979</v>
      </c>
      <c r="O934">
        <f>E934+G934*dt/2</f>
        <v>-104320068242.52292</v>
      </c>
      <c r="P934">
        <f>(Xs-N934)/H934*I934</f>
        <v>2.5318700777522881E+22</v>
      </c>
      <c r="Q934">
        <f>(Ys-O934)/H934*I934</f>
        <v>2.450496929507021E+22</v>
      </c>
      <c r="R934">
        <f>F934+L934*dt/2</f>
        <v>-20689.554100311478</v>
      </c>
      <c r="S934">
        <f>G934+M934*dt/2</f>
        <v>21376.585742150473</v>
      </c>
      <c r="T934">
        <f>P934/Me</f>
        <v>4.239568114119705E-3</v>
      </c>
      <c r="U934">
        <f>Q934/Me</f>
        <v>4.1033103307217362E-3</v>
      </c>
      <c r="V934">
        <f>R934*dt</f>
        <v>-446894368.56672794</v>
      </c>
      <c r="W934">
        <f>S934*dt</f>
        <v>461734252.03045022</v>
      </c>
      <c r="X934">
        <f>T934*dt</f>
        <v>91.574671264985625</v>
      </c>
      <c r="Y934">
        <f>U934*dt</f>
        <v>88.631503143589498</v>
      </c>
      <c r="AJ934">
        <f t="shared" si="176"/>
        <v>309275124.69011056</v>
      </c>
      <c r="AK934">
        <f t="shared" si="177"/>
        <v>-231411236.25475052</v>
      </c>
      <c r="AL934">
        <f t="shared" si="178"/>
        <v>-608.52241513520335</v>
      </c>
      <c r="AM934">
        <f t="shared" si="179"/>
        <v>-813.39762859020641</v>
      </c>
      <c r="AN934">
        <f>SQRT((Xe-AJ934)^2+(Ye-AK934)^2)</f>
        <v>386267087.66996366</v>
      </c>
      <c r="AO934">
        <f>G*Me*Mm/AN934^2</f>
        <v>1.962728154249002E+20</v>
      </c>
      <c r="AP934">
        <f>(Xe-AJ934)/AN934*AO934</f>
        <v>-1.5715110451160321E+20</v>
      </c>
      <c r="AQ934">
        <f>(Ye-AK934)/AN934*AO934</f>
        <v>1.1758634455411948E+20</v>
      </c>
      <c r="AR934">
        <f>AP934/Mm</f>
        <v>-2.1389833198802669E-3</v>
      </c>
      <c r="AS934">
        <f>AQ934/Mm</f>
        <v>1.6004674636466514E-3</v>
      </c>
      <c r="AT934">
        <f>AJ934+AL934*dt/2</f>
        <v>302703082.60665035</v>
      </c>
      <c r="AU934">
        <f>AK934+AM934*dt/2</f>
        <v>-240195930.64352474</v>
      </c>
      <c r="AV934">
        <f>(Xe-AT934)/AN934*AO934</f>
        <v>-1.538116711402729E+20</v>
      </c>
      <c r="AW934">
        <f>(Xe- AU934)/AN934*AO934</f>
        <v>1.2205008675574666E+20</v>
      </c>
      <c r="AX934">
        <f>AL934+AR934*dt/2</f>
        <v>-631.62343498991027</v>
      </c>
      <c r="AY934">
        <f>AM934+AS934*dt/2</f>
        <v>-796.11257998282258</v>
      </c>
      <c r="AZ934">
        <f>AV934/Mm</f>
        <v>-2.0935302999901032E-3</v>
      </c>
      <c r="BA934">
        <f>AW934/Mm</f>
        <v>1.6612234484244814E-3</v>
      </c>
      <c r="BB934">
        <f>AX934*dt</f>
        <v>-13643066.195782062</v>
      </c>
      <c r="BC934">
        <f>AY934*dt</f>
        <v>-17196031.727628969</v>
      </c>
      <c r="BD934">
        <f>AZ934*dt</f>
        <v>-45.220254479786227</v>
      </c>
      <c r="BE934">
        <f>BA934*dt</f>
        <v>35.8824264859688</v>
      </c>
      <c r="BG934">
        <f t="shared" si="168"/>
        <v>-10756026266.288832</v>
      </c>
      <c r="BH934">
        <f t="shared" si="169"/>
        <v>-10455045570.142637</v>
      </c>
      <c r="BI934">
        <f t="shared" si="170"/>
        <v>-10446751141.598721</v>
      </c>
      <c r="BJ934">
        <f t="shared" si="171"/>
        <v>-10686456806.397388</v>
      </c>
    </row>
    <row r="935" spans="4:62" x14ac:dyDescent="0.3">
      <c r="D935">
        <f t="shared" si="172"/>
        <v>-108007157031.45505</v>
      </c>
      <c r="E935">
        <f t="shared" si="173"/>
        <v>-104088721449.39592</v>
      </c>
      <c r="F935">
        <f t="shared" si="174"/>
        <v>-20643.671633427381</v>
      </c>
      <c r="G935">
        <f t="shared" si="175"/>
        <v>21420.803623834276</v>
      </c>
      <c r="H935">
        <f>SQRT((Xs-D935)^2+(Ys-E935)^2)</f>
        <v>150000026343.28876</v>
      </c>
      <c r="I935">
        <f>G*Ms*Me/H935^2</f>
        <v>3.5235272550226124E+22</v>
      </c>
      <c r="J935">
        <f>(Xs-D935)/H935*I935</f>
        <v>2.5371072980139259E+22</v>
      </c>
      <c r="K935">
        <f>(Ys-E935)/H935*I935</f>
        <v>2.4450625503760969E+22</v>
      </c>
      <c r="L935">
        <f>J935/Me</f>
        <v>4.2483377394740883E-3</v>
      </c>
      <c r="M935">
        <f>K935/Me</f>
        <v>4.0942105666043147E-3</v>
      </c>
      <c r="N935">
        <f>D935+F935*dt/2</f>
        <v>-108230108685.09607</v>
      </c>
      <c r="O935">
        <f>E935+G935*dt/2</f>
        <v>-103857376770.25851</v>
      </c>
      <c r="P935">
        <f>(Xs-N935)/H935*I935</f>
        <v>2.5423444719485399E+22</v>
      </c>
      <c r="Q935">
        <f>(Ys-O935)/H935*I935</f>
        <v>2.4396282227821833E+22</v>
      </c>
      <c r="R935">
        <f>F935+L935*dt/2</f>
        <v>-20597.789585841059</v>
      </c>
      <c r="S935">
        <f>G935+M935*dt/2</f>
        <v>21465.021097953602</v>
      </c>
      <c r="T935">
        <f>P935/Me</f>
        <v>4.2571072872547551E-3</v>
      </c>
      <c r="U935">
        <f>Q935/Me</f>
        <v>4.0851108887846339E-3</v>
      </c>
      <c r="V935">
        <f>R935*dt</f>
        <v>-444912255.05416685</v>
      </c>
      <c r="W935">
        <f>S935*dt</f>
        <v>463644455.71579778</v>
      </c>
      <c r="X935">
        <f>T935*dt</f>
        <v>91.953517404702708</v>
      </c>
      <c r="Y935">
        <f>U935*dt</f>
        <v>88.23839519774809</v>
      </c>
      <c r="AJ935">
        <f t="shared" si="176"/>
        <v>295632058.4943285</v>
      </c>
      <c r="AK935">
        <f t="shared" si="177"/>
        <v>-248607267.9823795</v>
      </c>
      <c r="AL935">
        <f t="shared" si="178"/>
        <v>-653.74266961498961</v>
      </c>
      <c r="AM935">
        <f t="shared" si="179"/>
        <v>-777.51520210423757</v>
      </c>
      <c r="AN935">
        <f>SQRT((Xe-AJ935)^2+(Ye-AK935)^2)</f>
        <v>386269190.72488385</v>
      </c>
      <c r="AO935">
        <f>G*Me*Mm/AN935^2</f>
        <v>1.962706782035198E+20</v>
      </c>
      <c r="AP935">
        <f>(Xe-AJ935)/AN935*AO935</f>
        <v>-1.5021623782755018E+20</v>
      </c>
      <c r="AQ935">
        <f>(Ye-AK935)/AN935*AO935</f>
        <v>1.2632205276754534E+20</v>
      </c>
      <c r="AR935">
        <f>AP935/Mm</f>
        <v>-2.0445928654899983E-3</v>
      </c>
      <c r="AS935">
        <f>AQ935/Mm</f>
        <v>1.719369167926301E-3</v>
      </c>
      <c r="AT935">
        <f>AJ935+AL935*dt/2</f>
        <v>288571637.66248661</v>
      </c>
      <c r="AU935">
        <f>AK935+AM935*dt/2</f>
        <v>-257004432.16510525</v>
      </c>
      <c r="AV935">
        <f>(Xe-AT935)/AN935*AO935</f>
        <v>-1.4662870452605303E+20</v>
      </c>
      <c r="AW935">
        <f>(Xe- AU935)/AN935*AO935</f>
        <v>1.3058881063668056E+20</v>
      </c>
      <c r="AX935">
        <f>AL935+AR935*dt/2</f>
        <v>-675.82427256228164</v>
      </c>
      <c r="AY935">
        <f>AM935+AS935*dt/2</f>
        <v>-758.94601509063352</v>
      </c>
      <c r="AZ935">
        <f>AV935/Mm</f>
        <v>-1.9957629580244049E-3</v>
      </c>
      <c r="BA935">
        <f>AW935/Mm</f>
        <v>1.7774439994103792E-3</v>
      </c>
      <c r="BB935">
        <f>AX935*dt</f>
        <v>-14597804.287345283</v>
      </c>
      <c r="BC935">
        <f>AY935*dt</f>
        <v>-16393233.925957683</v>
      </c>
      <c r="BD935">
        <f>AZ935*dt</f>
        <v>-43.108479893327143</v>
      </c>
      <c r="BE935">
        <f>BA935*dt</f>
        <v>38.392790387264192</v>
      </c>
      <c r="BG935">
        <f t="shared" si="168"/>
        <v>-10800715703.145504</v>
      </c>
      <c r="BH935">
        <f t="shared" si="169"/>
        <v>-10408872144.939592</v>
      </c>
      <c r="BI935">
        <f t="shared" si="170"/>
        <v>-10505083644.651176</v>
      </c>
      <c r="BJ935">
        <f t="shared" si="171"/>
        <v>-10657479412.921972</v>
      </c>
    </row>
    <row r="936" spans="4:62" x14ac:dyDescent="0.3">
      <c r="D936">
        <f t="shared" si="172"/>
        <v>-108452069286.50922</v>
      </c>
      <c r="E936">
        <f t="shared" si="173"/>
        <v>-103625076993.68011</v>
      </c>
      <c r="F936">
        <f t="shared" si="174"/>
        <v>-20551.718116022679</v>
      </c>
      <c r="G936">
        <f t="shared" si="175"/>
        <v>21509.042019032022</v>
      </c>
      <c r="H936">
        <f>SQRT((Xs-D936)^2+(Ys-E936)^2)</f>
        <v>150000026381.57077</v>
      </c>
      <c r="I936">
        <f>G*Ms*Me/H936^2</f>
        <v>3.5235272532241104E+22</v>
      </c>
      <c r="J936">
        <f>(Xs-D936)/H936*I936</f>
        <v>2.5475583639398233E+22</v>
      </c>
      <c r="K936">
        <f>(Ys-E936)/H936*I936</f>
        <v>2.4341714579160803E+22</v>
      </c>
      <c r="L936">
        <f>J936/Me</f>
        <v>4.2658378498657452E-3</v>
      </c>
      <c r="M936">
        <f>K936/Me</f>
        <v>4.0759736401809778E-3</v>
      </c>
      <c r="N936">
        <f>D936+F936*dt/2</f>
        <v>-108674027842.16226</v>
      </c>
      <c r="O936">
        <f>E936+G936*dt/2</f>
        <v>-103392779339.87457</v>
      </c>
      <c r="P936">
        <f>(Xs-N936)/H936*I936</f>
        <v>2.5527722098223586E+22</v>
      </c>
      <c r="Q936">
        <f>(Ys-O936)/H936*I936</f>
        <v>2.4287147447821659E+22</v>
      </c>
      <c r="R936">
        <f>F936+L936*dt/2</f>
        <v>-20505.647067244128</v>
      </c>
      <c r="S936">
        <f>G936+M936*dt/2</f>
        <v>21553.062534345976</v>
      </c>
      <c r="T936">
        <f>P936/Me</f>
        <v>4.2745683352685172E-3</v>
      </c>
      <c r="U936">
        <f>Q936/Me</f>
        <v>4.0668364782018851E-3</v>
      </c>
      <c r="V936">
        <f>R936*dt</f>
        <v>-442921976.65247315</v>
      </c>
      <c r="W936">
        <f>S936*dt</f>
        <v>465546150.74187309</v>
      </c>
      <c r="X936">
        <f>T936*dt</f>
        <v>92.330676041799975</v>
      </c>
      <c r="Y936">
        <f>U936*dt</f>
        <v>87.843667929160716</v>
      </c>
      <c r="AJ936">
        <f t="shared" si="176"/>
        <v>281034254.20698321</v>
      </c>
      <c r="AK936">
        <f t="shared" si="177"/>
        <v>-265000501.90833718</v>
      </c>
      <c r="AL936">
        <f t="shared" si="178"/>
        <v>-696.85114950831678</v>
      </c>
      <c r="AM936">
        <f t="shared" si="179"/>
        <v>-739.12241171697337</v>
      </c>
      <c r="AN936">
        <f>SQRT((Xe-AJ936)^2+(Ye-AK936)^2)</f>
        <v>386271301.09463984</v>
      </c>
      <c r="AO936">
        <f>G*Me*Mm/AN936^2</f>
        <v>1.9626853358355654E+20</v>
      </c>
      <c r="AP936">
        <f>(Xe-AJ936)/AN936*AO936</f>
        <v>-1.4279647699335243E+20</v>
      </c>
      <c r="AQ936">
        <f>(Ye-AK936)/AN936*AO936</f>
        <v>1.3464955786532171E+20</v>
      </c>
      <c r="AR936">
        <f>AP936/Mm</f>
        <v>-1.9436025179440917E-3</v>
      </c>
      <c r="AS936">
        <f>AQ936/Mm</f>
        <v>1.8327148205433742E-3</v>
      </c>
      <c r="AT936">
        <f>AJ936+AL936*dt/2</f>
        <v>273508261.79229337</v>
      </c>
      <c r="AU936">
        <f>AK936+AM936*dt/2</f>
        <v>-272983023.95488048</v>
      </c>
      <c r="AV936">
        <f>(Xe-AT936)/AN936*AO936</f>
        <v>-1.3897244064686175E+20</v>
      </c>
      <c r="AW936">
        <f>(Xe- AU936)/AN936*AO936</f>
        <v>1.3870556174635975E+20</v>
      </c>
      <c r="AX936">
        <f>AL936+AR936*dt/2</f>
        <v>-717.84205670211293</v>
      </c>
      <c r="AY936">
        <f>AM936+AS936*dt/2</f>
        <v>-719.32909165510489</v>
      </c>
      <c r="AZ936">
        <f>AV936/Mm</f>
        <v>-1.8915535680803287E-3</v>
      </c>
      <c r="BA936">
        <f>AW936/Mm</f>
        <v>1.8879210799831187E-3</v>
      </c>
      <c r="BB936">
        <f>AX936*dt</f>
        <v>-15505388.424765639</v>
      </c>
      <c r="BC936">
        <f>AY936*dt</f>
        <v>-15537508.379750265</v>
      </c>
      <c r="BD936">
        <f>AZ936*dt</f>
        <v>-40.857557070535101</v>
      </c>
      <c r="BE936">
        <f>BA936*dt</f>
        <v>40.779095327635368</v>
      </c>
      <c r="BG936">
        <f t="shared" si="168"/>
        <v>-10845206928.650921</v>
      </c>
      <c r="BH936">
        <f t="shared" si="169"/>
        <v>-10362507699.368011</v>
      </c>
      <c r="BI936">
        <f t="shared" si="170"/>
        <v>-10564172674.443937</v>
      </c>
      <c r="BJ936">
        <f t="shared" si="171"/>
        <v>-10627508201.276348</v>
      </c>
    </row>
    <row r="937" spans="4:62" x14ac:dyDescent="0.3">
      <c r="D937">
        <f t="shared" si="172"/>
        <v>-108894991263.16168</v>
      </c>
      <c r="E937">
        <f t="shared" si="173"/>
        <v>-103159530842.93825</v>
      </c>
      <c r="F937">
        <f t="shared" si="174"/>
        <v>-20459.387439980877</v>
      </c>
      <c r="G937">
        <f t="shared" si="175"/>
        <v>21596.885686961181</v>
      </c>
      <c r="H937">
        <f>SQRT((Xs-D937)^2+(Ys-E937)^2)</f>
        <v>150000026419.79498</v>
      </c>
      <c r="I937">
        <f>G*Ms*Me/H937^2</f>
        <v>3.5235272514283225E+22</v>
      </c>
      <c r="J937">
        <f>(Xs-D937)/H937*I937</f>
        <v>2.5579626778596651E+22</v>
      </c>
      <c r="K937">
        <f>(Ys-E937)/H937*I937</f>
        <v>2.4232356943217547E+22</v>
      </c>
      <c r="L937">
        <f>J937/Me</f>
        <v>4.2832596749157147E-3</v>
      </c>
      <c r="M937">
        <f>K937/Me</f>
        <v>4.0576619127959722E-3</v>
      </c>
      <c r="N937">
        <f>D937+F937*dt/2</f>
        <v>-109115952647.51347</v>
      </c>
      <c r="O937">
        <f>E937+G937*dt/2</f>
        <v>-102926284477.51907</v>
      </c>
      <c r="P937">
        <f>(Xs-N937)/H937*I937</f>
        <v>2.5631531000073114E+22</v>
      </c>
      <c r="Q937">
        <f>(Ys-O937)/H937*I937</f>
        <v>2.4177566957877745E+22</v>
      </c>
      <c r="R937">
        <f>F937+L937*dt/2</f>
        <v>-20413.128235491789</v>
      </c>
      <c r="S937">
        <f>G937+M937*dt/2</f>
        <v>21640.708435619377</v>
      </c>
      <c r="T937">
        <f>P937/Me</f>
        <v>4.2919509377215524E-3</v>
      </c>
      <c r="U937">
        <f>Q937/Me</f>
        <v>4.0484874343398765E-3</v>
      </c>
      <c r="V937">
        <f>R937*dt</f>
        <v>-440923569.88662267</v>
      </c>
      <c r="W937">
        <f>S937*dt</f>
        <v>467439302.20937854</v>
      </c>
      <c r="X937">
        <f>T937*dt</f>
        <v>92.706140254785538</v>
      </c>
      <c r="Y937">
        <f>U937*dt</f>
        <v>87.447328581741331</v>
      </c>
      <c r="AJ937">
        <f t="shared" si="176"/>
        <v>265528865.78221756</v>
      </c>
      <c r="AK937">
        <f t="shared" si="177"/>
        <v>-280538010.28808743</v>
      </c>
      <c r="AL937">
        <f t="shared" si="178"/>
        <v>-737.70870657885189</v>
      </c>
      <c r="AM937">
        <f t="shared" si="179"/>
        <v>-698.34331638933804</v>
      </c>
      <c r="AN937">
        <f>SQRT((Xe-AJ937)^2+(Ye-AK937)^2)</f>
        <v>386273418.422741</v>
      </c>
      <c r="AO937">
        <f>G*Me*Mm/AN937^2</f>
        <v>1.9626638192764256E+20</v>
      </c>
      <c r="AP937">
        <f>(Xe-AJ937)/AN937*AO937</f>
        <v>-1.3491580652177315E+20</v>
      </c>
      <c r="AQ937">
        <f>(Ye-AK937)/AN937*AO937</f>
        <v>1.4254198618493687E+20</v>
      </c>
      <c r="AR937">
        <f>AP937/Mm</f>
        <v>-1.83633873039027E-3</v>
      </c>
      <c r="AS937">
        <f>AQ937/Mm</f>
        <v>1.9401386441396061E-3</v>
      </c>
      <c r="AT937">
        <f>AJ937+AL937*dt/2</f>
        <v>257561611.75116596</v>
      </c>
      <c r="AU937">
        <f>AK937+AM937*dt/2</f>
        <v>-288080118.10509229</v>
      </c>
      <c r="AV937">
        <f>(Xe-AT937)/AN937*AO937</f>
        <v>-1.3086762705097771E+20</v>
      </c>
      <c r="AW937">
        <f>(Xe- AU937)/AN937*AO937</f>
        <v>1.463741479200002E+20</v>
      </c>
      <c r="AX937">
        <f>AL937+AR937*dt/2</f>
        <v>-757.54116486706675</v>
      </c>
      <c r="AY937">
        <f>AM937+AS937*dt/2</f>
        <v>-677.38981903263027</v>
      </c>
      <c r="AZ937">
        <f>AV937/Mm</f>
        <v>-1.7812389689802327E-3</v>
      </c>
      <c r="BA937">
        <f>AW937/Mm</f>
        <v>1.9922981886484306E-3</v>
      </c>
      <c r="BB937">
        <f>AX937*dt</f>
        <v>-16362889.161128642</v>
      </c>
      <c r="BC937">
        <f>AY937*dt</f>
        <v>-14631620.091104815</v>
      </c>
      <c r="BD937">
        <f>AZ937*dt</f>
        <v>-38.474761729973025</v>
      </c>
      <c r="BE937">
        <f>BA937*dt</f>
        <v>43.033640874806103</v>
      </c>
      <c r="BG937">
        <f t="shared" si="168"/>
        <v>-10889499126.316168</v>
      </c>
      <c r="BH937">
        <f t="shared" si="169"/>
        <v>-10315953084.293825</v>
      </c>
      <c r="BI937">
        <f t="shared" si="170"/>
        <v>-10623970260.533951</v>
      </c>
      <c r="BJ937">
        <f t="shared" si="171"/>
        <v>-10596491094.581913</v>
      </c>
    </row>
    <row r="938" spans="4:62" x14ac:dyDescent="0.3">
      <c r="D938">
        <f t="shared" si="172"/>
        <v>-109335914833.04831</v>
      </c>
      <c r="E938">
        <f t="shared" si="173"/>
        <v>-102692091540.72887</v>
      </c>
      <c r="F938">
        <f t="shared" si="174"/>
        <v>-20366.681299726093</v>
      </c>
      <c r="G938">
        <f t="shared" si="175"/>
        <v>21684.333015542921</v>
      </c>
      <c r="H938">
        <f>SQRT((Xs-D938)^2+(Ys-E938)^2)</f>
        <v>150000026457.96109</v>
      </c>
      <c r="I938">
        <f>G*Ms*Me/H938^2</f>
        <v>3.5235272496352655E+22</v>
      </c>
      <c r="J938">
        <f>(Xs-D938)/H938*I938</f>
        <v>2.5683200488368962E+22</v>
      </c>
      <c r="K938">
        <f>(Ys-E938)/H938*I938</f>
        <v>2.4122554602829078E+22</v>
      </c>
      <c r="L938">
        <f>J938/Me</f>
        <v>4.3006028949043804E-3</v>
      </c>
      <c r="M938">
        <f>K938/Me</f>
        <v>4.0392757205005153E-3</v>
      </c>
      <c r="N938">
        <f>D938+F938*dt/2</f>
        <v>-109555874991.08536</v>
      </c>
      <c r="O938">
        <f>E938+G938*dt/2</f>
        <v>-102457900744.161</v>
      </c>
      <c r="P938">
        <f>(Xs-N938)/H938*I938</f>
        <v>2.5734869519967084E+22</v>
      </c>
      <c r="Q938">
        <f>(Ys-O938)/H938*I938</f>
        <v>2.4067542768977707E+22</v>
      </c>
      <c r="R938">
        <f>F938+L938*dt/2</f>
        <v>-20320.234788461126</v>
      </c>
      <c r="S938">
        <f>G938+M938*dt/2</f>
        <v>21727.957193324328</v>
      </c>
      <c r="T938">
        <f>P938/Me</f>
        <v>4.3092547756140463E-3</v>
      </c>
      <c r="U938">
        <f>Q938/Me</f>
        <v>4.0300640939346464E-3</v>
      </c>
      <c r="V938">
        <f>R938*dt</f>
        <v>-438917071.43076032</v>
      </c>
      <c r="W938">
        <f>S938*dt</f>
        <v>469323875.3758055</v>
      </c>
      <c r="X938">
        <f>T938*dt</f>
        <v>93.079903153263402</v>
      </c>
      <c r="Y938">
        <f>U938*dt</f>
        <v>87.049384428988361</v>
      </c>
      <c r="AJ938">
        <f t="shared" si="176"/>
        <v>249165976.62108892</v>
      </c>
      <c r="AK938">
        <f t="shared" si="177"/>
        <v>-295169630.37919223</v>
      </c>
      <c r="AL938">
        <f t="shared" si="178"/>
        <v>-776.1834683088249</v>
      </c>
      <c r="AM938">
        <f t="shared" si="179"/>
        <v>-655.30967551453193</v>
      </c>
      <c r="AN938">
        <f>SQRT((Xe-AJ938)^2+(Ye-AK938)^2)</f>
        <v>386275542.33180487</v>
      </c>
      <c r="AO938">
        <f>G*Me*Mm/AN938^2</f>
        <v>1.9626422361961726E+20</v>
      </c>
      <c r="AP938">
        <f>(Xe-AJ938)/AN938*AO938</f>
        <v>-1.2659969787047849E+20</v>
      </c>
      <c r="AQ938">
        <f>(Ye-AK938)/AN938*AO938</f>
        <v>1.4997387096462734E+20</v>
      </c>
      <c r="AR938">
        <f>AP938/Mm</f>
        <v>-1.7231481947798896E-3</v>
      </c>
      <c r="AS938">
        <f>AQ938/Mm</f>
        <v>2.0412940106795609E-3</v>
      </c>
      <c r="AT938">
        <f>AJ938+AL938*dt/2</f>
        <v>240783195.16335362</v>
      </c>
      <c r="AU938">
        <f>AK938+AM938*dt/2</f>
        <v>-302246974.87474918</v>
      </c>
      <c r="AV938">
        <f>(Xe-AT938)/AN938*AO938</f>
        <v>-1.223404582493427E+20</v>
      </c>
      <c r="AW938">
        <f>(Xe- AU938)/AN938*AO938</f>
        <v>1.5356982610671062E+20</v>
      </c>
      <c r="AX938">
        <f>AL938+AR938*dt/2</f>
        <v>-794.79346881244771</v>
      </c>
      <c r="AY938">
        <f>AM938+AS938*dt/2</f>
        <v>-633.26370019919273</v>
      </c>
      <c r="AZ938">
        <f>AV938/Mm</f>
        <v>-1.6651756941519354E-3</v>
      </c>
      <c r="BA938">
        <f>AW938/Mm</f>
        <v>2.0902385477978851E-3</v>
      </c>
      <c r="BB938">
        <f>AX938*dt</f>
        <v>-17167538.926348869</v>
      </c>
      <c r="BC938">
        <f>AY938*dt</f>
        <v>-13678495.924302563</v>
      </c>
      <c r="BD938">
        <f>AZ938*dt</f>
        <v>-35.967794993681807</v>
      </c>
      <c r="BE938">
        <f>BA938*dt</f>
        <v>45.149152632434316</v>
      </c>
      <c r="BG938">
        <f t="shared" si="168"/>
        <v>-10933591483.304831</v>
      </c>
      <c r="BH938">
        <f t="shared" si="169"/>
        <v>-10269209154.072887</v>
      </c>
      <c r="BI938">
        <f t="shared" si="170"/>
        <v>-10684425506.683743</v>
      </c>
      <c r="BJ938">
        <f t="shared" si="171"/>
        <v>-10564378784.45208</v>
      </c>
    </row>
    <row r="939" spans="4:62" x14ac:dyDescent="0.3">
      <c r="D939">
        <f t="shared" si="172"/>
        <v>-109774831904.47906</v>
      </c>
      <c r="E939">
        <f t="shared" si="173"/>
        <v>-102222767665.35306</v>
      </c>
      <c r="F939">
        <f t="shared" si="174"/>
        <v>-20273.601396572831</v>
      </c>
      <c r="G939">
        <f t="shared" si="175"/>
        <v>21771.38239997191</v>
      </c>
      <c r="H939">
        <f>SQRT((Xs-D939)^2+(Ys-E939)^2)</f>
        <v>150000026496.06894</v>
      </c>
      <c r="I939">
        <f>G*Ms*Me/H939^2</f>
        <v>3.5235272478449453E+22</v>
      </c>
      <c r="J939">
        <f>(Xs-D939)/H939*I939</f>
        <v>2.5786302867964319E+22</v>
      </c>
      <c r="K939">
        <f>(Ys-E939)/H939*I939</f>
        <v>2.4012309573054249E+22</v>
      </c>
      <c r="L939">
        <f>J939/Me</f>
        <v>4.3178671915546415E-3</v>
      </c>
      <c r="M939">
        <f>K939/Me</f>
        <v>4.0208154007123657E-3</v>
      </c>
      <c r="N939">
        <f>D939+F939*dt/2</f>
        <v>-109993786799.56206</v>
      </c>
      <c r="O939">
        <f>E939+G939*dt/2</f>
        <v>-101987636735.43336</v>
      </c>
      <c r="P939">
        <f>(Xs-N939)/H939*I939</f>
        <v>2.5837735761470783E+22</v>
      </c>
      <c r="Q939">
        <f>(Ys-O939)/H939*I939</f>
        <v>2.3957076900251697E+22</v>
      </c>
      <c r="R939">
        <f>F939+L939*dt/2</f>
        <v>-20226.968430904042</v>
      </c>
      <c r="S939">
        <f>G939+M939*dt/2</f>
        <v>21814.807206299603</v>
      </c>
      <c r="T939">
        <f>P939/Me</f>
        <v>4.3264795313916245E-3</v>
      </c>
      <c r="U939">
        <f>Q939/Me</f>
        <v>4.0115667950856825E-3</v>
      </c>
      <c r="V939">
        <f>R939*dt</f>
        <v>-436902518.10752732</v>
      </c>
      <c r="W939">
        <f>S939*dt</f>
        <v>471199835.65607142</v>
      </c>
      <c r="X939">
        <f>T939*dt</f>
        <v>93.45195787805909</v>
      </c>
      <c r="Y939">
        <f>U939*dt</f>
        <v>86.649842773850736</v>
      </c>
      <c r="AJ939">
        <f t="shared" si="176"/>
        <v>231998437.69474006</v>
      </c>
      <c r="AK939">
        <f t="shared" si="177"/>
        <v>-308848126.30349481</v>
      </c>
      <c r="AL939">
        <f t="shared" si="178"/>
        <v>-812.15126330250666</v>
      </c>
      <c r="AM939">
        <f t="shared" si="179"/>
        <v>-610.16052288209767</v>
      </c>
      <c r="AN939">
        <f>SQRT((Xe-AJ939)^2+(Ye-AK939)^2)</f>
        <v>386277672.42487586</v>
      </c>
      <c r="AO939">
        <f>G*Me*Mm/AN939^2</f>
        <v>1.9626205906318554E+20</v>
      </c>
      <c r="AP939">
        <f>(Xe-AJ939)/AN939*AO939</f>
        <v>-1.1787502703839841E+20</v>
      </c>
      <c r="AQ939">
        <f>(Ye-AK939)/AN939*AO939</f>
        <v>1.5692123447264287E+20</v>
      </c>
      <c r="AR939">
        <f>AP939/Mm</f>
        <v>-1.6043967202721983E-3</v>
      </c>
      <c r="AS939">
        <f>AQ939/Mm</f>
        <v>2.1358545593118668E-3</v>
      </c>
      <c r="AT939">
        <f>AJ939+AL939*dt/2</f>
        <v>223227204.05107298</v>
      </c>
      <c r="AU939">
        <f>AK939+AM939*dt/2</f>
        <v>-315437859.95062149</v>
      </c>
      <c r="AV939">
        <f>(Xe-AT939)/AN939*AO939</f>
        <v>-1.1341849098073853E+20</v>
      </c>
      <c r="AW939">
        <f>(Xe- AU939)/AN939*AO939</f>
        <v>1.6026938215652065E+20</v>
      </c>
      <c r="AX939">
        <f>AL939+AR939*dt/2</f>
        <v>-829.47874788144645</v>
      </c>
      <c r="AY939">
        <f>AM939+AS939*dt/2</f>
        <v>-587.0932936415295</v>
      </c>
      <c r="AZ939">
        <f>AV939/Mm</f>
        <v>-1.5437388183032329E-3</v>
      </c>
      <c r="BA939">
        <f>AW939/Mm</f>
        <v>2.1814261896899501E-3</v>
      </c>
      <c r="BB939">
        <f>AX939*dt</f>
        <v>-17916740.954239242</v>
      </c>
      <c r="BC939">
        <f>AY939*dt</f>
        <v>-12681215.142657038</v>
      </c>
      <c r="BD939">
        <f>AZ939*dt</f>
        <v>-33.344758475349828</v>
      </c>
      <c r="BE939">
        <f>BA939*dt</f>
        <v>47.118805697302925</v>
      </c>
      <c r="BG939">
        <f t="shared" si="168"/>
        <v>-10977483190.447906</v>
      </c>
      <c r="BH939">
        <f t="shared" si="169"/>
        <v>-10222276766.535305</v>
      </c>
      <c r="BI939">
        <f t="shared" si="170"/>
        <v>-10745484752.753166</v>
      </c>
      <c r="BJ939">
        <f t="shared" si="171"/>
        <v>-10531124892.8388</v>
      </c>
    </row>
    <row r="940" spans="4:62" x14ac:dyDescent="0.3">
      <c r="D940">
        <f t="shared" si="172"/>
        <v>-110211734422.58659</v>
      </c>
      <c r="E940">
        <f t="shared" si="173"/>
        <v>-101751567829.69699</v>
      </c>
      <c r="F940">
        <f t="shared" si="174"/>
        <v>-20180.149438694771</v>
      </c>
      <c r="G940">
        <f t="shared" si="175"/>
        <v>21858.032242745761</v>
      </c>
      <c r="H940">
        <f>SQRT((Xs-D940)^2+(Ys-E940)^2)</f>
        <v>150000026534.11829</v>
      </c>
      <c r="I940">
        <f>G*Ms*Me/H940^2</f>
        <v>3.5235272460573736E+22</v>
      </c>
      <c r="J940">
        <f>(Xs-D940)/H940*I940</f>
        <v>2.5888932025281647E+22</v>
      </c>
      <c r="K940">
        <f>(Ys-E940)/H940*I940</f>
        <v>2.3901623877076053E+22</v>
      </c>
      <c r="L940">
        <f>J940/Me</f>
        <v>4.3350522480377837E-3</v>
      </c>
      <c r="M940">
        <f>K940/Me</f>
        <v>4.0022812922096539E-3</v>
      </c>
      <c r="N940">
        <f>D940+F940*dt/2</f>
        <v>-110429680036.52449</v>
      </c>
      <c r="O940">
        <f>E940+G940*dt/2</f>
        <v>-101515501081.47534</v>
      </c>
      <c r="P940">
        <f>(Xs-N940)/H940*I940</f>
        <v>2.5940127836816668E+22</v>
      </c>
      <c r="Q940">
        <f>(Ys-O940)/H940*I940</f>
        <v>2.3846171378935461E+22</v>
      </c>
      <c r="R940">
        <f>F940+L940*dt/2</f>
        <v>-20133.330874415962</v>
      </c>
      <c r="S940">
        <f>G940+M940*dt/2</f>
        <v>21901.256880701625</v>
      </c>
      <c r="T940">
        <f>P940/Me</f>
        <v>4.3436248889512164E-3</v>
      </c>
      <c r="U940">
        <f>Q940/Me</f>
        <v>3.9929958772497425E-3</v>
      </c>
      <c r="V940">
        <f>R940*dt</f>
        <v>-434879946.88738477</v>
      </c>
      <c r="W940">
        <f>S940*dt</f>
        <v>473067148.62315512</v>
      </c>
      <c r="X940">
        <f>T940*dt</f>
        <v>93.822297601346278</v>
      </c>
      <c r="Y940">
        <f>U940*dt</f>
        <v>86.248710948594436</v>
      </c>
      <c r="AJ940">
        <f t="shared" si="176"/>
        <v>214081696.74050081</v>
      </c>
      <c r="AK940">
        <f t="shared" si="177"/>
        <v>-321529341.44615185</v>
      </c>
      <c r="AL940">
        <f t="shared" si="178"/>
        <v>-845.49602177785653</v>
      </c>
      <c r="AM940">
        <f t="shared" si="179"/>
        <v>-563.04171718479472</v>
      </c>
      <c r="AN940">
        <f>SQRT((Xe-AJ940)^2+(Ye-AK940)^2)</f>
        <v>386279808.28680116</v>
      </c>
      <c r="AO940">
        <f>G*Me*Mm/AN940^2</f>
        <v>1.962598886805177E+20</v>
      </c>
      <c r="AP940">
        <f>(Xe-AJ940)/AN940*AO940</f>
        <v>-1.0876998763453792E+20</v>
      </c>
      <c r="AQ940">
        <f>(Ye-AK940)/AN940*AO940</f>
        <v>1.6336166531616794E+20</v>
      </c>
      <c r="AR940">
        <f>AP940/Mm</f>
        <v>-1.4804680500141271E-3</v>
      </c>
      <c r="AS940">
        <f>AQ940/Mm</f>
        <v>2.2235152486207695E-3</v>
      </c>
      <c r="AT940">
        <f>AJ940+AL940*dt/2</f>
        <v>204950339.70529994</v>
      </c>
      <c r="AU940">
        <f>AK940+AM940*dt/2</f>
        <v>-327610191.99174762</v>
      </c>
      <c r="AV940">
        <f>(Xe-AT940)/AN940*AO940</f>
        <v>-1.0413055508646129E+20</v>
      </c>
      <c r="AW940">
        <f>(Xe- AU940)/AN940*AO940</f>
        <v>1.6645120565858058E+20</v>
      </c>
      <c r="AX940">
        <f>AL940+AR940*dt/2</f>
        <v>-861.48507671800905</v>
      </c>
      <c r="AY940">
        <f>AM940+AS940*dt/2</f>
        <v>-539.02775249969045</v>
      </c>
      <c r="AZ940">
        <f>AV940/Mm</f>
        <v>-1.4173207443372979E-3</v>
      </c>
      <c r="BA940">
        <f>AW940/Mm</f>
        <v>2.2655669750725545E-3</v>
      </c>
      <c r="BB940">
        <f>AX940*dt</f>
        <v>-18608077.657108996</v>
      </c>
      <c r="BC940">
        <f>AY940*dt</f>
        <v>-11642999.453993313</v>
      </c>
      <c r="BD940">
        <f>AZ940*dt</f>
        <v>-30.614128077685635</v>
      </c>
      <c r="BE940">
        <f>BA940*dt</f>
        <v>48.936246661567175</v>
      </c>
      <c r="BG940">
        <f t="shared" si="168"/>
        <v>-11021173442.258659</v>
      </c>
      <c r="BH940">
        <f t="shared" si="169"/>
        <v>-10175156782.9697</v>
      </c>
      <c r="BI940">
        <f t="shared" si="170"/>
        <v>-10807091745.518158</v>
      </c>
      <c r="BJ940">
        <f t="shared" si="171"/>
        <v>-10496686124.415852</v>
      </c>
    </row>
    <row r="941" spans="4:62" x14ac:dyDescent="0.3">
      <c r="D941">
        <f t="shared" si="172"/>
        <v>-110646614369.47398</v>
      </c>
      <c r="E941">
        <f t="shared" si="173"/>
        <v>-101278500681.07384</v>
      </c>
      <c r="F941">
        <f t="shared" si="174"/>
        <v>-20086.327141093425</v>
      </c>
      <c r="G941">
        <f t="shared" si="175"/>
        <v>21944.280953694357</v>
      </c>
      <c r="H941">
        <f>SQRT((Xs-D941)^2+(Ys-E941)^2)</f>
        <v>150000026572.10886</v>
      </c>
      <c r="I941">
        <f>G*Ms*Me/H941^2</f>
        <v>3.523527244272563E+22</v>
      </c>
      <c r="J941">
        <f>(Xs-D941)/H941*I941</f>
        <v>2.5991086076904318E+22</v>
      </c>
      <c r="K941">
        <f>(Ys-E941)/H941*I941</f>
        <v>2.3790499546164443E+22</v>
      </c>
      <c r="L941">
        <f>J941/Me</f>
        <v>4.3521577489792898E-3</v>
      </c>
      <c r="M941">
        <f>K941/Me</f>
        <v>3.9836737351246557E-3</v>
      </c>
      <c r="N941">
        <f>D941+F941*dt/2</f>
        <v>-110863546702.59779</v>
      </c>
      <c r="O941">
        <f>E941+G941*dt/2</f>
        <v>-101041502446.77394</v>
      </c>
      <c r="P941">
        <f>(Xs-N941)/H941*I941</f>
        <v>2.6042043866938968E+22</v>
      </c>
      <c r="Q941">
        <f>(Ys-O941)/H941*I941</f>
        <v>2.3734828240333122E+22</v>
      </c>
      <c r="R941">
        <f>F941+L941*dt/2</f>
        <v>-20039.323837404449</v>
      </c>
      <c r="S941">
        <f>G941+M941*dt/2</f>
        <v>21987.304630033705</v>
      </c>
      <c r="T941">
        <f>P941/Me</f>
        <v>4.3606905336468467E-3</v>
      </c>
      <c r="U941">
        <f>Q941/Me</f>
        <v>3.9743516812346148E-3</v>
      </c>
      <c r="V941">
        <f>R941*dt</f>
        <v>-432849394.88793612</v>
      </c>
      <c r="W941">
        <f>S941*dt</f>
        <v>474925780.00872803</v>
      </c>
      <c r="X941">
        <f>T941*dt</f>
        <v>94.190915526771889</v>
      </c>
      <c r="Y941">
        <f>U941*dt</f>
        <v>85.845996314667687</v>
      </c>
      <c r="AJ941">
        <f t="shared" si="176"/>
        <v>195473619.08339182</v>
      </c>
      <c r="AK941">
        <f t="shared" si="177"/>
        <v>-333172340.90014517</v>
      </c>
      <c r="AL941">
        <f t="shared" si="178"/>
        <v>-876.1101498555422</v>
      </c>
      <c r="AM941">
        <f t="shared" si="179"/>
        <v>-514.1054705232275</v>
      </c>
      <c r="AN941">
        <f>SQRT((Xe-AJ941)^2+(Ye-AK941)^2)</f>
        <v>386281949.48565936</v>
      </c>
      <c r="AO941">
        <f>G*Me*Mm/AN941^2</f>
        <v>1.9625771291079603E+20</v>
      </c>
      <c r="AP941">
        <f>(Xe-AJ941)/AN941*AO941</f>
        <v>-9.931399970095376E+19</v>
      </c>
      <c r="AQ941">
        <f>(Ye-AK941)/AN941*AO941</f>
        <v>1.6927439068085695E+20</v>
      </c>
      <c r="AR941">
        <f>AP941/Mm</f>
        <v>-1.3517626201300361E-3</v>
      </c>
      <c r="AS941">
        <f>AQ941/Mm</f>
        <v>2.303993339878276E-3</v>
      </c>
      <c r="AT941">
        <f>AJ941+AL941*dt/2</f>
        <v>186011629.46495196</v>
      </c>
      <c r="AU941">
        <f>AK941+AM941*dt/2</f>
        <v>-338724679.98179603</v>
      </c>
      <c r="AV941">
        <f>(Xe-AT941)/AN941*AO941</f>
        <v>-9.4506660283273724E+19</v>
      </c>
      <c r="AW941">
        <f>(Xe- AU941)/AN941*AO941</f>
        <v>1.7209535958950248E+20</v>
      </c>
      <c r="AX941">
        <f>AL941+AR941*dt/2</f>
        <v>-890.70918615294659</v>
      </c>
      <c r="AY941">
        <f>AM941+AS941*dt/2</f>
        <v>-489.22234245254214</v>
      </c>
      <c r="AZ941">
        <f>AV941/Mm</f>
        <v>-1.2863299344395497E-3</v>
      </c>
      <c r="BA941">
        <f>AW941/Mm</f>
        <v>2.342389541166496E-3</v>
      </c>
      <c r="BB941">
        <f>AX941*dt</f>
        <v>-19239318.420903645</v>
      </c>
      <c r="BC941">
        <f>AY941*dt</f>
        <v>-10567202.596974909</v>
      </c>
      <c r="BD941">
        <f>AZ941*dt</f>
        <v>-27.784726583894273</v>
      </c>
      <c r="BE941">
        <f>BA941*dt</f>
        <v>50.59561408919631</v>
      </c>
      <c r="BG941">
        <f t="shared" si="168"/>
        <v>-11064661436.947399</v>
      </c>
      <c r="BH941">
        <f t="shared" si="169"/>
        <v>-10127850068.107384</v>
      </c>
      <c r="BI941">
        <f t="shared" si="170"/>
        <v>-10869187817.864008</v>
      </c>
      <c r="BJ941">
        <f t="shared" si="171"/>
        <v>-10461022409.007528</v>
      </c>
    </row>
    <row r="942" spans="4:62" x14ac:dyDescent="0.3">
      <c r="D942">
        <f t="shared" si="172"/>
        <v>-111079463764.36192</v>
      </c>
      <c r="E942">
        <f t="shared" si="173"/>
        <v>-100803574901.06511</v>
      </c>
      <c r="F942">
        <f t="shared" si="174"/>
        <v>-19992.136225566654</v>
      </c>
      <c r="G942">
        <f t="shared" si="175"/>
        <v>22030.126950009024</v>
      </c>
      <c r="H942">
        <f>SQRT((Xs-D942)^2+(Ys-E942)^2)</f>
        <v>150000026610.04044</v>
      </c>
      <c r="I942">
        <f>G*Ms*Me/H942^2</f>
        <v>3.523527242490524E+22</v>
      </c>
      <c r="J942">
        <f>(Xs-D942)/H942*I942</f>
        <v>2.6092763148134667E+22</v>
      </c>
      <c r="K942">
        <f>(Ys-E942)/H942*I942</f>
        <v>2.3678938619639037E+22</v>
      </c>
      <c r="L942">
        <f>J942/Me</f>
        <v>4.3691833804646125E-3</v>
      </c>
      <c r="M942">
        <f>K942/Me</f>
        <v>3.9649930709375475E-3</v>
      </c>
      <c r="N942">
        <f>D942+F942*dt/2</f>
        <v>-111295378835.59804</v>
      </c>
      <c r="O942">
        <f>E942+G942*dt/2</f>
        <v>-100565649530.005</v>
      </c>
      <c r="P942">
        <f>(Xs-N942)/H942*I942</f>
        <v>2.6143481981508113E+22</v>
      </c>
      <c r="Q942">
        <f>(Ys-O942)/H942*I942</f>
        <v>2.3623049527779779E+22</v>
      </c>
      <c r="R942">
        <f>F942+L942*dt/2</f>
        <v>-19944.949045057634</v>
      </c>
      <c r="S942">
        <f>G942+M942*dt/2</f>
        <v>22072.948875175149</v>
      </c>
      <c r="T942">
        <f>P942/Me</f>
        <v>4.3776761522953973E-3</v>
      </c>
      <c r="U942">
        <f>Q942/Me</f>
        <v>3.9556345491928635E-3</v>
      </c>
      <c r="V942">
        <f>R942*dt</f>
        <v>-430810899.37324488</v>
      </c>
      <c r="W942">
        <f>S942*dt</f>
        <v>476775695.70378321</v>
      </c>
      <c r="X942">
        <f>T942*dt</f>
        <v>94.557804889580581</v>
      </c>
      <c r="Y942">
        <f>U942*dt</f>
        <v>85.441706262565845</v>
      </c>
      <c r="AJ942">
        <f t="shared" si="176"/>
        <v>176234300.66248816</v>
      </c>
      <c r="AK942">
        <f t="shared" si="177"/>
        <v>-343739543.49712008</v>
      </c>
      <c r="AL942">
        <f t="shared" si="178"/>
        <v>-903.89487643943653</v>
      </c>
      <c r="AM942">
        <f t="shared" si="179"/>
        <v>-463.50985643403118</v>
      </c>
      <c r="AN942">
        <f>SQRT((Xe-AJ942)^2+(Ye-AK942)^2)</f>
        <v>386284095.57423508</v>
      </c>
      <c r="AO942">
        <f>G*Me*Mm/AN942^2</f>
        <v>1.9625553220871487E+20</v>
      </c>
      <c r="AP942">
        <f>(Xe-AJ942)/AN942*AO942</f>
        <v>-8.9537614585274728E+19</v>
      </c>
      <c r="AQ942">
        <f>(Ye-AK942)/AN942*AO942</f>
        <v>1.746403432684004E+20</v>
      </c>
      <c r="AR942">
        <f>AP942/Mm</f>
        <v>-1.2186962649418092E-3</v>
      </c>
      <c r="AS942">
        <f>AQ942/Mm</f>
        <v>2.3770293081312151E-3</v>
      </c>
      <c r="AT942">
        <f>AJ942+AL942*dt/2</f>
        <v>166472235.99694225</v>
      </c>
      <c r="AU942">
        <f>AK942+AM942*dt/2</f>
        <v>-348745449.94660759</v>
      </c>
      <c r="AV942">
        <f>(Xe-AT942)/AN942*AO942</f>
        <v>-8.4577899136611074E+19</v>
      </c>
      <c r="AW942">
        <f>(Xe- AU942)/AN942*AO942</f>
        <v>1.7718364454765901E+20</v>
      </c>
      <c r="AX942">
        <f>AL942+AR942*dt/2</f>
        <v>-917.05679610080801</v>
      </c>
      <c r="AY942">
        <f>AM942+AS942*dt/2</f>
        <v>-437.83793990621405</v>
      </c>
      <c r="AZ942">
        <f>AV942/Mm</f>
        <v>-1.151189589446183E-3</v>
      </c>
      <c r="BA942">
        <f>AW942/Mm</f>
        <v>2.4116461759583368E-3</v>
      </c>
      <c r="BB942">
        <f>AX942*dt</f>
        <v>-19808426.795777455</v>
      </c>
      <c r="BC942">
        <f>AY942*dt</f>
        <v>-9457299.5019742232</v>
      </c>
      <c r="BD942">
        <f>AZ942*dt</f>
        <v>-24.865695132037551</v>
      </c>
      <c r="BE942">
        <f>BA942*dt</f>
        <v>52.091557400700076</v>
      </c>
      <c r="BG942">
        <f t="shared" si="168"/>
        <v>-11107946376.436192</v>
      </c>
      <c r="BH942">
        <f t="shared" si="169"/>
        <v>-10080357490.10651</v>
      </c>
      <c r="BI942">
        <f t="shared" si="170"/>
        <v>-10931712075.773703</v>
      </c>
      <c r="BJ942">
        <f t="shared" si="171"/>
        <v>-10424097033.60363</v>
      </c>
    </row>
    <row r="943" spans="4:62" x14ac:dyDescent="0.3">
      <c r="D943">
        <f t="shared" si="172"/>
        <v>-111510274663.73517</v>
      </c>
      <c r="E943">
        <f t="shared" si="173"/>
        <v>-100326799205.36133</v>
      </c>
      <c r="F943">
        <f t="shared" si="174"/>
        <v>-19897.578420677073</v>
      </c>
      <c r="G943">
        <f t="shared" si="175"/>
        <v>22115.568656271589</v>
      </c>
      <c r="H943">
        <f>SQRT((Xs-D943)^2+(Ys-E943)^2)</f>
        <v>150000026647.91278</v>
      </c>
      <c r="I943">
        <f>G*Ms*Me/H943^2</f>
        <v>3.5235272407112676E+22</v>
      </c>
      <c r="J943">
        <f>(Xs-D943)/H943*I943</f>
        <v>2.6193961373028432E+22</v>
      </c>
      <c r="K943">
        <f>(Ys-E943)/H943*I943</f>
        <v>2.3566943144831709E+22</v>
      </c>
      <c r="L943">
        <f>J943/Me</f>
        <v>4.3861288300449481E-3</v>
      </c>
      <c r="M943">
        <f>K943/Me</f>
        <v>3.9462396424701455E-3</v>
      </c>
      <c r="N943">
        <f>D943+F943*dt/2</f>
        <v>-111725168510.67848</v>
      </c>
      <c r="O943">
        <f>E943+G943*dt/2</f>
        <v>-100087951063.8736</v>
      </c>
      <c r="P943">
        <f>(Xs-N943)/H943*I943</f>
        <v>2.6244440318965113E+22</v>
      </c>
      <c r="Q943">
        <f>(Ys-O943)/H943*I943</f>
        <v>2.3510837292604049E+22</v>
      </c>
      <c r="R943">
        <f>F943+L943*dt/2</f>
        <v>-19850.208229312586</v>
      </c>
      <c r="S943">
        <f>G943+M943*dt/2</f>
        <v>22158.188044410268</v>
      </c>
      <c r="T943">
        <f>P943/Me</f>
        <v>4.39458143318237E-3</v>
      </c>
      <c r="U943">
        <f>Q943/Me</f>
        <v>3.936844824615547E-3</v>
      </c>
      <c r="V943">
        <f>R943*dt</f>
        <v>-428764497.75315183</v>
      </c>
      <c r="W943">
        <f>S943*dt</f>
        <v>478616861.75926179</v>
      </c>
      <c r="X943">
        <f>T943*dt</f>
        <v>94.922958956739194</v>
      </c>
      <c r="Y943">
        <f>U943*dt</f>
        <v>85.035848211695821</v>
      </c>
      <c r="AJ943">
        <f t="shared" si="176"/>
        <v>156425873.86671072</v>
      </c>
      <c r="AK943">
        <f t="shared" si="177"/>
        <v>-353196842.99909431</v>
      </c>
      <c r="AL943">
        <f t="shared" si="178"/>
        <v>-928.76057157147409</v>
      </c>
      <c r="AM943">
        <f t="shared" si="179"/>
        <v>-411.4182990333311</v>
      </c>
      <c r="AN943">
        <f>SQRT((Xe-AJ943)^2+(Ye-AK943)^2)</f>
        <v>386286246.09153634</v>
      </c>
      <c r="AO943">
        <f>G*Me*Mm/AN943^2</f>
        <v>1.9625334704293718E+20</v>
      </c>
      <c r="AP943">
        <f>(Xe-AJ943)/AN943*AO943</f>
        <v>-7.9472416170840523E+19</v>
      </c>
      <c r="AQ943">
        <f>(Ye-AK943)/AN943*AO943</f>
        <v>1.7944222271674037E+20</v>
      </c>
      <c r="AR943">
        <f>AP943/Mm</f>
        <v>-1.0816988726125019E-3</v>
      </c>
      <c r="AS943">
        <f>AQ943/Mm</f>
        <v>2.4423876781916477E-3</v>
      </c>
      <c r="AT943">
        <f>AJ943+AL943*dt/2</f>
        <v>146395259.69373879</v>
      </c>
      <c r="AU943">
        <f>AK943+AM943*dt/2</f>
        <v>-357640160.6286543</v>
      </c>
      <c r="AV943">
        <f>(Xe-AT943)/AN943*AO943</f>
        <v>-7.4376346548222935E+19</v>
      </c>
      <c r="AW943">
        <f>(Xe- AU943)/AN943*AO943</f>
        <v>1.8169965736681957E+20</v>
      </c>
      <c r="AX943">
        <f>AL943+AR943*dt/2</f>
        <v>-940.44291939568916</v>
      </c>
      <c r="AY943">
        <f>AM943+AS943*dt/2</f>
        <v>-385.04051210886132</v>
      </c>
      <c r="AZ943">
        <f>AV943/Mm</f>
        <v>-1.0123362807706946E-3</v>
      </c>
      <c r="BA943">
        <f>AW943/Mm</f>
        <v>2.4731136159904664E-3</v>
      </c>
      <c r="BB943">
        <f>AX943*dt</f>
        <v>-20313567.058946885</v>
      </c>
      <c r="BC943">
        <f>AY943*dt</f>
        <v>-8316875.0615514042</v>
      </c>
      <c r="BD943">
        <f>AZ943*dt</f>
        <v>-21.866463664647004</v>
      </c>
      <c r="BE943">
        <f>BA943*dt</f>
        <v>53.419254105394074</v>
      </c>
      <c r="BG943">
        <f t="shared" si="168"/>
        <v>-11151027466.373516</v>
      </c>
      <c r="BH943">
        <f t="shared" si="169"/>
        <v>-10032679920.536133</v>
      </c>
      <c r="BI943">
        <f t="shared" si="170"/>
        <v>-10994601592.506805</v>
      </c>
      <c r="BJ943">
        <f t="shared" si="171"/>
        <v>-10385876763.535227</v>
      </c>
    </row>
    <row r="944" spans="4:62" x14ac:dyDescent="0.3">
      <c r="D944">
        <f t="shared" si="172"/>
        <v>-111939039161.48833</v>
      </c>
      <c r="E944">
        <f t="shared" si="173"/>
        <v>-99848182343.602066</v>
      </c>
      <c r="F944">
        <f t="shared" si="174"/>
        <v>-19802.655461720333</v>
      </c>
      <c r="G944">
        <f t="shared" si="175"/>
        <v>22200.604504483286</v>
      </c>
      <c r="H944">
        <f>SQRT((Xs-D944)^2+(Ys-E944)^2)</f>
        <v>150000026685.72571</v>
      </c>
      <c r="I944">
        <f>G*Ms*Me/H944^2</f>
        <v>3.5235272389348028E+22</v>
      </c>
      <c r="J944">
        <f>(Xs-D944)/H944*I944</f>
        <v>2.6294678894428994E+22</v>
      </c>
      <c r="K944">
        <f>(Ys-E944)/H944*I944</f>
        <v>2.3454515177049003E+22</v>
      </c>
      <c r="L944">
        <f>J944/Me</f>
        <v>4.4029937867429659E-3</v>
      </c>
      <c r="M944">
        <f>K944/Me</f>
        <v>3.9274137938796055E-3</v>
      </c>
      <c r="N944">
        <f>D944+F944*dt/2</f>
        <v>-112152907840.4749</v>
      </c>
      <c r="O944">
        <f>E944+G944*dt/2</f>
        <v>-99608415814.953644</v>
      </c>
      <c r="P944">
        <f>(Xs-N944)/H944*I944</f>
        <v>2.6344917026555667E+22</v>
      </c>
      <c r="Q944">
        <f>(Ys-O944)/H944*I944</f>
        <v>2.3398193594090383E+22</v>
      </c>
      <c r="R944">
        <f>F944+L944*dt/2</f>
        <v>-19755.10312882351</v>
      </c>
      <c r="S944">
        <f>G944+M944*dt/2</f>
        <v>22243.020573457186</v>
      </c>
      <c r="T944">
        <f>P944/Me</f>
        <v>4.4114060660675929E-3</v>
      </c>
      <c r="U944">
        <f>Q944/Me</f>
        <v>3.9179828523259177E-3</v>
      </c>
      <c r="V944">
        <f>R944*dt</f>
        <v>-426710227.58258784</v>
      </c>
      <c r="W944">
        <f>S944*dt</f>
        <v>480449244.38667524</v>
      </c>
      <c r="X944">
        <f>T944*dt</f>
        <v>95.28637102706</v>
      </c>
      <c r="Y944">
        <f>U944*dt</f>
        <v>84.62842961023982</v>
      </c>
      <c r="AJ944">
        <f t="shared" si="176"/>
        <v>136112306.80776384</v>
      </c>
      <c r="AK944">
        <f t="shared" si="177"/>
        <v>-361513718.0606457</v>
      </c>
      <c r="AL944">
        <f t="shared" si="178"/>
        <v>-950.62703523612106</v>
      </c>
      <c r="AM944">
        <f t="shared" si="179"/>
        <v>-357.99904492793701</v>
      </c>
      <c r="AN944">
        <f>SQRT((Xe-AJ944)^2+(Ye-AK944)^2)</f>
        <v>386288400.56434894</v>
      </c>
      <c r="AO944">
        <f>G*Me*Mm/AN944^2</f>
        <v>1.9625115789451418E+20</v>
      </c>
      <c r="AP944">
        <f>(Xe-AJ944)/AN944*AO944</f>
        <v>-6.9150918784234193E+19</v>
      </c>
      <c r="AQ944">
        <f>(Ye-AK944)/AN944*AO944</f>
        <v>1.8366455130545409E+20</v>
      </c>
      <c r="AR944">
        <f>AP944/Mm</f>
        <v>-9.4121299556600233E-4</v>
      </c>
      <c r="AS944">
        <f>AQ944/Mm</f>
        <v>2.4998577828427124E-3</v>
      </c>
      <c r="AT944">
        <f>AJ944+AL944*dt/2</f>
        <v>125845534.82721373</v>
      </c>
      <c r="AU944">
        <f>AK944+AM944*dt/2</f>
        <v>-365380107.74586743</v>
      </c>
      <c r="AV944">
        <f>(Xe-AT944)/AN944*AO944</f>
        <v>-6.3934956083624255E+19</v>
      </c>
      <c r="AW944">
        <f>(Xe- AU944)/AN944*AO944</f>
        <v>1.8562884392073226E+20</v>
      </c>
      <c r="AX944">
        <f>AL944+AR944*dt/2</f>
        <v>-960.79213558823392</v>
      </c>
      <c r="AY944">
        <f>AM944+AS944*dt/2</f>
        <v>-331.00058087323572</v>
      </c>
      <c r="AZ944">
        <f>AV944/Mm</f>
        <v>-8.7021853931705799E-4</v>
      </c>
      <c r="BA944">
        <f>AW944/Mm</f>
        <v>2.5265937650841464E-3</v>
      </c>
      <c r="BB944">
        <f>AX944*dt</f>
        <v>-20753110.128705852</v>
      </c>
      <c r="BC944">
        <f>AY944*dt</f>
        <v>-7149612.5468618916</v>
      </c>
      <c r="BD944">
        <f>AZ944*dt</f>
        <v>-18.796720449248454</v>
      </c>
      <c r="BE944">
        <f>BA944*dt</f>
        <v>54.574425325817565</v>
      </c>
      <c r="BG944">
        <f t="shared" si="168"/>
        <v>-11193903916.148832</v>
      </c>
      <c r="BH944">
        <f t="shared" si="169"/>
        <v>-9984818234.3602066</v>
      </c>
      <c r="BI944">
        <f t="shared" si="170"/>
        <v>-11057791609.341068</v>
      </c>
      <c r="BJ944">
        <f t="shared" si="171"/>
        <v>-10346331952.420853</v>
      </c>
    </row>
    <row r="945" spans="4:62" x14ac:dyDescent="0.3">
      <c r="D945">
        <f t="shared" si="172"/>
        <v>-112365749389.07091</v>
      </c>
      <c r="E945">
        <f t="shared" si="173"/>
        <v>-99367733099.215393</v>
      </c>
      <c r="F945">
        <f t="shared" si="174"/>
        <v>-19707.369090693272</v>
      </c>
      <c r="G945">
        <f t="shared" si="175"/>
        <v>22285.232934093525</v>
      </c>
      <c r="H945">
        <f>SQRT((Xs-D945)^2+(Ys-E945)^2)</f>
        <v>150000026723.47894</v>
      </c>
      <c r="I945">
        <f>G*Ms*Me/H945^2</f>
        <v>3.5235272371611428E+22</v>
      </c>
      <c r="J945">
        <f>(Xs-D945)/H945*I945</f>
        <v>2.6394913864001461E+22</v>
      </c>
      <c r="K945">
        <f>(Ys-E945)/H945*I945</f>
        <v>2.3341656779534463E+22</v>
      </c>
      <c r="L945">
        <f>J945/Me</f>
        <v>4.4197779410585164E-3</v>
      </c>
      <c r="M945">
        <f>K945/Me</f>
        <v>3.9085158706521203E-3</v>
      </c>
      <c r="N945">
        <f>D945+F945*dt/2</f>
        <v>-112578588975.2504</v>
      </c>
      <c r="O945">
        <f>E945+G945*dt/2</f>
        <v>-99127052583.527176</v>
      </c>
      <c r="P945">
        <f>(Xs-N945)/H945*I945</f>
        <v>2.6444910260364243E+22</v>
      </c>
      <c r="Q945">
        <f>(Ys-O945)/H945*I945</f>
        <v>2.3285120499441342E+22</v>
      </c>
      <c r="R945">
        <f>F945+L945*dt/2</f>
        <v>-19659.635488929838</v>
      </c>
      <c r="S945">
        <f>G945+M945*dt/2</f>
        <v>22327.444905496566</v>
      </c>
      <c r="T945">
        <f>P945/Me</f>
        <v>4.4281497421909313E-3</v>
      </c>
      <c r="U945">
        <f>Q945/Me</f>
        <v>3.8990489784730977E-3</v>
      </c>
      <c r="V945">
        <f>R945*dt</f>
        <v>-424648126.56088448</v>
      </c>
      <c r="W945">
        <f>S945*dt</f>
        <v>482272809.95872581</v>
      </c>
      <c r="X945">
        <f>T945*dt</f>
        <v>95.64803443132412</v>
      </c>
      <c r="Y945">
        <f>U945*dt</f>
        <v>84.219457935018909</v>
      </c>
      <c r="AJ945">
        <f t="shared" si="176"/>
        <v>115359196.67905799</v>
      </c>
      <c r="AK945">
        <f t="shared" si="177"/>
        <v>-368663330.60750759</v>
      </c>
      <c r="AL945">
        <f t="shared" si="178"/>
        <v>-969.42375568536954</v>
      </c>
      <c r="AM945">
        <f t="shared" si="179"/>
        <v>-303.42461960211944</v>
      </c>
      <c r="AN945">
        <f>SQRT((Xe-AJ945)^2+(Ye-AK945)^2)</f>
        <v>386290558.5088225</v>
      </c>
      <c r="AO945">
        <f>G*Me*Mm/AN945^2</f>
        <v>1.962489652552721E+20</v>
      </c>
      <c r="AP945">
        <f>(Xe-AJ945)/AN945*AO945</f>
        <v>-5.8606462110638146E+19</v>
      </c>
      <c r="AQ945">
        <f>(Ye-AK945)/AN945*AO945</f>
        <v>1.8729372376734712E+20</v>
      </c>
      <c r="AR945">
        <f>AP945/Mm</f>
        <v>-7.9769242018018429E-4</v>
      </c>
      <c r="AS945">
        <f>AQ945/Mm</f>
        <v>2.5492544408241063E-3</v>
      </c>
      <c r="AT945">
        <f>AJ945+AL945*dt/2</f>
        <v>104889420.11765599</v>
      </c>
      <c r="AU945">
        <f>AK945+AM945*dt/2</f>
        <v>-371940316.49921048</v>
      </c>
      <c r="AV945">
        <f>(Xe-AT945)/AN945*AO945</f>
        <v>-5.3287453474857271E+19</v>
      </c>
      <c r="AW945">
        <f>(Xe- AU945)/AN945*AO945</f>
        <v>1.8895854594908868E+20</v>
      </c>
      <c r="AX945">
        <f>AL945+AR945*dt/2</f>
        <v>-978.03883382331549</v>
      </c>
      <c r="AY945">
        <f>AM945+AS945*dt/2</f>
        <v>-275.89267164121907</v>
      </c>
      <c r="AZ945">
        <f>AV945/Mm</f>
        <v>-7.2529540594606326E-4</v>
      </c>
      <c r="BA945">
        <f>AW945/Mm</f>
        <v>2.5719143316876095E-3</v>
      </c>
      <c r="BB945">
        <f>AX945*dt</f>
        <v>-21125638.810583614</v>
      </c>
      <c r="BC945">
        <f>AY945*dt</f>
        <v>-5959281.7074503321</v>
      </c>
      <c r="BD945">
        <f>AZ945*dt</f>
        <v>-15.666380768434966</v>
      </c>
      <c r="BE945">
        <f>BA945*dt</f>
        <v>55.553349564452361</v>
      </c>
      <c r="BG945">
        <f t="shared" si="168"/>
        <v>-11236574938.907091</v>
      </c>
      <c r="BH945">
        <f t="shared" si="169"/>
        <v>-9936773309.9215393</v>
      </c>
      <c r="BI945">
        <f t="shared" si="170"/>
        <v>-11121215742.228033</v>
      </c>
      <c r="BJ945">
        <f t="shared" si="171"/>
        <v>-10305436640.529047</v>
      </c>
    </row>
    <row r="946" spans="4:62" x14ac:dyDescent="0.3">
      <c r="D946">
        <f t="shared" si="172"/>
        <v>-112790397515.63179</v>
      </c>
      <c r="E946">
        <f t="shared" si="173"/>
        <v>-98885460289.256668</v>
      </c>
      <c r="F946">
        <f t="shared" si="174"/>
        <v>-19611.721056261948</v>
      </c>
      <c r="G946">
        <f t="shared" si="175"/>
        <v>22369.452392028543</v>
      </c>
      <c r="H946">
        <f>SQRT((Xs-D946)^2+(Ys-E946)^2)</f>
        <v>150000026761.17227</v>
      </c>
      <c r="I946">
        <f>G*Ms*Me/H946^2</f>
        <v>3.5235272353902972E+22</v>
      </c>
      <c r="J946">
        <f>(Xs-D946)/H946*I946</f>
        <v>2.6494664442266585E+22</v>
      </c>
      <c r="K946">
        <f>(Ys-E946)/H946*I946</f>
        <v>2.3228370023430694E+22</v>
      </c>
      <c r="L946">
        <f>J946/Me</f>
        <v>4.4364809849743109E-3</v>
      </c>
      <c r="M946">
        <f>K946/Me</f>
        <v>3.889546219596566E-3</v>
      </c>
      <c r="N946">
        <f>D946+F946*dt/2</f>
        <v>-113002204103.03941</v>
      </c>
      <c r="O946">
        <f>E946+G946*dt/2</f>
        <v>-98643870203.42276</v>
      </c>
      <c r="P946">
        <f>(Xs-N946)/H946*I946</f>
        <v>2.6544418185347852E+22</v>
      </c>
      <c r="Q946">
        <f>(Ys-O946)/H946*I946</f>
        <v>2.3171620083739591E+22</v>
      </c>
      <c r="R946">
        <f>F946+L946*dt/2</f>
        <v>-19563.807061624226</v>
      </c>
      <c r="S946">
        <f>G946+M946*dt/2</f>
        <v>22411.459491200185</v>
      </c>
      <c r="T946">
        <f>P946/Me</f>
        <v>4.4448121542779388E-3</v>
      </c>
      <c r="U946">
        <f>Q946/Me</f>
        <v>3.8800435505257184E-3</v>
      </c>
      <c r="V946">
        <f>R946*dt</f>
        <v>-422578232.53108329</v>
      </c>
      <c r="W946">
        <f>S946*dt</f>
        <v>484087525.00992399</v>
      </c>
      <c r="X946">
        <f>T946*dt</f>
        <v>96.007942532403476</v>
      </c>
      <c r="Y946">
        <f>U946*dt</f>
        <v>83.808940691355517</v>
      </c>
      <c r="AJ946">
        <f t="shared" si="176"/>
        <v>94233557.868474364</v>
      </c>
      <c r="AK946">
        <f t="shared" si="177"/>
        <v>-374622612.31495792</v>
      </c>
      <c r="AL946">
        <f t="shared" si="178"/>
        <v>-985.09013645380446</v>
      </c>
      <c r="AM946">
        <f t="shared" si="179"/>
        <v>-247.87127003766707</v>
      </c>
      <c r="AN946">
        <f>SQRT((Xe-AJ946)^2+(Ye-AK946)^2)</f>
        <v>386292719.43208349</v>
      </c>
      <c r="AO946">
        <f>G*Me*Mm/AN946^2</f>
        <v>1.9624676962617282E+20</v>
      </c>
      <c r="AP946">
        <f>(Xe-AJ946)/AN946*AO946</f>
        <v>-4.7873103457028751E+19</v>
      </c>
      <c r="AQ946">
        <f>(Ye-AK946)/AN946*AO946</f>
        <v>1.903180510464017E+20</v>
      </c>
      <c r="AR946">
        <f>AP946/Mm</f>
        <v>-6.5160070038149923E-4</v>
      </c>
      <c r="AS946">
        <f>AQ946/Mm</f>
        <v>2.5904185524214195E-3</v>
      </c>
      <c r="AT946">
        <f>AJ946+AL946*dt/2</f>
        <v>83594584.394773275</v>
      </c>
      <c r="AU946">
        <f>AK946+AM946*dt/2</f>
        <v>-377299622.03136474</v>
      </c>
      <c r="AV946">
        <f>(Xe-AT946)/AN946*AO946</f>
        <v>-4.2468227643107385E+19</v>
      </c>
      <c r="AW946">
        <f>(Xe- AU946)/AN946*AO946</f>
        <v>1.9167804175467879E+20</v>
      </c>
      <c r="AX946">
        <f>AL946+AR946*dt/2</f>
        <v>-992.12742401792468</v>
      </c>
      <c r="AY946">
        <f>AM946+AS946*dt/2</f>
        <v>-219.89474967151574</v>
      </c>
      <c r="AZ946">
        <f>AV946/Mm</f>
        <v>-5.7803494818439336E-4</v>
      </c>
      <c r="BA946">
        <f>AW946/Mm</f>
        <v>2.6089293828049378E-3</v>
      </c>
      <c r="BB946">
        <f>AX946*dt</f>
        <v>-21429952.358787172</v>
      </c>
      <c r="BC946">
        <f>AY946*dt</f>
        <v>-4749726.59290474</v>
      </c>
      <c r="BD946">
        <f>AZ946*dt</f>
        <v>-12.485554880782896</v>
      </c>
      <c r="BE946">
        <f>BA946*dt</f>
        <v>56.352874668586658</v>
      </c>
      <c r="BG946">
        <f t="shared" si="168"/>
        <v>-11279039751.563179</v>
      </c>
      <c r="BH946">
        <f t="shared" si="169"/>
        <v>-9888546028.9256668</v>
      </c>
      <c r="BI946">
        <f t="shared" si="170"/>
        <v>-11184806193.694704</v>
      </c>
      <c r="BJ946">
        <f t="shared" si="171"/>
        <v>-10263168641.240625</v>
      </c>
    </row>
    <row r="947" spans="4:62" x14ac:dyDescent="0.3">
      <c r="D947">
        <f t="shared" si="172"/>
        <v>-113212975748.16287</v>
      </c>
      <c r="E947">
        <f t="shared" si="173"/>
        <v>-98401372764.24675</v>
      </c>
      <c r="F947">
        <f t="shared" si="174"/>
        <v>-19515.713113729544</v>
      </c>
      <c r="G947">
        <f t="shared" si="175"/>
        <v>22453.2613327199</v>
      </c>
      <c r="H947">
        <f>SQRT((Xs-D947)^2+(Ys-E947)^2)</f>
        <v>150000026798.80548</v>
      </c>
      <c r="I947">
        <f>G*Ms*Me/H947^2</f>
        <v>3.5235272336222752E+22</v>
      </c>
      <c r="J947">
        <f>(Xs-D947)/H947*I947</f>
        <v>2.6593928798634502E+22</v>
      </c>
      <c r="K947">
        <f>(Ys-E947)/H947*I947</f>
        <v>2.3114656987741398E+22</v>
      </c>
      <c r="L947">
        <f>J947/Me</f>
        <v>4.4531026119615704E-3</v>
      </c>
      <c r="M947">
        <f>K947/Me</f>
        <v>3.8705051888381441E-3</v>
      </c>
      <c r="N947">
        <f>D947+F947*dt/2</f>
        <v>-113423745449.79115</v>
      </c>
      <c r="O947">
        <f>E947+G947*dt/2</f>
        <v>-98158877541.853378</v>
      </c>
      <c r="P947">
        <f>(Xs-N947)/H947*I947</f>
        <v>2.6643438975369725E+22</v>
      </c>
      <c r="Q947">
        <f>(Ys-O947)/H947*I947</f>
        <v>2.3057694429909835E+22</v>
      </c>
      <c r="R947">
        <f>F947+L947*dt/2</f>
        <v>-19467.619605520358</v>
      </c>
      <c r="S947">
        <f>G947+M947*dt/2</f>
        <v>22495.062788759351</v>
      </c>
      <c r="T947">
        <f>P947/Me</f>
        <v>4.4613929965454996E-3</v>
      </c>
      <c r="U947">
        <f>Q947/Me</f>
        <v>3.8609669172655447E-3</v>
      </c>
      <c r="V947">
        <f>R947*dt</f>
        <v>-420500583.47923976</v>
      </c>
      <c r="W947">
        <f>S947*dt</f>
        <v>485893356.23720199</v>
      </c>
      <c r="X947">
        <f>T947*dt</f>
        <v>96.366088725382795</v>
      </c>
      <c r="Y947">
        <f>U947*dt</f>
        <v>83.39688541293576</v>
      </c>
      <c r="AJ947">
        <f t="shared" si="176"/>
        <v>72803605.509687185</v>
      </c>
      <c r="AK947">
        <f t="shared" si="177"/>
        <v>-379372338.90786266</v>
      </c>
      <c r="AL947">
        <f t="shared" si="178"/>
        <v>-997.5756913345873</v>
      </c>
      <c r="AM947">
        <f t="shared" si="179"/>
        <v>-191.51839536908042</v>
      </c>
      <c r="AN947">
        <f>SQRT((Xe-AJ947)^2+(Ye-AK947)^2)</f>
        <v>386294882.83386868</v>
      </c>
      <c r="AO947">
        <f>G*Me*Mm/AN947^2</f>
        <v>1.962445715156528E+20</v>
      </c>
      <c r="AP947">
        <f>(Xe-AJ947)/AN947*AO947</f>
        <v>-3.6985507711702286E+19</v>
      </c>
      <c r="AQ947">
        <f>(Ye-AK947)/AN947*AO947</f>
        <v>1.927277978618284E+20</v>
      </c>
      <c r="AR947">
        <f>AP947/Mm</f>
        <v>-5.0340965988433762E-4</v>
      </c>
      <c r="AS947">
        <f>AQ947/Mm</f>
        <v>2.6232176107503524E-3</v>
      </c>
      <c r="AT947">
        <f>AJ947+AL947*dt/2</f>
        <v>62029788.043273643</v>
      </c>
      <c r="AU947">
        <f>AK947+AM947*dt/2</f>
        <v>-381440737.57784873</v>
      </c>
      <c r="AV947">
        <f>(Xe-AT947)/AN947*AO947</f>
        <v>-3.1512219593636622E+19</v>
      </c>
      <c r="AW947">
        <f>(Xe- AU947)/AN947*AO947</f>
        <v>1.9377858064139095E+20</v>
      </c>
      <c r="AX947">
        <f>AL947+AR947*dt/2</f>
        <v>-1003.0125156613382</v>
      </c>
      <c r="AY947">
        <f>AM947+AS947*dt/2</f>
        <v>-163.1876451729766</v>
      </c>
      <c r="AZ947">
        <f>AV947/Mm</f>
        <v>-4.2891274797382089E-4</v>
      </c>
      <c r="BA947">
        <f>AW947/Mm</f>
        <v>2.6375198127316039E-3</v>
      </c>
      <c r="BB947">
        <f>AX947*dt</f>
        <v>-21665070.338284906</v>
      </c>
      <c r="BC947">
        <f>AY947*dt</f>
        <v>-3524853.1357362946</v>
      </c>
      <c r="BD947">
        <f>AZ947*dt</f>
        <v>-9.264515356234531</v>
      </c>
      <c r="BE947">
        <f>BA947*dt</f>
        <v>56.970427955002641</v>
      </c>
      <c r="BG947">
        <f t="shared" si="168"/>
        <v>-11321297574.816288</v>
      </c>
      <c r="BH947">
        <f t="shared" si="169"/>
        <v>-9840137276.424675</v>
      </c>
      <c r="BI947">
        <f t="shared" si="170"/>
        <v>-11248493969.306601</v>
      </c>
      <c r="BJ947">
        <f t="shared" si="171"/>
        <v>-10219509615.332539</v>
      </c>
    </row>
    <row r="948" spans="4:62" x14ac:dyDescent="0.3">
      <c r="D948">
        <f t="shared" si="172"/>
        <v>-113633476331.64211</v>
      </c>
      <c r="E948">
        <f t="shared" si="173"/>
        <v>-97915479408.009552</v>
      </c>
      <c r="F948">
        <f t="shared" si="174"/>
        <v>-19419.347025004161</v>
      </c>
      <c r="G948">
        <f t="shared" si="175"/>
        <v>22536.658218132834</v>
      </c>
      <c r="H948">
        <f>SQRT((Xs-D948)^2+(Ys-E948)^2)</f>
        <v>150000026836.3783</v>
      </c>
      <c r="I948">
        <f>G*Ms*Me/H948^2</f>
        <v>3.5235272318570914E+22</v>
      </c>
      <c r="J948">
        <f>(Xs-D948)/H948*I948</f>
        <v>2.6692705111438401E+22</v>
      </c>
      <c r="K948">
        <f>(Ys-E948)/H948*I948</f>
        <v>2.3000519759293267E+22</v>
      </c>
      <c r="L948">
        <f>J948/Me</f>
        <v>4.4696425169856663E-3</v>
      </c>
      <c r="M948">
        <f>K948/Me</f>
        <v>3.8513931278120004E-3</v>
      </c>
      <c r="N948">
        <f>D948+F948*dt/2</f>
        <v>-113843205279.51215</v>
      </c>
      <c r="O948">
        <f>E948+G948*dt/2</f>
        <v>-97672083499.253723</v>
      </c>
      <c r="P948">
        <f>(Xs-N948)/H948*I948</f>
        <v>2.6741970813232901E+22</v>
      </c>
      <c r="Q948">
        <f>(Ys-O948)/H948*I948</f>
        <v>2.2943345628680659E+22</v>
      </c>
      <c r="R948">
        <f>F948+L948*dt/2</f>
        <v>-19371.074885820715</v>
      </c>
      <c r="S948">
        <f>G948+M948*dt/2</f>
        <v>22578.253263913204</v>
      </c>
      <c r="T948">
        <f>P948/Me</f>
        <v>4.4778919647074514E-3</v>
      </c>
      <c r="U948">
        <f>Q948/Me</f>
        <v>3.8418194287810881E-3</v>
      </c>
      <c r="V948">
        <f>R948*dt</f>
        <v>-418415217.53372747</v>
      </c>
      <c r="W948">
        <f>S948*dt</f>
        <v>487690270.50052524</v>
      </c>
      <c r="X948">
        <f>T948*dt</f>
        <v>96.72246643768095</v>
      </c>
      <c r="Y948">
        <f>U948*dt</f>
        <v>82.983299661671509</v>
      </c>
      <c r="AJ948">
        <f t="shared" si="176"/>
        <v>51138535.171402276</v>
      </c>
      <c r="AK948">
        <f t="shared" si="177"/>
        <v>-382897192.04359895</v>
      </c>
      <c r="AL948">
        <f t="shared" si="178"/>
        <v>-1006.8402066908218</v>
      </c>
      <c r="AM948">
        <f t="shared" si="179"/>
        <v>-134.54796741407779</v>
      </c>
      <c r="AN948">
        <f>SQRT((Xe-AJ948)^2+(Ye-AK948)^2)</f>
        <v>386297048.20817548</v>
      </c>
      <c r="AO948">
        <f>G*Me*Mm/AN948^2</f>
        <v>1.9624237143794588E+20</v>
      </c>
      <c r="AP948">
        <f>(Xe-AJ948)/AN948*AO948</f>
        <v>-2.5978835355973595E+19</v>
      </c>
      <c r="AQ948">
        <f>(Ye-AK948)/AN948*AO948</f>
        <v>1.945152139580242E+20</v>
      </c>
      <c r="AR948">
        <f>AP948/Mm</f>
        <v>-3.5359786791851905E-4</v>
      </c>
      <c r="AS948">
        <f>AQ948/Mm</f>
        <v>2.6475461270998256E-3</v>
      </c>
      <c r="AT948">
        <f>AJ948+AL948*dt/2</f>
        <v>40264660.9391414</v>
      </c>
      <c r="AU948">
        <f>AK948+AM948*dt/2</f>
        <v>-384350310.09167099</v>
      </c>
      <c r="AV948">
        <f>(Xe-AT948)/AN948*AO948</f>
        <v>-2.0454809542276768E+19</v>
      </c>
      <c r="AW948">
        <f>(Xe- AU948)/AN948*AO948</f>
        <v>1.9525341098297082E+20</v>
      </c>
      <c r="AX948">
        <f>AL948+AR948*dt/2</f>
        <v>-1010.6590636643418</v>
      </c>
      <c r="AY948">
        <f>AM948+AS948*dt/2</f>
        <v>-105.95446924139966</v>
      </c>
      <c r="AZ948">
        <f>AV948/Mm</f>
        <v>-2.7841036535016693E-4</v>
      </c>
      <c r="BA948">
        <f>AW948/Mm</f>
        <v>2.6575937250982824E-3</v>
      </c>
      <c r="BB948">
        <f>AX948*dt</f>
        <v>-21830235.775149785</v>
      </c>
      <c r="BC948">
        <f>AY948*dt</f>
        <v>-2288616.5356142325</v>
      </c>
      <c r="BD948">
        <f>AZ948*dt</f>
        <v>-6.0136638915636054</v>
      </c>
      <c r="BE948">
        <f>BA948*dt</f>
        <v>57.404024462122898</v>
      </c>
      <c r="BG948">
        <f t="shared" si="168"/>
        <v>-11363347633.164211</v>
      </c>
      <c r="BH948">
        <f t="shared" si="169"/>
        <v>-9791547940.8009548</v>
      </c>
      <c r="BI948">
        <f t="shared" si="170"/>
        <v>-11312209097.992809</v>
      </c>
      <c r="BJ948">
        <f t="shared" si="171"/>
        <v>-10174445132.844553</v>
      </c>
    </row>
    <row r="949" spans="4:62" x14ac:dyDescent="0.3">
      <c r="D949">
        <f t="shared" si="172"/>
        <v>-114051891549.17583</v>
      </c>
      <c r="E949">
        <f t="shared" si="173"/>
        <v>-97427789137.509033</v>
      </c>
      <c r="F949">
        <f t="shared" si="174"/>
        <v>-19322.62455856648</v>
      </c>
      <c r="G949">
        <f t="shared" si="175"/>
        <v>22619.641517794505</v>
      </c>
      <c r="H949">
        <f>SQRT((Xs-D949)^2+(Ys-E949)^2)</f>
        <v>150000026873.89053</v>
      </c>
      <c r="I949">
        <f>G*Ms*Me/H949^2</f>
        <v>3.5235272300947531E+22</v>
      </c>
      <c r="J949">
        <f>(Xs-D949)/H949*I949</f>
        <v>2.6790991567967813E+22</v>
      </c>
      <c r="K949">
        <f>(Ys-E949)/H949*I949</f>
        <v>2.2885960432697553E+22</v>
      </c>
      <c r="L949">
        <f>J949/Me</f>
        <v>4.4861003965116896E-3</v>
      </c>
      <c r="M949">
        <f>K949/Me</f>
        <v>3.8322103872567904E-3</v>
      </c>
      <c r="N949">
        <f>D949+F949*dt/2</f>
        <v>-114260575894.40834</v>
      </c>
      <c r="O949">
        <f>E949+G949*dt/2</f>
        <v>-97183497009.116852</v>
      </c>
      <c r="P949">
        <f>(Xs-N949)/H949*I949</f>
        <v>2.6840011890713451E+22</v>
      </c>
      <c r="Q949">
        <f>(Ys-O949)/H949*I949</f>
        <v>2.2828575778546037E+22</v>
      </c>
      <c r="R949">
        <f>F949+L949*dt/2</f>
        <v>-19274.174674284153</v>
      </c>
      <c r="S949">
        <f>G949+M949*dt/2</f>
        <v>22661.02938997688</v>
      </c>
      <c r="T949">
        <f>P949/Me</f>
        <v>4.494308755980149E-3</v>
      </c>
      <c r="U949">
        <f>Q949/Me</f>
        <v>3.8226014364611581E-3</v>
      </c>
      <c r="V949">
        <f>R949*dt</f>
        <v>-416322172.96453774</v>
      </c>
      <c r="W949">
        <f>S949*dt</f>
        <v>489478234.82350063</v>
      </c>
      <c r="X949">
        <f>T949*dt</f>
        <v>97.077069129171221</v>
      </c>
      <c r="Y949">
        <f>U949*dt</f>
        <v>82.568191027561014</v>
      </c>
      <c r="AJ949">
        <f t="shared" si="176"/>
        <v>29308299.396252491</v>
      </c>
      <c r="AK949">
        <f t="shared" si="177"/>
        <v>-385185808.5792132</v>
      </c>
      <c r="AL949">
        <f t="shared" si="178"/>
        <v>-1012.8538705823854</v>
      </c>
      <c r="AM949">
        <f t="shared" si="179"/>
        <v>-77.143942951954898</v>
      </c>
      <c r="AN949">
        <f>SQRT((Xe-AJ949)^2+(Ye-AK949)^2)</f>
        <v>386299215.0449217</v>
      </c>
      <c r="AO949">
        <f>G*Me*Mm/AN949^2</f>
        <v>1.9624016991139627E+20</v>
      </c>
      <c r="AP949">
        <f>(Xe-AJ949)/AN949*AO949</f>
        <v>-1.4888628890084176E+19</v>
      </c>
      <c r="AQ949">
        <f>(Ye-AK949)/AN949*AO949</f>
        <v>1.9567455894067328E+20</v>
      </c>
      <c r="AR949">
        <f>AP949/Mm</f>
        <v>-2.0264909337258983E-4</v>
      </c>
      <c r="AS949">
        <f>AQ949/Mm</f>
        <v>2.6633259689760893E-3</v>
      </c>
      <c r="AT949">
        <f>AJ949+AL949*dt/2</f>
        <v>18369477.593962729</v>
      </c>
      <c r="AU949">
        <f>AK949+AM949*dt/2</f>
        <v>-386018963.16309434</v>
      </c>
      <c r="AV949">
        <f>(Xe-AT949)/AN949*AO949</f>
        <v>-9.3317026383386173E+18</v>
      </c>
      <c r="AW949">
        <f>(Xe- AU949)/AN949*AO949</f>
        <v>1.960978018330625E+20</v>
      </c>
      <c r="AX949">
        <f>AL949+AR949*dt/2</f>
        <v>-1015.0424807908093</v>
      </c>
      <c r="AY949">
        <f>AM949+AS949*dt/2</f>
        <v>-48.380022487013136</v>
      </c>
      <c r="AZ949">
        <f>AV949/Mm</f>
        <v>-1.2701378301808379E-4</v>
      </c>
      <c r="BA949">
        <f>AW949/Mm</f>
        <v>2.6690867270050701E-3</v>
      </c>
      <c r="BB949">
        <f>AX949*dt</f>
        <v>-21924917.58508148</v>
      </c>
      <c r="BC949">
        <f>AY949*dt</f>
        <v>-1045008.4857194837</v>
      </c>
      <c r="BD949">
        <f>AZ949*dt</f>
        <v>-2.7434977131906098</v>
      </c>
      <c r="BE949">
        <f>BA949*dt</f>
        <v>57.652273303309514</v>
      </c>
      <c r="BG949">
        <f t="shared" si="168"/>
        <v>-11405189154.917583</v>
      </c>
      <c r="BH949">
        <f t="shared" si="169"/>
        <v>-9742778913.7509041</v>
      </c>
      <c r="BI949">
        <f t="shared" si="170"/>
        <v>-11375880855.521332</v>
      </c>
      <c r="BJ949">
        <f t="shared" si="171"/>
        <v>-10127964722.330118</v>
      </c>
    </row>
    <row r="950" spans="4:62" x14ac:dyDescent="0.3">
      <c r="D950">
        <f t="shared" si="172"/>
        <v>-114468213722.14037</v>
      </c>
      <c r="E950">
        <f t="shared" si="173"/>
        <v>-96938310902.685532</v>
      </c>
      <c r="F950">
        <f t="shared" si="174"/>
        <v>-19225.547489437307</v>
      </c>
      <c r="G950">
        <f t="shared" si="175"/>
        <v>22702.209708822065</v>
      </c>
      <c r="H950">
        <f>SQRT((Xs-D950)^2+(Ys-E950)^2)</f>
        <v>150000026911.34201</v>
      </c>
      <c r="I950">
        <f>G*Ms*Me/H950^2</f>
        <v>3.523527228335269E+22</v>
      </c>
      <c r="J950">
        <f>(Xs-D950)/H950*I950</f>
        <v>2.6888786364501991E+22</v>
      </c>
      <c r="K950">
        <f>(Ys-E950)/H950*I950</f>
        <v>2.277098111031174E+22</v>
      </c>
      <c r="L950">
        <f>J950/Me</f>
        <v>4.5024759485100454E-3</v>
      </c>
      <c r="M950">
        <f>K950/Me</f>
        <v>3.8129573192082615E-3</v>
      </c>
      <c r="N950">
        <f>D950+F950*dt/2</f>
        <v>-114675849635.02629</v>
      </c>
      <c r="O950">
        <f>E950+G950*dt/2</f>
        <v>-96693127037.830246</v>
      </c>
      <c r="P950">
        <f>(Xs-N950)/H950*I950</f>
        <v>2.6937560408593745E+22</v>
      </c>
      <c r="Q950">
        <f>(Ys-O950)/H950*I950</f>
        <v>2.2713386985726904E+22</v>
      </c>
      <c r="R950">
        <f>F950+L950*dt/2</f>
        <v>-19176.920749193399</v>
      </c>
      <c r="S950">
        <f>G950+M950*dt/2</f>
        <v>22743.389647869513</v>
      </c>
      <c r="T950">
        <f>P950/Me</f>
        <v>4.5106430690880347E-3</v>
      </c>
      <c r="U950">
        <f>Q950/Me</f>
        <v>3.8033132929884295E-3</v>
      </c>
      <c r="V950">
        <f>R950*dt</f>
        <v>-414221488.18257743</v>
      </c>
      <c r="W950">
        <f>S950*dt</f>
        <v>491257216.39398152</v>
      </c>
      <c r="X950">
        <f>T950*dt</f>
        <v>97.42989029230155</v>
      </c>
      <c r="Y950">
        <f>U950*dt</f>
        <v>82.151567128550084</v>
      </c>
      <c r="AJ950">
        <f t="shared" si="176"/>
        <v>7383381.8111710101</v>
      </c>
      <c r="AK950">
        <f t="shared" si="177"/>
        <v>-386230817.0649327</v>
      </c>
      <c r="AL950">
        <f t="shared" si="178"/>
        <v>-1015.5973682955761</v>
      </c>
      <c r="AM950">
        <f t="shared" si="179"/>
        <v>-19.491669648645384</v>
      </c>
      <c r="AN950">
        <f>SQRT((Xe-AJ950)^2+(Ye-AK950)^2)</f>
        <v>386301382.83161122</v>
      </c>
      <c r="AO950">
        <f>G*Me*Mm/AN950^2</f>
        <v>1.962379674567659E+20</v>
      </c>
      <c r="AP950">
        <f>(Xe-AJ950)/AN950*AO950</f>
        <v>-3.7506980403770117E+18</v>
      </c>
      <c r="AQ950">
        <f>(Ye-AK950)/AN950*AO950</f>
        <v>1.962021206199684E+20</v>
      </c>
      <c r="AR950">
        <f>AP950/Mm</f>
        <v>-5.1050742348945303E-5</v>
      </c>
      <c r="AS950">
        <f>AQ950/Mm</f>
        <v>2.6705066097722661E-3</v>
      </c>
      <c r="AT950">
        <f>AJ950+AL950*dt/2</f>
        <v>-3585069.7664212119</v>
      </c>
      <c r="AU950">
        <f>AK950+AM950*dt/2</f>
        <v>-386441327.09713805</v>
      </c>
      <c r="AV950">
        <f>(Xe-AT950)/AN950*AO950</f>
        <v>1.8211863467749179E+18</v>
      </c>
      <c r="AW950">
        <f>(Xe- AU950)/AN950*AO950</f>
        <v>1.9630905800793847E+20</v>
      </c>
      <c r="AX950">
        <f>AL950+AR950*dt/2</f>
        <v>-1016.1487163129447</v>
      </c>
      <c r="AY950">
        <f>AM950+AS950*dt/2</f>
        <v>9.3498017368950883</v>
      </c>
      <c r="AZ950">
        <f>AV950/Mm</f>
        <v>2.4788163151965669E-5</v>
      </c>
      <c r="BA950">
        <f>AW950/Mm</f>
        <v>2.6719621343124873E-3</v>
      </c>
      <c r="BB950">
        <f>AX950*dt</f>
        <v>-21948812.272359606</v>
      </c>
      <c r="BC950">
        <f>AY950*dt</f>
        <v>201955.71751693392</v>
      </c>
      <c r="BD950">
        <f>AZ950*dt</f>
        <v>0.53542432408245844</v>
      </c>
      <c r="BE950">
        <f>BA950*dt</f>
        <v>57.714382101149724</v>
      </c>
      <c r="BG950">
        <f t="shared" si="168"/>
        <v>-11446821372.214037</v>
      </c>
      <c r="BH950">
        <f t="shared" si="169"/>
        <v>-9693831090.2685528</v>
      </c>
      <c r="BI950">
        <f t="shared" si="170"/>
        <v>-11439437990.402866</v>
      </c>
      <c r="BJ950">
        <f t="shared" si="171"/>
        <v>-10080061907.333485</v>
      </c>
    </row>
    <row r="951" spans="4:62" x14ac:dyDescent="0.3">
      <c r="D951">
        <f t="shared" si="172"/>
        <v>-114882435210.32294</v>
      </c>
      <c r="E951">
        <f t="shared" si="173"/>
        <v>-96447053686.29155</v>
      </c>
      <c r="F951">
        <f t="shared" si="174"/>
        <v>-19128.117599145007</v>
      </c>
      <c r="G951">
        <f t="shared" si="175"/>
        <v>22784.361275950614</v>
      </c>
      <c r="H951">
        <f>SQRT((Xs-D951)^2+(Ys-E951)^2)</f>
        <v>150000026948.73242</v>
      </c>
      <c r="I951">
        <f>G*Ms*Me/H951^2</f>
        <v>3.5235272265786546E+22</v>
      </c>
      <c r="J951">
        <f>(Xs-D951)/H951*I951</f>
        <v>2.698608770634303E+22</v>
      </c>
      <c r="K951">
        <f>(Ys-E951)/H951*I951</f>
        <v>2.2655583902200974E+22</v>
      </c>
      <c r="L951">
        <f>J951/Me</f>
        <v>4.5187688724619944E-3</v>
      </c>
      <c r="M951">
        <f>K951/Me</f>
        <v>3.7936342769927952E-3</v>
      </c>
      <c r="N951">
        <f>D951+F951*dt/2</f>
        <v>-115089018880.39371</v>
      </c>
      <c r="O951">
        <f>E951+G951*dt/2</f>
        <v>-96200982584.511276</v>
      </c>
      <c r="P951">
        <f>(Xs-N951)/H951*I951</f>
        <v>2.703461457669551E+22</v>
      </c>
      <c r="Q951">
        <f>(Ys-O951)/H951*I951</f>
        <v>2.259778136413254E+22</v>
      </c>
      <c r="R951">
        <f>F951+L951*dt/2</f>
        <v>-19079.314895322419</v>
      </c>
      <c r="S951">
        <f>G951+M951*dt/2</f>
        <v>22825.332526142138</v>
      </c>
      <c r="T951">
        <f>P951/Me</f>
        <v>4.5268946042691738E-3</v>
      </c>
      <c r="U951">
        <f>Q951/Me</f>
        <v>3.7839553523329769E-3</v>
      </c>
      <c r="V951">
        <f>R951*dt</f>
        <v>-412113201.73896426</v>
      </c>
      <c r="W951">
        <f>S951*dt</f>
        <v>493027182.56467021</v>
      </c>
      <c r="X951">
        <f>T951*dt</f>
        <v>97.780923452214154</v>
      </c>
      <c r="Y951">
        <f>U951*dt</f>
        <v>81.733435610392306</v>
      </c>
      <c r="AJ951">
        <f t="shared" si="176"/>
        <v>-14565430.461188596</v>
      </c>
      <c r="AK951">
        <f t="shared" si="177"/>
        <v>-386028861.34741575</v>
      </c>
      <c r="AL951">
        <f t="shared" si="178"/>
        <v>-1015.0619439714936</v>
      </c>
      <c r="AM951">
        <f t="shared" si="179"/>
        <v>38.222712452504339</v>
      </c>
      <c r="AN951">
        <f>SQRT((Xe-AJ951)^2+(Ye-AK951)^2)</f>
        <v>386303551.05499876</v>
      </c>
      <c r="AO951">
        <f>G*Me*Mm/AN951^2</f>
        <v>1.9623576459554279E+20</v>
      </c>
      <c r="AP951">
        <f>(Xe-AJ951)/AN951*AO951</f>
        <v>7.3989958813700311E+18</v>
      </c>
      <c r="AQ951">
        <f>(Ye-AK951)/AN951*AO951</f>
        <v>1.9609622680292642E+20</v>
      </c>
      <c r="AR951">
        <f>AP951/Mm</f>
        <v>1.0070771582101579E-4</v>
      </c>
      <c r="AS951">
        <f>AQ951/Mm</f>
        <v>2.6690652892735322E-3</v>
      </c>
      <c r="AT951">
        <f>AJ951+AL951*dt/2</f>
        <v>-25528099.456080727</v>
      </c>
      <c r="AU951">
        <f>AK951+AM951*dt/2</f>
        <v>-385616056.05292869</v>
      </c>
      <c r="AV951">
        <f>(Xe-AT951)/AN951*AO951</f>
        <v>1.2967848992726049E+19</v>
      </c>
      <c r="AW951">
        <f>(Xe- AU951)/AN951*AO951</f>
        <v>1.9588652859442817E+20</v>
      </c>
      <c r="AX951">
        <f>AL951+AR951*dt/2</f>
        <v>-1013.9743006406267</v>
      </c>
      <c r="AY951">
        <f>AM951+AS951*dt/2</f>
        <v>67.048617576658486</v>
      </c>
      <c r="AZ951">
        <f>AV951/Mm</f>
        <v>1.765053626340826E-4</v>
      </c>
      <c r="BA951">
        <f>AW951/Mm</f>
        <v>2.6662110874428767E-3</v>
      </c>
      <c r="BB951">
        <f>AX951*dt</f>
        <v>-21901844.893837538</v>
      </c>
      <c r="BC951">
        <f>AY951*dt</f>
        <v>1448250.1396558234</v>
      </c>
      <c r="BD951">
        <f>AZ951*dt</f>
        <v>3.8125158328961839</v>
      </c>
      <c r="BE951">
        <f>BA951*dt</f>
        <v>57.590159488766133</v>
      </c>
      <c r="BG951">
        <f t="shared" si="168"/>
        <v>-11488243521.032293</v>
      </c>
      <c r="BH951">
        <f t="shared" si="169"/>
        <v>-9644705368.6291542</v>
      </c>
      <c r="BI951">
        <f t="shared" si="170"/>
        <v>-11502808951.493483</v>
      </c>
      <c r="BJ951">
        <f t="shared" si="171"/>
        <v>-10030734229.97657</v>
      </c>
    </row>
    <row r="952" spans="4:62" x14ac:dyDescent="0.3">
      <c r="D952">
        <f t="shared" si="172"/>
        <v>-115294548412.0619</v>
      </c>
      <c r="E952">
        <f t="shared" si="173"/>
        <v>-95954026503.726883</v>
      </c>
      <c r="F952">
        <f t="shared" si="174"/>
        <v>-19030.336675692794</v>
      </c>
      <c r="G952">
        <f t="shared" si="175"/>
        <v>22866.094711561007</v>
      </c>
      <c r="H952">
        <f>SQRT((Xs-D952)^2+(Ys-E952)^2)</f>
        <v>150000026986.06158</v>
      </c>
      <c r="I952">
        <f>G*Ms*Me/H952^2</f>
        <v>3.5235272248249171E+22</v>
      </c>
      <c r="J952">
        <f>(Xs-D952)/H952*I952</f>
        <v>2.7082893807848698E+22</v>
      </c>
      <c r="K952">
        <f>(Ys-E952)/H952*I952</f>
        <v>2.2539770926099247E+22</v>
      </c>
      <c r="L952">
        <f>J952/Me</f>
        <v>4.5349788693651531E-3</v>
      </c>
      <c r="M952">
        <f>K952/Me</f>
        <v>3.7742416152209053E-3</v>
      </c>
      <c r="N952">
        <f>D952+F952*dt/2</f>
        <v>-115500076048.15939</v>
      </c>
      <c r="O952">
        <f>E952+G952*dt/2</f>
        <v>-95707072680.842026</v>
      </c>
      <c r="P952">
        <f>(Xs-N952)/H952*I952</f>
        <v>2.713117261391256E+22</v>
      </c>
      <c r="Q952">
        <f>(Ys-O952)/H952*I952</f>
        <v>2.2481761035321677E+22</v>
      </c>
      <c r="R952">
        <f>F952+L952*dt/2</f>
        <v>-18981.358903903649</v>
      </c>
      <c r="S952">
        <f>G952+M952*dt/2</f>
        <v>22906.856521005393</v>
      </c>
      <c r="T952">
        <f>P952/Me</f>
        <v>4.5430630632807365E-3</v>
      </c>
      <c r="U952">
        <f>Q952/Me</f>
        <v>3.7645279697457595E-3</v>
      </c>
      <c r="V952">
        <f>R952*dt</f>
        <v>-409997352.32431883</v>
      </c>
      <c r="W952">
        <f>S952*dt</f>
        <v>494788100.85371649</v>
      </c>
      <c r="X952">
        <f>T952*dt</f>
        <v>98.130162166863911</v>
      </c>
      <c r="Y952">
        <f>U952*dt</f>
        <v>81.313804146508403</v>
      </c>
      <c r="AJ952">
        <f t="shared" si="176"/>
        <v>-36467275.355026133</v>
      </c>
      <c r="AK952">
        <f t="shared" si="177"/>
        <v>-384580611.20775992</v>
      </c>
      <c r="AL952">
        <f t="shared" si="178"/>
        <v>-1011.2494281385974</v>
      </c>
      <c r="AM952">
        <f t="shared" si="179"/>
        <v>95.812871941270473</v>
      </c>
      <c r="AN952">
        <f>SQRT((Xe-AJ952)^2+(Ye-AK952)^2)</f>
        <v>386305719.20274943</v>
      </c>
      <c r="AO952">
        <f>G*Me*Mm/AN952^2</f>
        <v>1.9623356184825486E+20</v>
      </c>
      <c r="AP952">
        <f>(Xe-AJ952)/AN952*AO952</f>
        <v>1.8524456092926849E+19</v>
      </c>
      <c r="AQ952">
        <f>(Ye-AK952)/AN952*AO952</f>
        <v>1.95357250497938E+20</v>
      </c>
      <c r="AR952">
        <f>AP952/Mm</f>
        <v>2.5213632901765137E-4</v>
      </c>
      <c r="AS952">
        <f>AQ952/Mm</f>
        <v>2.6590070844962296E-3</v>
      </c>
      <c r="AT952">
        <f>AJ952+AL952*dt/2</f>
        <v>-47388769.178922981</v>
      </c>
      <c r="AU952">
        <f>AK952+AM952*dt/2</f>
        <v>-383545832.19079417</v>
      </c>
      <c r="AV952">
        <f>(Xe-AT952)/AN952*AO952</f>
        <v>2.4072299490612023E+19</v>
      </c>
      <c r="AW952">
        <f>(Xe- AU952)/AN952*AO952</f>
        <v>1.9483160885679404E+20</v>
      </c>
      <c r="AX952">
        <f>AL952+AR952*dt/2</f>
        <v>-1008.5263557852068</v>
      </c>
      <c r="AY952">
        <f>AM952+AS952*dt/2</f>
        <v>124.53014845382975</v>
      </c>
      <c r="AZ952">
        <f>AV952/Mm</f>
        <v>3.2764801266655806E-4</v>
      </c>
      <c r="BA952">
        <f>AW952/Mm</f>
        <v>2.6518525773348853E-3</v>
      </c>
      <c r="BB952">
        <f>AX952*dt</f>
        <v>-21784169.284960467</v>
      </c>
      <c r="BC952">
        <f>AY952*dt</f>
        <v>2689851.2066027229</v>
      </c>
      <c r="BD952">
        <f>AZ952*dt</f>
        <v>7.0771970735976542</v>
      </c>
      <c r="BE952">
        <f>BA952*dt</f>
        <v>57.280015670433521</v>
      </c>
      <c r="BG952">
        <f t="shared" si="168"/>
        <v>-11529454841.20619</v>
      </c>
      <c r="BH952">
        <f t="shared" si="169"/>
        <v>-9595402650.3726883</v>
      </c>
      <c r="BI952">
        <f t="shared" si="170"/>
        <v>-11565922116.561216</v>
      </c>
      <c r="BJ952">
        <f t="shared" si="171"/>
        <v>-9979983261.5804482</v>
      </c>
    </row>
    <row r="953" spans="4:62" x14ac:dyDescent="0.3">
      <c r="D953">
        <f t="shared" si="172"/>
        <v>-115704545764.38623</v>
      </c>
      <c r="E953">
        <f t="shared" si="173"/>
        <v>-95459238402.873169</v>
      </c>
      <c r="F953">
        <f t="shared" si="174"/>
        <v>-18932.206513525929</v>
      </c>
      <c r="G953">
        <f t="shared" si="175"/>
        <v>22947.408515707517</v>
      </c>
      <c r="H953">
        <f>SQRT((Xs-D953)^2+(Ys-E953)^2)</f>
        <v>150000027023.32932</v>
      </c>
      <c r="I953">
        <f>G*Ms*Me/H953^2</f>
        <v>3.5235272230740657E+22</v>
      </c>
      <c r="J953">
        <f>(Xs-D953)/H953*I953</f>
        <v>2.7179202892465265E+22</v>
      </c>
      <c r="K953">
        <f>(Ys-E953)/H953*I953</f>
        <v>2.2423544307370579E+22</v>
      </c>
      <c r="L953">
        <f>J953/Me</f>
        <v>4.5511056417389924E-3</v>
      </c>
      <c r="M953">
        <f>K953/Me</f>
        <v>3.7547796897807397E-3</v>
      </c>
      <c r="N953">
        <f>D953+F953*dt/2</f>
        <v>-115909013594.73232</v>
      </c>
      <c r="O953">
        <f>E953+G953*dt/2</f>
        <v>-95211406390.903534</v>
      </c>
      <c r="P953">
        <f>(Xs-N953)/H953*I953</f>
        <v>2.7227232748243572E+22</v>
      </c>
      <c r="Q953">
        <f>(Ys-O953)/H953*I953</f>
        <v>2.2365328128463597E+22</v>
      </c>
      <c r="R953">
        <f>F953+L953*dt/2</f>
        <v>-18883.054572595149</v>
      </c>
      <c r="S953">
        <f>G953+M953*dt/2</f>
        <v>22987.960136357149</v>
      </c>
      <c r="T953">
        <f>P953/Me</f>
        <v>4.5591481494044826E-3</v>
      </c>
      <c r="U953">
        <f>Q953/Me</f>
        <v>3.7450315017521093E-3</v>
      </c>
      <c r="V953">
        <f>R953*dt</f>
        <v>-407873978.7680552</v>
      </c>
      <c r="W953">
        <f>S953*dt</f>
        <v>496539938.94531441</v>
      </c>
      <c r="X953">
        <f>T953*dt</f>
        <v>98.477600027136816</v>
      </c>
      <c r="Y953">
        <f>U953*dt</f>
        <v>80.892680437845556</v>
      </c>
      <c r="AJ953">
        <f t="shared" si="176"/>
        <v>-58251444.639986604</v>
      </c>
      <c r="AK953">
        <f t="shared" si="177"/>
        <v>-381890760.00115716</v>
      </c>
      <c r="AL953">
        <f t="shared" si="178"/>
        <v>-1004.1722310649998</v>
      </c>
      <c r="AM953">
        <f t="shared" si="179"/>
        <v>153.09288761170399</v>
      </c>
      <c r="AN953">
        <f>SQRT((Xe-AJ953)^2+(Ye-AK953)^2)</f>
        <v>386307886.76508641</v>
      </c>
      <c r="AO953">
        <f>G*Me*Mm/AN953^2</f>
        <v>1.9623135973279633E+20</v>
      </c>
      <c r="AP953">
        <f>(Xe-AJ953)/AN953*AO953</f>
        <v>2.9589766555957785E+19</v>
      </c>
      <c r="AQ953">
        <f>(Ye-AK953)/AN953*AO953</f>
        <v>1.9398760851597207E+20</v>
      </c>
      <c r="AR953">
        <f>AP953/Mm</f>
        <v>4.027462441262799E-4</v>
      </c>
      <c r="AS953">
        <f>AQ953/Mm</f>
        <v>2.6403648906488642E-3</v>
      </c>
      <c r="AT953">
        <f>AJ953+AL953*dt/2</f>
        <v>-69096504.735488608</v>
      </c>
      <c r="AU953">
        <f>AK953+AM953*dt/2</f>
        <v>-380237356.81495076</v>
      </c>
      <c r="AV953">
        <f>(Xe-AT953)/AN953*AO953</f>
        <v>3.5098690815167566E+19</v>
      </c>
      <c r="AW953">
        <f>(Xe- AU953)/AN953*AO953</f>
        <v>1.9314773553762642E+20</v>
      </c>
      <c r="AX953">
        <f>AL953+AR953*dt/2</f>
        <v>-999.82257162843598</v>
      </c>
      <c r="AY953">
        <f>AM953+AS953*dt/2</f>
        <v>181.60882843071172</v>
      </c>
      <c r="AZ953">
        <f>AV953/Mm</f>
        <v>4.777281994714518E-4</v>
      </c>
      <c r="BA953">
        <f>AW953/Mm</f>
        <v>2.6289333814839581E-3</v>
      </c>
      <c r="BB953">
        <f>AX953*dt</f>
        <v>-21596167.547174215</v>
      </c>
      <c r="BC953">
        <f>AY953*dt</f>
        <v>3922750.6941033732</v>
      </c>
      <c r="BD953">
        <f>AZ953*dt</f>
        <v>10.318929108583358</v>
      </c>
      <c r="BE953">
        <f>BA953*dt</f>
        <v>56.784961040053496</v>
      </c>
      <c r="BG953">
        <f t="shared" si="168"/>
        <v>-11570454576.438623</v>
      </c>
      <c r="BH953">
        <f t="shared" si="169"/>
        <v>-9545923840.2873173</v>
      </c>
      <c r="BI953">
        <f t="shared" si="170"/>
        <v>-11628706021.078609</v>
      </c>
      <c r="BJ953">
        <f t="shared" si="171"/>
        <v>-9927814600.288475</v>
      </c>
    </row>
    <row r="954" spans="4:62" x14ac:dyDescent="0.3">
      <c r="D954">
        <f t="shared" si="172"/>
        <v>-116112419743.15428</v>
      </c>
      <c r="E954">
        <f t="shared" si="173"/>
        <v>-94962698463.927856</v>
      </c>
      <c r="F954">
        <f t="shared" si="174"/>
        <v>-18833.728913498791</v>
      </c>
      <c r="G954">
        <f t="shared" si="175"/>
        <v>23028.301196145363</v>
      </c>
      <c r="H954">
        <f>SQRT((Xs-D954)^2+(Ys-E954)^2)</f>
        <v>150000027060.53534</v>
      </c>
      <c r="I954">
        <f>G*Ms*Me/H954^2</f>
        <v>3.5235272213261139E+22</v>
      </c>
      <c r="J954">
        <f>(Xs-D954)/H954*I954</f>
        <v>2.7275013192760131E+22</v>
      </c>
      <c r="K954">
        <f>(Ys-E954)/H954*I954</f>
        <v>2.230690617897007E+22</v>
      </c>
      <c r="L954">
        <f>J954/Me</f>
        <v>4.5671488936302965E-3</v>
      </c>
      <c r="M954">
        <f>K954/Me</f>
        <v>3.7352488578315589E-3</v>
      </c>
      <c r="N954">
        <f>D954+F954*dt/2</f>
        <v>-116315824015.42007</v>
      </c>
      <c r="O954">
        <f>E954+G954*dt/2</f>
        <v>-94713992811.009491</v>
      </c>
      <c r="P954">
        <f>(Xs-N954)/H954*I954</f>
        <v>2.7322793216824616E+22</v>
      </c>
      <c r="Q954">
        <f>(Ys-O954)/H954*I954</f>
        <v>2.2248484780299128E+22</v>
      </c>
      <c r="R954">
        <f>F954+L954*dt/2</f>
        <v>-18784.403705447585</v>
      </c>
      <c r="S954">
        <f>G954+M954*dt/2</f>
        <v>23068.641883809945</v>
      </c>
      <c r="T954">
        <f>P954/Me</f>
        <v>4.5751495674522125E-3</v>
      </c>
      <c r="U954">
        <f>Q954/Me</f>
        <v>3.7254663061451988E-3</v>
      </c>
      <c r="V954">
        <f>R954*dt</f>
        <v>-405743120.03766781</v>
      </c>
      <c r="W954">
        <f>S954*dt</f>
        <v>498282664.6902948</v>
      </c>
      <c r="X954">
        <f>T954*dt</f>
        <v>98.823230656967795</v>
      </c>
      <c r="Y954">
        <f>U954*dt</f>
        <v>80.470072212736298</v>
      </c>
      <c r="AJ954">
        <f t="shared" si="176"/>
        <v>-79847612.18716082</v>
      </c>
      <c r="AK954">
        <f t="shared" si="177"/>
        <v>-377968009.3070538</v>
      </c>
      <c r="AL954">
        <f t="shared" si="178"/>
        <v>-993.85330195641643</v>
      </c>
      <c r="AM954">
        <f t="shared" si="179"/>
        <v>209.87784865175749</v>
      </c>
      <c r="AN954">
        <f>SQRT((Xe-AJ954)^2+(Ye-AK954)^2)</f>
        <v>386310053.23642349</v>
      </c>
      <c r="AO954">
        <f>G*Me*Mm/AN954^2</f>
        <v>1.9622915876276902E+20</v>
      </c>
      <c r="AP954">
        <f>(Xe-AJ954)/AN954*AO954</f>
        <v>4.055920791456401E+19</v>
      </c>
      <c r="AQ954">
        <f>(Ye-AK954)/AN954*AO954</f>
        <v>1.9199175347417186E+20</v>
      </c>
      <c r="AR954">
        <f>AP954/Mm</f>
        <v>5.5205128507641226E-4</v>
      </c>
      <c r="AS954">
        <f>AQ954/Mm</f>
        <v>2.61319931229307E-3</v>
      </c>
      <c r="AT954">
        <f>AJ954+AL954*dt/2</f>
        <v>-90581227.848290116</v>
      </c>
      <c r="AU954">
        <f>AK954+AM954*dt/2</f>
        <v>-375701328.54161483</v>
      </c>
      <c r="AV954">
        <f>(Xe-AT954)/AN954*AO954</f>
        <v>4.6011430433808802E+19</v>
      </c>
      <c r="AW954">
        <f>(Xe- AU954)/AN954*AO954</f>
        <v>1.9084037556914586E+20</v>
      </c>
      <c r="AX954">
        <f>AL954+AR954*dt/2</f>
        <v>-987.8911480775912</v>
      </c>
      <c r="AY954">
        <f>AM954+AS954*dt/2</f>
        <v>238.10040122452264</v>
      </c>
      <c r="AZ954">
        <f>AV954/Mm</f>
        <v>6.2626147317012117E-4</v>
      </c>
      <c r="BA954">
        <f>AW954/Mm</f>
        <v>2.5975279102918992E-3</v>
      </c>
      <c r="BB954">
        <f>AX954*dt</f>
        <v>-21338448.79847597</v>
      </c>
      <c r="BC954">
        <f>AY954*dt</f>
        <v>5142968.6664496893</v>
      </c>
      <c r="BD954">
        <f>AZ954*dt</f>
        <v>13.527247820474617</v>
      </c>
      <c r="BE954">
        <f>BA954*dt</f>
        <v>56.106602862305024</v>
      </c>
      <c r="BG954">
        <f t="shared" si="168"/>
        <v>-11611241974.315428</v>
      </c>
      <c r="BH954">
        <f t="shared" si="169"/>
        <v>-9496269846.392786</v>
      </c>
      <c r="BI954">
        <f t="shared" si="170"/>
        <v>-11691089586.502588</v>
      </c>
      <c r="BJ954">
        <f t="shared" si="171"/>
        <v>-9874237855.6998405</v>
      </c>
    </row>
    <row r="955" spans="4:62" x14ac:dyDescent="0.3">
      <c r="D955">
        <f t="shared" si="172"/>
        <v>-116518162863.19196</v>
      </c>
      <c r="E955">
        <f t="shared" si="173"/>
        <v>-94464415799.237564</v>
      </c>
      <c r="F955">
        <f t="shared" si="174"/>
        <v>-18734.905682841825</v>
      </c>
      <c r="G955">
        <f t="shared" si="175"/>
        <v>23108.771268358098</v>
      </c>
      <c r="H955">
        <f>SQRT((Xs-D955)^2+(Ys-E955)^2)</f>
        <v>150000027097.67944</v>
      </c>
      <c r="I955">
        <f>G*Ms*Me/H955^2</f>
        <v>3.5235272195810708E+22</v>
      </c>
      <c r="J955">
        <f>(Xs-D955)/H955*I955</f>
        <v>2.7370322950454224E+22</v>
      </c>
      <c r="K955">
        <f>(Ys-E955)/H955*I955</f>
        <v>2.2189858681404663E+22</v>
      </c>
      <c r="L955">
        <f>J955/Me</f>
        <v>4.5831083306185905E-3</v>
      </c>
      <c r="M955">
        <f>K955/Me</f>
        <v>3.7156494777971639E-3</v>
      </c>
      <c r="N955">
        <f>D955+F955*dt/2</f>
        <v>-116720499844.56665</v>
      </c>
      <c r="O955">
        <f>E955+G955*dt/2</f>
        <v>-94214841069.539291</v>
      </c>
      <c r="P955">
        <f>(Xs-N955)/H955*I955</f>
        <v>2.7417852265961439E+22</v>
      </c>
      <c r="Q955">
        <f>(Ys-O955)/H955*I955</f>
        <v>2.2131233135101341E+22</v>
      </c>
      <c r="R955">
        <f>F955+L955*dt/2</f>
        <v>-18685.408112871144</v>
      </c>
      <c r="S955">
        <f>G955+M955*dt/2</f>
        <v>23148.900282718307</v>
      </c>
      <c r="T955">
        <f>P955/Me</f>
        <v>4.5910670237711716E-3</v>
      </c>
      <c r="U955">
        <f>Q955/Me</f>
        <v>3.7058327419794606E-3</v>
      </c>
      <c r="V955">
        <f>R955*dt</f>
        <v>-403604815.23801672</v>
      </c>
      <c r="W955">
        <f>S955*dt</f>
        <v>500016246.10671544</v>
      </c>
      <c r="X955">
        <f>T955*dt</f>
        <v>99.167047713457308</v>
      </c>
      <c r="Y955">
        <f>U955*dt</f>
        <v>80.045987226756353</v>
      </c>
      <c r="AJ955">
        <f t="shared" si="176"/>
        <v>-101186060.98563679</v>
      </c>
      <c r="AK955">
        <f t="shared" si="177"/>
        <v>-372825040.64060414</v>
      </c>
      <c r="AL955">
        <f t="shared" si="178"/>
        <v>-980.32605413594183</v>
      </c>
      <c r="AM955">
        <f t="shared" si="179"/>
        <v>265.98445151406253</v>
      </c>
      <c r="AN955">
        <f>SQRT((Xe-AJ955)^2+(Ye-AK955)^2)</f>
        <v>386312218.11697483</v>
      </c>
      <c r="AO955">
        <f>G*Me*Mm/AN955^2</f>
        <v>1.9622695944584777E+20</v>
      </c>
      <c r="AP955">
        <f>(Xe-AJ955)/AN955*AO955</f>
        <v>5.139737278384871E+19</v>
      </c>
      <c r="AQ955">
        <f>(Ye-AK955)/AN955*AO955</f>
        <v>1.8937615922887567E+20</v>
      </c>
      <c r="AR955">
        <f>AP955/Mm</f>
        <v>6.9956952203414598E-4</v>
      </c>
      <c r="AS955">
        <f>AQ955/Mm</f>
        <v>2.5775984650724874E-3</v>
      </c>
      <c r="AT955">
        <f>AJ955+AL955*dt/2</f>
        <v>-111773582.37030496</v>
      </c>
      <c r="AU955">
        <f>AK955+AM955*dt/2</f>
        <v>-369952408.56425226</v>
      </c>
      <c r="AV955">
        <f>(Xe-AT955)/AN955*AO955</f>
        <v>5.6775295179128078E+19</v>
      </c>
      <c r="AW955">
        <f>(Xe- AU955)/AN955*AO955</f>
        <v>1.8791700823257337E+20</v>
      </c>
      <c r="AX955">
        <f>AL955+AR955*dt/2</f>
        <v>-972.770703297973</v>
      </c>
      <c r="AY955">
        <f>AM955+AS955*dt/2</f>
        <v>293.82251493684538</v>
      </c>
      <c r="AZ955">
        <f>AV955/Mm</f>
        <v>7.7276841131248229E-4</v>
      </c>
      <c r="BA955">
        <f>AW955/Mm</f>
        <v>2.5577379642381022E-3</v>
      </c>
      <c r="BB955">
        <f>AX955*dt</f>
        <v>-21011847.191236217</v>
      </c>
      <c r="BC955">
        <f>AY955*dt</f>
        <v>6346566.3226358602</v>
      </c>
      <c r="BD955">
        <f>AZ955*dt</f>
        <v>16.691797684349616</v>
      </c>
      <c r="BE955">
        <f>BA955*dt</f>
        <v>55.247140027543004</v>
      </c>
      <c r="BG955">
        <f t="shared" si="168"/>
        <v>-11651816286.319195</v>
      </c>
      <c r="BH955">
        <f t="shared" si="169"/>
        <v>-9446441579.9237556</v>
      </c>
      <c r="BI955">
        <f t="shared" si="170"/>
        <v>-11753002347.304832</v>
      </c>
      <c r="BJ955">
        <f t="shared" si="171"/>
        <v>-9819266620.5643597</v>
      </c>
    </row>
    <row r="956" spans="4:62" x14ac:dyDescent="0.3">
      <c r="D956">
        <f t="shared" si="172"/>
        <v>-116921767678.42998</v>
      </c>
      <c r="E956">
        <f t="shared" si="173"/>
        <v>-93964399553.130844</v>
      </c>
      <c r="F956">
        <f t="shared" si="174"/>
        <v>-18635.738635128368</v>
      </c>
      <c r="G956">
        <f t="shared" si="175"/>
        <v>23188.817255584854</v>
      </c>
      <c r="H956">
        <f>SQRT((Xs-D956)^2+(Ys-E956)^2)</f>
        <v>150000027134.76144</v>
      </c>
      <c r="I956">
        <f>G*Ms*Me/H956^2</f>
        <v>3.5235272178389448E+22</v>
      </c>
      <c r="J956">
        <f>(Xs-D956)/H956*I956</f>
        <v>2.7465130416454242E+22</v>
      </c>
      <c r="K956">
        <f>(Ys-E956)/H956*I956</f>
        <v>2.2072403962693903E+22</v>
      </c>
      <c r="L956">
        <f>J956/Me</f>
        <v>4.5989836598215404E-3</v>
      </c>
      <c r="M956">
        <f>K956/Me</f>
        <v>3.6959819093593271E-3</v>
      </c>
      <c r="N956">
        <f>D956+F956*dt/2</f>
        <v>-117123033655.68936</v>
      </c>
      <c r="O956">
        <f>E956+G956*dt/2</f>
        <v>-93713960326.770523</v>
      </c>
      <c r="P956">
        <f>(Xs-N956)/H956*I956</f>
        <v>2.7512408151161668E+22</v>
      </c>
      <c r="Q956">
        <f>(Ys-O956)/H956*I956</f>
        <v>2.201357534463623E+22</v>
      </c>
      <c r="R956">
        <f>F956+L956*dt/2</f>
        <v>-18586.069611602295</v>
      </c>
      <c r="S956">
        <f>G956+M956*dt/2</f>
        <v>23228.733860205935</v>
      </c>
      <c r="T956">
        <f>P956/Me</f>
        <v>4.6069002262494416E-3</v>
      </c>
      <c r="U956">
        <f>Q956/Me</f>
        <v>3.6861311695640035E-3</v>
      </c>
      <c r="V956">
        <f>R956*dt</f>
        <v>-401459103.61060959</v>
      </c>
      <c r="W956">
        <f>S956*dt</f>
        <v>501740651.38044822</v>
      </c>
      <c r="X956">
        <f>T956*dt</f>
        <v>99.509044886987937</v>
      </c>
      <c r="Y956">
        <f>U956*dt</f>
        <v>79.62043326258248</v>
      </c>
      <c r="AJ956">
        <f t="shared" si="176"/>
        <v>-122197908.176873</v>
      </c>
      <c r="AK956">
        <f t="shared" si="177"/>
        <v>-366478474.31796825</v>
      </c>
      <c r="AL956">
        <f t="shared" si="178"/>
        <v>-963.63425645159225</v>
      </c>
      <c r="AM956">
        <f t="shared" si="179"/>
        <v>321.23159154160555</v>
      </c>
      <c r="AN956">
        <f>SQRT((Xe-AJ956)^2+(Ye-AK956)^2)</f>
        <v>386314380.91433924</v>
      </c>
      <c r="AO956">
        <f>G*Me*Mm/AN956^2</f>
        <v>1.962247622821714E+20</v>
      </c>
      <c r="AP956">
        <f>(Xe-AJ956)/AN956*AO956</f>
        <v>6.206928001653248E+19</v>
      </c>
      <c r="AQ956">
        <f>(Ye-AK956)/AN956*AO956</f>
        <v>1.8614929978628434E+20</v>
      </c>
      <c r="AR956">
        <f>AP956/Mm</f>
        <v>8.4482482668480296E-4</v>
      </c>
      <c r="AS956">
        <f>AQ956/Mm</f>
        <v>2.5336776886659088E-3</v>
      </c>
      <c r="AT956">
        <f>AJ956+AL956*dt/2</f>
        <v>-132605158.14655019</v>
      </c>
      <c r="AU956">
        <f>AK956+AM956*dt/2</f>
        <v>-363009173.12931889</v>
      </c>
      <c r="AV956">
        <f>(Xe-AT956)/AN956*AO956</f>
        <v>6.7355544914250252E+19</v>
      </c>
      <c r="AW956">
        <f>(Xe- AU956)/AN956*AO956</f>
        <v>1.8438710082434892E+20</v>
      </c>
      <c r="AX956">
        <f>AL956+AR956*dt/2</f>
        <v>-954.51014832339638</v>
      </c>
      <c r="AY956">
        <f>AM956+AS956*dt/2</f>
        <v>348.59531057919736</v>
      </c>
      <c r="AZ956">
        <f>AV956/Mm</f>
        <v>9.1677616597591195E-4</v>
      </c>
      <c r="BA956">
        <f>AW956/Mm</f>
        <v>2.5096924026725047E-3</v>
      </c>
      <c r="BB956">
        <f>AX956*dt</f>
        <v>-20617419.203785364</v>
      </c>
      <c r="BC956">
        <f>AY956*dt</f>
        <v>7529658.7085106634</v>
      </c>
      <c r="BD956">
        <f>AZ956*dt</f>
        <v>19.802365185079697</v>
      </c>
      <c r="BE956">
        <f>BA956*dt</f>
        <v>54.209355897726098</v>
      </c>
      <c r="BG956">
        <f t="shared" si="168"/>
        <v>-11692176767.842999</v>
      </c>
      <c r="BH956">
        <f t="shared" si="169"/>
        <v>-9396439955.3130836</v>
      </c>
      <c r="BI956">
        <f t="shared" si="170"/>
        <v>-11814374676.019871</v>
      </c>
      <c r="BJ956">
        <f t="shared" si="171"/>
        <v>-9762918429.631052</v>
      </c>
    </row>
    <row r="957" spans="4:62" x14ac:dyDescent="0.3">
      <c r="D957">
        <f t="shared" si="172"/>
        <v>-117323226782.04059</v>
      </c>
      <c r="E957">
        <f t="shared" si="173"/>
        <v>-93462658901.750397</v>
      </c>
      <c r="F957">
        <f t="shared" si="174"/>
        <v>-18536.229590241379</v>
      </c>
      <c r="G957">
        <f t="shared" si="175"/>
        <v>23268.437688847436</v>
      </c>
      <c r="H957">
        <f>SQRT((Xs-D957)^2+(Ys-E957)^2)</f>
        <v>150000027171.7811</v>
      </c>
      <c r="I957">
        <f>G*Ms*Me/H957^2</f>
        <v>3.5235272160997481E+22</v>
      </c>
      <c r="J957">
        <f>(Xs-D957)/H957*I957</f>
        <v>2.7559433850884834E+22</v>
      </c>
      <c r="K957">
        <f>(Ys-E957)/H957*I957</f>
        <v>2.1954544178330534E+22</v>
      </c>
      <c r="L957">
        <f>J957/Me</f>
        <v>4.6147745899003407E-3</v>
      </c>
      <c r="M957">
        <f>K957/Me</f>
        <v>3.6762465134511945E-3</v>
      </c>
      <c r="N957">
        <f>D957+F957*dt/2</f>
        <v>-117523418061.61519</v>
      </c>
      <c r="O957">
        <f>E957+G957*dt/2</f>
        <v>-93211359774.710846</v>
      </c>
      <c r="P957">
        <f>(Xs-N957)/H957*I957</f>
        <v>2.760645913716689E+22</v>
      </c>
      <c r="Q957">
        <f>(Ys-O957)/H957*I957</f>
        <v>2.1895513568123254E+22</v>
      </c>
      <c r="R957">
        <f>F957+L957*dt/2</f>
        <v>-18486.390024670454</v>
      </c>
      <c r="S957">
        <f>G957+M957*dt/2</f>
        <v>23308.141151192711</v>
      </c>
      <c r="T957">
        <f>P957/Me</f>
        <v>4.6226488843213141E-3</v>
      </c>
      <c r="U957">
        <f>Q957/Me</f>
        <v>3.6663619504560033E-3</v>
      </c>
      <c r="V957">
        <f>R957*dt</f>
        <v>-399306024.5328818</v>
      </c>
      <c r="W957">
        <f>S957*dt</f>
        <v>503455848.86576253</v>
      </c>
      <c r="X957">
        <f>T957*dt</f>
        <v>99.849215901340386</v>
      </c>
      <c r="Y957">
        <f>U957*dt</f>
        <v>79.193418129849675</v>
      </c>
      <c r="AJ957">
        <f t="shared" si="176"/>
        <v>-142815327.38065836</v>
      </c>
      <c r="AK957">
        <f t="shared" si="177"/>
        <v>-358948815.60945761</v>
      </c>
      <c r="AL957">
        <f t="shared" si="178"/>
        <v>-943.83189126651257</v>
      </c>
      <c r="AM957">
        <f t="shared" si="179"/>
        <v>375.44094743933164</v>
      </c>
      <c r="AN957">
        <f>SQRT((Xe-AJ957)^2+(Ye-AK957)^2)</f>
        <v>386316541.14505249</v>
      </c>
      <c r="AO957">
        <f>G*Me*Mm/AN957^2</f>
        <v>1.9622256776276636E+20</v>
      </c>
      <c r="AP957">
        <f>(Xe-AJ957)/AN957*AO957</f>
        <v>7.2540487579046535E+19</v>
      </c>
      <c r="AQ957">
        <f>(Ye-AK957)/AN957*AO957</f>
        <v>1.8232162176003051E+20</v>
      </c>
      <c r="AR957">
        <f>AP957/Mm</f>
        <v>9.8734840858917278E-4</v>
      </c>
      <c r="AS957">
        <f>AQ957/Mm</f>
        <v>2.4815791719073159E-3</v>
      </c>
      <c r="AT957">
        <f>AJ957+AL957*dt/2</f>
        <v>-153008711.8063367</v>
      </c>
      <c r="AU957">
        <f>AK957+AM957*dt/2</f>
        <v>-354894053.37711281</v>
      </c>
      <c r="AV957">
        <f>(Xe-AT957)/AN957*AO957</f>
        <v>7.7718034624459162E+19</v>
      </c>
      <c r="AW957">
        <f>(Xe- AU957)/AN957*AO957</f>
        <v>1.8026207790891844E+20</v>
      </c>
      <c r="AX957">
        <f>AL957+AR957*dt/2</f>
        <v>-933.16852845374956</v>
      </c>
      <c r="AY957">
        <f>AM957+AS957*dt/2</f>
        <v>402.24200249593065</v>
      </c>
      <c r="AZ957">
        <f>AV957/Mm</f>
        <v>1.0578199894441154E-3</v>
      </c>
      <c r="BA957">
        <f>AW957/Mm</f>
        <v>2.4535467253153456E-3</v>
      </c>
      <c r="BB957">
        <f>AX957*dt</f>
        <v>-20156440.214600991</v>
      </c>
      <c r="BC957">
        <f>AY957*dt</f>
        <v>8688427.2539121024</v>
      </c>
      <c r="BD957">
        <f>AZ957*dt</f>
        <v>22.848911771992892</v>
      </c>
      <c r="BE957">
        <f>BA957*dt</f>
        <v>52.996609266811461</v>
      </c>
      <c r="BG957">
        <f t="shared" si="168"/>
        <v>-11732322678.20406</v>
      </c>
      <c r="BH957">
        <f t="shared" si="169"/>
        <v>-9346265890.1750393</v>
      </c>
      <c r="BI957">
        <f t="shared" si="170"/>
        <v>-11875138005.584719</v>
      </c>
      <c r="BJ957">
        <f t="shared" si="171"/>
        <v>-9705214705.7844963</v>
      </c>
    </row>
    <row r="958" spans="4:62" x14ac:dyDescent="0.3">
      <c r="D958">
        <f t="shared" si="172"/>
        <v>-117722532806.57347</v>
      </c>
      <c r="E958">
        <f t="shared" si="173"/>
        <v>-92959203052.884628</v>
      </c>
      <c r="F958">
        <f t="shared" si="174"/>
        <v>-18436.380374340039</v>
      </c>
      <c r="G958">
        <f t="shared" si="175"/>
        <v>23347.631106977286</v>
      </c>
      <c r="H958">
        <f>SQRT((Xs-D958)^2+(Ys-E958)^2)</f>
        <v>150000027208.73819</v>
      </c>
      <c r="I958">
        <f>G*Ms*Me/H958^2</f>
        <v>3.5235272143634912E+22</v>
      </c>
      <c r="J958">
        <f>(Xs-D958)/H958*I958</f>
        <v>2.7653231523120456E+22</v>
      </c>
      <c r="K958">
        <f>(Ys-E958)/H958*I958</f>
        <v>2.1836281491240943E+22</v>
      </c>
      <c r="L958">
        <f>J958/Me</f>
        <v>4.630480831065046E-3</v>
      </c>
      <c r="M958">
        <f>K958/Me</f>
        <v>3.6564436522506603E-3</v>
      </c>
      <c r="N958">
        <f>D958+F958*dt/2</f>
        <v>-117921645714.61635</v>
      </c>
      <c r="O958">
        <f>E958+G958*dt/2</f>
        <v>-92707048636.929276</v>
      </c>
      <c r="P958">
        <f>(Xs-N958)/H958*I958</f>
        <v>2.7700003497984423E+22</v>
      </c>
      <c r="Q958">
        <f>(Ys-O958)/H958*I958</f>
        <v>2.1777049972195662E+22</v>
      </c>
      <c r="R958">
        <f>F958+L958*dt/2</f>
        <v>-18386.371181364535</v>
      </c>
      <c r="S958">
        <f>G958+M958*dt/2</f>
        <v>23387.120698421593</v>
      </c>
      <c r="T958">
        <f>P958/Me</f>
        <v>4.6383127089726093E-3</v>
      </c>
      <c r="U958">
        <f>Q958/Me</f>
        <v>3.6465254474540624E-3</v>
      </c>
      <c r="V958">
        <f>R958*dt</f>
        <v>-397145617.51747394</v>
      </c>
      <c r="W958">
        <f>S958*dt</f>
        <v>505161807.08590639</v>
      </c>
      <c r="X958">
        <f>T958*dt</f>
        <v>100.18755451380837</v>
      </c>
      <c r="Y958">
        <f>U958*dt</f>
        <v>78.764949665007748</v>
      </c>
      <c r="AJ958">
        <f t="shared" si="176"/>
        <v>-162971767.59525934</v>
      </c>
      <c r="AK958">
        <f t="shared" si="177"/>
        <v>-350260388.35554552</v>
      </c>
      <c r="AL958">
        <f t="shared" si="178"/>
        <v>-920.98297949451967</v>
      </c>
      <c r="AM958">
        <f t="shared" si="179"/>
        <v>428.43755670614308</v>
      </c>
      <c r="AN958">
        <f>SQRT((Xe-AJ958)^2+(Ye-AK958)^2)</f>
        <v>386318698.33610278</v>
      </c>
      <c r="AO958">
        <f>G*Me*Mm/AN958^2</f>
        <v>1.962203763680084E+20</v>
      </c>
      <c r="AP958">
        <f>(Xe-AJ958)/AN958*AO958</f>
        <v>8.2777203673117934E+19</v>
      </c>
      <c r="AQ958">
        <f>(Ye-AK958)/AN958*AO958</f>
        <v>1.7790551046570207E+20</v>
      </c>
      <c r="AR958">
        <f>AP958/Mm</f>
        <v>1.1266803276591523E-3</v>
      </c>
      <c r="AS958">
        <f>AQ958/Mm</f>
        <v>2.4214714912985172E-3</v>
      </c>
      <c r="AT958">
        <f>AJ958+AL958*dt/2</f>
        <v>-172918383.77380016</v>
      </c>
      <c r="AU958">
        <f>AK958+AM958*dt/2</f>
        <v>-345633262.74311918</v>
      </c>
      <c r="AV958">
        <f>(Xe-AT958)/AN958*AO958</f>
        <v>8.7829324573679075E+19</v>
      </c>
      <c r="AW958">
        <f>(Xe- AU958)/AN958*AO958</f>
        <v>1.7555528425847243E+20</v>
      </c>
      <c r="AX958">
        <f>AL958+AR958*dt/2</f>
        <v>-908.81483195580086</v>
      </c>
      <c r="AY958">
        <f>AM958+AS958*dt/2</f>
        <v>454.58944881216706</v>
      </c>
      <c r="AZ958">
        <f>AV958/Mm</f>
        <v>1.1954447335467411E-3</v>
      </c>
      <c r="BA958">
        <f>AW958/Mm</f>
        <v>2.3894825678300313E-3</v>
      </c>
      <c r="BB958">
        <f>AX958*dt</f>
        <v>-19630400.3702453</v>
      </c>
      <c r="BC958">
        <f>AY958*dt</f>
        <v>9819132.0943428092</v>
      </c>
      <c r="BD958">
        <f>AZ958*dt</f>
        <v>25.821606244609608</v>
      </c>
      <c r="BE958">
        <f>BA958*dt</f>
        <v>51.612823465128677</v>
      </c>
      <c r="BG958">
        <f t="shared" si="168"/>
        <v>-11772253280.657347</v>
      </c>
      <c r="BH958">
        <f t="shared" si="169"/>
        <v>-9295920305.2884636</v>
      </c>
      <c r="BI958">
        <f t="shared" si="170"/>
        <v>-11935225048.252605</v>
      </c>
      <c r="BJ958">
        <f t="shared" si="171"/>
        <v>-9646180693.6440086</v>
      </c>
    </row>
    <row r="959" spans="4:62" x14ac:dyDescent="0.3">
      <c r="D959">
        <f t="shared" si="172"/>
        <v>-118119678424.09094</v>
      </c>
      <c r="E959">
        <f t="shared" si="173"/>
        <v>-92454041245.798721</v>
      </c>
      <c r="F959">
        <f t="shared" si="174"/>
        <v>-18336.192819826229</v>
      </c>
      <c r="G959">
        <f t="shared" si="175"/>
        <v>23426.396056642294</v>
      </c>
      <c r="H959">
        <f>SQRT((Xs-D959)^2+(Ys-E959)^2)</f>
        <v>150000027245.63254</v>
      </c>
      <c r="I959">
        <f>G*Ms*Me/H959^2</f>
        <v>3.5235272126301817E+22</v>
      </c>
      <c r="J959">
        <f>(Xs-D959)/H959*I959</f>
        <v>2.7746521711817139E+22</v>
      </c>
      <c r="K959">
        <f>(Ys-E959)/H959*I959</f>
        <v>2.1717618071745388E+22</v>
      </c>
      <c r="L959">
        <f>J959/Me</f>
        <v>4.6461020950798963E-3</v>
      </c>
      <c r="M959">
        <f>K959/Me</f>
        <v>3.6365736891737083E-3</v>
      </c>
      <c r="N959">
        <f>D959+F959*dt/2</f>
        <v>-118317709306.54506</v>
      </c>
      <c r="O959">
        <f>E959+G959*dt/2</f>
        <v>-92201036168.386978</v>
      </c>
      <c r="P959">
        <f>(Xs-N959)/H959*I959</f>
        <v>2.7793039516918975E+22</v>
      </c>
      <c r="Q959">
        <f>(Ys-O959)/H959*I959</f>
        <v>2.1658186730860762E+22</v>
      </c>
      <c r="R959">
        <f>F959+L959*dt/2</f>
        <v>-18286.014917199365</v>
      </c>
      <c r="S959">
        <f>G959+M959*dt/2</f>
        <v>23465.67105248537</v>
      </c>
      <c r="T959">
        <f>P959/Me</f>
        <v>4.6538914127459766E-3</v>
      </c>
      <c r="U959">
        <f>Q959/Me</f>
        <v>3.626622024591554E-3</v>
      </c>
      <c r="V959">
        <f>R959*dt</f>
        <v>-394977922.21150631</v>
      </c>
      <c r="W959">
        <f>S959*dt</f>
        <v>506858494.733684</v>
      </c>
      <c r="X959">
        <f>T959*dt</f>
        <v>100.5240545153131</v>
      </c>
      <c r="Y959">
        <f>U959*dt</f>
        <v>78.33503573117757</v>
      </c>
      <c r="AJ959">
        <f t="shared" si="176"/>
        <v>-182602167.96550465</v>
      </c>
      <c r="AK959">
        <f t="shared" si="177"/>
        <v>-340441256.26120269</v>
      </c>
      <c r="AL959">
        <f t="shared" si="178"/>
        <v>-895.16137324991007</v>
      </c>
      <c r="AM959">
        <f t="shared" si="179"/>
        <v>480.05038017127174</v>
      </c>
      <c r="AN959">
        <f>SQRT((Xe-AJ959)^2+(Ye-AK959)^2)</f>
        <v>386320852.02640599</v>
      </c>
      <c r="AO959">
        <f>G*Me*Mm/AN959^2</f>
        <v>1.9621818856612453E+20</v>
      </c>
      <c r="AP959">
        <f>(Xe-AJ959)/AN959*AO959</f>
        <v>9.2746395744616628E+19</v>
      </c>
      <c r="AQ959">
        <f>(Ye-AK959)/AN959*AO959</f>
        <v>1.7291524976286551E+20</v>
      </c>
      <c r="AR959">
        <f>AP959/Mm</f>
        <v>1.2623709778769106E-3</v>
      </c>
      <c r="AS959">
        <f>AQ959/Mm</f>
        <v>2.3535490644190213E-3</v>
      </c>
      <c r="AT959">
        <f>AJ959+AL959*dt/2</f>
        <v>-192269910.79660368</v>
      </c>
      <c r="AU959">
        <f>AK959+AM959*dt/2</f>
        <v>-335256712.15535295</v>
      </c>
      <c r="AV959">
        <f>(Xe-AT959)/AN959*AO959</f>
        <v>9.7656788170733273E+19</v>
      </c>
      <c r="AW959">
        <f>(Xe- AU959)/AN959*AO959</f>
        <v>1.7028194160035014E+20</v>
      </c>
      <c r="AX959">
        <f>AL959+AR959*dt/2</f>
        <v>-881.52776668883939</v>
      </c>
      <c r="AY959">
        <f>AM959+AS959*dt/2</f>
        <v>505.46871006699718</v>
      </c>
      <c r="AZ959">
        <f>AV959/Mm</f>
        <v>1.3292063178267765E-3</v>
      </c>
      <c r="BA959">
        <f>AW959/Mm</f>
        <v>2.3177071131121564E-3</v>
      </c>
      <c r="BB959">
        <f>AX959*dt</f>
        <v>-19040999.760478932</v>
      </c>
      <c r="BC959">
        <f>AY959*dt</f>
        <v>10918124.137447139</v>
      </c>
      <c r="BD959">
        <f>AZ959*dt</f>
        <v>28.710856465058374</v>
      </c>
      <c r="BE959">
        <f>BA959*dt</f>
        <v>50.062473643222575</v>
      </c>
      <c r="BG959">
        <f t="shared" si="168"/>
        <v>-11811967842.409094</v>
      </c>
      <c r="BH959">
        <f t="shared" si="169"/>
        <v>-9245404124.5798721</v>
      </c>
      <c r="BI959">
        <f t="shared" si="170"/>
        <v>-11994570010.374599</v>
      </c>
      <c r="BJ959">
        <f t="shared" si="171"/>
        <v>-9585845380.841074</v>
      </c>
    </row>
    <row r="960" spans="4:62" x14ac:dyDescent="0.3">
      <c r="D960">
        <f t="shared" si="172"/>
        <v>-118514656346.30244</v>
      </c>
      <c r="E960">
        <f t="shared" si="173"/>
        <v>-91947182751.065033</v>
      </c>
      <c r="F960">
        <f t="shared" si="174"/>
        <v>-18235.668765310915</v>
      </c>
      <c r="G960">
        <f t="shared" si="175"/>
        <v>23504.731092373473</v>
      </c>
      <c r="H960">
        <f>SQRT((Xs-D960)^2+(Ys-E960)^2)</f>
        <v>150000027282.46393</v>
      </c>
      <c r="I960">
        <f>G*Ms*Me/H960^2</f>
        <v>3.5235272108998299E+22</v>
      </c>
      <c r="J960">
        <f>(Xs-D960)/H960*I960</f>
        <v>2.7839302704944114E+22</v>
      </c>
      <c r="K960">
        <f>(Ys-E960)/H960*I960</f>
        <v>2.1598556097518292E+22</v>
      </c>
      <c r="L960">
        <f>J960/Me</f>
        <v>4.6616380952686056E-3</v>
      </c>
      <c r="M960">
        <f>K960/Me</f>
        <v>3.6166369888677649E-3</v>
      </c>
      <c r="N960">
        <f>D960+F960*dt/2</f>
        <v>-118711601568.9678</v>
      </c>
      <c r="O960">
        <f>E960+G960*dt/2</f>
        <v>-91693331655.267395</v>
      </c>
      <c r="P960">
        <f>(Xs-N960)/H960*I960</f>
        <v>2.7885565486604235E+22</v>
      </c>
      <c r="Q960">
        <f>(Ys-O960)/H960*I960</f>
        <v>2.1538926025460012E+22</v>
      </c>
      <c r="R960">
        <f>F960+L960*dt/2</f>
        <v>-18185.323073882013</v>
      </c>
      <c r="S960">
        <f>G960+M960*dt/2</f>
        <v>23543.790771853244</v>
      </c>
      <c r="T960">
        <f>P960/Me</f>
        <v>4.6693847097461876E-3</v>
      </c>
      <c r="U960">
        <f>Q960/Me</f>
        <v>3.6066520471299416E-3</v>
      </c>
      <c r="V960">
        <f>R960*dt</f>
        <v>-392802978.39585149</v>
      </c>
      <c r="W960">
        <f>S960*dt</f>
        <v>508545880.67203009</v>
      </c>
      <c r="X960">
        <f>T960*dt</f>
        <v>100.85870973051765</v>
      </c>
      <c r="Y960">
        <f>U960*dt</f>
        <v>77.903684218006731</v>
      </c>
      <c r="AJ960">
        <f t="shared" si="176"/>
        <v>-201643167.72598359</v>
      </c>
      <c r="AK960">
        <f t="shared" si="177"/>
        <v>-329523132.12375557</v>
      </c>
      <c r="AL960">
        <f t="shared" si="178"/>
        <v>-866.45051678485174</v>
      </c>
      <c r="AM960">
        <f t="shared" si="179"/>
        <v>530.11285381449431</v>
      </c>
      <c r="AN960">
        <f>SQRT((Xe-AJ960)^2+(Ye-AK960)^2)</f>
        <v>386323001.76823437</v>
      </c>
      <c r="AO960">
        <f>G*Me*Mm/AN960^2</f>
        <v>1.962160048117434E+20</v>
      </c>
      <c r="AP960">
        <f>(Xe-AJ960)/AN960*AO960</f>
        <v>1.0241589702834538E+20</v>
      </c>
      <c r="AQ960">
        <f>(Ye-AK960)/AN960*AO960</f>
        <v>1.6736697577527493E+20</v>
      </c>
      <c r="AR960">
        <f>AP960/Mm</f>
        <v>1.3939825374757774E-3</v>
      </c>
      <c r="AS960">
        <f>AQ960/Mm</f>
        <v>2.2780315200119083E-3</v>
      </c>
      <c r="AT960">
        <f>AJ960+AL960*dt/2</f>
        <v>-211000833.30725998</v>
      </c>
      <c r="AU960">
        <f>AK960+AM960*dt/2</f>
        <v>-323797913.30255902</v>
      </c>
      <c r="AV960">
        <f>(Xe-AT960)/AN960*AO960</f>
        <v>1.0716871719778471E+20</v>
      </c>
      <c r="AW960">
        <f>(Xe- AU960)/AN960*AO960</f>
        <v>1.6445909931276458E+20</v>
      </c>
      <c r="AX960">
        <f>AL960+AR960*dt/2</f>
        <v>-851.39550538011338</v>
      </c>
      <c r="AY960">
        <f>AM960+AS960*dt/2</f>
        <v>554.71559423062297</v>
      </c>
      <c r="AZ960">
        <f>AV960/Mm</f>
        <v>1.45867316180461E-3</v>
      </c>
      <c r="BA960">
        <f>AW960/Mm</f>
        <v>2.2384524202091272E-3</v>
      </c>
      <c r="BB960">
        <f>AX960*dt</f>
        <v>-18390142.91621045</v>
      </c>
      <c r="BC960">
        <f>AY960*dt</f>
        <v>11981856.835381456</v>
      </c>
      <c r="BD960">
        <f>AZ960*dt</f>
        <v>31.507340294979578</v>
      </c>
      <c r="BE960">
        <f>BA960*dt</f>
        <v>48.350572276517148</v>
      </c>
      <c r="BG960">
        <f t="shared" si="168"/>
        <v>-11851465634.630245</v>
      </c>
      <c r="BH960">
        <f t="shared" si="169"/>
        <v>-9194718275.1065025</v>
      </c>
      <c r="BI960">
        <f t="shared" si="170"/>
        <v>-12053108802.356228</v>
      </c>
      <c r="BJ960">
        <f t="shared" si="171"/>
        <v>-9524241407.2302589</v>
      </c>
    </row>
    <row r="961" spans="4:62" x14ac:dyDescent="0.3">
      <c r="D961">
        <f t="shared" si="172"/>
        <v>-118907459324.6983</v>
      </c>
      <c r="E961">
        <f t="shared" si="173"/>
        <v>-91438636870.393005</v>
      </c>
      <c r="F961">
        <f t="shared" si="174"/>
        <v>-18134.810055580398</v>
      </c>
      <c r="G961">
        <f t="shared" si="175"/>
        <v>23582.63477659148</v>
      </c>
      <c r="H961">
        <f>SQRT((Xs-D961)^2+(Ys-E961)^2)</f>
        <v>150000027319.23209</v>
      </c>
      <c r="I961">
        <f>G*Ms*Me/H961^2</f>
        <v>3.5235272091724486E+22</v>
      </c>
      <c r="J961">
        <f>(Xs-D961)/H961*I961</f>
        <v>2.7931572799815247E+22</v>
      </c>
      <c r="K961">
        <f>(Ys-E961)/H961*I961</f>
        <v>2.1479097753548213E+22</v>
      </c>
      <c r="L961">
        <f>J961/Me</f>
        <v>4.6770885465196328E-3</v>
      </c>
      <c r="M961">
        <f>K961/Me</f>
        <v>3.5966339172049918E-3</v>
      </c>
      <c r="N961">
        <f>D961+F961*dt/2</f>
        <v>-119103315273.29857</v>
      </c>
      <c r="O961">
        <f>E961+G961*dt/2</f>
        <v>-91183944414.805817</v>
      </c>
      <c r="P961">
        <f>(Xs-N961)/H961*I961</f>
        <v>2.7977579709034177E+22</v>
      </c>
      <c r="Q961">
        <f>(Ys-O961)/H961*I961</f>
        <v>2.1419270044629032E+22</v>
      </c>
      <c r="R961">
        <f>F961+L961*dt/2</f>
        <v>-18084.297499277985</v>
      </c>
      <c r="S961">
        <f>G961+M961*dt/2</f>
        <v>23621.478422897293</v>
      </c>
      <c r="T961">
        <f>P961/Me</f>
        <v>4.6847923156453745E-3</v>
      </c>
      <c r="U961">
        <f>Q961/Me</f>
        <v>3.5866158815520814E-3</v>
      </c>
      <c r="V961">
        <f>R961*dt</f>
        <v>-390620825.9844045</v>
      </c>
      <c r="W961">
        <f>S961*dt</f>
        <v>510223933.93458152</v>
      </c>
      <c r="X961">
        <f>T961*dt</f>
        <v>101.19151401794009</v>
      </c>
      <c r="Y961">
        <f>U961*dt</f>
        <v>77.470903041524963</v>
      </c>
      <c r="AJ961">
        <f t="shared" si="176"/>
        <v>-220033310.64219403</v>
      </c>
      <c r="AK961">
        <f t="shared" si="177"/>
        <v>-317541275.28837413</v>
      </c>
      <c r="AL961">
        <f t="shared" si="178"/>
        <v>-834.94317648987214</v>
      </c>
      <c r="AM961">
        <f t="shared" si="179"/>
        <v>578.46342609101146</v>
      </c>
      <c r="AN961">
        <f>SQRT((Xe-AJ961)^2+(Ye-AK961)^2)</f>
        <v>386325147.12859589</v>
      </c>
      <c r="AO961">
        <f>G*Me*Mm/AN961^2</f>
        <v>1.9621382554449501E+20</v>
      </c>
      <c r="AP961">
        <f>(Xe-AJ961)/AN961*AO961</f>
        <v>1.1175451028548749E+20</v>
      </c>
      <c r="AQ961">
        <f>(Ye-AK961)/AN961*AO961</f>
        <v>1.6127862463964774E+20</v>
      </c>
      <c r="AR961">
        <f>AP961/Mm</f>
        <v>1.5210903809104053E-3</v>
      </c>
      <c r="AS961">
        <f>AQ961/Mm</f>
        <v>2.1951629867925375E-3</v>
      </c>
      <c r="AT961">
        <f>AJ961+AL961*dt/2</f>
        <v>-229050696.94828466</v>
      </c>
      <c r="AU961">
        <f>AK961+AM961*dt/2</f>
        <v>-311293870.28659117</v>
      </c>
      <c r="AV961">
        <f>(Xe-AT961)/AN961*AO961</f>
        <v>1.1633442406195628E+20</v>
      </c>
      <c r="AW961">
        <f>(Xe- AU961)/AN961*AO961</f>
        <v>1.5810557922897039E+20</v>
      </c>
      <c r="AX961">
        <f>AL961+AR961*dt/2</f>
        <v>-818.51540037603979</v>
      </c>
      <c r="AY961">
        <f>AM961+AS961*dt/2</f>
        <v>602.17118634837084</v>
      </c>
      <c r="AZ961">
        <f>AV961/Mm</f>
        <v>1.5834275767245987E-3</v>
      </c>
      <c r="BA961">
        <f>AW961/Mm</f>
        <v>2.1519746730498212E-3</v>
      </c>
      <c r="BB961">
        <f>AX961*dt</f>
        <v>-17679932.64812246</v>
      </c>
      <c r="BC961">
        <f>AY961*dt</f>
        <v>13006897.62512481</v>
      </c>
      <c r="BD961">
        <f>AZ961*dt</f>
        <v>34.202035657251329</v>
      </c>
      <c r="BE961">
        <f>BA961*dt</f>
        <v>46.482652937876139</v>
      </c>
      <c r="BG961">
        <f t="shared" si="168"/>
        <v>-11890745932.46983</v>
      </c>
      <c r="BH961">
        <f t="shared" si="169"/>
        <v>-9143863687.0393009</v>
      </c>
      <c r="BI961">
        <f t="shared" si="170"/>
        <v>-12110779243.112024</v>
      </c>
      <c r="BJ961">
        <f t="shared" si="171"/>
        <v>-9461404962.3276749</v>
      </c>
    </row>
    <row r="962" spans="4:62" x14ac:dyDescent="0.3">
      <c r="D962">
        <f t="shared" si="172"/>
        <v>-119298080150.68271</v>
      </c>
      <c r="E962">
        <f t="shared" si="173"/>
        <v>-90928412936.45842</v>
      </c>
      <c r="F962">
        <f t="shared" si="174"/>
        <v>-18033.618541562457</v>
      </c>
      <c r="G962">
        <f t="shared" si="175"/>
        <v>23660.105679633005</v>
      </c>
      <c r="H962">
        <f>SQRT((Xs-D962)^2+(Ys-E962)^2)</f>
        <v>150000027355.93689</v>
      </c>
      <c r="I962">
        <f>G*Ms*Me/H962^2</f>
        <v>3.523527207448044E+22</v>
      </c>
      <c r="J962">
        <f>(Xs-D962)/H962*I962</f>
        <v>2.8023330303120163E+22</v>
      </c>
      <c r="K962">
        <f>(Ys-E962)/H962*I962</f>
        <v>2.1359245232097699E+22</v>
      </c>
      <c r="L962">
        <f>J962/Me</f>
        <v>4.6924531652913866E-3</v>
      </c>
      <c r="M962">
        <f>K962/Me</f>
        <v>3.5765648412755691E-3</v>
      </c>
      <c r="N962">
        <f>D962+F962*dt/2</f>
        <v>-119492843230.93158</v>
      </c>
      <c r="O962">
        <f>E962+G962*dt/2</f>
        <v>-90672883795.118378</v>
      </c>
      <c r="P962">
        <f>(Xs-N962)/H962*I962</f>
        <v>2.8069080495594121E+22</v>
      </c>
      <c r="Q962">
        <f>(Ys-O962)/H962*I962</f>
        <v>2.1299220984257329E+22</v>
      </c>
      <c r="R962">
        <f>F962+L962*dt/2</f>
        <v>-17982.940047377309</v>
      </c>
      <c r="S962">
        <f>G962+M962*dt/2</f>
        <v>23698.732579918782</v>
      </c>
      <c r="T962">
        <f>P962/Me</f>
        <v>4.7001139476882314E-3</v>
      </c>
      <c r="U962">
        <f>Q962/Me</f>
        <v>3.5665138955554804E-3</v>
      </c>
      <c r="V962">
        <f>R962*dt</f>
        <v>-388431505.02334988</v>
      </c>
      <c r="W962">
        <f>S962*dt</f>
        <v>511892623.7262457</v>
      </c>
      <c r="X962">
        <f>T962*dt</f>
        <v>101.5224612700658</v>
      </c>
      <c r="Y962">
        <f>U962*dt</f>
        <v>77.036700143998374</v>
      </c>
      <c r="AJ962">
        <f t="shared" si="176"/>
        <v>-237713243.29031649</v>
      </c>
      <c r="AK962">
        <f t="shared" si="177"/>
        <v>-304534377.66324931</v>
      </c>
      <c r="AL962">
        <f t="shared" si="178"/>
        <v>-800.74114083262077</v>
      </c>
      <c r="AM962">
        <f t="shared" si="179"/>
        <v>624.94607902888765</v>
      </c>
      <c r="AN962">
        <f>SQRT((Xe-AJ962)^2+(Ye-AK962)^2)</f>
        <v>386327287.69055873</v>
      </c>
      <c r="AO962">
        <f>G*Me*Mm/AN962^2</f>
        <v>1.9621165118766681E+20</v>
      </c>
      <c r="AP962">
        <f>(Xe-AJ962)/AN962*AO962</f>
        <v>1.207321083995704E+20</v>
      </c>
      <c r="AQ962">
        <f>(Ye-AK962)/AN962*AO962</f>
        <v>1.5466987445260639E+20</v>
      </c>
      <c r="AR962">
        <f>AP962/Mm</f>
        <v>1.6432844480681965E-3</v>
      </c>
      <c r="AS962">
        <f>AQ962/Mm</f>
        <v>2.1052113032885037E-3</v>
      </c>
      <c r="AT962">
        <f>AJ962+AL962*dt/2</f>
        <v>-246361247.61130878</v>
      </c>
      <c r="AU962">
        <f>AK962+AM962*dt/2</f>
        <v>-297784960.00973731</v>
      </c>
      <c r="AV962">
        <f>(Xe-AT962)/AN962*AO962</f>
        <v>1.2512434074081552E+20</v>
      </c>
      <c r="AW962">
        <f>(Xe- AU962)/AN962*AO962</f>
        <v>1.5124191472895482E+20</v>
      </c>
      <c r="AX962">
        <f>AL962+AR962*dt/2</f>
        <v>-782.99366879348429</v>
      </c>
      <c r="AY962">
        <f>AM962+AS962*dt/2</f>
        <v>647.68236110440353</v>
      </c>
      <c r="AZ962">
        <f>AV962/Mm</f>
        <v>1.7030671123018308E-3</v>
      </c>
      <c r="BA962">
        <f>AW962/Mm</f>
        <v>2.058553351421734E-3</v>
      </c>
      <c r="BB962">
        <f>AX962*dt</f>
        <v>-16912663.245939262</v>
      </c>
      <c r="BC962">
        <f>AY962*dt</f>
        <v>13989938.999855116</v>
      </c>
      <c r="BD962">
        <f>AZ962*dt</f>
        <v>36.786249625719542</v>
      </c>
      <c r="BE962">
        <f>BA962*dt</f>
        <v>44.464752390709457</v>
      </c>
      <c r="BG962">
        <f t="shared" si="168"/>
        <v>-11929808015.068272</v>
      </c>
      <c r="BH962">
        <f t="shared" si="169"/>
        <v>-9092841293.6458416</v>
      </c>
      <c r="BI962">
        <f t="shared" si="170"/>
        <v>-12167521258.358587</v>
      </c>
      <c r="BJ962">
        <f t="shared" si="171"/>
        <v>-9397375671.3090916</v>
      </c>
    </row>
    <row r="963" spans="4:62" x14ac:dyDescent="0.3">
      <c r="D963">
        <f t="shared" si="172"/>
        <v>-119686511655.70605</v>
      </c>
      <c r="E963">
        <f t="shared" si="173"/>
        <v>-90416520312.732178</v>
      </c>
      <c r="F963">
        <f t="shared" si="174"/>
        <v>-17932.096080292391</v>
      </c>
      <c r="G963">
        <f t="shared" si="175"/>
        <v>23737.142379777004</v>
      </c>
      <c r="H963">
        <f>SQRT((Xs-D963)^2+(Ys-E963)^2)</f>
        <v>150000027392.57806</v>
      </c>
      <c r="I963">
        <f>G*Ms*Me/H963^2</f>
        <v>3.5235272057266287E+22</v>
      </c>
      <c r="J963">
        <f>(Xs-D963)/H963*I963</f>
        <v>2.8114573530955499E+22</v>
      </c>
      <c r="K963">
        <f>(Ys-E963)/H963*I963</f>
        <v>2.1239000732663175E+22</v>
      </c>
      <c r="L963">
        <f>J963/Me</f>
        <v>4.7077316696174645E-3</v>
      </c>
      <c r="M963">
        <f>K963/Me</f>
        <v>3.5564301293809736E-3</v>
      </c>
      <c r="N963">
        <f>D963+F963*dt/2</f>
        <v>-119880178293.37321</v>
      </c>
      <c r="O963">
        <f>E963+G963*dt/2</f>
        <v>-90160159175.030579</v>
      </c>
      <c r="P963">
        <f>(Xs-N963)/H963*I963</f>
        <v>2.8160066167091887E+22</v>
      </c>
      <c r="Q963">
        <f>(Ys-O963)/H963*I963</f>
        <v>2.1178781047448148E+22</v>
      </c>
      <c r="R963">
        <f>F963+L963*dt/2</f>
        <v>-17881.252578260523</v>
      </c>
      <c r="S963">
        <f>G963+M963*dt/2</f>
        <v>23775.55182517432</v>
      </c>
      <c r="T963">
        <f>P963/Me</f>
        <v>4.715349324697235E-3</v>
      </c>
      <c r="U963">
        <f>Q963/Me</f>
        <v>3.5463464580455704E-3</v>
      </c>
      <c r="V963">
        <f>R963*dt</f>
        <v>-386235055.6904273</v>
      </c>
      <c r="W963">
        <f>S963*dt</f>
        <v>513551919.4237653</v>
      </c>
      <c r="X963">
        <f>T963*dt</f>
        <v>101.85154541346027</v>
      </c>
      <c r="Y963">
        <f>U963*dt</f>
        <v>76.601083493784316</v>
      </c>
      <c r="AJ963">
        <f t="shared" si="176"/>
        <v>-254625906.53625575</v>
      </c>
      <c r="AK963">
        <f t="shared" si="177"/>
        <v>-290544438.66339421</v>
      </c>
      <c r="AL963">
        <f t="shared" si="178"/>
        <v>-763.95489120690127</v>
      </c>
      <c r="AM963">
        <f t="shared" si="179"/>
        <v>669.41083141959712</v>
      </c>
      <c r="AN963">
        <f>SQRT((Xe-AJ963)^2+(Ye-AK963)^2)</f>
        <v>386329423.05451822</v>
      </c>
      <c r="AO963">
        <f>G*Me*Mm/AN963^2</f>
        <v>1.9620948214691843E+20</v>
      </c>
      <c r="AP963">
        <f>(Xe-AJ963)/AN963*AO963</f>
        <v>1.2931973150701004E+20</v>
      </c>
      <c r="AQ963">
        <f>(Ye-AK963)/AN963*AO963</f>
        <v>1.4756208160403787E+20</v>
      </c>
      <c r="AR963">
        <f>AP963/Mm</f>
        <v>1.7601705663129173E-3</v>
      </c>
      <c r="AS963">
        <f>AQ963/Mm</f>
        <v>2.0084671512731436E-3</v>
      </c>
      <c r="AT963">
        <f>AJ963+AL963*dt/2</f>
        <v>-262876619.36129028</v>
      </c>
      <c r="AU963">
        <f>AK963+AM963*dt/2</f>
        <v>-283314801.68406254</v>
      </c>
      <c r="AV963">
        <f>(Xe-AT963)/AN963*AO963</f>
        <v>1.3351011410314618E+20</v>
      </c>
      <c r="AW963">
        <f>(Xe- AU963)/AN963*AO963</f>
        <v>1.4389028431609301E+20</v>
      </c>
      <c r="AX963">
        <f>AL963+AR963*dt/2</f>
        <v>-744.9450490907218</v>
      </c>
      <c r="AY963">
        <f>AM963+AS963*dt/2</f>
        <v>691.10227665334708</v>
      </c>
      <c r="AZ963">
        <f>AV963/Mm</f>
        <v>1.8172058541329275E-3</v>
      </c>
      <c r="BA963">
        <f>AW963/Mm</f>
        <v>1.9584903268829862E-3</v>
      </c>
      <c r="BB963">
        <f>AX963*dt</f>
        <v>-16090813.060359592</v>
      </c>
      <c r="BC963">
        <f>AY963*dt</f>
        <v>14927809.175712297</v>
      </c>
      <c r="BD963">
        <f>AZ963*dt</f>
        <v>39.251646449271234</v>
      </c>
      <c r="BE963">
        <f>BA963*dt</f>
        <v>42.303391060672503</v>
      </c>
      <c r="BG963">
        <f t="shared" si="168"/>
        <v>-11968651165.570606</v>
      </c>
      <c r="BH963">
        <f t="shared" si="169"/>
        <v>-9041652031.2732182</v>
      </c>
      <c r="BI963">
        <f t="shared" si="170"/>
        <v>-12223277072.106861</v>
      </c>
      <c r="BJ963">
        <f t="shared" si="171"/>
        <v>-9332196469.9366131</v>
      </c>
    </row>
    <row r="964" spans="4:62" x14ac:dyDescent="0.3">
      <c r="D964">
        <f t="shared" si="172"/>
        <v>-120072746711.39648</v>
      </c>
      <c r="E964">
        <f t="shared" si="173"/>
        <v>-89902968393.308411</v>
      </c>
      <c r="F964">
        <f t="shared" si="174"/>
        <v>-17830.24453487893</v>
      </c>
      <c r="G964">
        <f t="shared" si="175"/>
        <v>23813.743463270788</v>
      </c>
      <c r="H964">
        <f>SQRT((Xs-D964)^2+(Ys-E964)^2)</f>
        <v>150000027429.15546</v>
      </c>
      <c r="I964">
        <f>G*Ms*Me/H964^2</f>
        <v>3.5235272040082097E+22</v>
      </c>
      <c r="J964">
        <f>(Xs-D964)/H964*I964</f>
        <v>2.8205300808855648E+22</v>
      </c>
      <c r="K964">
        <f>(Ys-E964)/H964*I964</f>
        <v>2.1118366461934453E+22</v>
      </c>
      <c r="L964">
        <f>J964/Me</f>
        <v>4.7229237791117963E-3</v>
      </c>
      <c r="M964">
        <f>K964/Me</f>
        <v>3.5362301510272025E-3</v>
      </c>
      <c r="N964">
        <f>D964+F964*dt/2</f>
        <v>-120265313352.37318</v>
      </c>
      <c r="O964">
        <f>E964+G964*dt/2</f>
        <v>-89645779963.90509</v>
      </c>
      <c r="P964">
        <f>(Xs-N964)/H964*I964</f>
        <v>2.8250535053788463E+22</v>
      </c>
      <c r="Q964">
        <f>(Ys-O964)/H964*I964</f>
        <v>2.1057952444477906E+22</v>
      </c>
      <c r="R964">
        <f>F964+L964*dt/2</f>
        <v>-17779.236958064521</v>
      </c>
      <c r="S964">
        <f>G964+M964*dt/2</f>
        <v>23851.934748901884</v>
      </c>
      <c r="T964">
        <f>P964/Me</f>
        <v>4.7304981670777731E-3</v>
      </c>
      <c r="U964">
        <f>Q964/Me</f>
        <v>3.5261139391289192E-3</v>
      </c>
      <c r="V964">
        <f>R964*dt</f>
        <v>-384031518.29419363</v>
      </c>
      <c r="W964">
        <f>S964*dt</f>
        <v>515201790.57628071</v>
      </c>
      <c r="X964">
        <f>T964*dt</f>
        <v>102.1787604088799</v>
      </c>
      <c r="Y964">
        <f>U964*dt</f>
        <v>76.164061085184656</v>
      </c>
      <c r="AJ964">
        <f t="shared" si="176"/>
        <v>-270716719.59661531</v>
      </c>
      <c r="AK964">
        <f t="shared" si="177"/>
        <v>-275616629.48768193</v>
      </c>
      <c r="AL964">
        <f t="shared" si="178"/>
        <v>-724.70324475763005</v>
      </c>
      <c r="AM964">
        <f t="shared" si="179"/>
        <v>711.71422248026965</v>
      </c>
      <c r="AN964">
        <f>SQRT((Xe-AJ964)^2+(Ye-AK964)^2)</f>
        <v>386331552.83940059</v>
      </c>
      <c r="AO964">
        <f>G*Me*Mm/AN964^2</f>
        <v>1.9620731880906051E+20</v>
      </c>
      <c r="AP964">
        <f>(Xe-AJ964)/AN964*AO964</f>
        <v>1.3748968034955431E+20</v>
      </c>
      <c r="AQ964">
        <f>(Ye-AK964)/AN964*AO964</f>
        <v>1.3997821170317074E+20</v>
      </c>
      <c r="AR964">
        <f>AP964/Mm</f>
        <v>1.8713717211045911E-3</v>
      </c>
      <c r="AS964">
        <f>AQ964/Mm</f>
        <v>1.9052431156005272E-3</v>
      </c>
      <c r="AT964">
        <f>AJ964+AL964*dt/2</f>
        <v>-278543514.63999772</v>
      </c>
      <c r="AU964">
        <f>AK964+AM964*dt/2</f>
        <v>-267930115.88489503</v>
      </c>
      <c r="AV964">
        <f>(Xe-AT964)/AN964*AO964</f>
        <v>1.4146469729819194E+20</v>
      </c>
      <c r="AW964">
        <f>(Xe- AU964)/AN964*AO964</f>
        <v>1.3607443989393639E+20</v>
      </c>
      <c r="AX964">
        <f>AL964+AR964*dt/2</f>
        <v>-704.49243016970047</v>
      </c>
      <c r="AY964">
        <f>AM964+AS964*dt/2</f>
        <v>732.29084812875533</v>
      </c>
      <c r="AZ964">
        <f>AV964/Mm</f>
        <v>1.9254756675948269E-3</v>
      </c>
      <c r="BA964">
        <f>AW964/Mm</f>
        <v>1.8521088865378573E-3</v>
      </c>
      <c r="BB964">
        <f>AX964*dt</f>
        <v>-15217036.491665531</v>
      </c>
      <c r="BC964">
        <f>AY964*dt</f>
        <v>15817482.319581116</v>
      </c>
      <c r="BD964">
        <f>AZ964*dt</f>
        <v>41.59027442004826</v>
      </c>
      <c r="BE964">
        <f>BA964*dt</f>
        <v>40.005551949217718</v>
      </c>
      <c r="BG964">
        <f t="shared" si="168"/>
        <v>-12007274671.139648</v>
      </c>
      <c r="BH964">
        <f t="shared" si="169"/>
        <v>-8990296839.3308411</v>
      </c>
      <c r="BI964">
        <f t="shared" si="170"/>
        <v>-12277991390.736263</v>
      </c>
      <c r="BJ964">
        <f t="shared" si="171"/>
        <v>-9265913468.8185234</v>
      </c>
    </row>
    <row r="965" spans="4:62" x14ac:dyDescent="0.3">
      <c r="D965">
        <f t="shared" si="172"/>
        <v>-120456778229.69067</v>
      </c>
      <c r="E965">
        <f t="shared" si="173"/>
        <v>-89387766602.732132</v>
      </c>
      <c r="F965">
        <f t="shared" si="174"/>
        <v>-17728.065774470051</v>
      </c>
      <c r="G965">
        <f t="shared" si="175"/>
        <v>23889.907524355975</v>
      </c>
      <c r="H965">
        <f>SQRT((Xs-D965)^2+(Ys-E965)^2)</f>
        <v>150000027465.66879</v>
      </c>
      <c r="I965">
        <f>G*Ms*Me/H965^2</f>
        <v>3.5235272022928006E+22</v>
      </c>
      <c r="J965">
        <f>(Xs-D965)/H965*I965</f>
        <v>2.8295510471823629E+22</v>
      </c>
      <c r="K965">
        <f>(Ys-E965)/H965*I965</f>
        <v>2.0997344633754353E+22</v>
      </c>
      <c r="L965">
        <f>J965/Me</f>
        <v>4.738029214973816E-3</v>
      </c>
      <c r="M965">
        <f>K965/Me</f>
        <v>3.5159652769180092E-3</v>
      </c>
      <c r="N965">
        <f>D965+F965*dt/2</f>
        <v>-120648241340.05495</v>
      </c>
      <c r="O965">
        <f>E965+G965*dt/2</f>
        <v>-89129755601.469086</v>
      </c>
      <c r="P965">
        <f>(Xs-N965)/H965*I965</f>
        <v>2.8340485495428775E+22</v>
      </c>
      <c r="Q965">
        <f>(Ys-O965)/H965*I965</f>
        <v>2.0936737392755728E+22</v>
      </c>
      <c r="R965">
        <f>F965+L965*dt/2</f>
        <v>-17676.895058948336</v>
      </c>
      <c r="S965">
        <f>G965+M965*dt/2</f>
        <v>23927.87994934669</v>
      </c>
      <c r="T965">
        <f>P965/Me</f>
        <v>4.7455601968233044E-3</v>
      </c>
      <c r="U965">
        <f>Q965/Me</f>
        <v>3.5058167101064512E-3</v>
      </c>
      <c r="V965">
        <f>R965*dt</f>
        <v>-381820933.27328408</v>
      </c>
      <c r="W965">
        <f>S965*dt</f>
        <v>516842206.9058885</v>
      </c>
      <c r="X965">
        <f>T965*dt</f>
        <v>102.50410025138338</v>
      </c>
      <c r="Y965">
        <f>U965*dt</f>
        <v>75.72564093829935</v>
      </c>
      <c r="AJ965">
        <f t="shared" si="176"/>
        <v>-285933756.08828086</v>
      </c>
      <c r="AK965">
        <f t="shared" si="177"/>
        <v>-259799147.1681008</v>
      </c>
      <c r="AL965">
        <f t="shared" si="178"/>
        <v>-683.11297033758183</v>
      </c>
      <c r="AM965">
        <f t="shared" si="179"/>
        <v>751.71977442948742</v>
      </c>
      <c r="AN965">
        <f>SQRT((Xe-AJ965)^2+(Ye-AK965)^2)</f>
        <v>386333676.68380266</v>
      </c>
      <c r="AO965">
        <f>G*Me*Mm/AN965^2</f>
        <v>1.9620516154089868E+20</v>
      </c>
      <c r="AP965">
        <f>(Xe-AJ965)/AN965*AO965</f>
        <v>1.4521560554819004E+20</v>
      </c>
      <c r="AQ965">
        <f>(Ye-AK965)/AN965*AO965</f>
        <v>1.3194276532103848E+20</v>
      </c>
      <c r="AR965">
        <f>AP965/Mm</f>
        <v>1.9765292711064384E-3</v>
      </c>
      <c r="AS965">
        <f>AQ965/Mm</f>
        <v>1.7958726734863002E-3</v>
      </c>
      <c r="AT965">
        <f>AJ965+AL965*dt/2</f>
        <v>-293311376.16792673</v>
      </c>
      <c r="AU965">
        <f>AK965+AM965*dt/2</f>
        <v>-251680573.60426235</v>
      </c>
      <c r="AV965">
        <f>(Xe-AT965)/AN965*AO965</f>
        <v>1.4896243691929784E+20</v>
      </c>
      <c r="AW965">
        <f>(Xe- AU965)/AN965*AO965</f>
        <v>1.2781962997532457E+20</v>
      </c>
      <c r="AX965">
        <f>AL965+AR965*dt/2</f>
        <v>-661.76645420963234</v>
      </c>
      <c r="AY965">
        <f>AM965+AS965*dt/2</f>
        <v>771.11519930313943</v>
      </c>
      <c r="AZ965">
        <f>AV965/Mm</f>
        <v>2.0275273842289073E-3</v>
      </c>
      <c r="BA965">
        <f>AW965/Mm</f>
        <v>1.7397526878361858E-3</v>
      </c>
      <c r="BB965">
        <f>AX965*dt</f>
        <v>-14294155.410928059</v>
      </c>
      <c r="BC965">
        <f>AY965*dt</f>
        <v>16656088.304947812</v>
      </c>
      <c r="BD965">
        <f>AZ965*dt</f>
        <v>43.794591499344399</v>
      </c>
      <c r="BE965">
        <f>BA965*dt</f>
        <v>37.578658057261613</v>
      </c>
      <c r="BG965">
        <f t="shared" si="168"/>
        <v>-12045677822.969067</v>
      </c>
      <c r="BH965">
        <f t="shared" si="169"/>
        <v>-8938776660.2732124</v>
      </c>
      <c r="BI965">
        <f t="shared" si="170"/>
        <v>-12331611579.057348</v>
      </c>
      <c r="BJ965">
        <f t="shared" si="171"/>
        <v>-9198575807.4413128</v>
      </c>
    </row>
    <row r="966" spans="4:62" x14ac:dyDescent="0.3">
      <c r="D966">
        <f t="shared" si="172"/>
        <v>-120838599162.96396</v>
      </c>
      <c r="E966">
        <f t="shared" si="173"/>
        <v>-88870924395.826248</v>
      </c>
      <c r="F966">
        <f t="shared" si="174"/>
        <v>-17625.561674218668</v>
      </c>
      <c r="G966">
        <f t="shared" si="175"/>
        <v>23965.633165294275</v>
      </c>
      <c r="H966">
        <f>SQRT((Xs-D966)^2+(Ys-E966)^2)</f>
        <v>150000027502.11795</v>
      </c>
      <c r="I966">
        <f>G*Ms*Me/H966^2</f>
        <v>3.523527200580406E+22</v>
      </c>
      <c r="J966">
        <f>(Xs-D966)/H966*I966</f>
        <v>2.8385200864361464E+22</v>
      </c>
      <c r="K966">
        <f>(Ys-E966)/H966*I966</f>
        <v>2.0875937469077939E+22</v>
      </c>
      <c r="L966">
        <f>J966/Me</f>
        <v>4.7530476999935473E-3</v>
      </c>
      <c r="M966">
        <f>K966/Me</f>
        <v>3.4956358789480805E-3</v>
      </c>
      <c r="N966">
        <f>D966+F966*dt/2</f>
        <v>-121028955229.04552</v>
      </c>
      <c r="O966">
        <f>E966+G966*dt/2</f>
        <v>-88612095557.641068</v>
      </c>
      <c r="P966">
        <f>(Xs-N966)/H966*I966</f>
        <v>2.8429915841272008E+22</v>
      </c>
      <c r="Q966">
        <f>(Ys-O966)/H966*I966</f>
        <v>2.0815138116782675E+22</v>
      </c>
      <c r="R966">
        <f>F966+L966*dt/2</f>
        <v>-17574.228759058737</v>
      </c>
      <c r="S966">
        <f>G966+M966*dt/2</f>
        <v>24003.386032786915</v>
      </c>
      <c r="T966">
        <f>P966/Me</f>
        <v>4.7605351375204297E-3</v>
      </c>
      <c r="U966">
        <f>Q966/Me</f>
        <v>3.4854551434666233E-3</v>
      </c>
      <c r="V966">
        <f>R966*dt</f>
        <v>-379603341.1956687</v>
      </c>
      <c r="W966">
        <f>S966*dt</f>
        <v>518473138.30819738</v>
      </c>
      <c r="X966">
        <f>T966*dt</f>
        <v>102.82755897044129</v>
      </c>
      <c r="Y966">
        <f>U966*dt</f>
        <v>75.285831098879058</v>
      </c>
      <c r="AJ966">
        <f t="shared" si="176"/>
        <v>-300227911.49920893</v>
      </c>
      <c r="AK966">
        <f t="shared" si="177"/>
        <v>-243143058.86315298</v>
      </c>
      <c r="AL966">
        <f t="shared" si="178"/>
        <v>-639.31837883823744</v>
      </c>
      <c r="AM966">
        <f t="shared" si="179"/>
        <v>789.29843248674899</v>
      </c>
      <c r="AN966">
        <f>SQRT((Xe-AJ966)^2+(Ye-AK966)^2)</f>
        <v>386335794.24706107</v>
      </c>
      <c r="AO966">
        <f>G*Me*Mm/AN966^2</f>
        <v>1.9620301068814968E+20</v>
      </c>
      <c r="AP966">
        <f>(Xe-AJ966)/AN966*AO966</f>
        <v>1.5247259251129627E+20</v>
      </c>
      <c r="AQ966">
        <f>(Ye-AK966)/AN966*AO966</f>
        <v>1.2348169878965212E+20</v>
      </c>
      <c r="AR966">
        <f>AP966/Mm</f>
        <v>2.0753041038695558E-3</v>
      </c>
      <c r="AS966">
        <f>AQ966/Mm</f>
        <v>1.680709116505405E-3</v>
      </c>
      <c r="AT966">
        <f>AJ966+AL966*dt/2</f>
        <v>-307132549.99066192</v>
      </c>
      <c r="AU966">
        <f>AK966+AM966*dt/2</f>
        <v>-234618635.79229608</v>
      </c>
      <c r="AV966">
        <f>(Xe-AT966)/AN966*AO966</f>
        <v>1.5597915566156454E+20</v>
      </c>
      <c r="AW966">
        <f>(Xe- AU966)/AN966*AO966</f>
        <v>1.1915251807228874E+20</v>
      </c>
      <c r="AX966">
        <f>AL966+AR966*dt/2</f>
        <v>-616.90509451644618</v>
      </c>
      <c r="AY966">
        <f>AM966+AS966*dt/2</f>
        <v>807.45009094500733</v>
      </c>
      <c r="AZ966">
        <f>AV966/Mm</f>
        <v>2.1230319267941272E-3</v>
      </c>
      <c r="BA966">
        <f>AW966/Mm</f>
        <v>1.6217846477785318E-3</v>
      </c>
      <c r="BB966">
        <f>AX966*dt</f>
        <v>-13325150.041555237</v>
      </c>
      <c r="BC966">
        <f>AY966*dt</f>
        <v>17440921.96441216</v>
      </c>
      <c r="BD966">
        <f>AZ966*dt</f>
        <v>45.857489618753149</v>
      </c>
      <c r="BE966">
        <f>BA966*dt</f>
        <v>35.030548392016286</v>
      </c>
      <c r="BG966">
        <f t="shared" si="168"/>
        <v>-12083859916.296396</v>
      </c>
      <c r="BH966">
        <f t="shared" si="169"/>
        <v>-8887092439.5826244</v>
      </c>
      <c r="BI966">
        <f t="shared" si="170"/>
        <v>-12384087827.795605</v>
      </c>
      <c r="BJ966">
        <f t="shared" si="171"/>
        <v>-9130235498.4457779</v>
      </c>
    </row>
    <row r="967" spans="4:62" x14ac:dyDescent="0.3">
      <c r="D967">
        <f t="shared" si="172"/>
        <v>-121218202504.15962</v>
      </c>
      <c r="E967">
        <f t="shared" si="173"/>
        <v>-88352451257.518051</v>
      </c>
      <c r="F967">
        <f t="shared" si="174"/>
        <v>-17522.734115248226</v>
      </c>
      <c r="G967">
        <f t="shared" si="175"/>
        <v>24040.918996393153</v>
      </c>
      <c r="H967">
        <f>SQRT((Xs-D967)^2+(Ys-E967)^2)</f>
        <v>150000027538.50266</v>
      </c>
      <c r="I967">
        <f>G*Ms*Me/H967^2</f>
        <v>3.52352719887104E+22</v>
      </c>
      <c r="J967">
        <f>(Xs-D967)/H967*I967</f>
        <v>2.8474370340500783E+22</v>
      </c>
      <c r="K967">
        <f>(Ys-E967)/H967*I967</f>
        <v>2.0754147195931928E+22</v>
      </c>
      <c r="L967">
        <f>J967/Me</f>
        <v>4.7679789585567279E-3</v>
      </c>
      <c r="M967">
        <f>K967/Me</f>
        <v>3.475242330196237E-3</v>
      </c>
      <c r="N967">
        <f>D967+F967*dt/2</f>
        <v>-121407448032.60431</v>
      </c>
      <c r="O967">
        <f>E967+G967*dt/2</f>
        <v>-88092809332.35701</v>
      </c>
      <c r="P967">
        <f>(Xs-N967)/H967*I967</f>
        <v>2.8518824450122089E+22</v>
      </c>
      <c r="Q967">
        <f>(Ys-O967)/H967*I967</f>
        <v>2.0693156848111003E+22</v>
      </c>
      <c r="R967">
        <f>F967+L967*dt/2</f>
        <v>-17471.239942495813</v>
      </c>
      <c r="S967">
        <f>G967+M967*dt/2</f>
        <v>24078.451613559271</v>
      </c>
      <c r="T967">
        <f>P967/Me</f>
        <v>4.7754227143540001E-3</v>
      </c>
      <c r="U967">
        <f>Q967/Me</f>
        <v>3.4650296128786004E-3</v>
      </c>
      <c r="V967">
        <f>R967*dt</f>
        <v>-377378782.75790954</v>
      </c>
      <c r="W967">
        <f>S967*dt</f>
        <v>520094554.85288024</v>
      </c>
      <c r="X967">
        <f>T967*dt</f>
        <v>103.1491306300464</v>
      </c>
      <c r="Y967">
        <f>U967*dt</f>
        <v>74.844639638177767</v>
      </c>
      <c r="AJ967">
        <f t="shared" si="176"/>
        <v>-313553061.54076415</v>
      </c>
      <c r="AK967">
        <f t="shared" si="177"/>
        <v>-225702136.89874083</v>
      </c>
      <c r="AL967">
        <f t="shared" si="178"/>
        <v>-593.46088921948433</v>
      </c>
      <c r="AM967">
        <f t="shared" si="179"/>
        <v>824.32898087876526</v>
      </c>
      <c r="AN967">
        <f>SQRT((Xe-AJ967)^2+(Ye-AK967)^2)</f>
        <v>386337905.21025008</v>
      </c>
      <c r="AO967">
        <f>G*Me*Mm/AN967^2</f>
        <v>1.9620086657442952E+20</v>
      </c>
      <c r="AP967">
        <f>(Xe-AJ967)/AN967*AO967</f>
        <v>1.5923724170395271E+20</v>
      </c>
      <c r="AQ967">
        <f>(Ye-AK967)/AN967*AO967</f>
        <v>1.1462234031406811E+20</v>
      </c>
      <c r="AR967">
        <f>AP967/Mm</f>
        <v>2.1673777283782864E-3</v>
      </c>
      <c r="AS967">
        <f>AQ967/Mm</f>
        <v>1.5601244087936315E-3</v>
      </c>
      <c r="AT967">
        <f>AJ967+AL967*dt/2</f>
        <v>-319962439.14433455</v>
      </c>
      <c r="AU967">
        <f>AK967+AM967*dt/2</f>
        <v>-216799383.90525016</v>
      </c>
      <c r="AV967">
        <f>(Xe-AT967)/AN967*AO967</f>
        <v>1.6249223020770535E+20</v>
      </c>
      <c r="AW967">
        <f>(Xe- AU967)/AN967*AO967</f>
        <v>1.1010109653067499E+20</v>
      </c>
      <c r="AX967">
        <f>AL967+AR967*dt/2</f>
        <v>-570.05320975299878</v>
      </c>
      <c r="AY967">
        <f>AM967+AS967*dt/2</f>
        <v>841.17832449373645</v>
      </c>
      <c r="AZ967">
        <f>AV967/Mm</f>
        <v>2.2116813693712446E-3</v>
      </c>
      <c r="BA967">
        <f>AW967/Mm</f>
        <v>1.4985857701194363E-3</v>
      </c>
      <c r="BB967">
        <f>AX967*dt</f>
        <v>-12313149.330664774</v>
      </c>
      <c r="BC967">
        <f>AY967*dt</f>
        <v>18169451.809064709</v>
      </c>
      <c r="BD967">
        <f>AZ967*dt</f>
        <v>47.772317578418885</v>
      </c>
      <c r="BE967">
        <f>BA967*dt</f>
        <v>32.369452634579822</v>
      </c>
      <c r="BG967">
        <f t="shared" si="168"/>
        <v>-12121820250.415962</v>
      </c>
      <c r="BH967">
        <f t="shared" si="169"/>
        <v>-8835245125.7518044</v>
      </c>
      <c r="BI967">
        <f t="shared" si="170"/>
        <v>-12435373311.956726</v>
      </c>
      <c r="BJ967">
        <f t="shared" si="171"/>
        <v>-9060947262.6505451</v>
      </c>
    </row>
    <row r="968" spans="4:62" x14ac:dyDescent="0.3">
      <c r="D968">
        <f t="shared" si="172"/>
        <v>-121595581286.91753</v>
      </c>
      <c r="E968">
        <f t="shared" si="173"/>
        <v>-87832356702.665176</v>
      </c>
      <c r="F968">
        <f t="shared" si="174"/>
        <v>-17419.584984618181</v>
      </c>
      <c r="G968">
        <f t="shared" si="175"/>
        <v>24115.76363603133</v>
      </c>
      <c r="H968">
        <f>SQRT((Xs-D968)^2+(Ys-E968)^2)</f>
        <v>150000027574.82272</v>
      </c>
      <c r="I968">
        <f>G*Ms*Me/H968^2</f>
        <v>3.5235271971647103E+22</v>
      </c>
      <c r="J968">
        <f>(Xs-D968)/H968*I968</f>
        <v>2.8563017263832831E+22</v>
      </c>
      <c r="K968">
        <f>(Ys-E968)/H968*I968</f>
        <v>2.0631976049373648E+22</v>
      </c>
      <c r="L968">
        <f>J968/Me</f>
        <v>4.7828227166498375E-3</v>
      </c>
      <c r="M968">
        <f>K968/Me</f>
        <v>3.4547850049185609E-3</v>
      </c>
      <c r="N968">
        <f>D968+F968*dt/2</f>
        <v>-121783712804.7514</v>
      </c>
      <c r="O968">
        <f>E968+G968*dt/2</f>
        <v>-87571906455.396042</v>
      </c>
      <c r="P968">
        <f>(Xs-N968)/H968*I968</f>
        <v>2.860720969035761E+22</v>
      </c>
      <c r="Q968">
        <f>(Ys-O968)/H968*I968</f>
        <v>2.057079582530313E+22</v>
      </c>
      <c r="R968">
        <f>F968+L968*dt/2</f>
        <v>-17367.930499278362</v>
      </c>
      <c r="S968">
        <f>G968+M968*dt/2</f>
        <v>24153.07531408445</v>
      </c>
      <c r="T968">
        <f>P968/Me</f>
        <v>4.7902226541121249E-3</v>
      </c>
      <c r="U968">
        <f>Q968/Me</f>
        <v>3.4445404931853865E-3</v>
      </c>
      <c r="V968">
        <f>R968*dt</f>
        <v>-375147298.78441262</v>
      </c>
      <c r="W968">
        <f>S968*dt</f>
        <v>521706426.78422409</v>
      </c>
      <c r="X968">
        <f>T968*dt</f>
        <v>103.46880932882191</v>
      </c>
      <c r="Y968">
        <f>U968*dt</f>
        <v>74.402074652804345</v>
      </c>
      <c r="AJ968">
        <f t="shared" si="176"/>
        <v>-325866210.87142891</v>
      </c>
      <c r="AK968">
        <f t="shared" si="177"/>
        <v>-207532685.08967611</v>
      </c>
      <c r="AL968">
        <f t="shared" si="178"/>
        <v>-545.68857164106544</v>
      </c>
      <c r="AM968">
        <f t="shared" si="179"/>
        <v>856.69843351334509</v>
      </c>
      <c r="AN968">
        <f>SQRT((Xe-AJ968)^2+(Ye-AK968)^2)</f>
        <v>386340009.27710456</v>
      </c>
      <c r="AO968">
        <f>G*Me*Mm/AN968^2</f>
        <v>1.9619872950031794E+20</v>
      </c>
      <c r="AP968">
        <f>(Xe-AJ968)/AN968*AO968</f>
        <v>1.6548774402031875E+20</v>
      </c>
      <c r="AQ968">
        <f>(Ye-AK968)/AN968*AO968</f>
        <v>1.0539330166858041E+20</v>
      </c>
      <c r="AR968">
        <f>AP968/Mm</f>
        <v>2.2524533009434973E-3</v>
      </c>
      <c r="AS968">
        <f>AQ968/Mm</f>
        <v>1.4345079851446904E-3</v>
      </c>
      <c r="AT968">
        <f>AJ968+AL968*dt/2</f>
        <v>-331759647.4451524</v>
      </c>
      <c r="AU968">
        <f>AK968+AM968*dt/2</f>
        <v>-198280342.00773197</v>
      </c>
      <c r="AV968">
        <f>(Xe-AT968)/AN968*AO968</f>
        <v>1.6848066409173156E+20</v>
      </c>
      <c r="AW968">
        <f>(Xe- AU968)/AN968*AO968</f>
        <v>1.0069459608803446E+20</v>
      </c>
      <c r="AX968">
        <f>AL968+AR968*dt/2</f>
        <v>-521.36207599087561</v>
      </c>
      <c r="AY968">
        <f>AM968+AS968*dt/2</f>
        <v>872.19111975290775</v>
      </c>
      <c r="AZ968">
        <f>AV968/Mm</f>
        <v>2.2931899291102702E-3</v>
      </c>
      <c r="BA968">
        <f>AW968/Mm</f>
        <v>1.3705539143600714E-3</v>
      </c>
      <c r="BB968">
        <f>AX968*dt</f>
        <v>-11261420.841402913</v>
      </c>
      <c r="BC968">
        <f>AY968*dt</f>
        <v>18839328.186662808</v>
      </c>
      <c r="BD968">
        <f>AZ968*dt</f>
        <v>49.532902468781835</v>
      </c>
      <c r="BE968">
        <f>BA968*dt</f>
        <v>29.603964550177544</v>
      </c>
      <c r="BG968">
        <f t="shared" si="168"/>
        <v>-12159558128.691753</v>
      </c>
      <c r="BH968">
        <f t="shared" si="169"/>
        <v>-8783235670.2665176</v>
      </c>
      <c r="BI968">
        <f t="shared" si="170"/>
        <v>-12485424339.563183</v>
      </c>
      <c r="BJ968">
        <f t="shared" si="171"/>
        <v>-8990768355.3561935</v>
      </c>
    </row>
    <row r="969" spans="4:62" x14ac:dyDescent="0.3">
      <c r="D969">
        <f t="shared" si="172"/>
        <v>-121970728585.70193</v>
      </c>
      <c r="E969">
        <f t="shared" si="173"/>
        <v>-87310650275.880951</v>
      </c>
      <c r="F969">
        <f t="shared" si="174"/>
        <v>-17316.11617528936</v>
      </c>
      <c r="G969">
        <f t="shared" si="175"/>
        <v>24190.165710684134</v>
      </c>
      <c r="H969">
        <f>SQRT((Xs-D969)^2+(Ys-E969)^2)</f>
        <v>150000027611.07797</v>
      </c>
      <c r="I969">
        <f>G*Ms*Me/H969^2</f>
        <v>3.5235271954614257E+22</v>
      </c>
      <c r="J969">
        <f>(Xs-D969)/H969*I969</f>
        <v>2.8651140007538597E+22</v>
      </c>
      <c r="K969">
        <f>(Ys-E969)/H969*I969</f>
        <v>2.0509426271450089E+22</v>
      </c>
      <c r="L969">
        <f>J969/Me</f>
        <v>4.7975787018651366E-3</v>
      </c>
      <c r="M969">
        <f>K969/Me</f>
        <v>3.4342642785415416E-3</v>
      </c>
      <c r="N969">
        <f>D969+F969*dt/2</f>
        <v>-122157742640.39507</v>
      </c>
      <c r="O969">
        <f>E969+G969*dt/2</f>
        <v>-87049396486.205566</v>
      </c>
      <c r="P969">
        <f>(Xs-N969)/H969*I969</f>
        <v>2.8695069939961898E+22</v>
      </c>
      <c r="Q969">
        <f>(Ys-O969)/H969*I969</f>
        <v>2.0448057293890608E+22</v>
      </c>
      <c r="R969">
        <f>F969+L969*dt/2</f>
        <v>-17264.302325309218</v>
      </c>
      <c r="S969">
        <f>G969+M969*dt/2</f>
        <v>24227.255764892383</v>
      </c>
      <c r="T969">
        <f>P969/Me</f>
        <v>4.8049346851912087E-3</v>
      </c>
      <c r="U969">
        <f>Q969/Me</f>
        <v>3.4239881603969537E-3</v>
      </c>
      <c r="V969">
        <f>R969*dt</f>
        <v>-372908930.22667909</v>
      </c>
      <c r="W969">
        <f>S969*dt</f>
        <v>523308724.52167547</v>
      </c>
      <c r="X969">
        <f>T969*dt</f>
        <v>103.78658920013011</v>
      </c>
      <c r="Y969">
        <f>U969*dt</f>
        <v>73.958144264574202</v>
      </c>
      <c r="AJ969">
        <f t="shared" si="176"/>
        <v>-337127631.7128318</v>
      </c>
      <c r="AK969">
        <f t="shared" si="177"/>
        <v>-188693356.90301329</v>
      </c>
      <c r="AL969">
        <f t="shared" si="178"/>
        <v>-496.15566917228358</v>
      </c>
      <c r="AM969">
        <f t="shared" si="179"/>
        <v>886.30239806352267</v>
      </c>
      <c r="AN969">
        <f>SQRT((Xe-AJ969)^2+(Ye-AK969)^2)</f>
        <v>386342106.17486507</v>
      </c>
      <c r="AO969">
        <f>G*Me*Mm/AN969^2</f>
        <v>1.961965997425025E+20</v>
      </c>
      <c r="AP969">
        <f>(Xe-AJ969)/AN969*AO969</f>
        <v>1.7120395101682929E+20</v>
      </c>
      <c r="AQ969">
        <f>(Ye-AK969)/AN969*AO969</f>
        <v>9.5824385762429256E+19</v>
      </c>
      <c r="AR969">
        <f>AP969/Mm</f>
        <v>2.3302565811464445E-3</v>
      </c>
      <c r="AS969">
        <f>AQ969/Mm</f>
        <v>1.3042654928872906E-3</v>
      </c>
      <c r="AT969">
        <f>AJ969+AL969*dt/2</f>
        <v>-342486112.93989247</v>
      </c>
      <c r="AU969">
        <f>AK969+AM969*dt/2</f>
        <v>-179121291.00392723</v>
      </c>
      <c r="AV969">
        <f>(Xe-AT969)/AN969*AO969</f>
        <v>1.7392515530631846E+20</v>
      </c>
      <c r="AW969">
        <f>(Xe- AU969)/AN969*AO969</f>
        <v>9.0963391447039181E+19</v>
      </c>
      <c r="AX969">
        <f>AL969+AR969*dt/2</f>
        <v>-470.98889809590196</v>
      </c>
      <c r="AY969">
        <f>AM969+AS969*dt/2</f>
        <v>900.38846538670543</v>
      </c>
      <c r="AZ969">
        <f>AV969/Mm</f>
        <v>2.3672948864341698E-3</v>
      </c>
      <c r="BA969">
        <f>AW969/Mm</f>
        <v>1.2381025105082234E-3</v>
      </c>
      <c r="BB969">
        <f>AX969*dt</f>
        <v>-10173360.198871482</v>
      </c>
      <c r="BC969">
        <f>AY969*dt</f>
        <v>19448390.852352839</v>
      </c>
      <c r="BD969">
        <f>AZ969*dt</f>
        <v>51.133569546978066</v>
      </c>
      <c r="BE969">
        <f>BA969*dt</f>
        <v>26.743014226977625</v>
      </c>
      <c r="BG969">
        <f t="shared" si="168"/>
        <v>-12197072858.570194</v>
      </c>
      <c r="BH969">
        <f t="shared" si="169"/>
        <v>-8731065027.5880947</v>
      </c>
      <c r="BI969">
        <f t="shared" si="170"/>
        <v>-12534200490.283026</v>
      </c>
      <c r="BJ969">
        <f t="shared" si="171"/>
        <v>-8919758384.4911079</v>
      </c>
    </row>
    <row r="970" spans="4:62" x14ac:dyDescent="0.3">
      <c r="D970">
        <f t="shared" si="172"/>
        <v>-122343637515.92862</v>
      </c>
      <c r="E970">
        <f t="shared" si="173"/>
        <v>-86787341551.359268</v>
      </c>
      <c r="F970">
        <f t="shared" si="174"/>
        <v>-17212.329586089229</v>
      </c>
      <c r="G970">
        <f t="shared" si="175"/>
        <v>24264.12385494871</v>
      </c>
      <c r="H970">
        <f>SQRT((Xs-D970)^2+(Ys-E970)^2)</f>
        <v>150000027647.26822</v>
      </c>
      <c r="I970">
        <f>G*Ms*Me/H970^2</f>
        <v>3.523527193761195E+22</v>
      </c>
      <c r="J970">
        <f>(Xs-D970)/H970*I970</f>
        <v>2.8738736954418661E+22</v>
      </c>
      <c r="K970">
        <f>(Ys-E970)/H970*I970</f>
        <v>2.0386500111156774E+22</v>
      </c>
      <c r="L970">
        <f>J970/Me</f>
        <v>4.8122466434056699E-3</v>
      </c>
      <c r="M970">
        <f>K970/Me</f>
        <v>3.4136805276551861E-3</v>
      </c>
      <c r="N970">
        <f>D970+F970*dt/2</f>
        <v>-122529530675.45839</v>
      </c>
      <c r="O970">
        <f>E970+G970*dt/2</f>
        <v>-86525289013.725815</v>
      </c>
      <c r="P970">
        <f>(Xs-N970)/H970*I970</f>
        <v>2.8782403586552733E+22</v>
      </c>
      <c r="Q970">
        <f>(Ys-O970)/H970*I970</f>
        <v>2.0324943506332881E+22</v>
      </c>
      <c r="R970">
        <f>F970+L970*dt/2</f>
        <v>-17160.357322340446</v>
      </c>
      <c r="S970">
        <f>G970+M970*dt/2</f>
        <v>24300.991604647385</v>
      </c>
      <c r="T970">
        <f>P970/Me</f>
        <v>4.8195585376009263E-3</v>
      </c>
      <c r="U970">
        <f>Q970/Me</f>
        <v>3.4033729916833357E-3</v>
      </c>
      <c r="V970">
        <f>R970*dt</f>
        <v>-370663718.16255361</v>
      </c>
      <c r="W970">
        <f>S970*dt</f>
        <v>524901418.66038352</v>
      </c>
      <c r="X970">
        <f>T970*dt</f>
        <v>104.10246441218001</v>
      </c>
      <c r="Y970">
        <f>U970*dt</f>
        <v>73.512856620360054</v>
      </c>
      <c r="AJ970">
        <f t="shared" si="176"/>
        <v>-347300991.91170329</v>
      </c>
      <c r="AK970">
        <f t="shared" si="177"/>
        <v>-169244966.05066046</v>
      </c>
      <c r="AL970">
        <f t="shared" si="178"/>
        <v>-445.02209962530549</v>
      </c>
      <c r="AM970">
        <f t="shared" si="179"/>
        <v>913.04541229050028</v>
      </c>
      <c r="AN970">
        <f>SQRT((Xe-AJ970)^2+(Ye-AK970)^2)</f>
        <v>386344195.65504307</v>
      </c>
      <c r="AO970">
        <f>G*Me*Mm/AN970^2</f>
        <v>1.9619447755300313E+20</v>
      </c>
      <c r="AP970">
        <f>(Xe-AJ970)/AN970*AO970</f>
        <v>1.7636743978055146E+20</v>
      </c>
      <c r="AQ970">
        <f>(Ye-AK970)/AN970*AO970</f>
        <v>8.5946490373658722E+19</v>
      </c>
      <c r="AR970">
        <f>AP970/Mm</f>
        <v>2.4005368147618274E-3</v>
      </c>
      <c r="AS970">
        <f>AQ970/Mm</f>
        <v>1.169817481606897E-3</v>
      </c>
      <c r="AT970">
        <f>AJ970+AL970*dt/2</f>
        <v>-352107230.58765662</v>
      </c>
      <c r="AU970">
        <f>AK970+AM970*dt/2</f>
        <v>-159384075.59792307</v>
      </c>
      <c r="AV970">
        <f>(Xe-AT970)/AN970*AO970</f>
        <v>1.7880815843668378E+20</v>
      </c>
      <c r="AW970">
        <f>(Xe- AU970)/AN970*AO970</f>
        <v>8.0938903169450754E+19</v>
      </c>
      <c r="AX970">
        <f>AL970+AR970*dt/2</f>
        <v>-419.09630202587778</v>
      </c>
      <c r="AY970">
        <f>AM970+AS970*dt/2</f>
        <v>925.67944109185476</v>
      </c>
      <c r="AZ970">
        <f>AV970/Mm</f>
        <v>2.4337574307429395E-3</v>
      </c>
      <c r="BA970">
        <f>AW970/Mm</f>
        <v>1.1016592237573261E-3</v>
      </c>
      <c r="BB970">
        <f>AX970*dt</f>
        <v>-9052480.1237589605</v>
      </c>
      <c r="BC970">
        <f>AY970*dt</f>
        <v>19994675.927584063</v>
      </c>
      <c r="BD970">
        <f>AZ970*dt</f>
        <v>52.569160504047495</v>
      </c>
      <c r="BE970">
        <f>BA970*dt</f>
        <v>23.795839233158244</v>
      </c>
      <c r="BG970">
        <f t="shared" si="168"/>
        <v>-12234363751.592861</v>
      </c>
      <c r="BH970">
        <f t="shared" si="169"/>
        <v>-8678734155.1359272</v>
      </c>
      <c r="BI970">
        <f t="shared" si="170"/>
        <v>-12581664743.504564</v>
      </c>
      <c r="BJ970">
        <f t="shared" si="171"/>
        <v>-8847979121.1865883</v>
      </c>
    </row>
    <row r="971" spans="4:62" x14ac:dyDescent="0.3">
      <c r="D971">
        <f t="shared" si="172"/>
        <v>-122714301234.09117</v>
      </c>
      <c r="E971">
        <f t="shared" si="173"/>
        <v>-86262440132.698883</v>
      </c>
      <c r="F971">
        <f t="shared" si="174"/>
        <v>-17108.22712167705</v>
      </c>
      <c r="G971">
        <f t="shared" si="175"/>
        <v>24337.63671156907</v>
      </c>
      <c r="H971">
        <f>SQRT((Xs-D971)^2+(Ys-E971)^2)</f>
        <v>150000027683.39322</v>
      </c>
      <c r="I971">
        <f>G*Ms*Me/H971^2</f>
        <v>3.5235271920640298E+22</v>
      </c>
      <c r="J971">
        <f>(Xs-D971)/H971*I971</f>
        <v>2.8825806496922876E+22</v>
      </c>
      <c r="K971">
        <f>(Ys-E971)/H971*I971</f>
        <v>2.0263199824396474E+22</v>
      </c>
      <c r="L971">
        <f>J971/Me</f>
        <v>4.8268262720902334E-3</v>
      </c>
      <c r="M971">
        <f>K971/Me</f>
        <v>3.3930341300061071E-3</v>
      </c>
      <c r="N971">
        <f>D971+F971*dt/2</f>
        <v>-122899070087.00528</v>
      </c>
      <c r="O971">
        <f>E971+G971*dt/2</f>
        <v>-85999593656.213943</v>
      </c>
      <c r="P971">
        <f>(Xs-N971)/H971*I971</f>
        <v>2.886920902741197E+22</v>
      </c>
      <c r="Q971">
        <f>(Ys-O971)/H971*I971</f>
        <v>2.0201456721976007E+22</v>
      </c>
      <c r="R971">
        <f>F971+L971*dt/2</f>
        <v>-17056.097397938476</v>
      </c>
      <c r="S971">
        <f>G971+M971*dt/2</f>
        <v>24374.281480173137</v>
      </c>
      <c r="T971">
        <f>P971/Me</f>
        <v>4.8340939429691839E-3</v>
      </c>
      <c r="U971">
        <f>Q971/Me</f>
        <v>3.3826953653677168E-3</v>
      </c>
      <c r="V971">
        <f>R971*dt</f>
        <v>-368411703.79547107</v>
      </c>
      <c r="W971">
        <f>S971*dt</f>
        <v>526484479.97173977</v>
      </c>
      <c r="X971">
        <f>T971*dt</f>
        <v>104.41642916813437</v>
      </c>
      <c r="Y971">
        <f>U971*dt</f>
        <v>73.06621989194268</v>
      </c>
      <c r="AJ971">
        <f t="shared" si="176"/>
        <v>-356353472.03546226</v>
      </c>
      <c r="AK971">
        <f t="shared" si="177"/>
        <v>-149250290.12307641</v>
      </c>
      <c r="AL971">
        <f t="shared" si="178"/>
        <v>-392.452939121258</v>
      </c>
      <c r="AM971">
        <f t="shared" si="179"/>
        <v>936.84125152365857</v>
      </c>
      <c r="AN971">
        <f>SQRT((Xe-AJ971)^2+(Ye-AK971)^2)</f>
        <v>386346277.49410433</v>
      </c>
      <c r="AO971">
        <f>G*Me*Mm/AN971^2</f>
        <v>1.9619236315848039E+20</v>
      </c>
      <c r="AP971">
        <f>(Xe-AJ971)/AN971*AO971</f>
        <v>1.8096157222437244E+20</v>
      </c>
      <c r="AQ971">
        <f>(Ye-AK971)/AN971*AO971</f>
        <v>7.5791508362034119E+19</v>
      </c>
      <c r="AR971">
        <f>AP971/Mm</f>
        <v>2.4630675408244514E-3</v>
      </c>
      <c r="AS971">
        <f>AQ971/Mm</f>
        <v>1.0315980449439788E-3</v>
      </c>
      <c r="AT971">
        <f>AJ971+AL971*dt/2</f>
        <v>-360591963.77797186</v>
      </c>
      <c r="AU971">
        <f>AK971+AM971*dt/2</f>
        <v>-139132404.60662091</v>
      </c>
      <c r="AV971">
        <f>(Xe-AT971)/AN971*AO971</f>
        <v>1.8311394112147757E+20</v>
      </c>
      <c r="AW971">
        <f>(Xe- AU971)/AN971*AO971</f>
        <v>7.0653496207456911E+19</v>
      </c>
      <c r="AX971">
        <f>AL971+AR971*dt/2</f>
        <v>-365.85180968035394</v>
      </c>
      <c r="AY971">
        <f>AM971+AS971*dt/2</f>
        <v>947.98251040905359</v>
      </c>
      <c r="AZ971">
        <f>AV971/Mm</f>
        <v>2.4923634289026483E-3</v>
      </c>
      <c r="BA971">
        <f>AW971/Mm</f>
        <v>9.6166457339671844E-4</v>
      </c>
      <c r="BB971">
        <f>AX971*dt</f>
        <v>-7902399.0890956447</v>
      </c>
      <c r="BC971">
        <f>AY971*dt</f>
        <v>20476422.224835556</v>
      </c>
      <c r="BD971">
        <f>AZ971*dt</f>
        <v>53.835050064297199</v>
      </c>
      <c r="BE971">
        <f>BA971*dt</f>
        <v>20.771954785369118</v>
      </c>
      <c r="BG971">
        <f t="shared" si="168"/>
        <v>-12271430123.409117</v>
      </c>
      <c r="BH971">
        <f t="shared" si="169"/>
        <v>-8626244013.2698879</v>
      </c>
      <c r="BI971">
        <f t="shared" si="170"/>
        <v>-12627783595.444578</v>
      </c>
      <c r="BJ971">
        <f t="shared" si="171"/>
        <v>-8775494303.3929634</v>
      </c>
    </row>
    <row r="972" spans="4:62" x14ac:dyDescent="0.3">
      <c r="D972">
        <f t="shared" si="172"/>
        <v>-123082712937.88664</v>
      </c>
      <c r="E972">
        <f t="shared" si="173"/>
        <v>-85735955652.727142</v>
      </c>
      <c r="F972">
        <f t="shared" si="174"/>
        <v>-17003.810692508916</v>
      </c>
      <c r="G972">
        <f t="shared" si="175"/>
        <v>24410.702931461012</v>
      </c>
      <c r="H972">
        <f>SQRT((Xs-D972)^2+(Ys-E972)^2)</f>
        <v>150000027719.45279</v>
      </c>
      <c r="I972">
        <f>G*Ms*Me/H972^2</f>
        <v>3.5235271903699383E+22</v>
      </c>
      <c r="J972">
        <f>(Xs-D972)/H972*I972</f>
        <v>2.8912347037179832E+22</v>
      </c>
      <c r="K972">
        <f>(Ys-E972)/H972*I972</f>
        <v>2.0139527673937777E+22</v>
      </c>
      <c r="L972">
        <f>J972/Me</f>
        <v>4.8413173203583106E-3</v>
      </c>
      <c r="M972">
        <f>K972/Me</f>
        <v>3.3723254644905856E-3</v>
      </c>
      <c r="N972">
        <f>D972+F972*dt/2</f>
        <v>-123266354093.36574</v>
      </c>
      <c r="O972">
        <f>E972+G972*dt/2</f>
        <v>-85472320061.067368</v>
      </c>
      <c r="P972">
        <f>(Xs-N972)/H972*I972</f>
        <v>2.8955484669514927E+22</v>
      </c>
      <c r="Q972">
        <f>(Ys-O972)/H972*I972</f>
        <v>2.0077599207011098E+22</v>
      </c>
      <c r="R972">
        <f>F972+L972*dt/2</f>
        <v>-16951.524465449045</v>
      </c>
      <c r="S972">
        <f>G972+M972*dt/2</f>
        <v>24447.124046477511</v>
      </c>
      <c r="T972">
        <f>P972/Me</f>
        <v>4.8485406345470401E-3</v>
      </c>
      <c r="U972">
        <f>Q972/Me</f>
        <v>3.3619556609194739E-3</v>
      </c>
      <c r="V972">
        <f>R972*dt</f>
        <v>-366152928.45369935</v>
      </c>
      <c r="W972">
        <f>S972*dt</f>
        <v>528057879.40391421</v>
      </c>
      <c r="X972">
        <f>T972*dt</f>
        <v>104.72847770621607</v>
      </c>
      <c r="Y972">
        <f>U972*dt</f>
        <v>72.618242275860638</v>
      </c>
      <c r="AJ972">
        <f t="shared" si="176"/>
        <v>-364255871.12455791</v>
      </c>
      <c r="AK972">
        <f t="shared" si="177"/>
        <v>-128773867.89824085</v>
      </c>
      <c r="AL972">
        <f t="shared" si="178"/>
        <v>-338.61788905696079</v>
      </c>
      <c r="AM972">
        <f t="shared" si="179"/>
        <v>957.61320630902765</v>
      </c>
      <c r="AN972">
        <f>SQRT((Xe-AJ972)^2+(Ye-AK972)^2)</f>
        <v>386348351.49406826</v>
      </c>
      <c r="AO972">
        <f>G*Me*Mm/AN972^2</f>
        <v>1.9619025675962882E+20</v>
      </c>
      <c r="AP972">
        <f>(Xe-AJ972)/AN972*AO972</f>
        <v>1.8497154861867316E+20</v>
      </c>
      <c r="AQ972">
        <f>(Ye-AK972)/AN972*AO972</f>
        <v>6.5392224683206099E+19</v>
      </c>
      <c r="AR972">
        <f>AP972/Mm</f>
        <v>2.5176473202487156E-3</v>
      </c>
      <c r="AS972">
        <f>AQ972/Mm</f>
        <v>8.9005341885403698E-4</v>
      </c>
      <c r="AT972">
        <f>AJ972+AL972*dt/2</f>
        <v>-367912944.3263731</v>
      </c>
      <c r="AU972">
        <f>AK972+AM972*dt/2</f>
        <v>-118431645.27010335</v>
      </c>
      <c r="AV972">
        <f>(Xe-AT972)/AN972*AO972</f>
        <v>1.8682863465949171E+20</v>
      </c>
      <c r="AW972">
        <f>(Xe- AU972)/AN972*AO972</f>
        <v>6.0140375399954547E+19</v>
      </c>
      <c r="AX972">
        <f>AL972+AR972*dt/2</f>
        <v>-311.42729799827464</v>
      </c>
      <c r="AY972">
        <f>AM972+AS972*dt/2</f>
        <v>967.22578323265122</v>
      </c>
      <c r="AZ972">
        <f>AV972/Mm</f>
        <v>2.5429241140532419E-3</v>
      </c>
      <c r="BA972">
        <f>AW972/Mm</f>
        <v>8.1857051041179455E-4</v>
      </c>
      <c r="BB972">
        <f>AX972*dt</f>
        <v>-6726829.6367627326</v>
      </c>
      <c r="BC972">
        <f>AY972*dt</f>
        <v>20892076.917825267</v>
      </c>
      <c r="BD972">
        <f>AZ972*dt</f>
        <v>54.927160863550029</v>
      </c>
      <c r="BE972">
        <f>BA972*dt</f>
        <v>17.681123024894763</v>
      </c>
      <c r="BG972">
        <f t="shared" si="168"/>
        <v>-12308271293.788664</v>
      </c>
      <c r="BH972">
        <f t="shared" si="169"/>
        <v>-8573595565.2727146</v>
      </c>
      <c r="BI972">
        <f t="shared" si="170"/>
        <v>-12672527164.913221</v>
      </c>
      <c r="BJ972">
        <f t="shared" si="171"/>
        <v>-8702369433.1709557</v>
      </c>
    </row>
    <row r="973" spans="4:62" x14ac:dyDescent="0.3">
      <c r="D973">
        <f t="shared" si="172"/>
        <v>-123448865866.34035</v>
      </c>
      <c r="E973">
        <f t="shared" si="173"/>
        <v>-85207897773.323227</v>
      </c>
      <c r="F973">
        <f t="shared" si="174"/>
        <v>-16899.0822148027</v>
      </c>
      <c r="G973">
        <f t="shared" si="175"/>
        <v>24483.321173736873</v>
      </c>
      <c r="H973">
        <f>SQRT((Xs-D973)^2+(Ys-E973)^2)</f>
        <v>150000027755.44675</v>
      </c>
      <c r="I973">
        <f>G*Ms*Me/H973^2</f>
        <v>3.5235271886789295E+22</v>
      </c>
      <c r="J973">
        <f>(Xs-D973)/H973*I973</f>
        <v>2.8998356987026214E+22</v>
      </c>
      <c r="K973">
        <f>(Ys-E973)/H973*I973</f>
        <v>2.0015485929373592E+22</v>
      </c>
      <c r="L973">
        <f>J973/Me</f>
        <v>4.8557195222749851E-3</v>
      </c>
      <c r="M973">
        <f>K973/Me</f>
        <v>3.3515549111476205E-3</v>
      </c>
      <c r="N973">
        <f>D973+F973*dt/2</f>
        <v>-123631375954.26022</v>
      </c>
      <c r="O973">
        <f>E973+G973*dt/2</f>
        <v>-84943477904.646866</v>
      </c>
      <c r="P973">
        <f>(Xs-N973)/H973*I973</f>
        <v>2.9041228929559601E+22</v>
      </c>
      <c r="Q973">
        <f>(Ys-O973)/H973*I973</f>
        <v>1.9953373234432823E+22</v>
      </c>
      <c r="R973">
        <f>F973+L973*dt/2</f>
        <v>-16846.640443962129</v>
      </c>
      <c r="S973">
        <f>G973+M973*dt/2</f>
        <v>24519.517966777268</v>
      </c>
      <c r="T973">
        <f>P973/Me</f>
        <v>4.8628983472135965E-3</v>
      </c>
      <c r="U973">
        <f>Q973/Me</f>
        <v>3.3411542589472242E-3</v>
      </c>
      <c r="V973">
        <f>R973*dt</f>
        <v>-363887433.58958197</v>
      </c>
      <c r="W973">
        <f>S973*dt</f>
        <v>529621588.082389</v>
      </c>
      <c r="X973">
        <f>T973*dt</f>
        <v>105.03860429981368</v>
      </c>
      <c r="Y973">
        <f>U973*dt</f>
        <v>72.168931993260045</v>
      </c>
      <c r="AJ973">
        <f t="shared" si="176"/>
        <v>-370982700.76132065</v>
      </c>
      <c r="AK973">
        <f t="shared" si="177"/>
        <v>-107881790.98041558</v>
      </c>
      <c r="AL973">
        <f t="shared" si="178"/>
        <v>-283.69072819341079</v>
      </c>
      <c r="AM973">
        <f t="shared" si="179"/>
        <v>975.29432933392241</v>
      </c>
      <c r="AN973">
        <f>SQRT((Xe-AJ973)^2+(Ye-AK973)^2)</f>
        <v>386350417.48302233</v>
      </c>
      <c r="AO973">
        <f>G*Me*Mm/AN973^2</f>
        <v>1.9618815853065693E+20</v>
      </c>
      <c r="AP973">
        <f>(Xe-AJ973)/AN973*AO973</f>
        <v>1.8838445518773528E+20</v>
      </c>
      <c r="AQ973">
        <f>(Ye-AK973)/AN973*AO973</f>
        <v>5.4782210536544952E+19</v>
      </c>
      <c r="AR973">
        <f>AP973/Mm</f>
        <v>2.5641003836631994E-3</v>
      </c>
      <c r="AS973">
        <f>AQ973/Mm</f>
        <v>7.456405408540214E-4</v>
      </c>
      <c r="AT973">
        <f>AJ973+AL973*dt/2</f>
        <v>-374046560.62580949</v>
      </c>
      <c r="AU973">
        <f>AK973+AM973*dt/2</f>
        <v>-97348612.223609224</v>
      </c>
      <c r="AV973">
        <f>(Xe-AT973)/AN973*AO973</f>
        <v>1.8994027859987504E+20</v>
      </c>
      <c r="AW973">
        <f>(Xe- AU973)/AN973*AO973</f>
        <v>4.9433478271067636E+19</v>
      </c>
      <c r="AX973">
        <f>AL973+AR973*dt/2</f>
        <v>-255.99844404984825</v>
      </c>
      <c r="AY973">
        <f>AM973+AS973*dt/2</f>
        <v>983.34724717514587</v>
      </c>
      <c r="AZ973">
        <f>AV973/Mm</f>
        <v>2.5852766925258614E-3</v>
      </c>
      <c r="BA973">
        <f>AW973/Mm</f>
        <v>6.728389583648786E-4</v>
      </c>
      <c r="BB973">
        <f>AX973*dt</f>
        <v>-5529566.3914767224</v>
      </c>
      <c r="BC973">
        <f>AY973*dt</f>
        <v>21240300.538983151</v>
      </c>
      <c r="BD973">
        <f>AZ973*dt</f>
        <v>55.841976558558606</v>
      </c>
      <c r="BE973">
        <f>BA973*dt</f>
        <v>14.533321500681378</v>
      </c>
      <c r="BG973">
        <f t="shared" si="168"/>
        <v>-12344886586.634035</v>
      </c>
      <c r="BH973">
        <f t="shared" si="169"/>
        <v>-8520789777.3323231</v>
      </c>
      <c r="BI973">
        <f t="shared" si="170"/>
        <v>-12715869287.395355</v>
      </c>
      <c r="BJ973">
        <f t="shared" si="171"/>
        <v>-8628671568.3127384</v>
      </c>
    </row>
    <row r="974" spans="4:62" x14ac:dyDescent="0.3">
      <c r="D974">
        <f t="shared" si="172"/>
        <v>-123812753299.92993</v>
      </c>
      <c r="E974">
        <f t="shared" si="173"/>
        <v>-84678276185.240845</v>
      </c>
      <c r="F974">
        <f t="shared" si="174"/>
        <v>-16794.043610502886</v>
      </c>
      <c r="G974">
        <f t="shared" si="175"/>
        <v>24555.490105730132</v>
      </c>
      <c r="H974">
        <f>SQRT((Xs-D974)^2+(Ys-E974)^2)</f>
        <v>150000027791.37488</v>
      </c>
      <c r="I974">
        <f>G*Ms*Me/H974^2</f>
        <v>3.5235271869910133E+22</v>
      </c>
      <c r="J974">
        <f>(Xs-D974)/H974*I974</f>
        <v>2.908383476803593E+22</v>
      </c>
      <c r="K974">
        <f>(Ys-E974)/H974*I974</f>
        <v>1.9891076867079493E+22</v>
      </c>
      <c r="L974">
        <f>J974/Me</f>
        <v>4.8700326135358218E-3</v>
      </c>
      <c r="M974">
        <f>K974/Me</f>
        <v>3.3307228511519579E-3</v>
      </c>
      <c r="N974">
        <f>D974+F974*dt/2</f>
        <v>-123994128970.92337</v>
      </c>
      <c r="O974">
        <f>E974+G974*dt/2</f>
        <v>-84413076892.098953</v>
      </c>
      <c r="P974">
        <f>(Xs-N974)/H974*I974</f>
        <v>2.9126440233995774E+22</v>
      </c>
      <c r="Q974">
        <f>(Ys-O974)/H974*I974</f>
        <v>1.9828781083997646E+22</v>
      </c>
      <c r="R974">
        <f>F974+L974*dt/2</f>
        <v>-16741.447258276698</v>
      </c>
      <c r="S974">
        <f>G974+M974*dt/2</f>
        <v>24591.461912522573</v>
      </c>
      <c r="T974">
        <f>P974/Me</f>
        <v>4.8771668174808725E-3</v>
      </c>
      <c r="U974">
        <f>Q974/Me</f>
        <v>3.3202915411918361E-3</v>
      </c>
      <c r="V974">
        <f>R974*dt</f>
        <v>-361615260.77877665</v>
      </c>
      <c r="W974">
        <f>S974*dt</f>
        <v>531175577.31048757</v>
      </c>
      <c r="X974">
        <f>T974*dt</f>
        <v>105.34680325758684</v>
      </c>
      <c r="Y974">
        <f>U974*dt</f>
        <v>71.71829728974366</v>
      </c>
      <c r="AJ974">
        <f t="shared" si="176"/>
        <v>-376512267.1527974</v>
      </c>
      <c r="AK974">
        <f t="shared" si="177"/>
        <v>-86641490.441432431</v>
      </c>
      <c r="AL974">
        <f t="shared" si="178"/>
        <v>-227.84875163485219</v>
      </c>
      <c r="AM974">
        <f t="shared" si="179"/>
        <v>989.82765083460379</v>
      </c>
      <c r="AN974">
        <f>SQRT((Xe-AJ974)^2+(Ye-AK974)^2)</f>
        <v>386352475.31554955</v>
      </c>
      <c r="AO974">
        <f>G*Me*Mm/AN974^2</f>
        <v>1.9618606861885519E+20</v>
      </c>
      <c r="AP974">
        <f>(Xe-AJ974)/AN974*AO974</f>
        <v>1.9118930561826931E+20</v>
      </c>
      <c r="AQ974">
        <f>(Ye-AK974)/AN974*AO974</f>
        <v>4.3995714988236898E+19</v>
      </c>
      <c r="AR974">
        <f>AP974/Mm</f>
        <v>2.6022771963831398E-3</v>
      </c>
      <c r="AS974">
        <f>AQ974/Mm</f>
        <v>5.9882557490454464E-4</v>
      </c>
      <c r="AT974">
        <f>AJ974+AL974*dt/2</f>
        <v>-378973033.67045379</v>
      </c>
      <c r="AU974">
        <f>AK974+AM974*dt/2</f>
        <v>-75951351.812418714</v>
      </c>
      <c r="AV974">
        <f>(Xe-AT974)/AN974*AO974</f>
        <v>1.9243885917294402E+20</v>
      </c>
      <c r="AW974">
        <f>(Xe- AU974)/AN974*AO974</f>
        <v>3.8567365476812521E+19</v>
      </c>
      <c r="AX974">
        <f>AL974+AR974*dt/2</f>
        <v>-199.74415791391428</v>
      </c>
      <c r="AY974">
        <f>AM974+AS974*dt/2</f>
        <v>996.29496704357291</v>
      </c>
      <c r="AZ974">
        <f>AV974/Mm</f>
        <v>2.6192848669245134E-3</v>
      </c>
      <c r="BA974">
        <f>AW974/Mm</f>
        <v>5.2494032226504039E-4</v>
      </c>
      <c r="BB974">
        <f>AX974*dt</f>
        <v>-4314473.8109405488</v>
      </c>
      <c r="BC974">
        <f>AY974*dt</f>
        <v>21519971.288141176</v>
      </c>
      <c r="BD974">
        <f>AZ974*dt</f>
        <v>56.57655312556949</v>
      </c>
      <c r="BE974">
        <f>BA974*dt</f>
        <v>11.338710960924873</v>
      </c>
      <c r="BG974">
        <f t="shared" si="168"/>
        <v>-12381275329.992992</v>
      </c>
      <c r="BH974">
        <f t="shared" si="169"/>
        <v>-8467827618.5240841</v>
      </c>
      <c r="BI974">
        <f t="shared" si="170"/>
        <v>-12757787597.14579</v>
      </c>
      <c r="BJ974">
        <f t="shared" si="171"/>
        <v>-8554469108.9655161</v>
      </c>
    </row>
    <row r="975" spans="4:62" x14ac:dyDescent="0.3">
      <c r="D975">
        <f t="shared" si="172"/>
        <v>-124174368560.70871</v>
      </c>
      <c r="E975">
        <f t="shared" si="173"/>
        <v>-84147100607.930359</v>
      </c>
      <c r="F975">
        <f t="shared" si="174"/>
        <v>-16688.696807245298</v>
      </c>
      <c r="G975">
        <f t="shared" si="175"/>
        <v>24627.208403019875</v>
      </c>
      <c r="H975">
        <f>SQRT((Xs-D975)^2+(Ys-E975)^2)</f>
        <v>150000027827.237</v>
      </c>
      <c r="I975">
        <f>G*Ms*Me/H975^2</f>
        <v>3.5235271853061978E+22</v>
      </c>
      <c r="J975">
        <f>(Xs-D975)/H975*I975</f>
        <v>2.9168778811549086E+22</v>
      </c>
      <c r="K975">
        <f>(Ys-E975)/H975*I975</f>
        <v>1.9766302770171941E+22</v>
      </c>
      <c r="L975">
        <f>J975/Me</f>
        <v>4.8842563314717155E-3</v>
      </c>
      <c r="M975">
        <f>K975/Me</f>
        <v>3.3098296668070898E-3</v>
      </c>
      <c r="N975">
        <f>D975+F975*dt/2</f>
        <v>-124354606486.22696</v>
      </c>
      <c r="O975">
        <f>E975+G975*dt/2</f>
        <v>-83881126757.17775</v>
      </c>
      <c r="P975">
        <f>(Xs-N975)/H975*I975</f>
        <v>2.9211117019053829E+22</v>
      </c>
      <c r="Q975">
        <f>(Ys-O975)/H975*I975</f>
        <v>1.9703825042182003E+22</v>
      </c>
      <c r="R975">
        <f>F975+L975*dt/2</f>
        <v>-16635.946838865402</v>
      </c>
      <c r="S975">
        <f>G975+M975*dt/2</f>
        <v>24662.95456342139</v>
      </c>
      <c r="T975">
        <f>P975/Me</f>
        <v>4.8913457834986315E-3</v>
      </c>
      <c r="U975">
        <f>Q975/Me</f>
        <v>3.2993678905194244E-3</v>
      </c>
      <c r="V975">
        <f>R975*dt</f>
        <v>-359336451.71949267</v>
      </c>
      <c r="W975">
        <f>S975*dt</f>
        <v>532719818.569902</v>
      </c>
      <c r="X975">
        <f>T975*dt</f>
        <v>105.65306892357044</v>
      </c>
      <c r="Y975">
        <f>U975*dt</f>
        <v>71.26634643521956</v>
      </c>
      <c r="AJ975">
        <f t="shared" si="176"/>
        <v>-380826740.96373796</v>
      </c>
      <c r="AK975">
        <f t="shared" si="177"/>
        <v>-65121519.153291255</v>
      </c>
      <c r="AL975">
        <f t="shared" si="178"/>
        <v>-171.2721985092827</v>
      </c>
      <c r="AM975">
        <f t="shared" si="179"/>
        <v>1001.1663617955287</v>
      </c>
      <c r="AN975">
        <f>SQRT((Xe-AJ975)^2+(Ye-AK975)^2)</f>
        <v>386354524.87306845</v>
      </c>
      <c r="AO975">
        <f>G*Me*Mm/AN975^2</f>
        <v>1.9618398714425282E+20</v>
      </c>
      <c r="AP975">
        <f>(Xe-AJ975)/AN975*AO975</f>
        <v>1.9337707634707608E+20</v>
      </c>
      <c r="AQ975">
        <f>(Ye-AK975)/AN975*AO975</f>
        <v>3.3067554419301339E+19</v>
      </c>
      <c r="AR975">
        <f>AP975/Mm</f>
        <v>2.6320549387107129E-3</v>
      </c>
      <c r="AS975">
        <f>AQ975/Mm</f>
        <v>4.5008240668710134E-4</v>
      </c>
      <c r="AT975">
        <f>AJ975+AL975*dt/2</f>
        <v>-382676480.7076382</v>
      </c>
      <c r="AU975">
        <f>AK975+AM975*dt/2</f>
        <v>-54308922.445899546</v>
      </c>
      <c r="AV975">
        <f>(Xe-AT975)/AN975*AO975</f>
        <v>1.9431634143852741E+20</v>
      </c>
      <c r="AW975">
        <f>(Xe- AU975)/AN975*AO975</f>
        <v>2.7577109253334061E+19</v>
      </c>
      <c r="AX975">
        <f>AL975+AR975*dt/2</f>
        <v>-142.846005171207</v>
      </c>
      <c r="AY975">
        <f>AM975+AS975*dt/2</f>
        <v>1006.0272517877494</v>
      </c>
      <c r="AZ975">
        <f>AV975/Mm</f>
        <v>2.6448392736971196E-3</v>
      </c>
      <c r="BA975">
        <f>AW975/Mm</f>
        <v>3.7535197023729492E-4</v>
      </c>
      <c r="BB975">
        <f>AX975*dt</f>
        <v>-3085473.7116980711</v>
      </c>
      <c r="BC975">
        <f>AY975*dt</f>
        <v>21730188.638615388</v>
      </c>
      <c r="BD975">
        <f>AZ975*dt</f>
        <v>57.128528311857785</v>
      </c>
      <c r="BE975">
        <f>BA975*dt</f>
        <v>8.1076025571255705</v>
      </c>
      <c r="BG975">
        <f t="shared" ref="BG975:BG1038" si="180">D975/10</f>
        <v>-12417436856.070871</v>
      </c>
      <c r="BH975">
        <f t="shared" ref="BH975:BH1038" si="181">E975/10</f>
        <v>-8414710060.7930355</v>
      </c>
      <c r="BI975">
        <f t="shared" ref="BI975:BI1038" si="182">BG975+AJ975</f>
        <v>-12798263597.034609</v>
      </c>
      <c r="BJ975">
        <f t="shared" ref="BJ975:BJ1038" si="183">BH975+AK975</f>
        <v>-8479831579.9463272</v>
      </c>
    </row>
    <row r="976" spans="4:62" x14ac:dyDescent="0.3">
      <c r="D976">
        <f t="shared" ref="D976:D1039" si="184">D975+V975</f>
        <v>-124533705012.42821</v>
      </c>
      <c r="E976">
        <f t="shared" ref="E976:E1039" si="185">E975+W975</f>
        <v>-83614380789.360458</v>
      </c>
      <c r="F976">
        <f t="shared" ref="F976:F1039" si="186">F975+X975</f>
        <v>-16583.043738321729</v>
      </c>
      <c r="G976">
        <f t="shared" ref="G976:G1039" si="187">G975+Y975</f>
        <v>24698.474749455094</v>
      </c>
      <c r="H976">
        <f>SQRT((Xs-D976)^2+(Ys-E976)^2)</f>
        <v>150000027863.03293</v>
      </c>
      <c r="I976">
        <f>G*Ms*Me/H976^2</f>
        <v>3.5235271836244929E+22</v>
      </c>
      <c r="J976">
        <f>(Xs-D976)/H976*I976</f>
        <v>2.925318755870078E+22</v>
      </c>
      <c r="K976">
        <f>(Ys-E976)/H976*I976</f>
        <v>1.9641165928466393E+22</v>
      </c>
      <c r="L976">
        <f>J976/Me</f>
        <v>4.8983904150537135E-3</v>
      </c>
      <c r="M976">
        <f>K976/Me</f>
        <v>3.2888757415382437E-3</v>
      </c>
      <c r="N976">
        <f>D976+F976*dt/2</f>
        <v>-124712801884.80208</v>
      </c>
      <c r="O976">
        <f>E976+G976*dt/2</f>
        <v>-83347637262.066345</v>
      </c>
      <c r="P976">
        <f>(Xs-N976)/H976*I976</f>
        <v>2.9295257730773529E+22</v>
      </c>
      <c r="Q976">
        <f>(Ys-O976)/H976*I976</f>
        <v>1.9578507402140321E+22</v>
      </c>
      <c r="R976">
        <f>F976+L976*dt/2</f>
        <v>-16530.141121839148</v>
      </c>
      <c r="S976">
        <f>G976+M976*dt/2</f>
        <v>24733.994607463708</v>
      </c>
      <c r="T976">
        <f>P976/Me</f>
        <v>4.9054349850591976E-3</v>
      </c>
      <c r="U976">
        <f>Q976/Me</f>
        <v>3.2783836909143203E-3</v>
      </c>
      <c r="V976">
        <f>R976*dt</f>
        <v>-357051048.23172557</v>
      </c>
      <c r="W976">
        <f>S976*dt</f>
        <v>534254283.52121609</v>
      </c>
      <c r="X976">
        <f>T976*dt</f>
        <v>105.95739567727867</v>
      </c>
      <c r="Y976">
        <f>U976*dt</f>
        <v>70.813087723749319</v>
      </c>
      <c r="AJ976">
        <f t="shared" ref="AJ976:AJ1039" si="188">AJ975+BB975</f>
        <v>-383912214.67543602</v>
      </c>
      <c r="AK976">
        <f t="shared" ref="AK976:AK1039" si="189">AK975+BC975</f>
        <v>-43391330.514675871</v>
      </c>
      <c r="AL976">
        <f t="shared" ref="AL976:AL1039" si="190">AL975+BD975</f>
        <v>-114.14367019742491</v>
      </c>
      <c r="AM976">
        <f t="shared" ref="AM976:AM1039" si="191">AM975+BE975</f>
        <v>1009.2739643526543</v>
      </c>
      <c r="AN976">
        <f>SQRT((Xe-AJ976)^2+(Ye-AK976)^2)</f>
        <v>386356566.06408536</v>
      </c>
      <c r="AO976">
        <f>G*Me*Mm/AN976^2</f>
        <v>1.9618191419936421E+20</v>
      </c>
      <c r="AP976">
        <f>(Xe-AJ976)/AN976*AO976</f>
        <v>1.9494073551490109E+20</v>
      </c>
      <c r="AQ976">
        <f>(Ye-AK976)/AN976*AO976</f>
        <v>2.203300015513235E+19</v>
      </c>
      <c r="AR976">
        <f>AP976/Mm</f>
        <v>2.6533379000258754E-3</v>
      </c>
      <c r="AS976">
        <f>AQ976/Mm</f>
        <v>2.9989111413001701E-4</v>
      </c>
      <c r="AT976">
        <f>AJ976+AL976*dt/2</f>
        <v>-385144966.31356823</v>
      </c>
      <c r="AU976">
        <f>AK976+AM976*dt/2</f>
        <v>-32491171.699667204</v>
      </c>
      <c r="AV976">
        <f>(Xe-AT976)/AN976*AO976</f>
        <v>1.9556669504903017E+20</v>
      </c>
      <c r="AW976">
        <f>(Xe- AU976)/AN976*AO976</f>
        <v>1.6498180226510322E+19</v>
      </c>
      <c r="AX976">
        <f>AL976+AR976*dt/2</f>
        <v>-85.48762087714546</v>
      </c>
      <c r="AY976">
        <f>AM976+AS976*dt/2</f>
        <v>1012.5127883852584</v>
      </c>
      <c r="AZ976">
        <f>AV976/Mm</f>
        <v>2.6618578337965176E-3</v>
      </c>
      <c r="BA976">
        <f>AW976/Mm</f>
        <v>2.2455669288839417E-4</v>
      </c>
      <c r="BB976">
        <f>AX976*dt</f>
        <v>-1846532.6109463419</v>
      </c>
      <c r="BC976">
        <f>AY976*dt</f>
        <v>21870276.229121581</v>
      </c>
      <c r="BD976">
        <f>AZ976*dt</f>
        <v>57.496129210004781</v>
      </c>
      <c r="BE976">
        <f>BA976*dt</f>
        <v>4.8504245663893144</v>
      </c>
      <c r="BG976">
        <f t="shared" si="180"/>
        <v>-12453370501.242821</v>
      </c>
      <c r="BH976">
        <f t="shared" si="181"/>
        <v>-8361438078.9360456</v>
      </c>
      <c r="BI976">
        <f t="shared" si="182"/>
        <v>-12837282715.918257</v>
      </c>
      <c r="BJ976">
        <f t="shared" si="183"/>
        <v>-8404829409.4507217</v>
      </c>
    </row>
    <row r="977" spans="4:62" x14ac:dyDescent="0.3">
      <c r="D977">
        <f t="shared" si="184"/>
        <v>-124890756060.65993</v>
      </c>
      <c r="E977">
        <f t="shared" si="185"/>
        <v>-83080126505.839249</v>
      </c>
      <c r="F977">
        <f t="shared" si="186"/>
        <v>-16477.086342644448</v>
      </c>
      <c r="G977">
        <f t="shared" si="187"/>
        <v>24769.287837178843</v>
      </c>
      <c r="H977">
        <f>SQRT((Xs-D977)^2+(Ys-E977)^2)</f>
        <v>150000027898.76245</v>
      </c>
      <c r="I977">
        <f>G*Ms*Me/H977^2</f>
        <v>3.5235271819459069E+22</v>
      </c>
      <c r="J977">
        <f>(Xs-D977)/H977*I977</f>
        <v>2.9337059460449699E+22</v>
      </c>
      <c r="K977">
        <f>(Ys-E977)/H977*I977</f>
        <v>1.9515668638435258E+22</v>
      </c>
      <c r="L977">
        <f>J977/Me</f>
        <v>4.9124346048978057E-3</v>
      </c>
      <c r="M977">
        <f>K977/Me</f>
        <v>3.2678614598853411E-3</v>
      </c>
      <c r="N977">
        <f>D977+F977*dt/2</f>
        <v>-125068708593.16049</v>
      </c>
      <c r="O977">
        <f>E977+G977*dt/2</f>
        <v>-82812618197.197723</v>
      </c>
      <c r="P977">
        <f>(Xs-N977)/H977*I977</f>
        <v>2.9378860825032446E+22</v>
      </c>
      <c r="Q977">
        <f>(Ys-O977)/H977*I977</f>
        <v>1.9452830463662985E+22</v>
      </c>
      <c r="R977">
        <f>F977+L977*dt/2</f>
        <v>-16424.032048911551</v>
      </c>
      <c r="S977">
        <f>G977+M977*dt/2</f>
        <v>24804.580740945603</v>
      </c>
      <c r="T977">
        <f>P977/Me</f>
        <v>4.919434163602218E-3</v>
      </c>
      <c r="U977">
        <f>Q977/Me</f>
        <v>3.2573393274720336E-3</v>
      </c>
      <c r="V977">
        <f>R977*dt</f>
        <v>-354759092.25648952</v>
      </c>
      <c r="W977">
        <f>S977*dt</f>
        <v>535778944.00442505</v>
      </c>
      <c r="X977">
        <f>T977*dt</f>
        <v>106.25977793380791</v>
      </c>
      <c r="Y977">
        <f>U977*dt</f>
        <v>70.358529473395919</v>
      </c>
      <c r="AJ977">
        <f t="shared" si="188"/>
        <v>-385758747.28638238</v>
      </c>
      <c r="AK977">
        <f t="shared" si="189"/>
        <v>-21521054.28555429</v>
      </c>
      <c r="AL977">
        <f t="shared" si="190"/>
        <v>-56.647540987420129</v>
      </c>
      <c r="AM977">
        <f t="shared" si="191"/>
        <v>1014.1243889190436</v>
      </c>
      <c r="AN977">
        <f>SQRT((Xe-AJ977)^2+(Ye-AK977)^2)</f>
        <v>386358598.82435745</v>
      </c>
      <c r="AO977">
        <f>G*Me*Mm/AN977^2</f>
        <v>1.961798498490254E+20</v>
      </c>
      <c r="AP977">
        <f>(Xe-AJ977)/AN977*AO977</f>
        <v>1.9587526549394765E+20</v>
      </c>
      <c r="AQ977">
        <f>(Ye-AK977)/AN977*AO977</f>
        <v>1.0927664638964404E+19</v>
      </c>
      <c r="AR977">
        <f>AP977/Mm</f>
        <v>2.6660577854082977E-3</v>
      </c>
      <c r="AS977">
        <f>AQ977/Mm</f>
        <v>1.4873641811575343E-4</v>
      </c>
      <c r="AT977">
        <f>AJ977+AL977*dt/2</f>
        <v>-386370540.72904652</v>
      </c>
      <c r="AU977">
        <f>AK977+AM977*dt/2</f>
        <v>-10568510.885228619</v>
      </c>
      <c r="AV977">
        <f>(Xe-AT977)/AN977*AO977</f>
        <v>1.9618591354496991E+20</v>
      </c>
      <c r="AW977">
        <f>(Xe- AU977)/AN977*AO977</f>
        <v>5.3663329479422239E+18</v>
      </c>
      <c r="AX977">
        <f>AL977+AR977*dt/2</f>
        <v>-27.854116905010514</v>
      </c>
      <c r="AY977">
        <f>AM977+AS977*dt/2</f>
        <v>1015.7307422346937</v>
      </c>
      <c r="AZ977">
        <f>AV977/Mm</f>
        <v>2.6702860153119626E-3</v>
      </c>
      <c r="BA977">
        <f>AW977/Mm</f>
        <v>7.3041145337446892E-5</v>
      </c>
      <c r="BB977">
        <f>AX977*dt</f>
        <v>-601648.92514822714</v>
      </c>
      <c r="BC977">
        <f>AY977*dt</f>
        <v>21939784.032269385</v>
      </c>
      <c r="BD977">
        <f>AZ977*dt</f>
        <v>57.678177930738393</v>
      </c>
      <c r="BE977">
        <f>BA977*dt</f>
        <v>1.5776887392888528</v>
      </c>
      <c r="BG977">
        <f t="shared" si="180"/>
        <v>-12489075606.065992</v>
      </c>
      <c r="BH977">
        <f t="shared" si="181"/>
        <v>-8308012650.5839252</v>
      </c>
      <c r="BI977">
        <f t="shared" si="182"/>
        <v>-12874834353.352375</v>
      </c>
      <c r="BJ977">
        <f t="shared" si="183"/>
        <v>-8329533704.8694792</v>
      </c>
    </row>
    <row r="978" spans="4:62" x14ac:dyDescent="0.3">
      <c r="D978">
        <f t="shared" si="184"/>
        <v>-125245515152.91641</v>
      </c>
      <c r="E978">
        <f t="shared" si="185"/>
        <v>-82544347561.834824</v>
      </c>
      <c r="F978">
        <f t="shared" si="186"/>
        <v>-16370.82656471064</v>
      </c>
      <c r="G978">
        <f t="shared" si="187"/>
        <v>24839.64636665224</v>
      </c>
      <c r="H978">
        <f>SQRT((Xs-D978)^2+(Ys-E978)^2)</f>
        <v>150000027934.42542</v>
      </c>
      <c r="I978">
        <f>G*Ms*Me/H978^2</f>
        <v>3.5235271802704485E+22</v>
      </c>
      <c r="J978">
        <f>(Xs-D978)/H978*I978</f>
        <v>2.9420392977606533E+22</v>
      </c>
      <c r="K978">
        <f>(Ys-E978)/H978*I978</f>
        <v>1.9389813203165778E+22</v>
      </c>
      <c r="L978">
        <f>J978/Me</f>
        <v>4.92638864326968E-3</v>
      </c>
      <c r="M978">
        <f>K978/Me</f>
        <v>3.2467872074959437E-3</v>
      </c>
      <c r="N978">
        <f>D978+F978*dt/2</f>
        <v>-125422320079.81529</v>
      </c>
      <c r="O978">
        <f>E978+G978*dt/2</f>
        <v>-82276079381.074982</v>
      </c>
      <c r="P978">
        <f>(Xs-N978)/H978*I978</f>
        <v>2.9461924767574348E+22</v>
      </c>
      <c r="Q978">
        <f>(Ys-O978)/H978*I978</f>
        <v>1.9326796533134074E+22</v>
      </c>
      <c r="R978">
        <f>F978+L978*dt/2</f>
        <v>-16317.621567363327</v>
      </c>
      <c r="S978">
        <f>G978+M978*dt/2</f>
        <v>24874.711668493197</v>
      </c>
      <c r="T978">
        <f>P978/Me</f>
        <v>4.9333430622194151E-3</v>
      </c>
      <c r="U978">
        <f>Q978/Me</f>
        <v>3.2362351863921756E-3</v>
      </c>
      <c r="V978">
        <f>R978*dt</f>
        <v>-352460625.85504788</v>
      </c>
      <c r="W978">
        <f>S978*dt</f>
        <v>537293772.03945303</v>
      </c>
      <c r="X978">
        <f>T978*dt</f>
        <v>106.56021014393937</v>
      </c>
      <c r="Y978">
        <f>U978*dt</f>
        <v>69.902680026070996</v>
      </c>
      <c r="AJ978">
        <f t="shared" si="188"/>
        <v>-386360396.21153063</v>
      </c>
      <c r="AK978">
        <f t="shared" si="189"/>
        <v>418729.74671509489</v>
      </c>
      <c r="AL978">
        <f t="shared" si="190"/>
        <v>1.0306369433182638</v>
      </c>
      <c r="AM978">
        <f t="shared" si="191"/>
        <v>1015.7020776583324</v>
      </c>
      <c r="AN978">
        <f>SQRT((Xe-AJ978)^2+(Ye-AK978)^2)</f>
        <v>386360623.11696792</v>
      </c>
      <c r="AO978">
        <f>G*Me*Mm/AN978^2</f>
        <v>1.9617779413031977E+20</v>
      </c>
      <c r="AP978">
        <f>(Xe-AJ978)/AN978*AO978</f>
        <v>1.9617767891721185E+20</v>
      </c>
      <c r="AQ978">
        <f>(Ye-AK978)/AN978*AO978</f>
        <v>-2.126134837049527E+17</v>
      </c>
      <c r="AR978">
        <f>AP978/Mm</f>
        <v>2.6701739338126015E-3</v>
      </c>
      <c r="AS978">
        <f>AQ978/Mm</f>
        <v>-2.8938816347482334E-6</v>
      </c>
      <c r="AT978">
        <f>AJ978+AL978*dt/2</f>
        <v>-386349265.33254278</v>
      </c>
      <c r="AU978">
        <f>AK978+AM978*dt/2</f>
        <v>11388312.185425086</v>
      </c>
      <c r="AV978">
        <f>(Xe-AT978)/AN978*AO978</f>
        <v>1.9617202712156832E+20</v>
      </c>
      <c r="AW978">
        <f>(Xe- AU978)/AN978*AO978</f>
        <v>-5.7825094736110479E+18</v>
      </c>
      <c r="AX978">
        <f>AL978+AR978*dt/2</f>
        <v>29.868515428494362</v>
      </c>
      <c r="AY978">
        <f>AM978+AS978*dt/2</f>
        <v>1015.6708237366771</v>
      </c>
      <c r="AZ978">
        <f>AV978/Mm</f>
        <v>2.6700970072351749E-3</v>
      </c>
      <c r="BA978">
        <f>AW978/Mm</f>
        <v>-7.8705723065347044E-5</v>
      </c>
      <c r="BB978">
        <f>AX978*dt</f>
        <v>645159.93325547827</v>
      </c>
      <c r="BC978">
        <f>AY978*dt</f>
        <v>21938489.792712227</v>
      </c>
      <c r="BD978">
        <f>AZ978*dt</f>
        <v>57.674095356279778</v>
      </c>
      <c r="BE978">
        <f>BA978*dt</f>
        <v>-1.7000436182114962</v>
      </c>
      <c r="BG978">
        <f t="shared" si="180"/>
        <v>-12524551515.291641</v>
      </c>
      <c r="BH978">
        <f t="shared" si="181"/>
        <v>-8254434756.1834822</v>
      </c>
      <c r="BI978">
        <f t="shared" si="182"/>
        <v>-12910911911.503172</v>
      </c>
      <c r="BJ978">
        <f t="shared" si="183"/>
        <v>-8254016026.4367666</v>
      </c>
    </row>
    <row r="979" spans="4:62" x14ac:dyDescent="0.3">
      <c r="D979">
        <f t="shared" si="184"/>
        <v>-125597975778.77145</v>
      </c>
      <c r="E979">
        <f t="shared" si="185"/>
        <v>-82007053789.795364</v>
      </c>
      <c r="F979">
        <f t="shared" si="186"/>
        <v>-16264.2663545667</v>
      </c>
      <c r="G979">
        <f t="shared" si="187"/>
        <v>24909.549046678312</v>
      </c>
      <c r="H979">
        <f>SQRT((Xs-D979)^2+(Ys-E979)^2)</f>
        <v>150000027970.02155</v>
      </c>
      <c r="I979">
        <f>G*Ms*Me/H979^2</f>
        <v>3.5235271785981296E+22</v>
      </c>
      <c r="J979">
        <f>(Xs-D979)/H979*I979</f>
        <v>2.9503186580862289E+22</v>
      </c>
      <c r="K979">
        <f>(Ys-E979)/H979*I979</f>
        <v>1.9263601932317772E+22</v>
      </c>
      <c r="L979">
        <f>J979/Me</f>
        <v>4.9402522740894655E-3</v>
      </c>
      <c r="M979">
        <f>K979/Me</f>
        <v>3.2256533711181802E-3</v>
      </c>
      <c r="N979">
        <f>D979+F979*dt/2</f>
        <v>-125773629855.40077</v>
      </c>
      <c r="O979">
        <f>E979+G979*dt/2</f>
        <v>-81738030660.091232</v>
      </c>
      <c r="P979">
        <f>(Xs-N979)/H979*I979</f>
        <v>2.9544448034037398E+22</v>
      </c>
      <c r="Q979">
        <f>(Ys-O979)/H979*I979</f>
        <v>1.920040792348909E+22</v>
      </c>
      <c r="R979">
        <f>F979+L979*dt/2</f>
        <v>-16210.911630006534</v>
      </c>
      <c r="S979">
        <f>G979+M979*dt/2</f>
        <v>24944.386103086388</v>
      </c>
      <c r="T979">
        <f>P979/Me</f>
        <v>4.9471614256593093E-3</v>
      </c>
      <c r="U979">
        <f>Q979/Me</f>
        <v>3.2150716549713813E-3</v>
      </c>
      <c r="V979">
        <f>R979*dt</f>
        <v>-350155691.20814115</v>
      </c>
      <c r="W979">
        <f>S979*dt</f>
        <v>538798739.826666</v>
      </c>
      <c r="X979">
        <f>T979*dt</f>
        <v>106.85868679424108</v>
      </c>
      <c r="Y979">
        <f>U979*dt</f>
        <v>69.445547747381838</v>
      </c>
      <c r="AJ979">
        <f t="shared" si="188"/>
        <v>-385715236.27827513</v>
      </c>
      <c r="AK979">
        <f t="shared" si="189"/>
        <v>22357219.539427321</v>
      </c>
      <c r="AL979">
        <f t="shared" si="190"/>
        <v>58.704732299598042</v>
      </c>
      <c r="AM979">
        <f t="shared" si="191"/>
        <v>1014.002034040121</v>
      </c>
      <c r="AN979">
        <f>SQRT((Xe-AJ979)^2+(Ye-AK979)^2)</f>
        <v>386362638.93231153</v>
      </c>
      <c r="AO979">
        <f>G*Me*Mm/AN979^2</f>
        <v>1.9617574705259535E+20</v>
      </c>
      <c r="AP979">
        <f>(Xe-AJ979)/AN979*AO979</f>
        <v>1.9584702815873339E+20</v>
      </c>
      <c r="AQ979">
        <f>(Ye-AK979)/AN979*AO979</f>
        <v>-1.1351884999249185E+19</v>
      </c>
      <c r="AR979">
        <f>AP979/Mm</f>
        <v>2.6656734471040338E-3</v>
      </c>
      <c r="AS979">
        <f>AQ979/Mm</f>
        <v>-1.5451048045799897E-4</v>
      </c>
      <c r="AT979">
        <f>AJ979+AL979*dt/2</f>
        <v>-385081225.16943949</v>
      </c>
      <c r="AU979">
        <f>AK979+AM979*dt/2</f>
        <v>33308441.507060628</v>
      </c>
      <c r="AV979">
        <f>(Xe-AT979)/AN979*AO979</f>
        <v>1.9552510882600704E+20</v>
      </c>
      <c r="AW979">
        <f>(Xe- AU979)/AN979*AO979</f>
        <v>-1.6912371273429639E+19</v>
      </c>
      <c r="AX979">
        <f>AL979+AR979*dt/2</f>
        <v>87.494005528321608</v>
      </c>
      <c r="AY979">
        <f>AM979+AS979*dt/2</f>
        <v>1012.3333208511746</v>
      </c>
      <c r="AZ979">
        <f>AV979/Mm</f>
        <v>2.6612918038111753E-3</v>
      </c>
      <c r="BA979">
        <f>AW979/Mm</f>
        <v>-2.3019424626962893E-4</v>
      </c>
      <c r="BB979">
        <f>AX979*dt</f>
        <v>1889870.5194117466</v>
      </c>
      <c r="BC979">
        <f>AY979*dt</f>
        <v>21866399.730385371</v>
      </c>
      <c r="BD979">
        <f>AZ979*dt</f>
        <v>57.483902962321388</v>
      </c>
      <c r="BE979">
        <f>BA979*dt</f>
        <v>-4.9721957194239845</v>
      </c>
      <c r="BG979">
        <f t="shared" si="180"/>
        <v>-12559797577.877146</v>
      </c>
      <c r="BH979">
        <f t="shared" si="181"/>
        <v>-8200705378.9795361</v>
      </c>
      <c r="BI979">
        <f t="shared" si="182"/>
        <v>-12945512814.15542</v>
      </c>
      <c r="BJ979">
        <f t="shared" si="183"/>
        <v>-8178348159.4401083</v>
      </c>
    </row>
    <row r="980" spans="4:62" x14ac:dyDescent="0.3">
      <c r="D980">
        <f t="shared" si="184"/>
        <v>-125948131469.9796</v>
      </c>
      <c r="E980">
        <f t="shared" si="185"/>
        <v>-81468255049.968704</v>
      </c>
      <c r="F980">
        <f t="shared" si="186"/>
        <v>-16157.407667772459</v>
      </c>
      <c r="G980">
        <f t="shared" si="187"/>
        <v>24978.994594425694</v>
      </c>
      <c r="H980">
        <f>SQRT((Xs-D980)^2+(Ys-E980)^2)</f>
        <v>150000028005.55078</v>
      </c>
      <c r="I980">
        <f>G*Ms*Me/H980^2</f>
        <v>3.5235271769289535E+22</v>
      </c>
      <c r="J980">
        <f>(Xs-D980)/H980*I980</f>
        <v>2.958543875081621E+22</v>
      </c>
      <c r="K980">
        <f>(Ys-E980)/H980*I980</f>
        <v>1.9137037142081174E+22</v>
      </c>
      <c r="L980">
        <f>J980/Me</f>
        <v>4.9540252429364044E-3</v>
      </c>
      <c r="M980">
        <f>K980/Me</f>
        <v>3.2044603385936324E-3</v>
      </c>
      <c r="N980">
        <f>D980+F980*dt/2</f>
        <v>-126122631472.79153</v>
      </c>
      <c r="O980">
        <f>E980+G980*dt/2</f>
        <v>-81198481908.348907</v>
      </c>
      <c r="P980">
        <f>(Xs-N980)/H980*I980</f>
        <v>2.9626429109981965E+22</v>
      </c>
      <c r="Q980">
        <f>(Ys-O980)/H980*I980</f>
        <v>1.9073666954172433E+22</v>
      </c>
      <c r="R980">
        <f>F980+L980*dt/2</f>
        <v>-16103.904195148745</v>
      </c>
      <c r="S980">
        <f>G980+M980*dt/2</f>
        <v>25013.602766082506</v>
      </c>
      <c r="T980">
        <f>P980/Me</f>
        <v>4.9608890003318756E-3</v>
      </c>
      <c r="U980">
        <f>Q980/Me</f>
        <v>3.1938491215961875E-3</v>
      </c>
      <c r="V980">
        <f>R980*dt</f>
        <v>-347844330.61521292</v>
      </c>
      <c r="W980">
        <f>S980*dt</f>
        <v>540293819.74738216</v>
      </c>
      <c r="X980">
        <f>T980*dt</f>
        <v>107.15520240716852</v>
      </c>
      <c r="Y980">
        <f>U980*dt</f>
        <v>68.987141026477644</v>
      </c>
      <c r="AJ980">
        <f t="shared" si="188"/>
        <v>-383825365.75886339</v>
      </c>
      <c r="AK980">
        <f t="shared" si="189"/>
        <v>44223619.269812688</v>
      </c>
      <c r="AL980">
        <f t="shared" si="190"/>
        <v>116.18863526191943</v>
      </c>
      <c r="AM980">
        <f t="shared" si="191"/>
        <v>1009.029838320697</v>
      </c>
      <c r="AN980">
        <f>SQRT((Xe-AJ980)^2+(Ye-AK980)^2)</f>
        <v>386364646.28799385</v>
      </c>
      <c r="AO980">
        <f>G*Me*Mm/AN980^2</f>
        <v>1.9617370859756909E+20</v>
      </c>
      <c r="AP980">
        <f>(Xe-AJ980)/AN980*AO980</f>
        <v>1.9488440823493237E+20</v>
      </c>
      <c r="AQ980">
        <f>(Ye-AK980)/AN980*AO980</f>
        <v>-2.2454206105854214E+19</v>
      </c>
      <c r="AR980">
        <f>AP980/Mm</f>
        <v>2.6525712295485553E-3</v>
      </c>
      <c r="AS980">
        <f>AQ980/Mm</f>
        <v>-3.0562414735067664E-4</v>
      </c>
      <c r="AT980">
        <f>AJ980+AL980*dt/2</f>
        <v>-382570528.49803466</v>
      </c>
      <c r="AU980">
        <f>AK980+AM980*dt/2</f>
        <v>55121141.523676217</v>
      </c>
      <c r="AV980">
        <f>(Xe-AT980)/AN980*AO980</f>
        <v>1.942472741660981E+20</v>
      </c>
      <c r="AW980">
        <f>(Xe- AU980)/AN980*AO980</f>
        <v>-2.7987340091077693E+19</v>
      </c>
      <c r="AX980">
        <f>AL980+AR980*dt/2</f>
        <v>144.83640454104383</v>
      </c>
      <c r="AY980">
        <f>AM980+AS980*dt/2</f>
        <v>1005.7290975293097</v>
      </c>
      <c r="AZ980">
        <f>AV980/Mm</f>
        <v>2.6438991992118973E-3</v>
      </c>
      <c r="BA980">
        <f>AW980/Mm</f>
        <v>-3.8093562122060284E-4</v>
      </c>
      <c r="BB980">
        <f>AX980*dt</f>
        <v>3128466.3380865469</v>
      </c>
      <c r="BC980">
        <f>AY980*dt</f>
        <v>21723748.506633088</v>
      </c>
      <c r="BD980">
        <f>AZ980*dt</f>
        <v>57.108222702976981</v>
      </c>
      <c r="BE980">
        <f>BA980*dt</f>
        <v>-8.2282094183650223</v>
      </c>
      <c r="BG980">
        <f t="shared" si="180"/>
        <v>-12594813146.997959</v>
      </c>
      <c r="BH980">
        <f t="shared" si="181"/>
        <v>-8146825504.99687</v>
      </c>
      <c r="BI980">
        <f t="shared" si="182"/>
        <v>-12978638512.756823</v>
      </c>
      <c r="BJ980">
        <f t="shared" si="183"/>
        <v>-8102601885.7270575</v>
      </c>
    </row>
    <row r="981" spans="4:62" x14ac:dyDescent="0.3">
      <c r="D981">
        <f t="shared" si="184"/>
        <v>-126295975800.59482</v>
      </c>
      <c r="E981">
        <f t="shared" si="185"/>
        <v>-80927961230.221329</v>
      </c>
      <c r="F981">
        <f t="shared" si="186"/>
        <v>-16050.252465365291</v>
      </c>
      <c r="G981">
        <f t="shared" si="187"/>
        <v>25047.981735452173</v>
      </c>
      <c r="H981">
        <f>SQRT((Xs-D981)^2+(Ys-E981)^2)</f>
        <v>150000028041.01285</v>
      </c>
      <c r="I981">
        <f>G*Ms*Me/H981^2</f>
        <v>3.5235271752629327E+22</v>
      </c>
      <c r="J981">
        <f>(Xs-D981)/H981*I981</f>
        <v>2.9667147978003855E+22</v>
      </c>
      <c r="K981">
        <f>(Ys-E981)/H981*I981</f>
        <v>1.9010121155133651E+22</v>
      </c>
      <c r="L981">
        <f>J981/Me</f>
        <v>4.9677072970535589E-3</v>
      </c>
      <c r="M981">
        <f>K981/Me</f>
        <v>3.1832084988502427E-3</v>
      </c>
      <c r="N981">
        <f>D981+F981*dt/2</f>
        <v>-126469318527.22076</v>
      </c>
      <c r="O981">
        <f>E981+G981*dt/2</f>
        <v>-80657443027.478439</v>
      </c>
      <c r="P981">
        <f>(Xs-N981)/H981*I981</f>
        <v>2.9707866490918641E+22</v>
      </c>
      <c r="Q981">
        <f>(Ys-O981)/H981*I981</f>
        <v>1.8946575951094937E+22</v>
      </c>
      <c r="R981">
        <f>F981+L981*dt/2</f>
        <v>-15996.601226557112</v>
      </c>
      <c r="S981">
        <f>G981+M981*dt/2</f>
        <v>25082.360387239754</v>
      </c>
      <c r="T981">
        <f>P981/Me</f>
        <v>4.9745255343132348E-3</v>
      </c>
      <c r="U981">
        <f>Q981/Me</f>
        <v>3.1725679757359238E-3</v>
      </c>
      <c r="V981">
        <f>R981*dt</f>
        <v>-345526586.49363363</v>
      </c>
      <c r="W981">
        <f>S981*dt</f>
        <v>541778984.36437869</v>
      </c>
      <c r="X981">
        <f>T981*dt</f>
        <v>107.44975154116587</v>
      </c>
      <c r="Y981">
        <f>U981*dt</f>
        <v>68.527468275895956</v>
      </c>
      <c r="AJ981">
        <f t="shared" si="188"/>
        <v>-380696899.42077684</v>
      </c>
      <c r="AK981">
        <f t="shared" si="189"/>
        <v>65947367.776445776</v>
      </c>
      <c r="AL981">
        <f t="shared" si="190"/>
        <v>173.29685796489642</v>
      </c>
      <c r="AM981">
        <f t="shared" si="191"/>
        <v>1000.8016289023319</v>
      </c>
      <c r="AN981">
        <f>SQRT((Xe-AJ981)^2+(Ye-AK981)^2)</f>
        <v>386366645.22864145</v>
      </c>
      <c r="AO981">
        <f>G*Me*Mm/AN981^2</f>
        <v>1.9617167871952169E+20</v>
      </c>
      <c r="AP981">
        <f>(Xe-AJ981)/AN981*AO981</f>
        <v>1.932929531183933E+20</v>
      </c>
      <c r="AQ981">
        <f>(Ye-AK981)/AN981*AO981</f>
        <v>-3.3483754365450682E+19</v>
      </c>
      <c r="AR981">
        <f>AP981/Mm</f>
        <v>2.6309099376397617E-3</v>
      </c>
      <c r="AS981">
        <f>AQ981/Mm</f>
        <v>-4.5574730319110769E-4</v>
      </c>
      <c r="AT981">
        <f>AJ981+AL981*dt/2</f>
        <v>-378825293.35475594</v>
      </c>
      <c r="AU981">
        <f>AK981+AM981*dt/2</f>
        <v>76756025.368590966</v>
      </c>
      <c r="AV981">
        <f>(Xe-AT981)/AN981*AO981</f>
        <v>1.9234267413233933E+20</v>
      </c>
      <c r="AW981">
        <f>(Xe- AU981)/AN981*AO981</f>
        <v>-3.8971682815643001E+19</v>
      </c>
      <c r="AX981">
        <f>AL981+AR981*dt/2</f>
        <v>201.71068529140584</v>
      </c>
      <c r="AY981">
        <f>AM981+AS981*dt/2</f>
        <v>995.87955802786792</v>
      </c>
      <c r="AZ981">
        <f>AV981/Mm</f>
        <v>2.6179756925594029E-3</v>
      </c>
      <c r="BA981">
        <f>AW981/Mm</f>
        <v>-5.3044348462832447E-4</v>
      </c>
      <c r="BB981">
        <f>AX981*dt</f>
        <v>4356950.8022943661</v>
      </c>
      <c r="BC981">
        <f>AY981*dt</f>
        <v>21510998.453401946</v>
      </c>
      <c r="BD981">
        <f>AZ981*dt</f>
        <v>56.548274959283106</v>
      </c>
      <c r="BE981">
        <f>BA981*dt</f>
        <v>-11.457579267971809</v>
      </c>
      <c r="BG981">
        <f t="shared" si="180"/>
        <v>-12629597580.059483</v>
      </c>
      <c r="BH981">
        <f t="shared" si="181"/>
        <v>-8092796123.0221329</v>
      </c>
      <c r="BI981">
        <f t="shared" si="182"/>
        <v>-13010294479.480259</v>
      </c>
      <c r="BJ981">
        <f t="shared" si="183"/>
        <v>-8026848755.2456875</v>
      </c>
    </row>
    <row r="982" spans="4:62" x14ac:dyDescent="0.3">
      <c r="D982">
        <f t="shared" si="184"/>
        <v>-126641502387.08846</v>
      </c>
      <c r="E982">
        <f t="shared" si="185"/>
        <v>-80386182245.856949</v>
      </c>
      <c r="F982">
        <f t="shared" si="186"/>
        <v>-15942.802713824125</v>
      </c>
      <c r="G982">
        <f t="shared" si="187"/>
        <v>25116.50920372807</v>
      </c>
      <c r="H982">
        <f>SQRT((Xs-D982)^2+(Ys-E982)^2)</f>
        <v>150000028076.40756</v>
      </c>
      <c r="I982">
        <f>G*Ms*Me/H982^2</f>
        <v>3.5235271736000774E+22</v>
      </c>
      <c r="J982">
        <f>(Xs-D982)/H982*I982</f>
        <v>2.9748312762924659E+22</v>
      </c>
      <c r="K982">
        <f>(Ys-E982)/H982*I982</f>
        <v>1.8882856300597874E+22</v>
      </c>
      <c r="L982">
        <f>J982/Me</f>
        <v>4.9812981853524204E-3</v>
      </c>
      <c r="M982">
        <f>K982/Me</f>
        <v>3.161898241895156E-3</v>
      </c>
      <c r="N982">
        <f>D982+F982*dt/2</f>
        <v>-126813684656.39775</v>
      </c>
      <c r="O982">
        <f>E982+G982*dt/2</f>
        <v>-80114923946.45668</v>
      </c>
      <c r="P982">
        <f>(Xs-N982)/H982*I982</f>
        <v>2.9788758682335713E+22</v>
      </c>
      <c r="Q982">
        <f>(Ys-O982)/H982*I982</f>
        <v>1.8819137246591128E+22</v>
      </c>
      <c r="R982">
        <f>F982+L982*dt/2</f>
        <v>-15889.004693422319</v>
      </c>
      <c r="S982">
        <f>G982+M982*dt/2</f>
        <v>25150.657704740537</v>
      </c>
      <c r="T982">
        <f>P982/Me</f>
        <v>4.9880707773502534E-3</v>
      </c>
      <c r="U982">
        <f>Q982/Me</f>
        <v>3.1512286079355537E-3</v>
      </c>
      <c r="V982">
        <f>R982*dt</f>
        <v>-343202501.37792212</v>
      </c>
      <c r="W982">
        <f>S982*dt</f>
        <v>543254206.42239559</v>
      </c>
      <c r="X982">
        <f>T982*dt</f>
        <v>107.74232879076547</v>
      </c>
      <c r="Y982">
        <f>U982*dt</f>
        <v>68.066537931407964</v>
      </c>
      <c r="AJ982">
        <f t="shared" si="188"/>
        <v>-376339948.61848247</v>
      </c>
      <c r="AK982">
        <f t="shared" si="189"/>
        <v>87458366.229847729</v>
      </c>
      <c r="AL982">
        <f t="shared" si="190"/>
        <v>229.84513292417952</v>
      </c>
      <c r="AM982">
        <f t="shared" si="191"/>
        <v>989.34404963436009</v>
      </c>
      <c r="AN982">
        <f>SQRT((Xe-AJ982)^2+(Ye-AK982)^2)</f>
        <v>386368635.82562727</v>
      </c>
      <c r="AO982">
        <f>G*Me*Mm/AN982^2</f>
        <v>1.9616965734557866E+20</v>
      </c>
      <c r="AP982">
        <f>(Xe-AJ982)/AN982*AO982</f>
        <v>1.9107782547664958E+20</v>
      </c>
      <c r="AQ982">
        <f>(Ye-AK982)/AN982*AO982</f>
        <v>-4.4404944253954318E+19</v>
      </c>
      <c r="AR982">
        <f>AP982/Mm</f>
        <v>2.6007598404335043E-3</v>
      </c>
      <c r="AS982">
        <f>AQ982/Mm</f>
        <v>-6.043955934933213E-4</v>
      </c>
      <c r="AT982">
        <f>AJ982+AL982*dt/2</f>
        <v>-373857621.18290132</v>
      </c>
      <c r="AU982">
        <f>AK982+AM982*dt/2</f>
        <v>98143281.965898812</v>
      </c>
      <c r="AV982">
        <f>(Xe-AT982)/AN982*AO982</f>
        <v>1.8981748165651287E+20</v>
      </c>
      <c r="AW982">
        <f>(Xe- AU982)/AN982*AO982</f>
        <v>-4.9829960842654597E+19</v>
      </c>
      <c r="AX982">
        <f>AL982+AR982*dt/2</f>
        <v>257.93333920086138</v>
      </c>
      <c r="AY982">
        <f>AM982+AS982*dt/2</f>
        <v>982.81657722463217</v>
      </c>
      <c r="AZ982">
        <f>AV982/Mm</f>
        <v>2.583605303613895E-3</v>
      </c>
      <c r="BA982">
        <f>AW982/Mm</f>
        <v>-6.7823548172933981E-4</v>
      </c>
      <c r="BB982">
        <f>AX982*dt</f>
        <v>5571360.126738606</v>
      </c>
      <c r="BC982">
        <f>AY982*dt</f>
        <v>21228838.068052053</v>
      </c>
      <c r="BD982">
        <f>AZ982*dt</f>
        <v>55.805874558060133</v>
      </c>
      <c r="BE982">
        <f>BA982*dt</f>
        <v>-14.64988640535374</v>
      </c>
      <c r="BG982">
        <f t="shared" si="180"/>
        <v>-12664150238.708845</v>
      </c>
      <c r="BH982">
        <f t="shared" si="181"/>
        <v>-8038618224.5856953</v>
      </c>
      <c r="BI982">
        <f t="shared" si="182"/>
        <v>-13040490187.327328</v>
      </c>
      <c r="BJ982">
        <f t="shared" si="183"/>
        <v>-7951159858.3558474</v>
      </c>
    </row>
    <row r="983" spans="4:62" x14ac:dyDescent="0.3">
      <c r="D983">
        <f t="shared" si="184"/>
        <v>-126984704888.46638</v>
      </c>
      <c r="E983">
        <f t="shared" si="185"/>
        <v>-79842928039.434555</v>
      </c>
      <c r="F983">
        <f t="shared" si="186"/>
        <v>-15835.060385033359</v>
      </c>
      <c r="G983">
        <f t="shared" si="187"/>
        <v>25184.575741659479</v>
      </c>
      <c r="H983">
        <f>SQRT((Xs-D983)^2+(Ys-E983)^2)</f>
        <v>150000028111.73477</v>
      </c>
      <c r="I983">
        <f>G*Ms*Me/H983^2</f>
        <v>3.5235271719403922E+22</v>
      </c>
      <c r="J983">
        <f>(Xs-D983)/H983*I983</f>
        <v>2.9828931616069455E+22</v>
      </c>
      <c r="K983">
        <f>(Ys-E983)/H983*I983</f>
        <v>1.8755244913998799E+22</v>
      </c>
      <c r="L983">
        <f>J983/Me</f>
        <v>4.9947976584175241E-3</v>
      </c>
      <c r="M983">
        <f>K983/Me</f>
        <v>3.1405299588075685E-3</v>
      </c>
      <c r="N983">
        <f>D983+F983*dt/2</f>
        <v>-127155723540.62474</v>
      </c>
      <c r="O983">
        <f>E983+G983*dt/2</f>
        <v>-79570934621.424637</v>
      </c>
      <c r="P983">
        <f>(Xs-N983)/H983*I983</f>
        <v>2.9869104199726554E+22</v>
      </c>
      <c r="Q983">
        <f>(Ys-O983)/H983*I983</f>
        <v>1.8691353179376394E+22</v>
      </c>
      <c r="R983">
        <f>F983+L983*dt/2</f>
        <v>-15781.116570322451</v>
      </c>
      <c r="S983">
        <f>G983+M983*dt/2</f>
        <v>25218.4934652146</v>
      </c>
      <c r="T983">
        <f>P983/Me</f>
        <v>5.0015244808651292E-3</v>
      </c>
      <c r="U983">
        <f>Q983/Me</f>
        <v>3.1298314098085053E-3</v>
      </c>
      <c r="V983">
        <f>R983*dt</f>
        <v>-340872117.91896492</v>
      </c>
      <c r="W983">
        <f>S983*dt</f>
        <v>544719458.84863532</v>
      </c>
      <c r="X983">
        <f>T983*dt</f>
        <v>108.0329287866868</v>
      </c>
      <c r="Y983">
        <f>U983*dt</f>
        <v>67.604358451863718</v>
      </c>
      <c r="AJ983">
        <f t="shared" si="188"/>
        <v>-370768588.49174386</v>
      </c>
      <c r="AK983">
        <f t="shared" si="189"/>
        <v>108687204.29789978</v>
      </c>
      <c r="AL983">
        <f t="shared" si="190"/>
        <v>285.65100748223966</v>
      </c>
      <c r="AM983">
        <f t="shared" si="191"/>
        <v>974.69416322900634</v>
      </c>
      <c r="AN983">
        <f>SQRT((Xe-AJ983)^2+(Ye-AK983)^2)</f>
        <v>386370618.17671061</v>
      </c>
      <c r="AO983">
        <f>G*Me*Mm/AN983^2</f>
        <v>1.9616764437607812E+20</v>
      </c>
      <c r="AP983">
        <f>(Xe-AJ983)/AN983*AO983</f>
        <v>1.8824619986969031E+20</v>
      </c>
      <c r="AQ983">
        <f>(Ye-AK983)/AN983*AO983</f>
        <v>-5.5182541937464861E+19</v>
      </c>
      <c r="AR983">
        <f>AP983/Mm</f>
        <v>2.5622185908491944E-3</v>
      </c>
      <c r="AS983">
        <f>AQ983/Mm</f>
        <v>-7.5108945062562756E-4</v>
      </c>
      <c r="AT983">
        <f>AJ983+AL983*dt/2</f>
        <v>-367683557.61093569</v>
      </c>
      <c r="AU983">
        <f>AK983+AM983*dt/2</f>
        <v>119213901.26077305</v>
      </c>
      <c r="AV983">
        <f>(Xe-AT983)/AN983*AO983</f>
        <v>1.8667987155111507E+20</v>
      </c>
      <c r="AW983">
        <f>(Xe- AU983)/AN983*AO983</f>
        <v>-6.0527144371294896E+19</v>
      </c>
      <c r="AX983">
        <f>AL983+AR983*dt/2</f>
        <v>313.32296826341098</v>
      </c>
      <c r="AY983">
        <f>AM983+AS983*dt/2</f>
        <v>966.58239716224955</v>
      </c>
      <c r="AZ983">
        <f>AV983/Mm</f>
        <v>2.5408992997293461E-3</v>
      </c>
      <c r="BA983">
        <f>AW983/Mm</f>
        <v>-8.2383482198577509E-4</v>
      </c>
      <c r="BB983">
        <f>AX983*dt</f>
        <v>6767776.1144896774</v>
      </c>
      <c r="BC983">
        <f>AY983*dt</f>
        <v>20878179.778704591</v>
      </c>
      <c r="BD983">
        <f>AZ983*dt</f>
        <v>54.883424874153874</v>
      </c>
      <c r="BE983">
        <f>BA983*dt</f>
        <v>-17.794832154892742</v>
      </c>
      <c r="BG983">
        <f t="shared" si="180"/>
        <v>-12698470488.846638</v>
      </c>
      <c r="BH983">
        <f t="shared" si="181"/>
        <v>-7984292803.9434557</v>
      </c>
      <c r="BI983">
        <f t="shared" si="182"/>
        <v>-13069239077.338381</v>
      </c>
      <c r="BJ983">
        <f t="shared" si="183"/>
        <v>-7875605599.6455555</v>
      </c>
    </row>
    <row r="984" spans="4:62" x14ac:dyDescent="0.3">
      <c r="D984">
        <f t="shared" si="184"/>
        <v>-127325577006.38535</v>
      </c>
      <c r="E984">
        <f t="shared" si="185"/>
        <v>-79298208580.585922</v>
      </c>
      <c r="F984">
        <f t="shared" si="186"/>
        <v>-15727.027456246673</v>
      </c>
      <c r="G984">
        <f t="shared" si="187"/>
        <v>25252.180100111342</v>
      </c>
      <c r="H984">
        <f>SQRT((Xs-D984)^2+(Ys-E984)^2)</f>
        <v>150000028146.99429</v>
      </c>
      <c r="I984">
        <f>G*Ms*Me/H984^2</f>
        <v>3.523527170283887E+22</v>
      </c>
      <c r="J984">
        <f>(Xs-D984)/H984*I984</f>
        <v>2.9909003057947883E+22</v>
      </c>
      <c r="K984">
        <f>(Ys-E984)/H984*I984</f>
        <v>1.8627289337220846E+22</v>
      </c>
      <c r="L984">
        <f>J984/Me</f>
        <v>5.008205468511032E-3</v>
      </c>
      <c r="M984">
        <f>K984/Me</f>
        <v>3.1191040417315546E-3</v>
      </c>
      <c r="N984">
        <f>D984+F984*dt/2</f>
        <v>-127495428902.91281</v>
      </c>
      <c r="O984">
        <f>E984+G984*dt/2</f>
        <v>-79025485035.504715</v>
      </c>
      <c r="P984">
        <f>(Xs-N984)/H984*I984</f>
        <v>2.9948901568616981E+22</v>
      </c>
      <c r="Q984">
        <f>(Ys-O984)/H984*I984</f>
        <v>1.8563226094504115E+22</v>
      </c>
      <c r="R984">
        <f>F984+L984*dt/2</f>
        <v>-15672.938837186754</v>
      </c>
      <c r="S984">
        <f>G984+M984*dt/2</f>
        <v>25285.866423762043</v>
      </c>
      <c r="T984">
        <f>P984/Me</f>
        <v>5.0148863979599763E-3</v>
      </c>
      <c r="U984">
        <f>Q984/Me</f>
        <v>3.1083767740294902E-3</v>
      </c>
      <c r="V984">
        <f>R984*dt</f>
        <v>-338535478.8832339</v>
      </c>
      <c r="W984">
        <f>S984*dt</f>
        <v>546174714.75326014</v>
      </c>
      <c r="X984">
        <f>T984*dt</f>
        <v>108.32154619593548</v>
      </c>
      <c r="Y984">
        <f>U984*dt</f>
        <v>67.140938319036991</v>
      </c>
      <c r="AJ984">
        <f t="shared" si="188"/>
        <v>-364000812.37725419</v>
      </c>
      <c r="AK984">
        <f t="shared" si="189"/>
        <v>129565384.07660437</v>
      </c>
      <c r="AL984">
        <f t="shared" si="190"/>
        <v>340.53443235639355</v>
      </c>
      <c r="AM984">
        <f t="shared" si="191"/>
        <v>956.89933107411355</v>
      </c>
      <c r="AN984">
        <f>SQRT((Xe-AJ984)^2+(Ye-AK984)^2)</f>
        <v>386372592.40559363</v>
      </c>
      <c r="AO984">
        <f>G*Me*Mm/AN984^2</f>
        <v>1.9616563968502281E+20</v>
      </c>
      <c r="AP984">
        <f>(Xe-AJ984)/AN984*AO984</f>
        <v>1.8480723946095896E+20</v>
      </c>
      <c r="AQ984">
        <f>(Ye-AK984)/AN984*AO984</f>
        <v>-6.5781778904602255E+19</v>
      </c>
      <c r="AR984">
        <f>AP984/Mm</f>
        <v>2.5154109086832576E-3</v>
      </c>
      <c r="AS984">
        <f>AQ984/Mm</f>
        <v>-8.9535564046008234E-4</v>
      </c>
      <c r="AT984">
        <f>AJ984+AL984*dt/2</f>
        <v>-360323040.50780511</v>
      </c>
      <c r="AU984">
        <f>AK984+AM984*dt/2</f>
        <v>139899896.8522048</v>
      </c>
      <c r="AV984">
        <f>(Xe-AT984)/AN984*AO984</f>
        <v>1.8293999399488117E+20</v>
      </c>
      <c r="AW984">
        <f>(Xe- AU984)/AN984*AO984</f>
        <v>-7.1028725373648298E+19</v>
      </c>
      <c r="AX984">
        <f>AL984+AR984*dt/2</f>
        <v>367.70087017017272</v>
      </c>
      <c r="AY984">
        <f>AM984+AS984*dt/2</f>
        <v>947.22949015714471</v>
      </c>
      <c r="AZ984">
        <f>AV984/Mm</f>
        <v>2.4899958349650355E-3</v>
      </c>
      <c r="BA984">
        <f>AW984/Mm</f>
        <v>-9.6677181670951811E-4</v>
      </c>
      <c r="BB984">
        <f>AX984*dt</f>
        <v>7942338.7956757303</v>
      </c>
      <c r="BC984">
        <f>AY984*dt</f>
        <v>20460156.987394325</v>
      </c>
      <c r="BD984">
        <f>AZ984*dt</f>
        <v>53.783910035244766</v>
      </c>
      <c r="BE984">
        <f>BA984*dt</f>
        <v>-20.88227124092559</v>
      </c>
      <c r="BG984">
        <f t="shared" si="180"/>
        <v>-12732557700.638535</v>
      </c>
      <c r="BH984">
        <f t="shared" si="181"/>
        <v>-7929820858.0585918</v>
      </c>
      <c r="BI984">
        <f t="shared" si="182"/>
        <v>-13096558513.015789</v>
      </c>
      <c r="BJ984">
        <f t="shared" si="183"/>
        <v>-7800255473.981987</v>
      </c>
    </row>
    <row r="985" spans="4:62" x14ac:dyDescent="0.3">
      <c r="D985">
        <f t="shared" si="184"/>
        <v>-127664112485.26859</v>
      </c>
      <c r="E985">
        <f t="shared" si="185"/>
        <v>-78752033865.832657</v>
      </c>
      <c r="F985">
        <f t="shared" si="186"/>
        <v>-15618.705910050738</v>
      </c>
      <c r="G985">
        <f t="shared" si="187"/>
        <v>25319.321038430378</v>
      </c>
      <c r="H985">
        <f>SQRT((Xs-D985)^2+(Ys-E985)^2)</f>
        <v>150000028182.18591</v>
      </c>
      <c r="I985">
        <f>G*Ms*Me/H985^2</f>
        <v>3.5235271686305725E+22</v>
      </c>
      <c r="J985">
        <f>(Xs-D985)/H985*I985</f>
        <v>2.9988525619115528E+22</v>
      </c>
      <c r="K985">
        <f>(Ys-E985)/H985*I985</f>
        <v>1.8498991918464889E+22</v>
      </c>
      <c r="L985">
        <f>J985/Me</f>
        <v>5.0215213695772812E-3</v>
      </c>
      <c r="M985">
        <f>K985/Me</f>
        <v>3.0976208838688693E-3</v>
      </c>
      <c r="N985">
        <f>D985+F985*dt/2</f>
        <v>-127832794509.09714</v>
      </c>
      <c r="O985">
        <f>E985+G985*dt/2</f>
        <v>-78478585198.617615</v>
      </c>
      <c r="P985">
        <f>(Xs-N985)/H985*I985</f>
        <v>3.0028149324592276E+22</v>
      </c>
      <c r="Q985">
        <f>(Ys-O985)/H985*I985</f>
        <v>1.843475834332264E+22</v>
      </c>
      <c r="R985">
        <f>F985+L985*dt/2</f>
        <v>-15564.473479259303</v>
      </c>
      <c r="S985">
        <f>G985+M985*dt/2</f>
        <v>25352.775343976162</v>
      </c>
      <c r="T985">
        <f>P985/Me</f>
        <v>5.0281562834213452E-3</v>
      </c>
      <c r="U985">
        <f>Q985/Me</f>
        <v>3.0868650943273006E-3</v>
      </c>
      <c r="V985">
        <f>R985*dt</f>
        <v>-336192627.15200096</v>
      </c>
      <c r="W985">
        <f>S985*dt</f>
        <v>547619947.42988515</v>
      </c>
      <c r="X985">
        <f>T985*dt</f>
        <v>108.60817572190106</v>
      </c>
      <c r="Y985">
        <f>U985*dt</f>
        <v>66.676286037469694</v>
      </c>
      <c r="AJ985">
        <f t="shared" si="188"/>
        <v>-356058473.58157843</v>
      </c>
      <c r="AK985">
        <f t="shared" si="189"/>
        <v>150025541.0639987</v>
      </c>
      <c r="AL985">
        <f t="shared" si="190"/>
        <v>394.31834239163834</v>
      </c>
      <c r="AM985">
        <f t="shared" si="191"/>
        <v>936.017059833188</v>
      </c>
      <c r="AN985">
        <f>SQRT((Xe-AJ985)^2+(Ye-AK985)^2)</f>
        <v>386374558.6613968</v>
      </c>
      <c r="AO985">
        <f>G*Me*Mm/AN985^2</f>
        <v>1.961636431206149E+20</v>
      </c>
      <c r="AP985">
        <f>(Xe-AJ985)/AN985*AO985</f>
        <v>1.8077206631748662E+20</v>
      </c>
      <c r="AQ985">
        <f>(Ye-AK985)/AN985*AO985</f>
        <v>-7.6168464088874664E+19</v>
      </c>
      <c r="AR985">
        <f>AP985/Mm</f>
        <v>2.4604881763643201E-3</v>
      </c>
      <c r="AS985">
        <f>AQ985/Mm</f>
        <v>-1.036728788469779E-3</v>
      </c>
      <c r="AT985">
        <f>AJ985+AL985*dt/2</f>
        <v>-351799835.48374873</v>
      </c>
      <c r="AU985">
        <f>AK985+AM985*dt/2</f>
        <v>160134525.31019711</v>
      </c>
      <c r="AV985">
        <f>(Xe-AT985)/AN985*AO985</f>
        <v>1.7860994165043619E+20</v>
      </c>
      <c r="AW985">
        <f>(Xe- AU985)/AN985*AO985</f>
        <v>-8.1300828872035811E+19</v>
      </c>
      <c r="AX985">
        <f>AL985+AR985*dt/2</f>
        <v>420.89161469637298</v>
      </c>
      <c r="AY985">
        <f>AM985+AS985*dt/2</f>
        <v>924.82038891771435</v>
      </c>
      <c r="AZ985">
        <f>AV985/Mm</f>
        <v>2.4310595025239714E-3</v>
      </c>
      <c r="BA985">
        <f>AW985/Mm</f>
        <v>-1.1065853936577624E-3</v>
      </c>
      <c r="BB985">
        <f>AX985*dt</f>
        <v>9091258.8774416558</v>
      </c>
      <c r="BC985">
        <f>AY985*dt</f>
        <v>19976120.400622629</v>
      </c>
      <c r="BD985">
        <f>AZ985*dt</f>
        <v>52.510885254517781</v>
      </c>
      <c r="BE985">
        <f>BA985*dt</f>
        <v>-23.902244503007669</v>
      </c>
      <c r="BG985">
        <f t="shared" si="180"/>
        <v>-12766411248.526859</v>
      </c>
      <c r="BH985">
        <f t="shared" si="181"/>
        <v>-7875203386.5832653</v>
      </c>
      <c r="BI985">
        <f t="shared" si="182"/>
        <v>-13122469722.108438</v>
      </c>
      <c r="BJ985">
        <f t="shared" si="183"/>
        <v>-7725177845.5192661</v>
      </c>
    </row>
    <row r="986" spans="4:62" x14ac:dyDescent="0.3">
      <c r="D986">
        <f t="shared" si="184"/>
        <v>-128000305112.42059</v>
      </c>
      <c r="E986">
        <f t="shared" si="185"/>
        <v>-78204413918.402771</v>
      </c>
      <c r="F986">
        <f t="shared" si="186"/>
        <v>-15510.097734328836</v>
      </c>
      <c r="G986">
        <f t="shared" si="187"/>
        <v>25385.997324467848</v>
      </c>
      <c r="H986">
        <f>SQRT((Xs-D986)^2+(Ys-E986)^2)</f>
        <v>150000028217.30945</v>
      </c>
      <c r="I986">
        <f>G*Ms*Me/H986^2</f>
        <v>3.523527166980457E+22</v>
      </c>
      <c r="J986">
        <f>(Xs-D986)/H986*I986</f>
        <v>3.0067497840200825E+22</v>
      </c>
      <c r="K986">
        <f>(Ys-E986)/H986*I986</f>
        <v>1.8370355012205168E+22</v>
      </c>
      <c r="L986">
        <f>J986/Me</f>
        <v>5.0347451172472911E-3</v>
      </c>
      <c r="M986">
        <f>K986/Me</f>
        <v>3.0760808794717291E-3</v>
      </c>
      <c r="N986">
        <f>D986+F986*dt/2</f>
        <v>-128167814167.95134</v>
      </c>
      <c r="O986">
        <f>E986+G986*dt/2</f>
        <v>-77930245147.298523</v>
      </c>
      <c r="P986">
        <f>(Xs-N986)/H986*I986</f>
        <v>3.0106846013324014E+22</v>
      </c>
      <c r="Q986">
        <f>(Ys-O986)/H986*I986</f>
        <v>1.8305952283432082E+22</v>
      </c>
      <c r="R986">
        <f>F986+L986*dt/2</f>
        <v>-15455.722487062565</v>
      </c>
      <c r="S986">
        <f>G986+M986*dt/2</f>
        <v>25419.218997966142</v>
      </c>
      <c r="T986">
        <f>P986/Me</f>
        <v>5.0413338937247178E-3</v>
      </c>
      <c r="U986">
        <f>Q986/Me</f>
        <v>3.0652967654775753E-3</v>
      </c>
      <c r="V986">
        <f>R986*dt</f>
        <v>-333843605.72055143</v>
      </c>
      <c r="W986">
        <f>S986*dt</f>
        <v>549055130.35606861</v>
      </c>
      <c r="X986">
        <f>T986*dt</f>
        <v>108.89281210445391</v>
      </c>
      <c r="Y986">
        <f>U986*dt</f>
        <v>66.210410134315623</v>
      </c>
      <c r="AJ986">
        <f t="shared" si="188"/>
        <v>-346967214.70413679</v>
      </c>
      <c r="AK986">
        <f t="shared" si="189"/>
        <v>170001661.46462134</v>
      </c>
      <c r="AL986">
        <f t="shared" si="190"/>
        <v>446.82922764615614</v>
      </c>
      <c r="AM986">
        <f t="shared" si="191"/>
        <v>912.11481533018036</v>
      </c>
      <c r="AN986">
        <f>SQRT((Xe-AJ986)^2+(Ye-AK986)^2)</f>
        <v>386376517.11805451</v>
      </c>
      <c r="AO986">
        <f>G*Me*Mm/AN986^2</f>
        <v>1.9616165450587154E+20</v>
      </c>
      <c r="AP986">
        <f>(Xe-AJ986)/AN986*AO986</f>
        <v>1.7615372539543257E+20</v>
      </c>
      <c r="AQ986">
        <f>(Ye-AK986)/AN986*AO986</f>
        <v>-8.6309094119863419E+19</v>
      </c>
      <c r="AR986">
        <f>AP986/Mm</f>
        <v>2.3976279487604815E-3</v>
      </c>
      <c r="AS986">
        <f>AQ986/Mm</f>
        <v>-1.1747528803574712E-3</v>
      </c>
      <c r="AT986">
        <f>AJ986+AL986*dt/2</f>
        <v>-342141459.04555827</v>
      </c>
      <c r="AU986">
        <f>AK986+AM986*dt/2</f>
        <v>179852501.47018728</v>
      </c>
      <c r="AV986">
        <f>(Xe-AT986)/AN986*AO986</f>
        <v>1.7370371052059329E+20</v>
      </c>
      <c r="AW986">
        <f>(Xe- AU986)/AN986*AO986</f>
        <v>-9.1310322165961327E+19</v>
      </c>
      <c r="AX986">
        <f>AL986+AR986*dt/2</f>
        <v>472.72360949276936</v>
      </c>
      <c r="AY986">
        <f>AM986+AS986*dt/2</f>
        <v>899.42748422231966</v>
      </c>
      <c r="AZ986">
        <f>AV986/Mm</f>
        <v>2.3642808019680587E-3</v>
      </c>
      <c r="BA986">
        <f>AW986/Mm</f>
        <v>-1.2428245837207202E-3</v>
      </c>
      <c r="BB986">
        <f>AX986*dt</f>
        <v>10210829.965043819</v>
      </c>
      <c r="BC986">
        <f>AY986*dt</f>
        <v>19427633.659202106</v>
      </c>
      <c r="BD986">
        <f>AZ986*dt</f>
        <v>51.068465322510065</v>
      </c>
      <c r="BE986">
        <f>BA986*dt</f>
        <v>-26.845011008367557</v>
      </c>
      <c r="BG986">
        <f t="shared" si="180"/>
        <v>-12800030511.24206</v>
      </c>
      <c r="BH986">
        <f t="shared" si="181"/>
        <v>-7820441391.8402767</v>
      </c>
      <c r="BI986">
        <f t="shared" si="182"/>
        <v>-13146997725.946196</v>
      </c>
      <c r="BJ986">
        <f t="shared" si="183"/>
        <v>-7650439730.3756552</v>
      </c>
    </row>
    <row r="987" spans="4:62" x14ac:dyDescent="0.3">
      <c r="D987">
        <f t="shared" si="184"/>
        <v>-128334148718.14114</v>
      </c>
      <c r="E987">
        <f t="shared" si="185"/>
        <v>-77655358788.046707</v>
      </c>
      <c r="F987">
        <f t="shared" si="186"/>
        <v>-15401.204922224382</v>
      </c>
      <c r="G987">
        <f t="shared" si="187"/>
        <v>25452.207734602162</v>
      </c>
      <c r="H987">
        <f>SQRT((Xs-D987)^2+(Ys-E987)^2)</f>
        <v>150000028252.36478</v>
      </c>
      <c r="I987">
        <f>G*Ms*Me/H987^2</f>
        <v>3.5235271653335451E+22</v>
      </c>
      <c r="J987">
        <f>(Xs-D987)/H987*I987</f>
        <v>3.0145918271931833E+22</v>
      </c>
      <c r="K987">
        <f>(Ys-E987)/H987*I987</f>
        <v>1.8241380979146043E+22</v>
      </c>
      <c r="L987">
        <f>J987/Me</f>
        <v>5.04787646884324E-3</v>
      </c>
      <c r="M987">
        <f>K987/Me</f>
        <v>3.0544844238355731E-3</v>
      </c>
      <c r="N987">
        <f>D987+F987*dt/2</f>
        <v>-128500481731.30116</v>
      </c>
      <c r="O987">
        <f>E987+G987*dt/2</f>
        <v>-77380474944.513</v>
      </c>
      <c r="P987">
        <f>(Xs-N987)/H987*I987</f>
        <v>3.0184990190596744E+22</v>
      </c>
      <c r="Q987">
        <f>(Ys-O987)/H987*I987</f>
        <v>1.8176810278641056E+22</v>
      </c>
      <c r="R987">
        <f>F987+L987*dt/2</f>
        <v>-15346.687856360875</v>
      </c>
      <c r="S987">
        <f>G987+M987*dt/2</f>
        <v>25485.196166379585</v>
      </c>
      <c r="T987">
        <f>P987/Me</f>
        <v>5.054418987038972E-3</v>
      </c>
      <c r="U987">
        <f>Q987/Me</f>
        <v>3.0436721832955553E-3</v>
      </c>
      <c r="V987">
        <f>R987*dt</f>
        <v>-331488457.69739491</v>
      </c>
      <c r="W987">
        <f>S987*dt</f>
        <v>550480237.19379902</v>
      </c>
      <c r="X987">
        <f>T987*dt</f>
        <v>109.1754501200418</v>
      </c>
      <c r="Y987">
        <f>U987*dt</f>
        <v>65.743319159183997</v>
      </c>
      <c r="AJ987">
        <f t="shared" si="188"/>
        <v>-336756384.73909295</v>
      </c>
      <c r="AK987">
        <f t="shared" si="189"/>
        <v>189429295.12382343</v>
      </c>
      <c r="AL987">
        <f t="shared" si="190"/>
        <v>497.89769296866621</v>
      </c>
      <c r="AM987">
        <f t="shared" si="191"/>
        <v>885.26980432181279</v>
      </c>
      <c r="AN987">
        <f>SQRT((Xe-AJ987)^2+(Ye-AK987)^2)</f>
        <v>386378467.97363412</v>
      </c>
      <c r="AO987">
        <f>G*Me*Mm/AN987^2</f>
        <v>1.9615967363931803E+20</v>
      </c>
      <c r="AP987">
        <f>(Xe-AJ987)/AN987*AO987</f>
        <v>1.7096714232762263E+20</v>
      </c>
      <c r="AQ987">
        <f>(Ye-AK987)/AN987*AO987</f>
        <v>-9.617096134806066E+19</v>
      </c>
      <c r="AR987">
        <f>AP987/Mm</f>
        <v>2.3270333786255971E-3</v>
      </c>
      <c r="AS987">
        <f>AQ987/Mm</f>
        <v>-1.308982732381389E-3</v>
      </c>
      <c r="AT987">
        <f>AJ987+AL987*dt/2</f>
        <v>-331379089.65503132</v>
      </c>
      <c r="AU987">
        <f>AK987+AM987*dt/2</f>
        <v>198990209.010499</v>
      </c>
      <c r="AV987">
        <f>(Xe-AT987)/AN987*AO987</f>
        <v>1.6823715466996718E+20</v>
      </c>
      <c r="AW987">
        <f>(Xe- AU987)/AN987*AO987</f>
        <v>-1.0102492165682166E+20</v>
      </c>
      <c r="AX987">
        <f>AL987+AR987*dt/2</f>
        <v>523.02965345782263</v>
      </c>
      <c r="AY987">
        <f>AM987+AS987*dt/2</f>
        <v>871.13279081209373</v>
      </c>
      <c r="AZ987">
        <f>AV987/Mm</f>
        <v>2.2898755229340843E-3</v>
      </c>
      <c r="BA987">
        <f>AW987/Mm</f>
        <v>-1.3750499749125037E-3</v>
      </c>
      <c r="BB987">
        <f>AX987*dt</f>
        <v>11297440.514688969</v>
      </c>
      <c r="BC987">
        <f>AY987*dt</f>
        <v>18816468.281541225</v>
      </c>
      <c r="BD987">
        <f>AZ987*dt</f>
        <v>49.46131129537622</v>
      </c>
      <c r="BE987">
        <f>BA987*dt</f>
        <v>-29.70107945811008</v>
      </c>
      <c r="BG987">
        <f t="shared" si="180"/>
        <v>-12833414871.814114</v>
      </c>
      <c r="BH987">
        <f t="shared" si="181"/>
        <v>-7765535878.8046703</v>
      </c>
      <c r="BI987">
        <f t="shared" si="182"/>
        <v>-13170171256.553207</v>
      </c>
      <c r="BJ987">
        <f t="shared" si="183"/>
        <v>-7576106583.6808472</v>
      </c>
    </row>
    <row r="988" spans="4:62" x14ac:dyDescent="0.3">
      <c r="D988">
        <f t="shared" si="184"/>
        <v>-128665637175.83853</v>
      </c>
      <c r="E988">
        <f t="shared" si="185"/>
        <v>-77104878550.852905</v>
      </c>
      <c r="F988">
        <f t="shared" si="186"/>
        <v>-15292.029472104341</v>
      </c>
      <c r="G988">
        <f t="shared" si="187"/>
        <v>25517.951053761346</v>
      </c>
      <c r="H988">
        <f>SQRT((Xs-D988)^2+(Ys-E988)^2)</f>
        <v>150000028287.35165</v>
      </c>
      <c r="I988">
        <f>G*Ms*Me/H988^2</f>
        <v>3.5235271636898493E+22</v>
      </c>
      <c r="J988">
        <f>(Xs-D988)/H988*I988</f>
        <v>3.0223785475162985E+22</v>
      </c>
      <c r="K988">
        <f>(Ys-E988)/H988*I988</f>
        <v>1.8112072186178767E+22</v>
      </c>
      <c r="L988">
        <f>J988/Me</f>
        <v>5.0609151833829512E-3</v>
      </c>
      <c r="M988">
        <f>K988/Me</f>
        <v>3.032831913291823E-3</v>
      </c>
      <c r="N988">
        <f>D988+F988*dt/2</f>
        <v>-128830791094.13725</v>
      </c>
      <c r="O988">
        <f>E988+G988*dt/2</f>
        <v>-76829284679.47229</v>
      </c>
      <c r="P988">
        <f>(Xs-N988)/H988*I988</f>
        <v>3.0262580422334631E+22</v>
      </c>
      <c r="Q988">
        <f>(Ys-O988)/H988*I988</f>
        <v>1.804733469892338E+22</v>
      </c>
      <c r="R988">
        <f>F988+L988*dt/2</f>
        <v>-15237.371588123806</v>
      </c>
      <c r="S988">
        <f>G988+M988*dt/2</f>
        <v>25550.705638424897</v>
      </c>
      <c r="T988">
        <f>P988/Me</f>
        <v>5.0674113232308492E-3</v>
      </c>
      <c r="U988">
        <f>Q988/Me</f>
        <v>3.0219917446288312E-3</v>
      </c>
      <c r="V988">
        <f>R988*dt</f>
        <v>-329127226.30347419</v>
      </c>
      <c r="W988">
        <f>S988*dt</f>
        <v>551895241.78997779</v>
      </c>
      <c r="X988">
        <f>T988*dt</f>
        <v>109.45608458178634</v>
      </c>
      <c r="Y988">
        <f>U988*dt</f>
        <v>65.275021683982757</v>
      </c>
      <c r="AJ988">
        <f t="shared" si="188"/>
        <v>-325458944.22440398</v>
      </c>
      <c r="AK988">
        <f t="shared" si="189"/>
        <v>208245763.40536466</v>
      </c>
      <c r="AL988">
        <f t="shared" si="190"/>
        <v>547.35900426404237</v>
      </c>
      <c r="AM988">
        <f t="shared" si="191"/>
        <v>855.56872486370276</v>
      </c>
      <c r="AN988">
        <f>SQRT((Xe-AJ988)^2+(Ye-AK988)^2)</f>
        <v>386380411.44958013</v>
      </c>
      <c r="AO988">
        <f>G*Me*Mm/AN988^2</f>
        <v>1.9615770029575707E+20</v>
      </c>
      <c r="AP988">
        <f>(Xe-AJ988)/AN988*AO988</f>
        <v>1.6522907514962097E+20</v>
      </c>
      <c r="AQ988">
        <f>(Ye-AK988)/AN988*AO988</f>
        <v>-1.0572225929538655E+20</v>
      </c>
      <c r="AR988">
        <f>AP988/Mm</f>
        <v>2.2489325595429557E-3</v>
      </c>
      <c r="AS988">
        <f>AQ988/Mm</f>
        <v>-1.4389854266419837E-3</v>
      </c>
      <c r="AT988">
        <f>AJ988+AL988*dt/2</f>
        <v>-319547466.97835231</v>
      </c>
      <c r="AU988">
        <f>AK988+AM988*dt/2</f>
        <v>217485905.63389266</v>
      </c>
      <c r="AV988">
        <f>(Xe-AT988)/AN988*AO988</f>
        <v>1.6222793495831108E+20</v>
      </c>
      <c r="AW988">
        <f>(Xe- AU988)/AN988*AO988</f>
        <v>-1.1041329692628954E+20</v>
      </c>
      <c r="AX988">
        <f>AL988+AR988*dt/2</f>
        <v>571.64747590710624</v>
      </c>
      <c r="AY988">
        <f>AM988+AS988*dt/2</f>
        <v>840.02768225596935</v>
      </c>
      <c r="AZ988">
        <f>AV988/Mm</f>
        <v>2.2080840473432837E-3</v>
      </c>
      <c r="BA988">
        <f>AW988/Mm</f>
        <v>-1.5028351289817549E-3</v>
      </c>
      <c r="BB988">
        <f>AX988*dt</f>
        <v>12347585.479593495</v>
      </c>
      <c r="BC988">
        <f>AY988*dt</f>
        <v>18144597.936728939</v>
      </c>
      <c r="BD988">
        <f>AZ988*dt</f>
        <v>47.69461542261493</v>
      </c>
      <c r="BE988">
        <f>BA988*dt</f>
        <v>-32.461238786005907</v>
      </c>
      <c r="BG988">
        <f t="shared" si="180"/>
        <v>-12866563717.583853</v>
      </c>
      <c r="BH988">
        <f t="shared" si="181"/>
        <v>-7710487855.0852909</v>
      </c>
      <c r="BI988">
        <f t="shared" si="182"/>
        <v>-13192022661.808256</v>
      </c>
      <c r="BJ988">
        <f t="shared" si="183"/>
        <v>-7502242091.6799259</v>
      </c>
    </row>
    <row r="989" spans="4:62" x14ac:dyDescent="0.3">
      <c r="D989">
        <f t="shared" si="184"/>
        <v>-128994764402.142</v>
      </c>
      <c r="E989">
        <f t="shared" si="185"/>
        <v>-76552983309.062927</v>
      </c>
      <c r="F989">
        <f t="shared" si="186"/>
        <v>-15182.573387522554</v>
      </c>
      <c r="G989">
        <f t="shared" si="187"/>
        <v>25583.226075445327</v>
      </c>
      <c r="H989">
        <f>SQRT((Xs-D989)^2+(Ys-E989)^2)</f>
        <v>150000028322.26996</v>
      </c>
      <c r="I989">
        <f>G*Ms*Me/H989^2</f>
        <v>3.5235271620493744E+22</v>
      </c>
      <c r="J989">
        <f>(Xs-D989)/H989*I989</f>
        <v>3.0301098020901281E+22</v>
      </c>
      <c r="K989">
        <f>(Ys-E989)/H989*I989</f>
        <v>1.7982431006337937E+22</v>
      </c>
      <c r="L989">
        <f>J989/Me</f>
        <v>5.0738610215842733E-3</v>
      </c>
      <c r="M989">
        <f>K989/Me</f>
        <v>3.0111237452005919E-3</v>
      </c>
      <c r="N989">
        <f>D989+F989*dt/2</f>
        <v>-129158736194.72725</v>
      </c>
      <c r="O989">
        <f>E989+G989*dt/2</f>
        <v>-76276684467.44812</v>
      </c>
      <c r="P989">
        <f>(Xs-N989)/H989*I989</f>
        <v>3.0339615284627579E+22</v>
      </c>
      <c r="Q989">
        <f>(Ys-O989)/H989*I989</f>
        <v>1.7917527920374452E+22</v>
      </c>
      <c r="R989">
        <f>F989+L989*dt/2</f>
        <v>-15127.775688489444</v>
      </c>
      <c r="S989">
        <f>G989+M989*dt/2</f>
        <v>25615.746211893493</v>
      </c>
      <c r="T989">
        <f>P989/Me</f>
        <v>5.08031066386932E-3</v>
      </c>
      <c r="U989">
        <f>Q989/Me</f>
        <v>3.000255847350042E-3</v>
      </c>
      <c r="V989">
        <f>R989*dt</f>
        <v>-326759954.87137198</v>
      </c>
      <c r="W989">
        <f>S989*dt</f>
        <v>553300118.17689943</v>
      </c>
      <c r="X989">
        <f>T989*dt</f>
        <v>109.7347103395773</v>
      </c>
      <c r="Y989">
        <f>U989*dt</f>
        <v>64.80552630276091</v>
      </c>
      <c r="AJ989">
        <f t="shared" si="188"/>
        <v>-313111358.74481046</v>
      </c>
      <c r="AK989">
        <f t="shared" si="189"/>
        <v>226390361.34209359</v>
      </c>
      <c r="AL989">
        <f t="shared" si="190"/>
        <v>595.05361968665727</v>
      </c>
      <c r="AM989">
        <f t="shared" si="191"/>
        <v>823.10748607769688</v>
      </c>
      <c r="AN989">
        <f>SQRT((Xe-AJ989)^2+(Ye-AK989)^2)</f>
        <v>386382347.78988683</v>
      </c>
      <c r="AO989">
        <f>G*Me*Mm/AN989^2</f>
        <v>1.9615573422711043E+20</v>
      </c>
      <c r="AP989">
        <f>(Xe-AJ989)/AN989*AO989</f>
        <v>1.58958060120375E+20</v>
      </c>
      <c r="AQ989">
        <f>(Ye-AK989)/AN989*AO989</f>
        <v>-1.1493218519172094E+20</v>
      </c>
      <c r="AR989">
        <f>AP989/Mm</f>
        <v>2.1635777884902001E-3</v>
      </c>
      <c r="AS989">
        <f>AQ989/Mm</f>
        <v>-1.5643417067064235E-3</v>
      </c>
      <c r="AT989">
        <f>AJ989+AL989*dt/2</f>
        <v>-306684779.65219456</v>
      </c>
      <c r="AU989">
        <f>AK989+AM989*dt/2</f>
        <v>235279922.1917327</v>
      </c>
      <c r="AV989">
        <f>(Xe-AT989)/AN989*AO989</f>
        <v>1.5569546195125214E+20</v>
      </c>
      <c r="AW989">
        <f>(Xe- AU989)/AN989*AO989</f>
        <v>-1.1944517173313969E+20</v>
      </c>
      <c r="AX989">
        <f>AL989+AR989*dt/2</f>
        <v>618.42025980235144</v>
      </c>
      <c r="AY989">
        <f>AM989+AS989*dt/2</f>
        <v>806.21259564526747</v>
      </c>
      <c r="AZ989">
        <f>AV989/Mm</f>
        <v>2.1191705723594954E-3</v>
      </c>
      <c r="BA989">
        <f>AW989/Mm</f>
        <v>-1.6257679560792116E-3</v>
      </c>
      <c r="BB989">
        <f>AX989*dt</f>
        <v>13357877.611730792</v>
      </c>
      <c r="BC989">
        <f>AY989*dt</f>
        <v>17414192.065937776</v>
      </c>
      <c r="BD989">
        <f>AZ989*dt</f>
        <v>45.774084362965098</v>
      </c>
      <c r="BE989">
        <f>BA989*dt</f>
        <v>-35.116587851310975</v>
      </c>
      <c r="BG989">
        <f t="shared" si="180"/>
        <v>-12899476440.214199</v>
      </c>
      <c r="BH989">
        <f t="shared" si="181"/>
        <v>-7655298330.9062929</v>
      </c>
      <c r="BI989">
        <f t="shared" si="182"/>
        <v>-13212587798.959009</v>
      </c>
      <c r="BJ989">
        <f t="shared" si="183"/>
        <v>-7428907969.5641994</v>
      </c>
    </row>
    <row r="990" spans="4:62" x14ac:dyDescent="0.3">
      <c r="D990">
        <f t="shared" si="184"/>
        <v>-129321524357.01337</v>
      </c>
      <c r="E990">
        <f t="shared" si="185"/>
        <v>-75999683190.886032</v>
      </c>
      <c r="F990">
        <f t="shared" si="186"/>
        <v>-15072.838677182977</v>
      </c>
      <c r="G990">
        <f t="shared" si="187"/>
        <v>25648.031601748087</v>
      </c>
      <c r="H990">
        <f>SQRT((Xs-D990)^2+(Ys-E990)^2)</f>
        <v>150000028357.11948</v>
      </c>
      <c r="I990">
        <f>G*Ms*Me/H990^2</f>
        <v>3.523527160412132E+22</v>
      </c>
      <c r="J990">
        <f>(Xs-D990)/H990*I990</f>
        <v>3.0377854490332719E+22</v>
      </c>
      <c r="K990">
        <f>(Ys-E990)/H990*I990</f>
        <v>1.7852459818758047E+22</v>
      </c>
      <c r="L990">
        <f>J990/Me</f>
        <v>5.0867137458695108E-3</v>
      </c>
      <c r="M990">
        <f>K990/Me</f>
        <v>2.9893603179434102E-3</v>
      </c>
      <c r="N990">
        <f>D990+F990*dt/2</f>
        <v>-129484311014.72694</v>
      </c>
      <c r="O990">
        <f>E990+G990*dt/2</f>
        <v>-75722684449.587158</v>
      </c>
      <c r="P990">
        <f>(Xs-N990)/H990*I990</f>
        <v>3.0416093363757522E+22</v>
      </c>
      <c r="Q990">
        <f>(Ys-O990)/H990*I990</f>
        <v>1.7787392325167788E+22</v>
      </c>
      <c r="R990">
        <f>F990+L990*dt/2</f>
        <v>-15017.902168727587</v>
      </c>
      <c r="S990">
        <f>G990+M990*dt/2</f>
        <v>25680.316693181878</v>
      </c>
      <c r="T990">
        <f>P990/Me</f>
        <v>5.0931167722299935E-3</v>
      </c>
      <c r="U990">
        <f>Q990/Me</f>
        <v>2.9784648903495958E-3</v>
      </c>
      <c r="V990">
        <f>R990*dt</f>
        <v>-324386686.84451586</v>
      </c>
      <c r="W990">
        <f>S990*dt</f>
        <v>554694840.57272851</v>
      </c>
      <c r="X990">
        <f>T990*dt</f>
        <v>110.01132228016786</v>
      </c>
      <c r="Y990">
        <f>U990*dt</f>
        <v>64.334841631551271</v>
      </c>
      <c r="AJ990">
        <f t="shared" si="188"/>
        <v>-299753481.13307965</v>
      </c>
      <c r="AK990">
        <f t="shared" si="189"/>
        <v>243804553.40803137</v>
      </c>
      <c r="AL990">
        <f t="shared" si="190"/>
        <v>640.82770404962241</v>
      </c>
      <c r="AM990">
        <f t="shared" si="191"/>
        <v>787.99089822638587</v>
      </c>
      <c r="AN990">
        <f>SQRT((Xe-AJ990)^2+(Ye-AK990)^2)</f>
        <v>386384277.26020265</v>
      </c>
      <c r="AO990">
        <f>G*Me*Mm/AN990^2</f>
        <v>1.9615377516332987E+20</v>
      </c>
      <c r="AP990">
        <f>(Xe-AJ990)/AN990*AO990</f>
        <v>1.5217435181247653E+20</v>
      </c>
      <c r="AQ990">
        <f>(Ye-AK990)/AN990*AO990</f>
        <v>-1.2377103926718395E+20</v>
      </c>
      <c r="AR990">
        <f>AP990/Mm</f>
        <v>2.0712447504080103E-3</v>
      </c>
      <c r="AS990">
        <f>AQ990/Mm</f>
        <v>-1.6846473290755947E-3</v>
      </c>
      <c r="AT990">
        <f>AJ990+AL990*dt/2</f>
        <v>-292832541.9293437</v>
      </c>
      <c r="AU990">
        <f>AK990+AM990*dt/2</f>
        <v>252314855.10887635</v>
      </c>
      <c r="AV990">
        <f>(Xe-AT990)/AN990*AO990</f>
        <v>1.4866083319283954E+20</v>
      </c>
      <c r="AW990">
        <f>(Xe- AU990)/AN990*AO990</f>
        <v>-1.2809142160322678E+20</v>
      </c>
      <c r="AX990">
        <f>AL990+AR990*dt/2</f>
        <v>663.19714735402897</v>
      </c>
      <c r="AY990">
        <f>AM990+AS990*dt/2</f>
        <v>769.79670707236949</v>
      </c>
      <c r="AZ990">
        <f>AV990/Mm</f>
        <v>2.0234222566059552E-3</v>
      </c>
      <c r="BA990">
        <f>AW990/Mm</f>
        <v>-1.7434520430546722E-3</v>
      </c>
      <c r="BB990">
        <f>AX990*dt</f>
        <v>14325058.382847026</v>
      </c>
      <c r="BC990">
        <f>AY990*dt</f>
        <v>16627608.872763181</v>
      </c>
      <c r="BD990">
        <f>AZ990*dt</f>
        <v>43.705920742688633</v>
      </c>
      <c r="BE990">
        <f>BA990*dt</f>
        <v>-37.658564129980917</v>
      </c>
      <c r="BG990">
        <f t="shared" si="180"/>
        <v>-12932152435.701336</v>
      </c>
      <c r="BH990">
        <f t="shared" si="181"/>
        <v>-7599968319.088603</v>
      </c>
      <c r="BI990">
        <f t="shared" si="182"/>
        <v>-13231905916.834415</v>
      </c>
      <c r="BJ990">
        <f t="shared" si="183"/>
        <v>-7356163765.6805716</v>
      </c>
    </row>
    <row r="991" spans="4:62" x14ac:dyDescent="0.3">
      <c r="D991">
        <f t="shared" si="184"/>
        <v>-129645911043.85788</v>
      </c>
      <c r="E991">
        <f t="shared" si="185"/>
        <v>-75444988350.313309</v>
      </c>
      <c r="F991">
        <f t="shared" si="186"/>
        <v>-14962.827354902809</v>
      </c>
      <c r="G991">
        <f t="shared" si="187"/>
        <v>25712.36644337964</v>
      </c>
      <c r="H991">
        <f>SQRT((Xs-D991)^2+(Ys-E991)^2)</f>
        <v>150000028391.90005</v>
      </c>
      <c r="I991">
        <f>G*Ms*Me/H991^2</f>
        <v>3.5235271587781281E+22</v>
      </c>
      <c r="J991">
        <f>(Xs-D991)/H991*I991</f>
        <v>3.045405347484815E+22</v>
      </c>
      <c r="K991">
        <f>(Ys-E991)/H991*I991</f>
        <v>1.7722161008629737E+22</v>
      </c>
      <c r="L991">
        <f>J991/Me</f>
        <v>5.09947312036975E-3</v>
      </c>
      <c r="M991">
        <f>K991/Me</f>
        <v>2.9675420309158967E-3</v>
      </c>
      <c r="N991">
        <f>D991+F991*dt/2</f>
        <v>-129807509579.29083</v>
      </c>
      <c r="O991">
        <f>E991+G991*dt/2</f>
        <v>-75167294792.724808</v>
      </c>
      <c r="P991">
        <f>(Xs-N991)/H991*I991</f>
        <v>3.0492013256224268E+22</v>
      </c>
      <c r="Q991">
        <f>(Ys-O991)/H991*I991</f>
        <v>1.7656930301511171E+22</v>
      </c>
      <c r="R991">
        <f>F991+L991*dt/2</f>
        <v>-14907.753045202815</v>
      </c>
      <c r="S991">
        <f>G991+M991*dt/2</f>
        <v>25744.415897313531</v>
      </c>
      <c r="T991">
        <f>P991/Me</f>
        <v>5.1058294132994416E-3</v>
      </c>
      <c r="U991">
        <f>Q991/Me</f>
        <v>2.9566192735283273E-3</v>
      </c>
      <c r="V991">
        <f>R991*dt</f>
        <v>-322007465.77638078</v>
      </c>
      <c r="W991">
        <f>S991*dt</f>
        <v>556079383.38197231</v>
      </c>
      <c r="X991">
        <f>T991*dt</f>
        <v>110.28591532726794</v>
      </c>
      <c r="Y991">
        <f>U991*dt</f>
        <v>63.86297630821187</v>
      </c>
      <c r="AJ991">
        <f t="shared" si="188"/>
        <v>-285428422.75023264</v>
      </c>
      <c r="AK991">
        <f t="shared" si="189"/>
        <v>260432162.28079456</v>
      </c>
      <c r="AL991">
        <f t="shared" si="190"/>
        <v>684.533624792311</v>
      </c>
      <c r="AM991">
        <f t="shared" si="191"/>
        <v>750.33233409640491</v>
      </c>
      <c r="AN991">
        <f>SQRT((Xe-AJ991)^2+(Ye-AK991)^2)</f>
        <v>386386200.14686811</v>
      </c>
      <c r="AO991">
        <f>G*Me*Mm/AN991^2</f>
        <v>1.9615182281337556E+20</v>
      </c>
      <c r="AP991">
        <f>(Xe-AJ991)/AN991*AO991</f>
        <v>1.4489985766552666E+20</v>
      </c>
      <c r="AQ991">
        <f>(Ye-AK991)/AN991*AO991</f>
        <v>-1.3221032048036189E+20</v>
      </c>
      <c r="AR991">
        <f>AP991/Mm</f>
        <v>1.9722316274061067E-3</v>
      </c>
      <c r="AS991">
        <f>AQ991/Mm</f>
        <v>-1.7995143661407634E-3</v>
      </c>
      <c r="AT991">
        <f>AJ991+AL991*dt/2</f>
        <v>-278035459.6024757</v>
      </c>
      <c r="AU991">
        <f>AK991+AM991*dt/2</f>
        <v>268535751.48903573</v>
      </c>
      <c r="AV991">
        <f>(Xe-AT991)/AN991*AO991</f>
        <v>1.4114676504246346E+20</v>
      </c>
      <c r="AW991">
        <f>(Xe- AU991)/AN991*AO991</f>
        <v>-1.3632416769830887E+20</v>
      </c>
      <c r="AX991">
        <f>AL991+AR991*dt/2</f>
        <v>705.83372636829699</v>
      </c>
      <c r="AY991">
        <f>AM991+AS991*dt/2</f>
        <v>730.89757894208469</v>
      </c>
      <c r="AZ991">
        <f>AV991/Mm</f>
        <v>1.9211482923977602E-3</v>
      </c>
      <c r="BA991">
        <f>AW991/Mm</f>
        <v>-1.8555079311053336E-3</v>
      </c>
      <c r="BB991">
        <f>AX991*dt</f>
        <v>15246008.489555215</v>
      </c>
      <c r="BC991">
        <f>AY991*dt</f>
        <v>15787387.705149028</v>
      </c>
      <c r="BD991">
        <f>AZ991*dt</f>
        <v>41.496803115791622</v>
      </c>
      <c r="BE991">
        <f>BA991*dt</f>
        <v>-40.078971311875208</v>
      </c>
      <c r="BG991">
        <f t="shared" si="180"/>
        <v>-12964591104.385788</v>
      </c>
      <c r="BH991">
        <f t="shared" si="181"/>
        <v>-7544498835.0313311</v>
      </c>
      <c r="BI991">
        <f t="shared" si="182"/>
        <v>-13250019527.136021</v>
      </c>
      <c r="BJ991">
        <f t="shared" si="183"/>
        <v>-7284066672.7505369</v>
      </c>
    </row>
    <row r="992" spans="4:62" x14ac:dyDescent="0.3">
      <c r="D992">
        <f t="shared" si="184"/>
        <v>-129967918509.63426</v>
      </c>
      <c r="E992">
        <f t="shared" si="185"/>
        <v>-74888908966.931335</v>
      </c>
      <c r="F992">
        <f t="shared" si="186"/>
        <v>-14852.541439575542</v>
      </c>
      <c r="G992">
        <f t="shared" si="187"/>
        <v>25776.229419687854</v>
      </c>
      <c r="H992">
        <f>SQRT((Xs-D992)^2+(Ys-E992)^2)</f>
        <v>150000028426.61151</v>
      </c>
      <c r="I992">
        <f>G*Ms*Me/H992^2</f>
        <v>3.5235271571473722E+22</v>
      </c>
      <c r="J992">
        <f>(Xs-D992)/H992*I992</f>
        <v>3.0529693576069271E+22</v>
      </c>
      <c r="K992">
        <f>(Ys-E992)/H992*I992</f>
        <v>1.7591536967156079E+22</v>
      </c>
      <c r="L992">
        <f>J992/Me</f>
        <v>5.1121389109292144E-3</v>
      </c>
      <c r="M992">
        <f>K992/Me</f>
        <v>2.9456692845204416E-3</v>
      </c>
      <c r="N992">
        <f>D992+F992*dt/2</f>
        <v>-130128325957.18167</v>
      </c>
      <c r="O992">
        <f>E992+G992*dt/2</f>
        <v>-74610525689.1987</v>
      </c>
      <c r="P992">
        <f>(Xs-N992)/H992*I992</f>
        <v>3.0567373568771304E+22</v>
      </c>
      <c r="Q992">
        <f>(Ys-O992)/H992*I992</f>
        <v>1.7526144243602926E+22</v>
      </c>
      <c r="R992">
        <f>F992+L992*dt/2</f>
        <v>-14797.330339337506</v>
      </c>
      <c r="S992">
        <f>G992+M992*dt/2</f>
        <v>25808.042647960676</v>
      </c>
      <c r="T992">
        <f>P992/Me</f>
        <v>5.1184483537795216E-3</v>
      </c>
      <c r="U992">
        <f>Q992/Me</f>
        <v>2.9347193977901751E-3</v>
      </c>
      <c r="V992">
        <f>R992*dt</f>
        <v>-319622335.32969016</v>
      </c>
      <c r="W992">
        <f>S992*dt</f>
        <v>557453721.19595063</v>
      </c>
      <c r="X992">
        <f>T992*dt</f>
        <v>110.55848444163766</v>
      </c>
      <c r="Y992">
        <f>U992*dt</f>
        <v>63.38993899226778</v>
      </c>
      <c r="AJ992">
        <f t="shared" si="188"/>
        <v>-270182414.2606774</v>
      </c>
      <c r="AK992">
        <f t="shared" si="189"/>
        <v>276219549.98594362</v>
      </c>
      <c r="AL992">
        <f t="shared" si="190"/>
        <v>726.03042790810264</v>
      </c>
      <c r="AM992">
        <f t="shared" si="191"/>
        <v>710.25336278452971</v>
      </c>
      <c r="AN992">
        <f>SQRT((Xe-AJ992)^2+(Ye-AK992)^2)</f>
        <v>386388116.75589287</v>
      </c>
      <c r="AO992">
        <f>G*Me*Mm/AN992^2</f>
        <v>1.9614987686625598E+20</v>
      </c>
      <c r="AP992">
        <f>(Xe-AJ992)/AN992*AO992</f>
        <v>1.3715806721390682E+20</v>
      </c>
      <c r="AQ992">
        <f>(Ye-AK992)/AN992*AO992</f>
        <v>-1.4022281837416048E+20</v>
      </c>
      <c r="AR992">
        <f>AP992/Mm</f>
        <v>1.8668581354826027E-3</v>
      </c>
      <c r="AS992">
        <f>AQ992/Mm</f>
        <v>-1.9085724564333805E-3</v>
      </c>
      <c r="AT992">
        <f>AJ992+AL992*dt/2</f>
        <v>-262341285.63926989</v>
      </c>
      <c r="AU992">
        <f>AK992+AM992*dt/2</f>
        <v>283890286.30401653</v>
      </c>
      <c r="AV992">
        <f>(Xe-AT992)/AN992*AO992</f>
        <v>1.3317751929619425E+20</v>
      </c>
      <c r="AW992">
        <f>(Xe- AU992)/AN992*AO992</f>
        <v>-1.4411686666140136E+20</v>
      </c>
      <c r="AX992">
        <f>AL992+AR992*dt/2</f>
        <v>746.19249577131473</v>
      </c>
      <c r="AY992">
        <f>AM992+AS992*dt/2</f>
        <v>689.64078025504921</v>
      </c>
      <c r="AZ992">
        <f>AV992/Mm</f>
        <v>1.8126789069850856E-3</v>
      </c>
      <c r="BA992">
        <f>AW992/Mm</f>
        <v>-1.9615743386606961E-3</v>
      </c>
      <c r="BB992">
        <f>AX992*dt</f>
        <v>16117757.908660399</v>
      </c>
      <c r="BC992">
        <f>AY992*dt</f>
        <v>14896240.853509063</v>
      </c>
      <c r="BD992">
        <f>AZ992*dt</f>
        <v>39.15386439087785</v>
      </c>
      <c r="BE992">
        <f>BA992*dt</f>
        <v>-42.370005715071038</v>
      </c>
      <c r="BG992">
        <f t="shared" si="180"/>
        <v>-12996791850.963427</v>
      </c>
      <c r="BH992">
        <f t="shared" si="181"/>
        <v>-7488890896.6931334</v>
      </c>
      <c r="BI992">
        <f t="shared" si="182"/>
        <v>-13266974265.224104</v>
      </c>
      <c r="BJ992">
        <f t="shared" si="183"/>
        <v>-7212671346.7071896</v>
      </c>
    </row>
    <row r="993" spans="4:62" x14ac:dyDescent="0.3">
      <c r="D993">
        <f t="shared" si="184"/>
        <v>-130287540844.96396</v>
      </c>
      <c r="E993">
        <f t="shared" si="185"/>
        <v>-74331455245.735382</v>
      </c>
      <c r="F993">
        <f t="shared" si="186"/>
        <v>-14741.982955133904</v>
      </c>
      <c r="G993">
        <f t="shared" si="187"/>
        <v>25839.61935868012</v>
      </c>
      <c r="H993">
        <f>SQRT((Xs-D993)^2+(Ys-E993)^2)</f>
        <v>150000028461.25369</v>
      </c>
      <c r="I993">
        <f>G*Ms*Me/H993^2</f>
        <v>3.5235271555198698E+22</v>
      </c>
      <c r="J993">
        <f>(Xs-D993)/H993*I993</f>
        <v>3.0604773405874182E+22</v>
      </c>
      <c r="K993">
        <f>(Ys-E993)/H993*I993</f>
        <v>1.7460590091508671E+22</v>
      </c>
      <c r="L993">
        <f>J993/Me</f>
        <v>5.1247108851095414E-3</v>
      </c>
      <c r="M993">
        <f>K993/Me</f>
        <v>2.9237424801588528E-3</v>
      </c>
      <c r="N993">
        <f>D993+F993*dt/2</f>
        <v>-130446754260.87941</v>
      </c>
      <c r="O993">
        <f>E993+G993*dt/2</f>
        <v>-74052387356.661636</v>
      </c>
      <c r="P993">
        <f>(Xs-N993)/H993*I993</f>
        <v>3.0642172918411343E+22</v>
      </c>
      <c r="Q993">
        <f>(Ys-O993)/H993*I993</f>
        <v>1.7395036551587916E+22</v>
      </c>
      <c r="R993">
        <f>F993+L993*dt/2</f>
        <v>-14686.636077574722</v>
      </c>
      <c r="S993">
        <f>G993+M993*dt/2</f>
        <v>25871.195777465837</v>
      </c>
      <c r="T993">
        <f>P993/Me</f>
        <v>5.1309733620916514E-3</v>
      </c>
      <c r="U993">
        <f>Q993/Me</f>
        <v>2.9127656650348149E-3</v>
      </c>
      <c r="V993">
        <f>R993*dt</f>
        <v>-317231339.27561396</v>
      </c>
      <c r="W993">
        <f>S993*dt</f>
        <v>558817828.79326212</v>
      </c>
      <c r="X993">
        <f>T993*dt</f>
        <v>110.82902462117967</v>
      </c>
      <c r="Y993">
        <f>U993*dt</f>
        <v>62.915738364752002</v>
      </c>
      <c r="AJ993">
        <f t="shared" si="188"/>
        <v>-254064656.35201699</v>
      </c>
      <c r="AK993">
        <f t="shared" si="189"/>
        <v>291115790.83945268</v>
      </c>
      <c r="AL993">
        <f t="shared" si="190"/>
        <v>765.18429229898049</v>
      </c>
      <c r="AM993">
        <f t="shared" si="191"/>
        <v>667.88335706945873</v>
      </c>
      <c r="AN993">
        <f>SQRT((Xe-AJ993)^2+(Ye-AK993)^2)</f>
        <v>386390027.41187364</v>
      </c>
      <c r="AO993">
        <f>G*Me*Mm/AN993^2</f>
        <v>1.9614793699212798E+20</v>
      </c>
      <c r="AP993">
        <f>(Xe-AJ993)/AN993*AO993</f>
        <v>1.289739762174066E+20</v>
      </c>
      <c r="AQ993">
        <f>(Ye-AK993)/AN993*AO993</f>
        <v>-1.477827007634508E+20</v>
      </c>
      <c r="AR993">
        <f>AP993/Mm</f>
        <v>1.7554644918661576E-3</v>
      </c>
      <c r="AS993">
        <f>AQ993/Mm</f>
        <v>-2.011469998141429E-3</v>
      </c>
      <c r="AT993">
        <f>AJ993+AL993*dt/2</f>
        <v>-245800665.995188</v>
      </c>
      <c r="AU993">
        <f>AK993+AM993*dt/2</f>
        <v>298328931.09580284</v>
      </c>
      <c r="AV993">
        <f>(Xe-AT993)/AN993*AO993</f>
        <v>1.2477882482938444E+20</v>
      </c>
      <c r="AW993">
        <f>(Xe- AU993)/AN993*AO993</f>
        <v>-1.5144439614931488E+20</v>
      </c>
      <c r="AX993">
        <f>AL993+AR993*dt/2</f>
        <v>784.14330881113494</v>
      </c>
      <c r="AY993">
        <f>AM993+AS993*dt/2</f>
        <v>646.15948108953125</v>
      </c>
      <c r="AZ993">
        <f>AV993/Mm</f>
        <v>1.6983642960308211E-3</v>
      </c>
      <c r="BA993">
        <f>AW993/Mm</f>
        <v>-2.0613093255657392E-3</v>
      </c>
      <c r="BB993">
        <f>AX993*dt</f>
        <v>16937495.470320515</v>
      </c>
      <c r="BC993">
        <f>AY993*dt</f>
        <v>13957044.791533874</v>
      </c>
      <c r="BD993">
        <f>AZ993*dt</f>
        <v>36.68466879426574</v>
      </c>
      <c r="BE993">
        <f>BA993*dt</f>
        <v>-44.524281432219965</v>
      </c>
      <c r="BG993">
        <f t="shared" si="180"/>
        <v>-13028754084.496395</v>
      </c>
      <c r="BH993">
        <f t="shared" si="181"/>
        <v>-7433145524.5735378</v>
      </c>
      <c r="BI993">
        <f t="shared" si="182"/>
        <v>-13282818740.848412</v>
      </c>
      <c r="BJ993">
        <f t="shared" si="183"/>
        <v>-7142029733.7340851</v>
      </c>
    </row>
    <row r="994" spans="4:62" x14ac:dyDescent="0.3">
      <c r="D994">
        <f t="shared" si="184"/>
        <v>-130604772184.23958</v>
      </c>
      <c r="E994">
        <f t="shared" si="185"/>
        <v>-73772637416.942123</v>
      </c>
      <c r="F994">
        <f t="shared" si="186"/>
        <v>-14631.153930512724</v>
      </c>
      <c r="G994">
        <f t="shared" si="187"/>
        <v>25902.535097044871</v>
      </c>
      <c r="H994">
        <f>SQRT((Xs-D994)^2+(Ys-E994)^2)</f>
        <v>150000028495.82639</v>
      </c>
      <c r="I994">
        <f>G*Ms*Me/H994^2</f>
        <v>3.5235271538956323E+22</v>
      </c>
      <c r="J994">
        <f>(Xs-D994)/H994*I994</f>
        <v>3.0679291586422967E+22</v>
      </c>
      <c r="K994">
        <f>(Ys-E994)/H994*I994</f>
        <v>1.7329322784783677E+22</v>
      </c>
      <c r="L994">
        <f>J994/Me</f>
        <v>5.1371888121940663E-3</v>
      </c>
      <c r="M994">
        <f>K994/Me</f>
        <v>2.9017620202249962E-3</v>
      </c>
      <c r="N994">
        <f>D994+F994*dt/2</f>
        <v>-130762788646.68912</v>
      </c>
      <c r="O994">
        <f>E994+G994*dt/2</f>
        <v>-73492890037.894043</v>
      </c>
      <c r="P994">
        <f>(Xs-N994)/H994*I994</f>
        <v>3.0716409932451743E+22</v>
      </c>
      <c r="Q994">
        <f>(Ys-O994)/H994*I994</f>
        <v>1.7263609631513546E+22</v>
      </c>
      <c r="R994">
        <f>F994+L994*dt/2</f>
        <v>-14575.672291341029</v>
      </c>
      <c r="S994">
        <f>G994+M994*dt/2</f>
        <v>25933.874126863302</v>
      </c>
      <c r="T994">
        <f>P994/Me</f>
        <v>5.1434042083810683E-3</v>
      </c>
      <c r="U994">
        <f>Q994/Me</f>
        <v>2.8907584781502921E-3</v>
      </c>
      <c r="V994">
        <f>R994*dt</f>
        <v>-314834521.49296623</v>
      </c>
      <c r="W994">
        <f>S994*dt</f>
        <v>560171681.14024734</v>
      </c>
      <c r="X994">
        <f>T994*dt</f>
        <v>111.09753090103108</v>
      </c>
      <c r="Y994">
        <f>U994*dt</f>
        <v>62.440383128046314</v>
      </c>
      <c r="AJ994">
        <f t="shared" si="188"/>
        <v>-237127160.88169646</v>
      </c>
      <c r="AK994">
        <f t="shared" si="189"/>
        <v>305072835.63098657</v>
      </c>
      <c r="AL994">
        <f t="shared" si="190"/>
        <v>801.86896109324618</v>
      </c>
      <c r="AM994">
        <f t="shared" si="191"/>
        <v>623.35907563723879</v>
      </c>
      <c r="AN994">
        <f>SQRT((Xe-AJ994)^2+(Ye-AK994)^2)</f>
        <v>386391932.45685774</v>
      </c>
      <c r="AO994">
        <f>G*Me*Mm/AN994^2</f>
        <v>1.9614600284345165E+20</v>
      </c>
      <c r="AP994">
        <f>(Xe-AJ994)/AN994*AO994</f>
        <v>1.2037400593956258E+20</v>
      </c>
      <c r="AQ994">
        <f>(Ye-AK994)/AN994*AO994</f>
        <v>-1.5486559697210189E+20</v>
      </c>
      <c r="AR994">
        <f>AP994/Mm</f>
        <v>1.6384103163136323E-3</v>
      </c>
      <c r="AS994">
        <f>AQ994/Mm</f>
        <v>-2.1078752820484809E-3</v>
      </c>
      <c r="AT994">
        <f>AJ994+AL994*dt/2</f>
        <v>-228466976.1018894</v>
      </c>
      <c r="AU994">
        <f>AK994+AM994*dt/2</f>
        <v>311805113.64786875</v>
      </c>
      <c r="AV994">
        <f>(Xe-AT994)/AN994*AO994</f>
        <v>1.1597779451339747E+20</v>
      </c>
      <c r="AW994">
        <f>(Xe- AU994)/AN994*AO994</f>
        <v>-1.5828313577692597E+20</v>
      </c>
      <c r="AX994">
        <f>AL994+AR994*dt/2</f>
        <v>819.56379250943337</v>
      </c>
      <c r="AY994">
        <f>AM994+AS994*dt/2</f>
        <v>600.59402259111516</v>
      </c>
      <c r="AZ994">
        <f>AV994/Mm</f>
        <v>1.578573492764359E-3</v>
      </c>
      <c r="BA994">
        <f>AW994/Mm</f>
        <v>-2.1543913948132024E-3</v>
      </c>
      <c r="BB994">
        <f>AX994*dt</f>
        <v>17702577.91820376</v>
      </c>
      <c r="BC994">
        <f>AY994*dt</f>
        <v>12972830.887968088</v>
      </c>
      <c r="BD994">
        <f>AZ994*dt</f>
        <v>34.097187443710155</v>
      </c>
      <c r="BE994">
        <f>BA994*dt</f>
        <v>-46.534854127965168</v>
      </c>
      <c r="BG994">
        <f t="shared" si="180"/>
        <v>-13060477218.423958</v>
      </c>
      <c r="BH994">
        <f t="shared" si="181"/>
        <v>-7377263741.694212</v>
      </c>
      <c r="BI994">
        <f t="shared" si="182"/>
        <v>-13297604379.305655</v>
      </c>
      <c r="BJ994">
        <f t="shared" si="183"/>
        <v>-7072190906.0632257</v>
      </c>
    </row>
    <row r="995" spans="4:62" x14ac:dyDescent="0.3">
      <c r="D995">
        <f t="shared" si="184"/>
        <v>-130919606705.73254</v>
      </c>
      <c r="E995">
        <f t="shared" si="185"/>
        <v>-73212465735.80188</v>
      </c>
      <c r="F995">
        <f t="shared" si="186"/>
        <v>-14520.056399611693</v>
      </c>
      <c r="G995">
        <f t="shared" si="187"/>
        <v>25964.975480172918</v>
      </c>
      <c r="H995">
        <f>SQRT((Xs-D995)^2+(Ys-E995)^2)</f>
        <v>150000028530.32947</v>
      </c>
      <c r="I995">
        <f>G*Ms*Me/H995^2</f>
        <v>3.5235271522746655E+22</v>
      </c>
      <c r="J995">
        <f>(Xs-D995)/H995*I995</f>
        <v>3.0753246750182851E+22</v>
      </c>
      <c r="K995">
        <f>(Ys-E995)/H995*I995</f>
        <v>1.7197737455957662E+22</v>
      </c>
      <c r="L995">
        <f>J995/Me</f>
        <v>5.1495724631920375E-3</v>
      </c>
      <c r="M995">
        <f>K995/Me</f>
        <v>2.8797283080973981E-3</v>
      </c>
      <c r="N995">
        <f>D995+F995*dt/2</f>
        <v>-131076423314.84834</v>
      </c>
      <c r="O995">
        <f>E995+G995*dt/2</f>
        <v>-72932044000.616013</v>
      </c>
      <c r="P995">
        <f>(Xs-N995)/H995*I995</f>
        <v>3.0790083248519614E+22</v>
      </c>
      <c r="Q995">
        <f>(Ys-O995)/H995*I995</f>
        <v>1.7131865895285553E+22</v>
      </c>
      <c r="R995">
        <f>F995+L995*dt/2</f>
        <v>-14464.441017009218</v>
      </c>
      <c r="S995">
        <f>G995+M995*dt/2</f>
        <v>25996.076545900371</v>
      </c>
      <c r="T995">
        <f>P995/Me</f>
        <v>5.1557406645210335E-3</v>
      </c>
      <c r="U995">
        <f>Q995/Me</f>
        <v>2.8686982410056181E-3</v>
      </c>
      <c r="V995">
        <f>R995*dt</f>
        <v>-312431925.96739912</v>
      </c>
      <c r="W995">
        <f>S995*dt</f>
        <v>561515253.39144802</v>
      </c>
      <c r="X995">
        <f>T995*dt</f>
        <v>111.36399835365432</v>
      </c>
      <c r="Y995">
        <f>U995*dt</f>
        <v>61.963882005721352</v>
      </c>
      <c r="AJ995">
        <f t="shared" si="188"/>
        <v>-219424582.96349269</v>
      </c>
      <c r="AK995">
        <f t="shared" si="189"/>
        <v>318045666.51895463</v>
      </c>
      <c r="AL995">
        <f t="shared" si="190"/>
        <v>835.96614853695633</v>
      </c>
      <c r="AM995">
        <f t="shared" si="191"/>
        <v>576.82422150927357</v>
      </c>
      <c r="AN995">
        <f>SQRT((Xe-AJ995)^2+(Ye-AK995)^2)</f>
        <v>386393832.24915588</v>
      </c>
      <c r="AO995">
        <f>G*Me*Mm/AN995^2</f>
        <v>1.9614407405619714E+20</v>
      </c>
      <c r="AP995">
        <f>(Xe-AJ995)/AN995*AO995</f>
        <v>1.1138591783418796E+20</v>
      </c>
      <c r="AQ995">
        <f>(Ye-AK995)/AN995*AO995</f>
        <v>-1.6144867635133609E+20</v>
      </c>
      <c r="AR995">
        <f>AP995/Mm</f>
        <v>1.5160734699086423E-3</v>
      </c>
      <c r="AS995">
        <f>AQ995/Mm</f>
        <v>-2.19747756024685E-3</v>
      </c>
      <c r="AT995">
        <f>AJ995+AL995*dt/2</f>
        <v>-210396148.55929357</v>
      </c>
      <c r="AU995">
        <f>AK995+AM995*dt/2</f>
        <v>324275368.11125481</v>
      </c>
      <c r="AV995">
        <f>(Xe-AT995)/AN995*AO995</f>
        <v>1.0680283767454699E+20</v>
      </c>
      <c r="AW995">
        <f>(Xe- AU995)/AN995*AO995</f>
        <v>-1.6461104321251367E+20</v>
      </c>
      <c r="AX995">
        <f>AL995+AR995*dt/2</f>
        <v>852.33974201196963</v>
      </c>
      <c r="AY995">
        <f>AM995+AS995*dt/2</f>
        <v>553.09146385860754</v>
      </c>
      <c r="AZ995">
        <f>AV995/Mm</f>
        <v>1.453693176460419E-3</v>
      </c>
      <c r="BA995">
        <f>AW995/Mm</f>
        <v>-2.2405205282770338E-3</v>
      </c>
      <c r="BB995">
        <f>AX995*dt</f>
        <v>18410538.427458543</v>
      </c>
      <c r="BC995">
        <f>AY995*dt</f>
        <v>11946775.619345922</v>
      </c>
      <c r="BD995">
        <f>AZ995*dt</f>
        <v>31.39977261154505</v>
      </c>
      <c r="BE995">
        <f>BA995*dt</f>
        <v>-48.395243410783934</v>
      </c>
      <c r="BG995">
        <f t="shared" si="180"/>
        <v>-13091960670.573254</v>
      </c>
      <c r="BH995">
        <f t="shared" si="181"/>
        <v>-7321246573.5801878</v>
      </c>
      <c r="BI995">
        <f t="shared" si="182"/>
        <v>-13311385253.536747</v>
      </c>
      <c r="BJ995">
        <f t="shared" si="183"/>
        <v>-7003200907.0612335</v>
      </c>
    </row>
    <row r="996" spans="4:62" x14ac:dyDescent="0.3">
      <c r="D996">
        <f t="shared" si="184"/>
        <v>-131232038631.69994</v>
      </c>
      <c r="E996">
        <f t="shared" si="185"/>
        <v>-72650950482.410431</v>
      </c>
      <c r="F996">
        <f t="shared" si="186"/>
        <v>-14408.692401258038</v>
      </c>
      <c r="G996">
        <f t="shared" si="187"/>
        <v>26026.93936217864</v>
      </c>
      <c r="H996">
        <f>SQRT((Xs-D996)^2+(Ys-E996)^2)</f>
        <v>150000028564.76273</v>
      </c>
      <c r="I996">
        <f>G*Ms*Me/H996^2</f>
        <v>3.5235271506569791E+22</v>
      </c>
      <c r="J996">
        <f>(Xs-D996)/H996*I996</f>
        <v>3.0826637539953439E+22</v>
      </c>
      <c r="K996">
        <f>(Ys-E996)/H996*I996</f>
        <v>1.7065836519843456E+22</v>
      </c>
      <c r="L996">
        <f>J996/Me</f>
        <v>5.1618616108428392E-3</v>
      </c>
      <c r="M996">
        <f>K996/Me</f>
        <v>2.8576417481318579E-3</v>
      </c>
      <c r="N996">
        <f>D996+F996*dt/2</f>
        <v>-131387652509.63353</v>
      </c>
      <c r="O996">
        <f>E996+G996*dt/2</f>
        <v>-72369859537.298904</v>
      </c>
      <c r="P996">
        <f>(Xs-N996)/H996*I996</f>
        <v>3.0863191514586936E+22</v>
      </c>
      <c r="Q996">
        <f>(Ys-O996)/H996*I996</f>
        <v>1.6999807760623808E+22</v>
      </c>
      <c r="R996">
        <f>F996+L996*dt/2</f>
        <v>-14352.944295860936</v>
      </c>
      <c r="S996">
        <f>G996+M996*dt/2</f>
        <v>26057.801893058466</v>
      </c>
      <c r="T996">
        <f>P996/Me</f>
        <v>5.1679825041170352E-3</v>
      </c>
      <c r="U996">
        <f>Q996/Me</f>
        <v>2.8465853584433705E-3</v>
      </c>
      <c r="V996">
        <f>R996*dt</f>
        <v>-310023596.79059625</v>
      </c>
      <c r="W996">
        <f>S996*dt</f>
        <v>562848520.89006281</v>
      </c>
      <c r="X996">
        <f>T996*dt</f>
        <v>111.62842208892796</v>
      </c>
      <c r="Y996">
        <f>U996*dt</f>
        <v>61.4862437423768</v>
      </c>
      <c r="AJ996">
        <f t="shared" si="188"/>
        <v>-201014044.53603414</v>
      </c>
      <c r="AK996">
        <f t="shared" si="189"/>
        <v>329992442.13830054</v>
      </c>
      <c r="AL996">
        <f t="shared" si="190"/>
        <v>867.36592114850134</v>
      </c>
      <c r="AM996">
        <f t="shared" si="191"/>
        <v>528.42897809848967</v>
      </c>
      <c r="AN996">
        <f>SQRT((Xe-AJ996)^2+(Ye-AK996)^2)</f>
        <v>386395727.16210818</v>
      </c>
      <c r="AO996">
        <f>G*Me*Mm/AN996^2</f>
        <v>1.9614215025109808E+20</v>
      </c>
      <c r="AP996">
        <f>(Xe-AJ996)/AN996*AO996</f>
        <v>1.0203872391535637E+20</v>
      </c>
      <c r="AQ996">
        <f>(Ye-AK996)/AN996*AO996</f>
        <v>-1.6751072182654462E+20</v>
      </c>
      <c r="AR996">
        <f>AP996/Mm</f>
        <v>1.3888488351076135E-3</v>
      </c>
      <c r="AS996">
        <f>AQ996/Mm</f>
        <v>-2.2799880471831304E-3</v>
      </c>
      <c r="AT996">
        <f>AJ996+AL996*dt/2</f>
        <v>-191646492.58763033</v>
      </c>
      <c r="AU996">
        <f>AK996+AM996*dt/2</f>
        <v>335699475.1017642</v>
      </c>
      <c r="AV996">
        <f>(Xe-AT996)/AN996*AO996</f>
        <v>9.7283568377681576E+19</v>
      </c>
      <c r="AW996">
        <f>(Xe- AU996)/AN996*AO996</f>
        <v>-1.7040772517911541E+20</v>
      </c>
      <c r="AX996">
        <f>AL996+AR996*dt/2</f>
        <v>882.36548856766353</v>
      </c>
      <c r="AY996">
        <f>AM996+AS996*dt/2</f>
        <v>503.80510718891185</v>
      </c>
      <c r="AZ996">
        <f>AV996/Mm</f>
        <v>1.3241264240871319E-3</v>
      </c>
      <c r="BA996">
        <f>AW996/Mm</f>
        <v>-2.3194191531116836E-3</v>
      </c>
      <c r="BB996">
        <f>AX996*dt</f>
        <v>19059094.553061534</v>
      </c>
      <c r="BC996">
        <f>AY996*dt</f>
        <v>10882190.315280495</v>
      </c>
      <c r="BD996">
        <f>AZ996*dt</f>
        <v>28.601130760282047</v>
      </c>
      <c r="BE996">
        <f>BA996*dt</f>
        <v>-50.099453707212362</v>
      </c>
      <c r="BG996">
        <f t="shared" si="180"/>
        <v>-13123203863.169994</v>
      </c>
      <c r="BH996">
        <f t="shared" si="181"/>
        <v>-7265095048.2410431</v>
      </c>
      <c r="BI996">
        <f t="shared" si="182"/>
        <v>-13324217907.706028</v>
      </c>
      <c r="BJ996">
        <f t="shared" si="183"/>
        <v>-6935102606.1027422</v>
      </c>
    </row>
    <row r="997" spans="4:62" x14ac:dyDescent="0.3">
      <c r="D997">
        <f t="shared" si="184"/>
        <v>-131542062228.49054</v>
      </c>
      <c r="E997">
        <f t="shared" si="185"/>
        <v>-72088101961.52037</v>
      </c>
      <c r="F997">
        <f t="shared" si="186"/>
        <v>-14297.06397916911</v>
      </c>
      <c r="G997">
        <f t="shared" si="187"/>
        <v>26088.425605921017</v>
      </c>
      <c r="H997">
        <f>SQRT((Xs-D997)^2+(Ys-E997)^2)</f>
        <v>150000028599.12604</v>
      </c>
      <c r="I997">
        <f>G*Ms*Me/H997^2</f>
        <v>3.5235271490425785E+22</v>
      </c>
      <c r="J997">
        <f>(Xs-D997)/H997*I997</f>
        <v>3.089946260889148E+22</v>
      </c>
      <c r="K997">
        <f>(Ys-E997)/H997*I997</f>
        <v>1.6933622397045765E+22</v>
      </c>
      <c r="L997">
        <f>J997/Me</f>
        <v>5.1740560296201403E-3</v>
      </c>
      <c r="M997">
        <f>K997/Me</f>
        <v>2.8355027456540127E-3</v>
      </c>
      <c r="N997">
        <f>D997+F997*dt/2</f>
        <v>-131696470519.46556</v>
      </c>
      <c r="O997">
        <f>E997+G997*dt/2</f>
        <v>-71806346964.976425</v>
      </c>
      <c r="P997">
        <f>(Xs-N997)/H997*I997</f>
        <v>3.0935733388995241E+22</v>
      </c>
      <c r="Q997">
        <f>(Ys-O997)/H997*I997</f>
        <v>1.6867437651017872E+22</v>
      </c>
      <c r="R997">
        <f>F997+L997*dt/2</f>
        <v>-14241.184174049213</v>
      </c>
      <c r="S997">
        <f>G997+M997*dt/2</f>
        <v>26119.04903557408</v>
      </c>
      <c r="T997">
        <f>P997/Me</f>
        <v>5.1801295025109238E-3</v>
      </c>
      <c r="U997">
        <f>Q997/Me</f>
        <v>2.824420236272249E-3</v>
      </c>
      <c r="V997">
        <f>R997*dt</f>
        <v>-307609578.15946299</v>
      </c>
      <c r="W997">
        <f>S997*dt</f>
        <v>564171459.16840017</v>
      </c>
      <c r="X997">
        <f>T997*dt</f>
        <v>111.89079725423595</v>
      </c>
      <c r="Y997">
        <f>U997*dt</f>
        <v>61.007477103480575</v>
      </c>
      <c r="AJ997">
        <f t="shared" si="188"/>
        <v>-181954949.98297259</v>
      </c>
      <c r="AK997">
        <f t="shared" si="189"/>
        <v>340874632.45358104</v>
      </c>
      <c r="AL997">
        <f t="shared" si="190"/>
        <v>895.96705190878333</v>
      </c>
      <c r="AM997">
        <f t="shared" si="191"/>
        <v>478.32952439127729</v>
      </c>
      <c r="AN997">
        <f>SQRT((Xe-AJ997)^2+(Ye-AK997)^2)</f>
        <v>386397617.58280808</v>
      </c>
      <c r="AO997">
        <f>G*Me*Mm/AN997^2</f>
        <v>1.9614023103494845E+20</v>
      </c>
      <c r="AP997">
        <f>(Xe-AJ997)/AN997*AO997</f>
        <v>9.2362593100006277E+19</v>
      </c>
      <c r="AQ997">
        <f>(Ye-AK997)/AN997*AO997</f>
        <v>-1.7303219823572038E+20</v>
      </c>
      <c r="AR997">
        <f>AP997/Mm</f>
        <v>1.2571470409691885E-3</v>
      </c>
      <c r="AS997">
        <f>AQ997/Mm</f>
        <v>-2.3551408498124456E-3</v>
      </c>
      <c r="AT997">
        <f>AJ997+AL997*dt/2</f>
        <v>-172278505.82235774</v>
      </c>
      <c r="AU997">
        <f>AK997+AM997*dt/2</f>
        <v>346040591.31700683</v>
      </c>
      <c r="AV997">
        <f>(Xe-AT997)/AN997*AO997</f>
        <v>8.7450709830298927E+19</v>
      </c>
      <c r="AW997">
        <f>(Xe- AU997)/AN997*AO997</f>
        <v>-1.7565450313327123E+20</v>
      </c>
      <c r="AX997">
        <f>AL997+AR997*dt/2</f>
        <v>909.54423995125057</v>
      </c>
      <c r="AY997">
        <f>AM997+AS997*dt/2</f>
        <v>452.89400321330288</v>
      </c>
      <c r="AZ997">
        <f>AV997/Mm</f>
        <v>1.1902914091506591E-3</v>
      </c>
      <c r="BA997">
        <f>AW997/Mm</f>
        <v>-2.3908330357053386E-3</v>
      </c>
      <c r="BB997">
        <f>AX997*dt</f>
        <v>19646155.582947012</v>
      </c>
      <c r="BC997">
        <f>AY997*dt</f>
        <v>9782510.4694073424</v>
      </c>
      <c r="BD997">
        <f>AZ997*dt</f>
        <v>25.710294437654237</v>
      </c>
      <c r="BE997">
        <f>BA997*dt</f>
        <v>-51.641993571235311</v>
      </c>
      <c r="BG997">
        <f t="shared" si="180"/>
        <v>-13154206222.849054</v>
      </c>
      <c r="BH997">
        <f t="shared" si="181"/>
        <v>-7208810196.1520367</v>
      </c>
      <c r="BI997">
        <f t="shared" si="182"/>
        <v>-13336161172.832027</v>
      </c>
      <c r="BJ997">
        <f t="shared" si="183"/>
        <v>-6867935563.6984558</v>
      </c>
    </row>
    <row r="998" spans="4:62" x14ac:dyDescent="0.3">
      <c r="D998">
        <f t="shared" si="184"/>
        <v>-131849671806.65001</v>
      </c>
      <c r="E998">
        <f t="shared" si="185"/>
        <v>-71523930502.351974</v>
      </c>
      <c r="F998">
        <f t="shared" si="186"/>
        <v>-14185.173181914874</v>
      </c>
      <c r="G998">
        <f t="shared" si="187"/>
        <v>26149.433083024498</v>
      </c>
      <c r="H998">
        <f>SQRT((Xs-D998)^2+(Ys-E998)^2)</f>
        <v>150000028633.41925</v>
      </c>
      <c r="I998">
        <f>G*Ms*Me/H998^2</f>
        <v>3.5235271474314712E+22</v>
      </c>
      <c r="J998">
        <f>(Xs-D998)/H998*I998</f>
        <v>3.097172062053567E+22</v>
      </c>
      <c r="K998">
        <f>(Ys-E998)/H998*I998</f>
        <v>1.680109751391681E+22</v>
      </c>
      <c r="L998">
        <f>J998/Me</f>
        <v>5.1861554957360464E-3</v>
      </c>
      <c r="M998">
        <f>K998/Me</f>
        <v>2.8133117069519104E-3</v>
      </c>
      <c r="N998">
        <f>D998+F998*dt/2</f>
        <v>-132002871677.01469</v>
      </c>
      <c r="O998">
        <f>E998+G998*dt/2</f>
        <v>-71241516625.055313</v>
      </c>
      <c r="P998">
        <f>(Xs-N998)/H998*I998</f>
        <v>3.100770754048034E+22</v>
      </c>
      <c r="Q998">
        <f>(Ys-O998)/H998*I998</f>
        <v>1.6734757995682579E+22</v>
      </c>
      <c r="R998">
        <f>F998+L998*dt/2</f>
        <v>-14129.162702560925</v>
      </c>
      <c r="S998">
        <f>G998+M998*dt/2</f>
        <v>26179.816849459577</v>
      </c>
      <c r="T998">
        <f>P998/Me</f>
        <v>5.1921814367850531E-3</v>
      </c>
      <c r="U998">
        <f>Q998/Me</f>
        <v>2.8022032812596415E-3</v>
      </c>
      <c r="V998">
        <f>R998*dt</f>
        <v>-305189914.37531596</v>
      </c>
      <c r="W998">
        <f>S998*dt</f>
        <v>565484043.94832683</v>
      </c>
      <c r="X998">
        <f>T998*dt</f>
        <v>112.15111903455715</v>
      </c>
      <c r="Y998">
        <f>U998*dt</f>
        <v>60.527590875208254</v>
      </c>
      <c r="AJ998">
        <f t="shared" si="188"/>
        <v>-162308794.40002558</v>
      </c>
      <c r="AK998">
        <f t="shared" si="189"/>
        <v>350657142.92298836</v>
      </c>
      <c r="AL998">
        <f t="shared" si="190"/>
        <v>921.67734634643762</v>
      </c>
      <c r="AM998">
        <f t="shared" si="191"/>
        <v>426.68753082004196</v>
      </c>
      <c r="AN998">
        <f>SQRT((Xe-AJ998)^2+(Ye-AK998)^2)</f>
        <v>386399503.9107877</v>
      </c>
      <c r="AO998">
        <f>G*Me*Mm/AN998^2</f>
        <v>1.9613831600193782E+20</v>
      </c>
      <c r="AP998">
        <f>(Xe-AJ998)/AN998*AO998</f>
        <v>8.2388753825304756E+19</v>
      </c>
      <c r="AQ998">
        <f>(Ye-AK998)/AN998*AO998</f>
        <v>-1.7799531523944487E+20</v>
      </c>
      <c r="AR998">
        <f>AP998/Mm</f>
        <v>1.1213931376793896E-3</v>
      </c>
      <c r="AS998">
        <f>AQ998/Mm</f>
        <v>-2.4226938238661338E-3</v>
      </c>
      <c r="AT998">
        <f>AJ998+AL998*dt/2</f>
        <v>-152354679.05948406</v>
      </c>
      <c r="AU998">
        <f>AK998+AM998*dt/2</f>
        <v>355265368.25584483</v>
      </c>
      <c r="AV998">
        <f>(Xe-AT998)/AN998*AO998</f>
        <v>7.7335995215568978E+19</v>
      </c>
      <c r="AW998">
        <f>(Xe- AU998)/AN998*AO998</f>
        <v>-1.8033447340967018E+20</v>
      </c>
      <c r="AX998">
        <f>AL998+AR998*dt/2</f>
        <v>933.78839223337502</v>
      </c>
      <c r="AY998">
        <f>AM998+AS998*dt/2</f>
        <v>400.5224375222877</v>
      </c>
      <c r="AZ998">
        <f>AV998/Mm</f>
        <v>1.0526200519337004E-3</v>
      </c>
      <c r="BA998">
        <f>AW998/Mm</f>
        <v>-2.4545321003085637E-3</v>
      </c>
      <c r="BB998">
        <f>AX998*dt</f>
        <v>20169829.2722409</v>
      </c>
      <c r="BC998">
        <f>AY998*dt</f>
        <v>8651284.650481414</v>
      </c>
      <c r="BD998">
        <f>AZ998*dt</f>
        <v>22.736593121767928</v>
      </c>
      <c r="BE998">
        <f>BA998*dt</f>
        <v>-53.017893366664978</v>
      </c>
      <c r="BG998">
        <f t="shared" si="180"/>
        <v>-13184967180.665001</v>
      </c>
      <c r="BH998">
        <f t="shared" si="181"/>
        <v>-7152393050.2351971</v>
      </c>
      <c r="BI998">
        <f t="shared" si="182"/>
        <v>-13347275975.065027</v>
      </c>
      <c r="BJ998">
        <f t="shared" si="183"/>
        <v>-6801735907.3122091</v>
      </c>
    </row>
    <row r="999" spans="4:62" x14ac:dyDescent="0.3">
      <c r="D999">
        <f t="shared" si="184"/>
        <v>-132154861721.02533</v>
      </c>
      <c r="E999">
        <f t="shared" si="185"/>
        <v>-70958446458.403641</v>
      </c>
      <c r="F999">
        <f t="shared" si="186"/>
        <v>-14073.022062880316</v>
      </c>
      <c r="G999">
        <f t="shared" si="187"/>
        <v>26209.960673899706</v>
      </c>
      <c r="H999">
        <f>SQRT((Xs-D999)^2+(Ys-E999)^2)</f>
        <v>150000028667.64212</v>
      </c>
      <c r="I999">
        <f>G*Ms*Me/H999^2</f>
        <v>3.5235271458236687E+22</v>
      </c>
      <c r="J999">
        <f>(Xs-D999)/H999*I999</f>
        <v>3.1043410248831232E+22</v>
      </c>
      <c r="K999">
        <f>(Ys-E999)/H999*I999</f>
        <v>1.66682643025118E+22</v>
      </c>
      <c r="L999">
        <f>J999/Me</f>
        <v>5.1981597871452161E-3</v>
      </c>
      <c r="M999">
        <f>K999/Me</f>
        <v>2.791069039268553E-3</v>
      </c>
      <c r="N999">
        <f>D999+F999*dt/2</f>
        <v>-132306850359.30444</v>
      </c>
      <c r="O999">
        <f>E999+G999*dt/2</f>
        <v>-70675378883.125519</v>
      </c>
      <c r="P999">
        <f>(Xs-N999)/H999*I999</f>
        <v>3.1079112648196757E+22</v>
      </c>
      <c r="Q999">
        <f>(Ys-O999)/H999*I999</f>
        <v>1.6601771229513469E+22</v>
      </c>
      <c r="R999">
        <f>F999+L999*dt/2</f>
        <v>-14016.881937179149</v>
      </c>
      <c r="S999">
        <f>G999+M999*dt/2</f>
        <v>26240.104219523808</v>
      </c>
      <c r="T999">
        <f>P999/Me</f>
        <v>5.2041380857663685E-3</v>
      </c>
      <c r="U999">
        <f>Q999/Me</f>
        <v>2.7799349011241575E-3</v>
      </c>
      <c r="V999">
        <f>R999*dt</f>
        <v>-302764649.84306961</v>
      </c>
      <c r="W999">
        <f>S999*dt</f>
        <v>566786251.14171422</v>
      </c>
      <c r="X999">
        <f>T999*dt</f>
        <v>112.40938265255356</v>
      </c>
      <c r="Y999">
        <f>U999*dt</f>
        <v>60.046593864281803</v>
      </c>
      <c r="AJ999">
        <f t="shared" si="188"/>
        <v>-142138965.12778467</v>
      </c>
      <c r="AK999">
        <f t="shared" si="189"/>
        <v>359308427.57346976</v>
      </c>
      <c r="AL999">
        <f t="shared" si="190"/>
        <v>944.41393946820551</v>
      </c>
      <c r="AM999">
        <f t="shared" si="191"/>
        <v>373.66963745337699</v>
      </c>
      <c r="AN999">
        <f>SQRT((Xe-AJ999)^2+(Ye-AK999)^2)</f>
        <v>386401386.55666977</v>
      </c>
      <c r="AO999">
        <f>G*Me*Mm/AN999^2</f>
        <v>1.9613640473502099E+20</v>
      </c>
      <c r="AP999">
        <f>(Xe-AJ999)/AN999*AO999</f>
        <v>7.214939325491141E+19</v>
      </c>
      <c r="AQ999">
        <f>(Ye-AK999)/AN999*AO999</f>
        <v>-1.8238408459985787E+20</v>
      </c>
      <c r="AR999">
        <f>AP999/Mm</f>
        <v>9.8202522464831089E-4</v>
      </c>
      <c r="AS999">
        <f>AQ999/Mm</f>
        <v>-2.4824293534756754E-3</v>
      </c>
      <c r="AT999">
        <f>AJ999+AL999*dt/2</f>
        <v>-131939294.58152805</v>
      </c>
      <c r="AU999">
        <f>AK999+AM999*dt/2</f>
        <v>363344059.65796626</v>
      </c>
      <c r="AV999">
        <f>(Xe-AT999)/AN999*AO999</f>
        <v>6.697206527415101E+19</v>
      </c>
      <c r="AW999">
        <f>(Xe- AU999)/AN999*AO999</f>
        <v>-1.8443256163804869E+20</v>
      </c>
      <c r="AX999">
        <f>AL999+AR999*dt/2</f>
        <v>955.01981189440733</v>
      </c>
      <c r="AY999">
        <f>AM999+AS999*dt/2</f>
        <v>346.85940043583969</v>
      </c>
      <c r="AZ999">
        <f>AV999/Mm</f>
        <v>9.1155662548184297E-4</v>
      </c>
      <c r="BA999">
        <f>AW999/Mm</f>
        <v>-2.5103111697025817E-3</v>
      </c>
      <c r="BB999">
        <f>AX999*dt</f>
        <v>20628427.936919197</v>
      </c>
      <c r="BC999">
        <f>AY999*dt</f>
        <v>7492163.0494141374</v>
      </c>
      <c r="BD999">
        <f>AZ999*dt</f>
        <v>19.689623110407808</v>
      </c>
      <c r="BE999">
        <f>BA999*dt</f>
        <v>-54.222721265575764</v>
      </c>
      <c r="BG999">
        <f t="shared" si="180"/>
        <v>-13215486172.102533</v>
      </c>
      <c r="BH999">
        <f t="shared" si="181"/>
        <v>-7095844645.8403645</v>
      </c>
      <c r="BI999">
        <f t="shared" si="182"/>
        <v>-13357625137.230318</v>
      </c>
      <c r="BJ999">
        <f t="shared" si="183"/>
        <v>-6736536218.2668943</v>
      </c>
    </row>
    <row r="1000" spans="4:62" x14ac:dyDescent="0.3">
      <c r="D1000">
        <f t="shared" si="184"/>
        <v>-132457626370.86839</v>
      </c>
      <c r="E1000">
        <f t="shared" si="185"/>
        <v>-70391660207.261932</v>
      </c>
      <c r="F1000">
        <f t="shared" si="186"/>
        <v>-13960.612680227763</v>
      </c>
      <c r="G1000">
        <f t="shared" si="187"/>
        <v>26270.007267763987</v>
      </c>
      <c r="H1000">
        <f>SQRT((Xs-D1000)^2+(Ys-E1000)^2)</f>
        <v>150000028701.79456</v>
      </c>
      <c r="I1000">
        <f>G*Ms*Me/H1000^2</f>
        <v>3.5235271442191754E+22</v>
      </c>
      <c r="J1000">
        <f>(Xs-D1000)/H1000*I1000</f>
        <v>3.111453017815408E+22</v>
      </c>
      <c r="K1000">
        <f>(Ys-E1000)/H1000*I1000</f>
        <v>1.6535125200544238E+22</v>
      </c>
      <c r="L1000">
        <f>J1000/Me</f>
        <v>5.2100686835489076E-3</v>
      </c>
      <c r="M1000">
        <f>K1000/Me</f>
        <v>2.7687751507944136E-3</v>
      </c>
      <c r="N1000">
        <f>D1000+F1000*dt/2</f>
        <v>-132608400987.81485</v>
      </c>
      <c r="O1000">
        <f>E1000+G1000*dt/2</f>
        <v>-70107944128.770081</v>
      </c>
      <c r="P1000">
        <f>(Xs-N1000)/H1000*I1000</f>
        <v>3.1149947401741831E+22</v>
      </c>
      <c r="Q1000">
        <f>(Ys-O1000)/H1000*I1000</f>
        <v>1.6468479793042026E+22</v>
      </c>
      <c r="R1000">
        <f>F1000+L1000*dt/2</f>
        <v>-13904.343938445434</v>
      </c>
      <c r="S1000">
        <f>G1000+M1000*dt/2</f>
        <v>26299.910039392566</v>
      </c>
      <c r="T1000">
        <f>P1000/Me</f>
        <v>5.2159992300304468E-3</v>
      </c>
      <c r="U1000">
        <f>Q1000/Me</f>
        <v>2.7576155045281356E-3</v>
      </c>
      <c r="V1000">
        <f>R1000*dt</f>
        <v>-300333829.0704214</v>
      </c>
      <c r="W1000">
        <f>S1000*dt</f>
        <v>568078056.85087943</v>
      </c>
      <c r="X1000">
        <f>T1000*dt</f>
        <v>112.66558336865765</v>
      </c>
      <c r="Y1000">
        <f>U1000*dt</f>
        <v>59.564494897807727</v>
      </c>
      <c r="AJ1000">
        <f t="shared" si="188"/>
        <v>-121510537.19086547</v>
      </c>
      <c r="AK1000">
        <f t="shared" si="189"/>
        <v>366800590.62288392</v>
      </c>
      <c r="AL1000">
        <f t="shared" si="190"/>
        <v>964.10356257861326</v>
      </c>
      <c r="AM1000">
        <f t="shared" si="191"/>
        <v>319.44691618780121</v>
      </c>
      <c r="AN1000">
        <f>SQRT((Xe-AJ1000)^2+(Ye-AK1000)^2)</f>
        <v>386403265.94079041</v>
      </c>
      <c r="AO1000">
        <f>G*Me*Mm/AN1000^2</f>
        <v>1.9613449680731646E+20</v>
      </c>
      <c r="AP1000">
        <f>(Xe-AJ1000)/AN1000*AO1000</f>
        <v>6.1677553399274357E+19</v>
      </c>
      <c r="AQ1000">
        <f>(Ye-AK1000)/AN1000*AO1000</f>
        <v>-1.86184371644182E+20</v>
      </c>
      <c r="AR1000">
        <f>AP1000/Mm</f>
        <v>8.3949303660370701E-4</v>
      </c>
      <c r="AS1000">
        <f>AQ1000/Mm</f>
        <v>-2.5341550516426023E-3</v>
      </c>
      <c r="AT1000">
        <f>AJ1000+AL1000*dt/2</f>
        <v>-111098218.71501645</v>
      </c>
      <c r="AU1000">
        <f>AK1000+AM1000*dt/2</f>
        <v>370250617.31771219</v>
      </c>
      <c r="AV1000">
        <f>(Xe-AT1000)/AN1000*AO1000</f>
        <v>5.6392362965166825E+19</v>
      </c>
      <c r="AW1000">
        <f>(Xe- AU1000)/AN1000*AO1000</f>
        <v>-1.8793557125714192E+20</v>
      </c>
      <c r="AX1000">
        <f>AL1000+AR1000*dt/2</f>
        <v>973.17008737393326</v>
      </c>
      <c r="AY1000">
        <f>AM1000+AS1000*dt/2</f>
        <v>292.07804163006108</v>
      </c>
      <c r="AZ1000">
        <f>AV1000/Mm</f>
        <v>7.675563218343109E-4</v>
      </c>
      <c r="BA1000">
        <f>AW1000/Mm</f>
        <v>-2.5579906255225522E-3</v>
      </c>
      <c r="BB1000">
        <f>AX1000*dt</f>
        <v>21020473.887276959</v>
      </c>
      <c r="BC1000">
        <f>AY1000*dt</f>
        <v>6308885.6992093194</v>
      </c>
      <c r="BD1000">
        <f>AZ1000*dt</f>
        <v>16.579216551621116</v>
      </c>
      <c r="BE1000">
        <f>BA1000*dt</f>
        <v>-55.252597511287128</v>
      </c>
      <c r="BG1000">
        <f t="shared" si="180"/>
        <v>-13245762637.08684</v>
      </c>
      <c r="BH1000">
        <f t="shared" si="181"/>
        <v>-7039166020.7261934</v>
      </c>
      <c r="BI1000">
        <f t="shared" si="182"/>
        <v>-13367273174.277704</v>
      </c>
      <c r="BJ1000">
        <f t="shared" si="183"/>
        <v>-6672365430.1033096</v>
      </c>
    </row>
    <row r="1001" spans="4:62" x14ac:dyDescent="0.3">
      <c r="D1001">
        <f t="shared" si="184"/>
        <v>-132757960199.93881</v>
      </c>
      <c r="E1001">
        <f t="shared" si="185"/>
        <v>-69823582150.411057</v>
      </c>
      <c r="F1001">
        <f t="shared" si="186"/>
        <v>-13847.947096859105</v>
      </c>
      <c r="G1001">
        <f t="shared" si="187"/>
        <v>26329.571762661795</v>
      </c>
      <c r="H1001">
        <f>SQRT((Xs-D1001)^2+(Ys-E1001)^2)</f>
        <v>150000028735.87637</v>
      </c>
      <c r="I1001">
        <f>G*Ms*Me/H1001^2</f>
        <v>3.5235271426179995E+22</v>
      </c>
      <c r="J1001">
        <f>(Xs-D1001)/H1001*I1001</f>
        <v>3.1185079103335116E+22</v>
      </c>
      <c r="K1001">
        <f>(Ys-E1001)/H1001*I1001</f>
        <v>1.6401682651341235E+22</v>
      </c>
      <c r="L1001">
        <f>J1001/Me</f>
        <v>5.2218819663990479E-3</v>
      </c>
      <c r="M1001">
        <f>K1001/Me</f>
        <v>2.7464304506599519E-3</v>
      </c>
      <c r="N1001">
        <f>D1001+F1001*dt/2</f>
        <v>-132907518028.58488</v>
      </c>
      <c r="O1001">
        <f>E1001+G1001*dt/2</f>
        <v>-69539222775.374313</v>
      </c>
      <c r="P1001">
        <f>(Xs-N1001)/H1001*I1001</f>
        <v>3.1220210501179937E+22</v>
      </c>
      <c r="Q1001">
        <f>(Ys-O1001)/H1001*I1001</f>
        <v>1.6334886132390954E+22</v>
      </c>
      <c r="R1001">
        <f>F1001+L1001*dt/2</f>
        <v>-13791.550771621994</v>
      </c>
      <c r="S1001">
        <f>G1001+M1001*dt/2</f>
        <v>26359.233211528921</v>
      </c>
      <c r="T1001">
        <f>P1001/Me</f>
        <v>5.2277646519055488E-3</v>
      </c>
      <c r="U1001">
        <f>Q1001/Me</f>
        <v>2.7352455010701531E-3</v>
      </c>
      <c r="V1001">
        <f>R1001*dt</f>
        <v>-297897496.6670351</v>
      </c>
      <c r="W1001">
        <f>S1001*dt</f>
        <v>569359437.36902463</v>
      </c>
      <c r="X1001">
        <f>T1001*dt</f>
        <v>112.91971648115985</v>
      </c>
      <c r="Y1001">
        <f>U1001*dt</f>
        <v>59.081302823115308</v>
      </c>
      <c r="AJ1001">
        <f t="shared" si="188"/>
        <v>-100490063.30358851</v>
      </c>
      <c r="AK1001">
        <f t="shared" si="189"/>
        <v>373109476.32209325</v>
      </c>
      <c r="AL1001">
        <f t="shared" si="190"/>
        <v>980.68277913023439</v>
      </c>
      <c r="AM1001">
        <f t="shared" si="191"/>
        <v>264.19431867651406</v>
      </c>
      <c r="AN1001">
        <f>SQRT((Xe-AJ1001)^2+(Ye-AK1001)^2)</f>
        <v>386405142.49179691</v>
      </c>
      <c r="AO1001">
        <f>G*Me*Mm/AN1001^2</f>
        <v>1.9613259178353079E+20</v>
      </c>
      <c r="AP1001">
        <f>(Xe-AJ1001)/AN1001*AO1001</f>
        <v>5.1007024485038547E+19</v>
      </c>
      <c r="AQ1001">
        <f>(Ye-AK1001)/AN1001*AO1001</f>
        <v>-1.8938394074711776E+20</v>
      </c>
      <c r="AR1001">
        <f>AP1001/Mm</f>
        <v>6.9425649224225594E-4</v>
      </c>
      <c r="AS1001">
        <f>AQ1001/Mm</f>
        <v>-2.5777043792992753E-3</v>
      </c>
      <c r="AT1001">
        <f>AJ1001+AL1001*dt/2</f>
        <v>-89898689.288981974</v>
      </c>
      <c r="AU1001">
        <f>AK1001+AM1001*dt/2</f>
        <v>375962774.9637996</v>
      </c>
      <c r="AV1001">
        <f>(Xe-AT1001)/AN1001*AO1001</f>
        <v>4.5631025546107191E+19</v>
      </c>
      <c r="AW1001">
        <f>(Xe- AU1001)/AN1001*AO1001</f>
        <v>-1.9083222596951792E+20</v>
      </c>
      <c r="AX1001">
        <f>AL1001+AR1001*dt/2</f>
        <v>988.18074924645077</v>
      </c>
      <c r="AY1001">
        <f>AM1001+AS1001*dt/2</f>
        <v>236.35511138008189</v>
      </c>
      <c r="AZ1001">
        <f>AV1001/Mm</f>
        <v>6.2108378312382179E-4</v>
      </c>
      <c r="BA1001">
        <f>AW1001/Mm</f>
        <v>-2.5974169861102208E-3</v>
      </c>
      <c r="BB1001">
        <f>AX1001*dt</f>
        <v>21344704.183723338</v>
      </c>
      <c r="BC1001">
        <f>AY1001*dt</f>
        <v>5105270.4058097685</v>
      </c>
      <c r="BD1001">
        <f>AZ1001*dt</f>
        <v>13.415409715474551</v>
      </c>
      <c r="BE1001">
        <f>BA1001*dt</f>
        <v>-56.104206899980767</v>
      </c>
      <c r="BG1001">
        <f t="shared" si="180"/>
        <v>-13275796019.993881</v>
      </c>
      <c r="BH1001">
        <f t="shared" si="181"/>
        <v>-6982358215.0411053</v>
      </c>
      <c r="BI1001">
        <f t="shared" si="182"/>
        <v>-13376286083.29747</v>
      </c>
      <c r="BJ1001">
        <f t="shared" si="183"/>
        <v>-6609248738.7190123</v>
      </c>
    </row>
    <row r="1002" spans="4:62" x14ac:dyDescent="0.3">
      <c r="D1002">
        <f t="shared" si="184"/>
        <v>-133055857696.60585</v>
      </c>
      <c r="E1002">
        <f t="shared" si="185"/>
        <v>-69254222713.042038</v>
      </c>
      <c r="F1002">
        <f t="shared" si="186"/>
        <v>-13735.027380377946</v>
      </c>
      <c r="G1002">
        <f t="shared" si="187"/>
        <v>26388.653065484912</v>
      </c>
      <c r="H1002">
        <f>SQRT((Xs-D1002)^2+(Ys-E1002)^2)</f>
        <v>150000028769.88742</v>
      </c>
      <c r="I1002">
        <f>G*Ms*Me/H1002^2</f>
        <v>3.5235271410201479E+22</v>
      </c>
      <c r="J1002">
        <f>(Xs-D1002)/H1002*I1002</f>
        <v>3.1255055729684117E+22</v>
      </c>
      <c r="K1002">
        <f>(Ys-E1002)/H1002*I1002</f>
        <v>1.6267939103798662E+22</v>
      </c>
      <c r="L1002">
        <f>J1002/Me</f>
        <v>5.23359941890223E-3</v>
      </c>
      <c r="M1002">
        <f>K1002/Me</f>
        <v>2.7240353489281078E-3</v>
      </c>
      <c r="N1002">
        <f>D1002+F1002*dt/2</f>
        <v>-133204195992.31393</v>
      </c>
      <c r="O1002">
        <f>E1002+G1002*dt/2</f>
        <v>-68969225259.934799</v>
      </c>
      <c r="P1002">
        <f>(Xs-N1002)/H1002*I1002</f>
        <v>3.1289900657066228E+22</v>
      </c>
      <c r="Q1002">
        <f>(Ys-O1002)/H1002*I1002</f>
        <v>1.6200992699229269E+22</v>
      </c>
      <c r="R1002">
        <f>F1002+L1002*dt/2</f>
        <v>-13678.504506653802</v>
      </c>
      <c r="S1002">
        <f>G1002+M1002*dt/2</f>
        <v>26418.072647253335</v>
      </c>
      <c r="T1002">
        <f>P1002/Me</f>
        <v>5.2394341354765955E-3</v>
      </c>
      <c r="U1002">
        <f>Q1002/Me</f>
        <v>2.7128253012775063E-3</v>
      </c>
      <c r="V1002">
        <f>R1002*dt</f>
        <v>-295455697.34372211</v>
      </c>
      <c r="W1002">
        <f>S1002*dt</f>
        <v>570630369.18067205</v>
      </c>
      <c r="X1002">
        <f>T1002*dt</f>
        <v>113.17177732629446</v>
      </c>
      <c r="Y1002">
        <f>U1002*dt</f>
        <v>58.597026507594137</v>
      </c>
      <c r="AJ1002">
        <f t="shared" si="188"/>
        <v>-79145359.119865179</v>
      </c>
      <c r="AK1002">
        <f t="shared" si="189"/>
        <v>378214746.72790301</v>
      </c>
      <c r="AL1002">
        <f t="shared" si="190"/>
        <v>994.09818884570893</v>
      </c>
      <c r="AM1002">
        <f t="shared" si="191"/>
        <v>208.09011177653329</v>
      </c>
      <c r="AN1002">
        <f>SQRT((Xe-AJ1002)^2+(Ye-AK1002)^2)</f>
        <v>386407016.64522636</v>
      </c>
      <c r="AO1002">
        <f>G*Me*Mm/AN1002^2</f>
        <v>1.9613068922140197E+20</v>
      </c>
      <c r="AP1002">
        <f>(Xe-AJ1002)/AN1002*AO1002</f>
        <v>4.0172235917513318E+19</v>
      </c>
      <c r="AQ1002">
        <f>(Ye-AK1002)/AN1002*AO1002</f>
        <v>-1.9197249468569662E+20</v>
      </c>
      <c r="AR1002">
        <f>AP1002/Mm</f>
        <v>5.4678421011995803E-4</v>
      </c>
      <c r="AS1002">
        <f>AQ1002/Mm</f>
        <v>-2.6129371809676958E-3</v>
      </c>
      <c r="AT1002">
        <f>AJ1002+AL1002*dt/2</f>
        <v>-68409098.680331528</v>
      </c>
      <c r="AU1002">
        <f>AK1002+AM1002*dt/2</f>
        <v>380462119.93508959</v>
      </c>
      <c r="AV1002">
        <f>(Xe-AT1002)/AN1002*AO1002</f>
        <v>3.4722774419769524E+19</v>
      </c>
      <c r="AW1002">
        <f>(Xe- AU1002)/AN1002*AO1002</f>
        <v>-1.9311320600064646E+20</v>
      </c>
      <c r="AX1002">
        <f>AL1002+AR1002*dt/2</f>
        <v>1000.0034583150045</v>
      </c>
      <c r="AY1002">
        <f>AM1002+AS1002*dt/2</f>
        <v>179.87039022208216</v>
      </c>
      <c r="AZ1002">
        <f>AV1002/Mm</f>
        <v>4.7261160228351056E-4</v>
      </c>
      <c r="BA1002">
        <f>AW1002/Mm</f>
        <v>-2.6284634000360205E-3</v>
      </c>
      <c r="BB1002">
        <f>AX1002*dt</f>
        <v>21600074.699604098</v>
      </c>
      <c r="BC1002">
        <f>AY1002*dt</f>
        <v>3885200.4287969749</v>
      </c>
      <c r="BD1002">
        <f>AZ1002*dt</f>
        <v>10.208410609323828</v>
      </c>
      <c r="BE1002">
        <f>BA1002*dt</f>
        <v>-56.774809440778043</v>
      </c>
      <c r="BG1002">
        <f t="shared" si="180"/>
        <v>-13305585769.660585</v>
      </c>
      <c r="BH1002">
        <f t="shared" si="181"/>
        <v>-6925422271.304204</v>
      </c>
      <c r="BI1002">
        <f t="shared" si="182"/>
        <v>-13384731128.780451</v>
      </c>
      <c r="BJ1002">
        <f t="shared" si="183"/>
        <v>-6547207524.5763006</v>
      </c>
    </row>
    <row r="1003" spans="4:62" x14ac:dyDescent="0.3">
      <c r="D1003">
        <f t="shared" si="184"/>
        <v>-133351313393.94957</v>
      </c>
      <c r="E1003">
        <f t="shared" si="185"/>
        <v>-68683592343.861366</v>
      </c>
      <c r="F1003">
        <f t="shared" si="186"/>
        <v>-13621.85560305165</v>
      </c>
      <c r="G1003">
        <f t="shared" si="187"/>
        <v>26447.250091992508</v>
      </c>
      <c r="H1003">
        <f>SQRT((Xs-D1003)^2+(Ys-E1003)^2)</f>
        <v>150000028803.82751</v>
      </c>
      <c r="I1003">
        <f>G*Ms*Me/H1003^2</f>
        <v>3.5235271394256304E+22</v>
      </c>
      <c r="J1003">
        <f>(Xs-D1003)/H1003*I1003</f>
        <v>3.1324458773013544E+22</v>
      </c>
      <c r="K1003">
        <f>(Ys-E1003)/H1003*I1003</f>
        <v>1.613389701233622E+22</v>
      </c>
      <c r="L1003">
        <f>J1003/Me</f>
        <v>5.2452208260237009E-3</v>
      </c>
      <c r="M1003">
        <f>K1003/Me</f>
        <v>2.7015902565867746E-3</v>
      </c>
      <c r="N1003">
        <f>D1003+F1003*dt/2</f>
        <v>-133498429434.46252</v>
      </c>
      <c r="O1003">
        <f>E1003+G1003*dt/2</f>
        <v>-68397962042.867844</v>
      </c>
      <c r="P1003">
        <f>(Xs-N1003)/H1003*I1003</f>
        <v>3.1359016590470376E+22</v>
      </c>
      <c r="Q1003">
        <f>(Ys-O1003)/H1003*I1003</f>
        <v>1.6066801950727319E+22</v>
      </c>
      <c r="R1003">
        <f>F1003+L1003*dt/2</f>
        <v>-13565.207218130594</v>
      </c>
      <c r="S1003">
        <f>G1003+M1003*dt/2</f>
        <v>26476.427266763643</v>
      </c>
      <c r="T1003">
        <f>P1003/Me</f>
        <v>5.2510074665891452E-3</v>
      </c>
      <c r="U1003">
        <f>Q1003/Me</f>
        <v>2.6903553165986802E-3</v>
      </c>
      <c r="V1003">
        <f>R1003*dt</f>
        <v>-293008475.91162086</v>
      </c>
      <c r="W1003">
        <f>S1003*dt</f>
        <v>571890828.96209466</v>
      </c>
      <c r="X1003">
        <f>T1003*dt</f>
        <v>113.42176127832553</v>
      </c>
      <c r="Y1003">
        <f>U1003*dt</f>
        <v>58.111674838531492</v>
      </c>
      <c r="AJ1003">
        <f t="shared" si="188"/>
        <v>-57545284.420261085</v>
      </c>
      <c r="AK1003">
        <f t="shared" si="189"/>
        <v>382099947.15669996</v>
      </c>
      <c r="AL1003">
        <f t="shared" si="190"/>
        <v>1004.3065994550327</v>
      </c>
      <c r="AM1003">
        <f t="shared" si="191"/>
        <v>151.31530233575523</v>
      </c>
      <c r="AN1003">
        <f>SQRT((Xe-AJ1003)^2+(Ye-AK1003)^2)</f>
        <v>386408888.84206796</v>
      </c>
      <c r="AO1003">
        <f>G*Me*Mm/AN1003^2</f>
        <v>1.9612878867315917E+20</v>
      </c>
      <c r="AP1003">
        <f>(Xe-AJ1003)/AN1003*AO1003</f>
        <v>2.9208145187910332E+19</v>
      </c>
      <c r="AQ1003">
        <f>(Ye-AK1003)/AN1003*AO1003</f>
        <v>-1.9394170773993583E+20</v>
      </c>
      <c r="AR1003">
        <f>AP1003/Mm</f>
        <v>3.9755199656880811E-4</v>
      </c>
      <c r="AS1003">
        <f>AQ1003/Mm</f>
        <v>-2.6397401352924433E-3</v>
      </c>
      <c r="AT1003">
        <f>AJ1003+AL1003*dt/2</f>
        <v>-46698773.14614673</v>
      </c>
      <c r="AU1003">
        <f>AK1003+AM1003*dt/2</f>
        <v>383734152.42192614</v>
      </c>
      <c r="AV1003">
        <f>(Xe-AT1003)/AN1003*AO1003</f>
        <v>2.370280310352758E+19</v>
      </c>
      <c r="AW1003">
        <f>(Xe- AU1003)/AN1003*AO1003</f>
        <v>-1.9477117804552995E+20</v>
      </c>
      <c r="AX1003">
        <f>AL1003+AR1003*dt/2</f>
        <v>1008.6001610179759</v>
      </c>
      <c r="AY1003">
        <f>AM1003+AS1003*dt/2</f>
        <v>122.80610887459684</v>
      </c>
      <c r="AZ1003">
        <f>AV1003/Mm</f>
        <v>3.2261879819691817E-4</v>
      </c>
      <c r="BA1003">
        <f>AW1003/Mm</f>
        <v>-2.6510300537025988E-3</v>
      </c>
      <c r="BB1003">
        <f>AX1003*dt</f>
        <v>21785763.47798828</v>
      </c>
      <c r="BC1003">
        <f>AY1003*dt</f>
        <v>2652611.9516912918</v>
      </c>
      <c r="BD1003">
        <f>AZ1003*dt</f>
        <v>6.9685660410534327</v>
      </c>
      <c r="BE1003">
        <f>BA1003*dt</f>
        <v>-57.262249159976136</v>
      </c>
      <c r="BG1003">
        <f t="shared" si="180"/>
        <v>-13335131339.394957</v>
      </c>
      <c r="BH1003">
        <f t="shared" si="181"/>
        <v>-6868359234.386137</v>
      </c>
      <c r="BI1003">
        <f t="shared" si="182"/>
        <v>-13392676623.815218</v>
      </c>
      <c r="BJ1003">
        <f t="shared" si="183"/>
        <v>-6486259287.2294369</v>
      </c>
    </row>
    <row r="1004" spans="4:62" x14ac:dyDescent="0.3">
      <c r="D1004">
        <f t="shared" si="184"/>
        <v>-133644321869.86119</v>
      </c>
      <c r="E1004">
        <f t="shared" si="185"/>
        <v>-68111701514.899269</v>
      </c>
      <c r="F1004">
        <f t="shared" si="186"/>
        <v>-13508.433841773325</v>
      </c>
      <c r="G1004">
        <f t="shared" si="187"/>
        <v>26505.36176683104</v>
      </c>
      <c r="H1004">
        <f>SQRT((Xs-D1004)^2+(Ys-E1004)^2)</f>
        <v>150000028837.69653</v>
      </c>
      <c r="I1004">
        <f>G*Ms*Me/H1004^2</f>
        <v>3.5235271378344524E+22</v>
      </c>
      <c r="J1004">
        <f>(Xs-D1004)/H1004*I1004</f>
        <v>3.1393286959662004E+22</v>
      </c>
      <c r="K1004">
        <f>(Ys-E1004)/H1004*I1004</f>
        <v>1.5999558836852353E+22</v>
      </c>
      <c r="L1004">
        <f>J1004/Me</f>
        <v>5.2567459744912934E-3</v>
      </c>
      <c r="M1004">
        <f>K1004/Me</f>
        <v>2.6790955855412512E-3</v>
      </c>
      <c r="N1004">
        <f>D1004+F1004*dt/2</f>
        <v>-133790212955.35234</v>
      </c>
      <c r="O1004">
        <f>E1004+G1004*dt/2</f>
        <v>-67825443607.817497</v>
      </c>
      <c r="P1004">
        <f>(Xs-N1004)/H1004*I1004</f>
        <v>3.1427557032999948E+22</v>
      </c>
      <c r="Q1004">
        <f>(Ys-O1004)/H1004*I1004</f>
        <v>1.5932316349511657E+22</v>
      </c>
      <c r="R1004">
        <f>F1004+L1004*dt/2</f>
        <v>-13451.66098524882</v>
      </c>
      <c r="S1004">
        <f>G1004+M1004*dt/2</f>
        <v>26534.295999154885</v>
      </c>
      <c r="T1004">
        <f>P1004/Me</f>
        <v>5.2624844328533066E-3</v>
      </c>
      <c r="U1004">
        <f>Q1004/Me</f>
        <v>2.6678359593957897E-3</v>
      </c>
      <c r="V1004">
        <f>R1004*dt</f>
        <v>-290555877.28137451</v>
      </c>
      <c r="W1004">
        <f>S1004*dt</f>
        <v>573140793.58174551</v>
      </c>
      <c r="X1004">
        <f>T1004*dt</f>
        <v>113.66966374963143</v>
      </c>
      <c r="Y1004">
        <f>U1004*dt</f>
        <v>57.625256722949061</v>
      </c>
      <c r="AJ1004">
        <f t="shared" si="188"/>
        <v>-35759520.942272805</v>
      </c>
      <c r="AK1004">
        <f t="shared" si="189"/>
        <v>384752559.10839123</v>
      </c>
      <c r="AL1004">
        <f t="shared" si="190"/>
        <v>1011.2751654960862</v>
      </c>
      <c r="AM1004">
        <f t="shared" si="191"/>
        <v>94.053053175779098</v>
      </c>
      <c r="AN1004">
        <f>SQRT((Xe-AJ1004)^2+(Ye-AK1004)^2)</f>
        <v>386410759.52731562</v>
      </c>
      <c r="AO1004">
        <f>G*Me*Mm/AN1004^2</f>
        <v>1.9612688968699245E+20</v>
      </c>
      <c r="AP1004">
        <f>(Xe-AJ1004)/AN1004*AO1004</f>
        <v>1.8150125083691031E+19</v>
      </c>
      <c r="AQ1004">
        <f>(Ye-AK1004)/AN1004*AO1004</f>
        <v>-1.9528525243279399E+20</v>
      </c>
      <c r="AR1004">
        <f>AP1004/Mm</f>
        <v>2.470413105170958E-4</v>
      </c>
      <c r="AS1004">
        <f>AQ1004/Mm</f>
        <v>-2.6580271189981484E-3</v>
      </c>
      <c r="AT1004">
        <f>AJ1004+AL1004*dt/2</f>
        <v>-24837749.154915072</v>
      </c>
      <c r="AU1004">
        <f>AK1004+AM1004*dt/2</f>
        <v>385768332.08268964</v>
      </c>
      <c r="AV1004">
        <f>(Xe-AT1004)/AN1004*AO1004</f>
        <v>1.2606663682290295E+19</v>
      </c>
      <c r="AW1004">
        <f>(Xe- AU1004)/AN1004*AO1004</f>
        <v>-1.958008188065693E+20</v>
      </c>
      <c r="AX1004">
        <f>AL1004+AR1004*dt/2</f>
        <v>1013.9432116496708</v>
      </c>
      <c r="AY1004">
        <f>AM1004+AS1004*dt/2</f>
        <v>65.346360290599094</v>
      </c>
      <c r="AZ1004">
        <f>AV1004/Mm</f>
        <v>1.7158927020947726E-4</v>
      </c>
      <c r="BA1004">
        <f>AW1004/Mm</f>
        <v>-2.6650444917186511E-3</v>
      </c>
      <c r="BB1004">
        <f>AX1004*dt</f>
        <v>21901173.371632889</v>
      </c>
      <c r="BC1004">
        <f>AY1004*dt</f>
        <v>1411481.3822769404</v>
      </c>
      <c r="BD1004">
        <f>AZ1004*dt</f>
        <v>3.7063282365247088</v>
      </c>
      <c r="BE1004">
        <f>BA1004*dt</f>
        <v>-57.564961021122862</v>
      </c>
      <c r="BG1004">
        <f t="shared" si="180"/>
        <v>-13364432186.986118</v>
      </c>
      <c r="BH1004">
        <f t="shared" si="181"/>
        <v>-6811170151.4899273</v>
      </c>
      <c r="BI1004">
        <f t="shared" si="182"/>
        <v>-13400191707.928391</v>
      </c>
      <c r="BJ1004">
        <f t="shared" si="183"/>
        <v>-6426417592.3815365</v>
      </c>
    </row>
    <row r="1005" spans="4:62" x14ac:dyDescent="0.3">
      <c r="D1005">
        <f t="shared" si="184"/>
        <v>-133934877747.14256</v>
      </c>
      <c r="E1005">
        <f t="shared" si="185"/>
        <v>-67538560721.31752</v>
      </c>
      <c r="F1005">
        <f t="shared" si="186"/>
        <v>-13394.764178023694</v>
      </c>
      <c r="G1005">
        <f t="shared" si="187"/>
        <v>26562.987023553989</v>
      </c>
      <c r="H1005">
        <f>SQRT((Xs-D1005)^2+(Ys-E1005)^2)</f>
        <v>150000028871.49429</v>
      </c>
      <c r="I1005">
        <f>G*Ms*Me/H1005^2</f>
        <v>3.5235271362466214E+22</v>
      </c>
      <c r="J1005">
        <f>(Xs-D1005)/H1005*I1005</f>
        <v>3.1461539026517742E+22</v>
      </c>
      <c r="K1005">
        <f>(Ys-E1005)/H1005*I1005</f>
        <v>1.5864927042679161E+22</v>
      </c>
      <c r="L1005">
        <f>J1005/Me</f>
        <v>5.2681746527993541E-3</v>
      </c>
      <c r="M1005">
        <f>K1005/Me</f>
        <v>2.656551748606691E-3</v>
      </c>
      <c r="N1005">
        <f>D1005+F1005*dt/2</f>
        <v>-134079541200.26521</v>
      </c>
      <c r="O1005">
        <f>E1005+G1005*dt/2</f>
        <v>-67251680461.463135</v>
      </c>
      <c r="P1005">
        <f>(Xs-N1005)/H1005*I1005</f>
        <v>3.1495520726823777E+22</v>
      </c>
      <c r="Q1005">
        <f>(Ys-O1005)/H1005*I1005</f>
        <v>1.5797538363619878E+22</v>
      </c>
      <c r="R1005">
        <f>F1005+L1005*dt/2</f>
        <v>-13337.867891773461</v>
      </c>
      <c r="S1005">
        <f>G1005+M1005*dt/2</f>
        <v>26591.677782438943</v>
      </c>
      <c r="T1005">
        <f>P1005/Me</f>
        <v>5.2738648236476515E-3</v>
      </c>
      <c r="U1005">
        <f>Q1005/Me</f>
        <v>2.6452676429370189E-3</v>
      </c>
      <c r="V1005">
        <f>R1005*dt</f>
        <v>-288097946.46230674</v>
      </c>
      <c r="W1005">
        <f>S1005*dt</f>
        <v>574380240.10068119</v>
      </c>
      <c r="X1005">
        <f>T1005*dt</f>
        <v>113.91548019078927</v>
      </c>
      <c r="Y1005">
        <f>U1005*dt</f>
        <v>57.137781087439606</v>
      </c>
      <c r="AJ1005">
        <f t="shared" si="188"/>
        <v>-13858347.570639916</v>
      </c>
      <c r="AK1005">
        <f t="shared" si="189"/>
        <v>386164040.49066818</v>
      </c>
      <c r="AL1005">
        <f t="shared" si="190"/>
        <v>1014.9814937326108</v>
      </c>
      <c r="AM1005">
        <f t="shared" si="191"/>
        <v>36.488092154656236</v>
      </c>
      <c r="AN1005">
        <f>SQRT((Xe-AJ1005)^2+(Ye-AK1005)^2)</f>
        <v>386412629.14851409</v>
      </c>
      <c r="AO1005">
        <f>G*Me*Mm/AN1005^2</f>
        <v>1.9612499180852881E+20</v>
      </c>
      <c r="AP1005">
        <f>(Xe-AJ1005)/AN1005*AO1005</f>
        <v>7.0338495658403359E+18</v>
      </c>
      <c r="AQ1005">
        <f>(Ye-AK1005)/AN1005*AO1005</f>
        <v>-1.9599881982343827E+20</v>
      </c>
      <c r="AR1005">
        <f>AP1005/Mm</f>
        <v>9.5737710165242078E-5</v>
      </c>
      <c r="AS1005">
        <f>AQ1005/Mm</f>
        <v>-2.6677394831011061E-3</v>
      </c>
      <c r="AT1005">
        <f>AJ1005+AL1005*dt/2</f>
        <v>-2896547.4383277185</v>
      </c>
      <c r="AU1005">
        <f>AK1005+AM1005*dt/2</f>
        <v>386558111.88593847</v>
      </c>
      <c r="AV1005">
        <f>(Xe-AT1005)/AN1005*AO1005</f>
        <v>1.470152111401878E+18</v>
      </c>
      <c r="AW1005">
        <f>(Xe- AU1005)/AN1005*AO1005</f>
        <v>-1.9619883204700265E+20</v>
      </c>
      <c r="AX1005">
        <f>AL1005+AR1005*dt/2</f>
        <v>1016.0154610023955</v>
      </c>
      <c r="AY1005">
        <f>AM1005+AS1005*dt/2</f>
        <v>7.6765057371642911</v>
      </c>
      <c r="AZ1005">
        <f>AV1005/Mm</f>
        <v>2.0010236986550673E-5</v>
      </c>
      <c r="BA1005">
        <f>AW1005/Mm</f>
        <v>-2.6704618490132385E-3</v>
      </c>
      <c r="BB1005">
        <f>AX1005*dt</f>
        <v>21945933.957651742</v>
      </c>
      <c r="BC1005">
        <f>AY1005*dt</f>
        <v>165812.52392274869</v>
      </c>
      <c r="BD1005">
        <f>AZ1005*dt</f>
        <v>0.43222111890949455</v>
      </c>
      <c r="BE1005">
        <f>BA1005*dt</f>
        <v>-57.681975938685952</v>
      </c>
      <c r="BG1005">
        <f t="shared" si="180"/>
        <v>-13393487774.714256</v>
      </c>
      <c r="BH1005">
        <f t="shared" si="181"/>
        <v>-6753856072.131752</v>
      </c>
      <c r="BI1005">
        <f t="shared" si="182"/>
        <v>-13407346122.284897</v>
      </c>
      <c r="BJ1005">
        <f t="shared" si="183"/>
        <v>-6367692031.6410837</v>
      </c>
    </row>
    <row r="1006" spans="4:62" x14ac:dyDescent="0.3">
      <c r="D1006">
        <f t="shared" si="184"/>
        <v>-134222975693.60487</v>
      </c>
      <c r="E1006">
        <f t="shared" si="185"/>
        <v>-66964180481.216843</v>
      </c>
      <c r="F1006">
        <f t="shared" si="186"/>
        <v>-13280.848697832904</v>
      </c>
      <c r="G1006">
        <f t="shared" si="187"/>
        <v>26620.124804641429</v>
      </c>
      <c r="H1006">
        <f>SQRT((Xs-D1006)^2+(Ys-E1006)^2)</f>
        <v>150000028905.22064</v>
      </c>
      <c r="I1006">
        <f>G*Ms*Me/H1006^2</f>
        <v>3.5235271346621455E+22</v>
      </c>
      <c r="J1006">
        <f>(Xs-D1006)/H1006*I1006</f>
        <v>3.1529213721041762E+22</v>
      </c>
      <c r="K1006">
        <f>(Ys-E1006)/H1006*I1006</f>
        <v>1.5730004100537121E+22</v>
      </c>
      <c r="L1006">
        <f>J1006/Me</f>
        <v>5.2795066512126192E-3</v>
      </c>
      <c r="M1006">
        <f>K1006/Me</f>
        <v>2.6339591595005226E-3</v>
      </c>
      <c r="N1006">
        <f>D1006+F1006*dt/2</f>
        <v>-134366408859.54147</v>
      </c>
      <c r="O1006">
        <f>E1006+G1006*dt/2</f>
        <v>-66676683133.326714</v>
      </c>
      <c r="P1006">
        <f>(Xs-N1006)/H1006*I1006</f>
        <v>3.1562906424695004E+22</v>
      </c>
      <c r="Q1006">
        <f>(Ys-O1006)/H1006*I1006</f>
        <v>1.5662470466455334E+22</v>
      </c>
      <c r="R1006">
        <f>F1006+L1006*dt/2</f>
        <v>-13223.830025999807</v>
      </c>
      <c r="S1006">
        <f>G1006+M1006*dt/2</f>
        <v>26648.571563564034</v>
      </c>
      <c r="T1006">
        <f>P1006/Me</f>
        <v>5.2851484301230751E-3</v>
      </c>
      <c r="U1006">
        <f>Q1006/Me</f>
        <v>2.6226507813890375E-3</v>
      </c>
      <c r="V1006">
        <f>R1006*dt</f>
        <v>-285634728.5615958</v>
      </c>
      <c r="W1006">
        <f>S1006*dt</f>
        <v>575609145.77298307</v>
      </c>
      <c r="X1006">
        <f>T1006*dt</f>
        <v>114.15920609065843</v>
      </c>
      <c r="Y1006">
        <f>U1006*dt</f>
        <v>56.649256878003207</v>
      </c>
      <c r="AJ1006">
        <f t="shared" si="188"/>
        <v>8087586.387011826</v>
      </c>
      <c r="AK1006">
        <f t="shared" si="189"/>
        <v>386329853.01459092</v>
      </c>
      <c r="AL1006">
        <f t="shared" si="190"/>
        <v>1015.4137148515204</v>
      </c>
      <c r="AM1006">
        <f t="shared" si="191"/>
        <v>-21.193883784029715</v>
      </c>
      <c r="AN1006">
        <f>SQRT((Xe-AJ1006)^2+(Ye-AK1006)^2)</f>
        <v>386414498.15430427</v>
      </c>
      <c r="AO1006">
        <f>G*Me*Mm/AN1006^2</f>
        <v>1.96123094582309E+20</v>
      </c>
      <c r="AP1006">
        <f>(Xe-AJ1006)/AN1006*AO1006</f>
        <v>-4.1048213188137774E+18</v>
      </c>
      <c r="AQ1006">
        <f>(Ye-AK1006)/AN1006*AO1006</f>
        <v>-1.9608013328861731E+20</v>
      </c>
      <c r="AR1006">
        <f>AP1006/Mm</f>
        <v>-5.5870713472353028E-5</v>
      </c>
      <c r="AS1006">
        <f>AQ1006/Mm</f>
        <v>-2.6688462404875091E-3</v>
      </c>
      <c r="AT1006">
        <f>AJ1006+AL1006*dt/2</f>
        <v>19054054.507408246</v>
      </c>
      <c r="AU1006">
        <f>AK1006+AM1006*dt/2</f>
        <v>386100959.06972343</v>
      </c>
      <c r="AV1006">
        <f>(Xe-AT1006)/AN1006*AO1006</f>
        <v>-9.670807260551211E+18</v>
      </c>
      <c r="AW1006">
        <f>(Xe- AU1006)/AN1006*AO1006</f>
        <v>-1.9596395910516149E+20</v>
      </c>
      <c r="AX1006">
        <f>AL1006+AR1006*dt/2</f>
        <v>1014.810311146019</v>
      </c>
      <c r="AY1006">
        <f>AM1006+AS1006*dt/2</f>
        <v>-50.017423181294816</v>
      </c>
      <c r="AZ1006">
        <f>AV1006/Mm</f>
        <v>-1.3162933524637552E-4</v>
      </c>
      <c r="BA1006">
        <f>AW1006/Mm</f>
        <v>-2.667264993945304E-3</v>
      </c>
      <c r="BB1006">
        <f>AX1006*dt</f>
        <v>21919902.720754009</v>
      </c>
      <c r="BC1006">
        <f>AY1006*dt</f>
        <v>-1080376.3407159681</v>
      </c>
      <c r="BD1006">
        <f>AZ1006*dt</f>
        <v>-2.8431936413217112</v>
      </c>
      <c r="BE1006">
        <f>BA1006*dt</f>
        <v>-57.612923869218569</v>
      </c>
      <c r="BG1006">
        <f t="shared" si="180"/>
        <v>-13422297569.360487</v>
      </c>
      <c r="BH1006">
        <f t="shared" si="181"/>
        <v>-6696418048.1216841</v>
      </c>
      <c r="BI1006">
        <f t="shared" si="182"/>
        <v>-13414209982.973475</v>
      </c>
      <c r="BJ1006">
        <f t="shared" si="183"/>
        <v>-6310088195.1070929</v>
      </c>
    </row>
    <row r="1007" spans="4:62" x14ac:dyDescent="0.3">
      <c r="D1007">
        <f t="shared" si="184"/>
        <v>-134508610422.16647</v>
      </c>
      <c r="E1007">
        <f t="shared" si="185"/>
        <v>-66388571335.443863</v>
      </c>
      <c r="F1007">
        <f t="shared" si="186"/>
        <v>-13166.689491742245</v>
      </c>
      <c r="G1007">
        <f t="shared" si="187"/>
        <v>26676.774061519434</v>
      </c>
      <c r="H1007">
        <f>SQRT((Xs-D1007)^2+(Ys-E1007)^2)</f>
        <v>150000028938.87543</v>
      </c>
      <c r="I1007">
        <f>G*Ms*Me/H1007^2</f>
        <v>3.5235271330810321E+22</v>
      </c>
      <c r="J1007">
        <f>(Xs-D1007)/H1007*I1007</f>
        <v>3.159630980129082E+22</v>
      </c>
      <c r="K1007">
        <f>(Ys-E1007)/H1007*I1007</f>
        <v>1.5594792486489758E+22</v>
      </c>
      <c r="L1007">
        <f>J1007/Me</f>
        <v>5.2907417617700635E-3</v>
      </c>
      <c r="M1007">
        <f>K1007/Me</f>
        <v>2.6113182328348556E-3</v>
      </c>
      <c r="N1007">
        <f>D1007+F1007*dt/2</f>
        <v>-134650810668.67729</v>
      </c>
      <c r="O1007">
        <f>E1007+G1007*dt/2</f>
        <v>-66100462175.579453</v>
      </c>
      <c r="P1007">
        <f>(Xs-N1007)/H1007*I1007</f>
        <v>3.1629712889973949E+22</v>
      </c>
      <c r="Q1007">
        <f>(Ys-O1007)/H1007*I1007</f>
        <v>1.5527115136741709E+22</v>
      </c>
      <c r="R1007">
        <f>F1007+L1007*dt/2</f>
        <v>-13109.549480715128</v>
      </c>
      <c r="S1007">
        <f>G1007+M1007*dt/2</f>
        <v>26704.976298434052</v>
      </c>
      <c r="T1007">
        <f>P1007/Me</f>
        <v>5.2963350452066224E-3</v>
      </c>
      <c r="U1007">
        <f>Q1007/Me</f>
        <v>2.5999857898093949E-3</v>
      </c>
      <c r="V1007">
        <f>R1007*dt</f>
        <v>-283166268.78344679</v>
      </c>
      <c r="W1007">
        <f>S1007*dt</f>
        <v>576827488.04617548</v>
      </c>
      <c r="X1007">
        <f>T1007*dt</f>
        <v>114.40083697646304</v>
      </c>
      <c r="Y1007">
        <f>U1007*dt</f>
        <v>56.159693059882933</v>
      </c>
      <c r="AJ1007">
        <f t="shared" si="188"/>
        <v>30007489.107765835</v>
      </c>
      <c r="AK1007">
        <f t="shared" si="189"/>
        <v>385249476.67387497</v>
      </c>
      <c r="AL1007">
        <f t="shared" si="190"/>
        <v>1012.5705212101986</v>
      </c>
      <c r="AM1007">
        <f t="shared" si="191"/>
        <v>-78.806807653248285</v>
      </c>
      <c r="AN1007">
        <f>SQRT((Xe-AJ1007)^2+(Ye-AK1007)^2)</f>
        <v>386416366.99297196</v>
      </c>
      <c r="AO1007">
        <f>G*Me*Mm/AN1007^2</f>
        <v>1.9612119755326066E+20</v>
      </c>
      <c r="AP1007">
        <f>(Xe-AJ1007)/AN1007*AO1007</f>
        <v>-1.5229957118996713E+19</v>
      </c>
      <c r="AQ1007">
        <f>(Ye-AK1007)/AN1007*AO1007</f>
        <v>-1.955289557479368E+20</v>
      </c>
      <c r="AR1007">
        <f>AP1007/Mm</f>
        <v>-2.0729491110652937E-4</v>
      </c>
      <c r="AS1007">
        <f>AQ1007/Mm</f>
        <v>-2.6613441642566594E-3</v>
      </c>
      <c r="AT1007">
        <f>AJ1007+AL1007*dt/2</f>
        <v>40943250.736835979</v>
      </c>
      <c r="AU1007">
        <f>AK1007+AM1007*dt/2</f>
        <v>384398363.1512199</v>
      </c>
      <c r="AV1007">
        <f>(Xe-AT1007)/AN1007*AO1007</f>
        <v>-2.0780277576538931E+19</v>
      </c>
      <c r="AW1007">
        <f>(Xe- AU1007)/AN1007*AO1007</f>
        <v>-1.9509698283587863E+20</v>
      </c>
      <c r="AX1007">
        <f>AL1007+AR1007*dt/2</f>
        <v>1010.3317361702482</v>
      </c>
      <c r="AY1007">
        <f>AM1007+AS1007*dt/2</f>
        <v>-107.5493246272202</v>
      </c>
      <c r="AZ1007">
        <f>AV1007/Mm</f>
        <v>-2.8284031001141869E-4</v>
      </c>
      <c r="BA1007">
        <f>AW1007/Mm</f>
        <v>-2.6554645819501649E-3</v>
      </c>
      <c r="BB1007">
        <f>AX1007*dt</f>
        <v>21823165.501277361</v>
      </c>
      <c r="BC1007">
        <f>AY1007*dt</f>
        <v>-2323065.4119479563</v>
      </c>
      <c r="BD1007">
        <f>AZ1007*dt</f>
        <v>-6.1093506962466435</v>
      </c>
      <c r="BE1007">
        <f>BA1007*dt</f>
        <v>-57.358034970123562</v>
      </c>
      <c r="BG1007">
        <f t="shared" si="180"/>
        <v>-13450861042.216648</v>
      </c>
      <c r="BH1007">
        <f t="shared" si="181"/>
        <v>-6638857133.5443859</v>
      </c>
      <c r="BI1007">
        <f t="shared" si="182"/>
        <v>-13420853553.108883</v>
      </c>
      <c r="BJ1007">
        <f t="shared" si="183"/>
        <v>-6253607656.8705111</v>
      </c>
    </row>
    <row r="1008" spans="4:62" x14ac:dyDescent="0.3">
      <c r="D1008">
        <f t="shared" si="184"/>
        <v>-134791776690.94992</v>
      </c>
      <c r="E1008">
        <f t="shared" si="185"/>
        <v>-65811743847.39769</v>
      </c>
      <c r="F1008">
        <f t="shared" si="186"/>
        <v>-13052.288654765782</v>
      </c>
      <c r="G1008">
        <f t="shared" si="187"/>
        <v>26732.933754579317</v>
      </c>
      <c r="H1008">
        <f>SQRT((Xs-D1008)^2+(Ys-E1008)^2)</f>
        <v>150000028972.45853</v>
      </c>
      <c r="I1008">
        <f>G*Ms*Me/H1008^2</f>
        <v>3.5235271315032864E+22</v>
      </c>
      <c r="J1008">
        <f>(Xs-D1008)/H1008*I1008</f>
        <v>3.1662826035940195E+22</v>
      </c>
      <c r="K1008">
        <f>(Ys-E1008)/H1008*I1008</f>
        <v>1.545929468189819E+22</v>
      </c>
      <c r="L1008">
        <f>J1008/Me</f>
        <v>5.3018797782887128E-3</v>
      </c>
      <c r="M1008">
        <f>K1008/Me</f>
        <v>2.588629384108873E-3</v>
      </c>
      <c r="N1008">
        <f>D1008+F1008*dt/2</f>
        <v>-134932741408.42139</v>
      </c>
      <c r="O1008">
        <f>E1008+G1008*dt/2</f>
        <v>-65523028162.848236</v>
      </c>
      <c r="P1008">
        <f>(Xs-N1008)/H1008*I1008</f>
        <v>3.1695938896650815E+22</v>
      </c>
      <c r="Q1008">
        <f>(Ys-O1008)/H1008*I1008</f>
        <v>1.5391474858477532E+22</v>
      </c>
      <c r="R1008">
        <f>F1008+L1008*dt/2</f>
        <v>-12995.028353160264</v>
      </c>
      <c r="S1008">
        <f>G1008+M1008*dt/2</f>
        <v>26760.890951927693</v>
      </c>
      <c r="T1008">
        <f>P1008/Me</f>
        <v>5.3074244636052937E-3</v>
      </c>
      <c r="U1008">
        <f>Q1008/Me</f>
        <v>2.5772730841389035E-3</v>
      </c>
      <c r="V1008">
        <f>R1008*dt</f>
        <v>-280692612.4282617</v>
      </c>
      <c r="W1008">
        <f>S1008*dt</f>
        <v>578035244.56163812</v>
      </c>
      <c r="X1008">
        <f>T1008*dt</f>
        <v>114.64036841387434</v>
      </c>
      <c r="Y1008">
        <f>U1008*dt</f>
        <v>55.669098617400316</v>
      </c>
      <c r="AJ1008">
        <f t="shared" si="188"/>
        <v>51830654.609043196</v>
      </c>
      <c r="AK1008">
        <f t="shared" si="189"/>
        <v>382926411.26192701</v>
      </c>
      <c r="AL1008">
        <f t="shared" si="190"/>
        <v>1006.461170513952</v>
      </c>
      <c r="AM1008">
        <f t="shared" si="191"/>
        <v>-136.16484262337184</v>
      </c>
      <c r="AN1008">
        <f>SQRT((Xe-AJ1008)^2+(Ye-AK1008)^2)</f>
        <v>386418236.11100495</v>
      </c>
      <c r="AO1008">
        <f>G*Me*Mm/AN1008^2</f>
        <v>1.9611930026816291E+20</v>
      </c>
      <c r="AP1008">
        <f>(Xe-AJ1008)/AN1008*AO1008</f>
        <v>-2.6305672880941167E+19</v>
      </c>
      <c r="AQ1008">
        <f>(Ye-AK1008)/AN1008*AO1008</f>
        <v>-1.9434709030997806E+20</v>
      </c>
      <c r="AR1008">
        <f>AP1008/Mm</f>
        <v>-3.5804645271459324E-4</v>
      </c>
      <c r="AS1008">
        <f>AQ1008/Mm</f>
        <v>-2.6452577965152858E-3</v>
      </c>
      <c r="AT1008">
        <f>AJ1008+AL1008*dt/2</f>
        <v>62700435.250593878</v>
      </c>
      <c r="AU1008">
        <f>AK1008+AM1008*dt/2</f>
        <v>381455830.96159458</v>
      </c>
      <c r="AV1008">
        <f>(Xe-AT1008)/AN1008*AO1008</f>
        <v>-3.1822425389683937E+19</v>
      </c>
      <c r="AW1008">
        <f>(Xe- AU1008)/AN1008*AO1008</f>
        <v>-1.9360072496658239E+20</v>
      </c>
      <c r="AX1008">
        <f>AL1008+AR1008*dt/2</f>
        <v>1002.5942688246344</v>
      </c>
      <c r="AY1008">
        <f>AM1008+AS1008*dt/2</f>
        <v>-164.73362682573693</v>
      </c>
      <c r="AZ1008">
        <f>AV1008/Mm</f>
        <v>-4.331349583460451E-4</v>
      </c>
      <c r="BA1008">
        <f>AW1008/Mm</f>
        <v>-2.6350990195533192E-3</v>
      </c>
      <c r="BB1008">
        <f>AX1008*dt</f>
        <v>21656036.206612103</v>
      </c>
      <c r="BC1008">
        <f>AY1008*dt</f>
        <v>-3558246.3394359178</v>
      </c>
      <c r="BD1008">
        <f>AZ1008*dt</f>
        <v>-9.3557151002745744</v>
      </c>
      <c r="BE1008">
        <f>BA1008*dt</f>
        <v>-56.918138822351693</v>
      </c>
      <c r="BG1008">
        <f t="shared" si="180"/>
        <v>-13479177669.094992</v>
      </c>
      <c r="BH1008">
        <f t="shared" si="181"/>
        <v>-6581174384.739769</v>
      </c>
      <c r="BI1008">
        <f t="shared" si="182"/>
        <v>-13427347014.485949</v>
      </c>
      <c r="BJ1008">
        <f t="shared" si="183"/>
        <v>-6198247973.4778423</v>
      </c>
    </row>
    <row r="1009" spans="4:62" x14ac:dyDescent="0.3">
      <c r="D1009">
        <f t="shared" si="184"/>
        <v>-135072469303.37819</v>
      </c>
      <c r="E1009">
        <f t="shared" si="185"/>
        <v>-65233708602.836052</v>
      </c>
      <c r="F1009">
        <f t="shared" si="186"/>
        <v>-12937.648286351907</v>
      </c>
      <c r="G1009">
        <f t="shared" si="187"/>
        <v>26788.602853196717</v>
      </c>
      <c r="H1009">
        <f>SQRT((Xs-D1009)^2+(Ys-E1009)^2)</f>
        <v>150000029005.96976</v>
      </c>
      <c r="I1009">
        <f>G*Ms*Me/H1009^2</f>
        <v>3.5235271299289171E+22</v>
      </c>
      <c r="J1009">
        <f>(Xs-D1009)/H1009*I1009</f>
        <v>3.1728761204306342E+22</v>
      </c>
      <c r="K1009">
        <f>(Ys-E1009)/H1009*I1009</f>
        <v>1.5323513173375617E+22</v>
      </c>
      <c r="L1009">
        <f>J1009/Me</f>
        <v>5.3129204963674381E-3</v>
      </c>
      <c r="M1009">
        <f>K1009/Me</f>
        <v>2.5658930297012082E-3</v>
      </c>
      <c r="N1009">
        <f>D1009+F1009*dt/2</f>
        <v>-135212195904.87079</v>
      </c>
      <c r="O1009">
        <f>E1009+G1009*dt/2</f>
        <v>-64944391692.02153</v>
      </c>
      <c r="P1009">
        <f>(Xs-N1009)/H1009*I1009</f>
        <v>3.1761583229368237E+22</v>
      </c>
      <c r="Q1009">
        <f>(Ys-O1009)/H1009*I1009</f>
        <v>1.5255552120890646E+22</v>
      </c>
      <c r="R1009">
        <f>F1009+L1009*dt/2</f>
        <v>-12880.268744991139</v>
      </c>
      <c r="S1009">
        <f>G1009+M1009*dt/2</f>
        <v>26816.31449791749</v>
      </c>
      <c r="T1009">
        <f>P1009/Me</f>
        <v>5.318416481809818E-3</v>
      </c>
      <c r="U1009">
        <f>Q1009/Me</f>
        <v>2.5545130811940129E-3</v>
      </c>
      <c r="V1009">
        <f>R1009*dt</f>
        <v>-278213804.89180863</v>
      </c>
      <c r="W1009">
        <f>S1009*dt</f>
        <v>579232393.15501773</v>
      </c>
      <c r="X1009">
        <f>T1009*dt</f>
        <v>114.87779600709207</v>
      </c>
      <c r="Y1009">
        <f>U1009*dt</f>
        <v>55.177482553790675</v>
      </c>
      <c r="AJ1009">
        <f t="shared" si="188"/>
        <v>73486690.815655291</v>
      </c>
      <c r="AK1009">
        <f t="shared" si="189"/>
        <v>379368164.92249107</v>
      </c>
      <c r="AL1009">
        <f t="shared" si="190"/>
        <v>997.10545541367742</v>
      </c>
      <c r="AM1009">
        <f t="shared" si="191"/>
        <v>-193.08298144572353</v>
      </c>
      <c r="AN1009">
        <f>SQRT((Xe-AJ1009)^2+(Ye-AK1009)^2)</f>
        <v>386420105.95166254</v>
      </c>
      <c r="AO1009">
        <f>G*Me*Mm/AN1009^2</f>
        <v>1.9611740227709829E+20</v>
      </c>
      <c r="AP1009">
        <f>(Xe-AJ1009)/AN1009*AO1009</f>
        <v>-3.7296244897022566E+19</v>
      </c>
      <c r="AQ1009">
        <f>(Ye-AK1009)/AN1009*AO1009</f>
        <v>-1.9253837433742531E+20</v>
      </c>
      <c r="AR1009">
        <f>AP1009/Mm</f>
        <v>-5.0763910299472662E-4</v>
      </c>
      <c r="AS1009">
        <f>AQ1009/Mm</f>
        <v>-2.6206393675980034E-3</v>
      </c>
      <c r="AT1009">
        <f>AJ1009+AL1009*dt/2</f>
        <v>84255429.734123006</v>
      </c>
      <c r="AU1009">
        <f>AK1009+AM1009*dt/2</f>
        <v>377282868.72287726</v>
      </c>
      <c r="AV1009">
        <f>(Xe-AT1009)/AN1009*AO1009</f>
        <v>-4.2761636241732665E+19</v>
      </c>
      <c r="AW1009">
        <f>(Xe- AU1009)/AN1009*AO1009</f>
        <v>-1.9148003687685403E+20</v>
      </c>
      <c r="AX1009">
        <f>AL1009+AR1009*dt/2</f>
        <v>991.62295310133436</v>
      </c>
      <c r="AY1009">
        <f>AM1009+AS1009*dt/2</f>
        <v>-221.38588661578197</v>
      </c>
      <c r="AZ1009">
        <f>AV1009/Mm</f>
        <v>-5.8202853194137285E-4</v>
      </c>
      <c r="BA1009">
        <f>AW1009/Mm</f>
        <v>-2.6062343388710226E-3</v>
      </c>
      <c r="BB1009">
        <f>AX1009*dt</f>
        <v>21419055.786988821</v>
      </c>
      <c r="BC1009">
        <f>AY1009*dt</f>
        <v>-4781935.1509008901</v>
      </c>
      <c r="BD1009">
        <f>AZ1009*dt</f>
        <v>-12.571816289933654</v>
      </c>
      <c r="BE1009">
        <f>BA1009*dt</f>
        <v>-56.294661719614091</v>
      </c>
      <c r="BG1009">
        <f t="shared" si="180"/>
        <v>-13507246930.337818</v>
      </c>
      <c r="BH1009">
        <f t="shared" si="181"/>
        <v>-6523370860.2836056</v>
      </c>
      <c r="BI1009">
        <f t="shared" si="182"/>
        <v>-13433760239.522163</v>
      </c>
      <c r="BJ1009">
        <f t="shared" si="183"/>
        <v>-6144002695.3611145</v>
      </c>
    </row>
    <row r="1010" spans="4:62" x14ac:dyDescent="0.3">
      <c r="D1010">
        <f t="shared" si="184"/>
        <v>-135350683108.27</v>
      </c>
      <c r="E1010">
        <f t="shared" si="185"/>
        <v>-64654476209.681038</v>
      </c>
      <c r="F1010">
        <f t="shared" si="186"/>
        <v>-12822.770490344814</v>
      </c>
      <c r="G1010">
        <f t="shared" si="187"/>
        <v>26843.780335750507</v>
      </c>
      <c r="H1010">
        <f>SQRT((Xs-D1010)^2+(Ys-E1010)^2)</f>
        <v>150000029039.409</v>
      </c>
      <c r="I1010">
        <f>G*Ms*Me/H1010^2</f>
        <v>3.5235271283579292E+22</v>
      </c>
      <c r="J1010">
        <f>(Xs-D1010)/H1010*I1010</f>
        <v>3.1794114096369228E+22</v>
      </c>
      <c r="K1010">
        <f>(Ys-E1010)/H1010*I1010</f>
        <v>1.5187450452741663E+22</v>
      </c>
      <c r="L1010">
        <f>J1010/Me</f>
        <v>5.3238637133906945E-3</v>
      </c>
      <c r="M1010">
        <f>K1010/Me</f>
        <v>2.5431095868623014E-3</v>
      </c>
      <c r="N1010">
        <f>D1010+F1010*dt/2</f>
        <v>-135489169029.56573</v>
      </c>
      <c r="O1010">
        <f>E1010+G1010*dt/2</f>
        <v>-64364563382.054932</v>
      </c>
      <c r="P1010">
        <f>(Xs-N1010)/H1010*I1010</f>
        <v>3.1826644683443505E+22</v>
      </c>
      <c r="Q1010">
        <f>(Ys-O1010)/H1010*I1010</f>
        <v>1.5119349418392453E+22</v>
      </c>
      <c r="R1010">
        <f>F1010+L1010*dt/2</f>
        <v>-12765.272762240194</v>
      </c>
      <c r="S1010">
        <f>G1010+M1010*dt/2</f>
        <v>26871.24591928862</v>
      </c>
      <c r="T1010">
        <f>P1010/Me</f>
        <v>5.3293108980983763E-3</v>
      </c>
      <c r="U1010">
        <f>Q1010/Me</f>
        <v>2.5317061986591515E-3</v>
      </c>
      <c r="V1010">
        <f>R1010*dt</f>
        <v>-275729891.66438818</v>
      </c>
      <c r="W1010">
        <f>S1010*dt</f>
        <v>580418911.85663414</v>
      </c>
      <c r="X1010">
        <f>T1010*dt</f>
        <v>115.11311539892493</v>
      </c>
      <c r="Y1010">
        <f>U1010*dt</f>
        <v>54.684853891037676</v>
      </c>
      <c r="AJ1010">
        <f t="shared" si="188"/>
        <v>94905746.602644116</v>
      </c>
      <c r="AK1010">
        <f t="shared" si="189"/>
        <v>374586229.77159017</v>
      </c>
      <c r="AL1010">
        <f t="shared" si="190"/>
        <v>984.5336391237438</v>
      </c>
      <c r="AM1010">
        <f t="shared" si="191"/>
        <v>-249.37764316533762</v>
      </c>
      <c r="AN1010">
        <f>SQRT((Xe-AJ1010)^2+(Ye-AK1010)^2)</f>
        <v>386421976.95356286</v>
      </c>
      <c r="AO1010">
        <f>G*Me*Mm/AN1010^2</f>
        <v>1.961155031348864E+20</v>
      </c>
      <c r="AP1010">
        <f>(Xe-AJ1010)/AN1010*AO1010</f>
        <v>-4.8166225927689118E+19</v>
      </c>
      <c r="AQ1010">
        <f>(Ye-AK1010)/AN1010*AO1010</f>
        <v>-1.9010866695059548E+20</v>
      </c>
      <c r="AR1010">
        <f>AP1010/Mm</f>
        <v>-6.5559038965141026E-4</v>
      </c>
      <c r="AS1010">
        <f>AQ1010/Mm</f>
        <v>-2.5875686259778886E-3</v>
      </c>
      <c r="AT1010">
        <f>AJ1010+AL1010*dt/2</f>
        <v>105538709.90518054</v>
      </c>
      <c r="AU1010">
        <f>AK1010+AM1010*dt/2</f>
        <v>371892951.2254045</v>
      </c>
      <c r="AV1010">
        <f>(Xe-AT1010)/AN1010*AO1010</f>
        <v>-5.3562629528569995E+19</v>
      </c>
      <c r="AW1010">
        <f>(Xe- AU1010)/AN1010*AO1010</f>
        <v>-1.8874178383144239E+20</v>
      </c>
      <c r="AX1010">
        <f>AL1010+AR1010*dt/2</f>
        <v>977.45326291550862</v>
      </c>
      <c r="AY1010">
        <f>AM1010+AS1010*dt/2</f>
        <v>-277.32338432589881</v>
      </c>
      <c r="AZ1010">
        <f>AV1010/Mm</f>
        <v>-7.290408265764256E-4</v>
      </c>
      <c r="BA1010">
        <f>AW1010/Mm</f>
        <v>-2.5689639830058851E-3</v>
      </c>
      <c r="BB1010">
        <f>AX1010*dt</f>
        <v>21112990.478974987</v>
      </c>
      <c r="BC1010">
        <f>AY1010*dt</f>
        <v>-5990185.1014394145</v>
      </c>
      <c r="BD1010">
        <f>AZ1010*dt</f>
        <v>-15.747281854050794</v>
      </c>
      <c r="BE1010">
        <f>BA1010*dt</f>
        <v>-55.489622032927116</v>
      </c>
      <c r="BG1010">
        <f t="shared" si="180"/>
        <v>-13535068310.827</v>
      </c>
      <c r="BH1010">
        <f t="shared" si="181"/>
        <v>-6465447620.9681034</v>
      </c>
      <c r="BI1010">
        <f t="shared" si="182"/>
        <v>-13440162564.224356</v>
      </c>
      <c r="BJ1010">
        <f t="shared" si="183"/>
        <v>-6090861391.1965132</v>
      </c>
    </row>
    <row r="1011" spans="4:62" x14ac:dyDescent="0.3">
      <c r="D1011">
        <f t="shared" si="184"/>
        <v>-135626412999.93439</v>
      </c>
      <c r="E1011">
        <f t="shared" si="185"/>
        <v>-64074057297.824402</v>
      </c>
      <c r="F1011">
        <f t="shared" si="186"/>
        <v>-12707.657374945889</v>
      </c>
      <c r="G1011">
        <f t="shared" si="187"/>
        <v>26898.465189641545</v>
      </c>
      <c r="H1011">
        <f>SQRT((Xs-D1011)^2+(Ys-E1011)^2)</f>
        <v>150000029072.77603</v>
      </c>
      <c r="I1011">
        <f>G*Ms*Me/H1011^2</f>
        <v>3.5235271267903349E+22</v>
      </c>
      <c r="J1011">
        <f>(Xs-D1011)/H1011*I1011</f>
        <v>3.1858883512794643E+22</v>
      </c>
      <c r="K1011">
        <f>(Ys-E1011)/H1011*I1011</f>
        <v>1.505110901697669E+22</v>
      </c>
      <c r="L1011">
        <f>J1011/Me</f>
        <v>5.3347092285322573E-3</v>
      </c>
      <c r="M1011">
        <f>K1011/Me</f>
        <v>2.5202794737067464E-3</v>
      </c>
      <c r="N1011">
        <f>D1011+F1011*dt/2</f>
        <v>-135763655699.5838</v>
      </c>
      <c r="O1011">
        <f>E1011+G1011*dt/2</f>
        <v>-63783553873.776276</v>
      </c>
      <c r="P1011">
        <f>(Xs-N1011)/H1011*I1011</f>
        <v>3.189112206489079E+22</v>
      </c>
      <c r="Q1011">
        <f>(Ys-O1011)/H1011*I1011</f>
        <v>1.4982869250532216E+22</v>
      </c>
      <c r="R1011">
        <f>F1011+L1011*dt/2</f>
        <v>-12650.042515277741</v>
      </c>
      <c r="S1011">
        <f>G1011+M1011*dt/2</f>
        <v>26925.68420795758</v>
      </c>
      <c r="T1011">
        <f>P1011/Me</f>
        <v>5.3401075125403194E-3</v>
      </c>
      <c r="U1011">
        <f>Q1011/Me</f>
        <v>2.5088528550790716E-3</v>
      </c>
      <c r="V1011">
        <f>R1011*dt</f>
        <v>-273240918.32999921</v>
      </c>
      <c r="W1011">
        <f>S1011*dt</f>
        <v>581594778.89188373</v>
      </c>
      <c r="X1011">
        <f>T1011*dt</f>
        <v>115.3463222708709</v>
      </c>
      <c r="Y1011">
        <f>U1011*dt</f>
        <v>54.191221669707943</v>
      </c>
      <c r="AJ1011">
        <f t="shared" si="188"/>
        <v>116018737.0816191</v>
      </c>
      <c r="AK1011">
        <f t="shared" si="189"/>
        <v>368596044.67015076</v>
      </c>
      <c r="AL1011">
        <f t="shared" si="190"/>
        <v>968.78635726969299</v>
      </c>
      <c r="AM1011">
        <f t="shared" si="191"/>
        <v>-304.8672651982647</v>
      </c>
      <c r="AN1011">
        <f>SQRT((Xe-AJ1011)^2+(Ye-AK1011)^2)</f>
        <v>386423849.54929173</v>
      </c>
      <c r="AO1011">
        <f>G*Me*Mm/AN1011^2</f>
        <v>1.9611360240249559E+20</v>
      </c>
      <c r="AP1011">
        <f>(Xe-AJ1011)/AN1011*AO1011</f>
        <v>-5.8880559524993802E+19</v>
      </c>
      <c r="AQ1011">
        <f>(Ye-AK1011)/AN1011*AO1011</f>
        <v>-1.8706583000994005E+20</v>
      </c>
      <c r="AR1011">
        <f>AP1011/Mm</f>
        <v>-8.0142315945275352E-4</v>
      </c>
      <c r="AS1011">
        <f>AQ1011/Mm</f>
        <v>-2.5461525794193553E-3</v>
      </c>
      <c r="AT1011">
        <f>AJ1011+AL1011*dt/2</f>
        <v>126481629.74013178</v>
      </c>
      <c r="AU1011">
        <f>AK1011+AM1011*dt/2</f>
        <v>365303478.20600951</v>
      </c>
      <c r="AV1011">
        <f>(Xe-AT1011)/AN1011*AO1011</f>
        <v>-6.4190572282241606E+19</v>
      </c>
      <c r="AW1011">
        <f>(Xe- AU1011)/AN1011*AO1011</f>
        <v>-1.8539482271785514E+20</v>
      </c>
      <c r="AX1011">
        <f>AL1011+AR1011*dt/2</f>
        <v>960.13098714760326</v>
      </c>
      <c r="AY1011">
        <f>AM1011+AS1011*dt/2</f>
        <v>-332.36571305599375</v>
      </c>
      <c r="AZ1011">
        <f>AV1011/Mm</f>
        <v>-8.7369773080497621E-4</v>
      </c>
      <c r="BA1011">
        <f>AW1011/Mm</f>
        <v>-2.5234085030332808E-3</v>
      </c>
      <c r="BB1011">
        <f>AX1011*dt</f>
        <v>20738829.322388232</v>
      </c>
      <c r="BC1011">
        <f>AY1011*dt</f>
        <v>-7179099.4020094648</v>
      </c>
      <c r="BD1011">
        <f>AZ1011*dt</f>
        <v>-18.871870985387485</v>
      </c>
      <c r="BE1011">
        <f>BA1011*dt</f>
        <v>-54.505623665518868</v>
      </c>
      <c r="BG1011">
        <f t="shared" si="180"/>
        <v>-13562641299.993439</v>
      </c>
      <c r="BH1011">
        <f t="shared" si="181"/>
        <v>-6407405729.7824402</v>
      </c>
      <c r="BI1011">
        <f t="shared" si="182"/>
        <v>-13446622562.911819</v>
      </c>
      <c r="BJ1011">
        <f t="shared" si="183"/>
        <v>-6038809685.1122894</v>
      </c>
    </row>
    <row r="1012" spans="4:62" x14ac:dyDescent="0.3">
      <c r="D1012">
        <f t="shared" si="184"/>
        <v>-135899653918.26439</v>
      </c>
      <c r="E1012">
        <f t="shared" si="185"/>
        <v>-63492462518.932518</v>
      </c>
      <c r="F1012">
        <f t="shared" si="186"/>
        <v>-12592.311052675019</v>
      </c>
      <c r="G1012">
        <f t="shared" si="187"/>
        <v>26952.656411311254</v>
      </c>
      <c r="H1012">
        <f>SQRT((Xs-D1012)^2+(Ys-E1012)^2)</f>
        <v>150000029106.0708</v>
      </c>
      <c r="I1012">
        <f>G*Ms*Me/H1012^2</f>
        <v>3.5235271252261346E+22</v>
      </c>
      <c r="J1012">
        <f>(Xs-D1012)/H1012*I1012</f>
        <v>3.1923068264956014E+22</v>
      </c>
      <c r="K1012">
        <f>(Ys-E1012)/H1012*I1012</f>
        <v>1.4914491368175884E+22</v>
      </c>
      <c r="L1012">
        <f>J1012/Me</f>
        <v>5.3454568427588767E-3</v>
      </c>
      <c r="M1012">
        <f>K1012/Me</f>
        <v>2.4974031092056064E-3</v>
      </c>
      <c r="N1012">
        <f>D1012+F1012*dt/2</f>
        <v>-136035650877.63329</v>
      </c>
      <c r="O1012">
        <f>E1012+G1012*dt/2</f>
        <v>-63201373829.690353</v>
      </c>
      <c r="P1012">
        <f>(Xs-N1012)/H1012*I1012</f>
        <v>3.1955014190442851E+22</v>
      </c>
      <c r="Q1012">
        <f>(Ys-O1012)/H1012*I1012</f>
        <v>1.4846114121951083E+22</v>
      </c>
      <c r="R1012">
        <f>F1012+L1012*dt/2</f>
        <v>-12534.580118773223</v>
      </c>
      <c r="S1012">
        <f>G1012+M1012*dt/2</f>
        <v>26979.628364890676</v>
      </c>
      <c r="T1012">
        <f>P1012/Me</f>
        <v>5.350806126999807E-3</v>
      </c>
      <c r="U1012">
        <f>Q1012/Me</f>
        <v>2.4859534698511523E-3</v>
      </c>
      <c r="V1012">
        <f>R1012*dt</f>
        <v>-270746930.56550163</v>
      </c>
      <c r="W1012">
        <f>S1012*dt</f>
        <v>582759972.6816386</v>
      </c>
      <c r="X1012">
        <f>T1012*dt</f>
        <v>115.57741234319583</v>
      </c>
      <c r="Y1012">
        <f>U1012*dt</f>
        <v>53.696594948784892</v>
      </c>
      <c r="AJ1012">
        <f t="shared" si="188"/>
        <v>136757566.40400732</v>
      </c>
      <c r="AK1012">
        <f t="shared" si="189"/>
        <v>361416945.26814127</v>
      </c>
      <c r="AL1012">
        <f t="shared" si="190"/>
        <v>949.91448628430555</v>
      </c>
      <c r="AM1012">
        <f t="shared" si="191"/>
        <v>-359.3728888637836</v>
      </c>
      <c r="AN1012">
        <f>SQRT((Xe-AJ1012)^2+(Ye-AK1012)^2)</f>
        <v>386425724.16403788</v>
      </c>
      <c r="AO1012">
        <f>G*Me*Mm/AN1012^2</f>
        <v>1.9611169964842795E+20</v>
      </c>
      <c r="AP1012">
        <f>(Xe-AJ1012)/AN1012*AO1012</f>
        <v>-6.9404693088930136E+19</v>
      </c>
      <c r="AQ1012">
        <f>(Ye-AK1012)/AN1012*AO1012</f>
        <v>-1.8341970263912933E+20</v>
      </c>
      <c r="AR1012">
        <f>AP1012/Mm</f>
        <v>-9.4466711704001814E-4</v>
      </c>
      <c r="AS1012">
        <f>AQ1012/Mm</f>
        <v>-2.496525148211914E-3</v>
      </c>
      <c r="AT1012">
        <f>AJ1012+AL1012*dt/2</f>
        <v>147016642.85587782</v>
      </c>
      <c r="AU1012">
        <f>AK1012+AM1012*dt/2</f>
        <v>357535718.06841242</v>
      </c>
      <c r="AV1012">
        <f>(Xe-AT1012)/AN1012*AO1012</f>
        <v>-7.4611191502440071E+19</v>
      </c>
      <c r="AW1012">
        <f>(Xe- AU1012)/AN1012*AO1012</f>
        <v>-1.8144997336060589E+20</v>
      </c>
      <c r="AX1012">
        <f>AL1012+AR1012*dt/2</f>
        <v>939.71208142027331</v>
      </c>
      <c r="AY1012">
        <f>AM1012+AS1012*dt/2</f>
        <v>-386.33536046447227</v>
      </c>
      <c r="AZ1012">
        <f>AV1012/Mm</f>
        <v>-1.0155327548991434E-3</v>
      </c>
      <c r="BA1012">
        <f>AW1012/Mm</f>
        <v>-2.469715167559628E-3</v>
      </c>
      <c r="BB1012">
        <f>AX1012*dt</f>
        <v>20297780.958677903</v>
      </c>
      <c r="BC1012">
        <f>AY1012*dt</f>
        <v>-8344843.7860326013</v>
      </c>
      <c r="BD1012">
        <f>AZ1012*dt</f>
        <v>-21.935507505821498</v>
      </c>
      <c r="BE1012">
        <f>BA1012*dt</f>
        <v>-53.345847619287966</v>
      </c>
      <c r="BG1012">
        <f t="shared" si="180"/>
        <v>-13589965391.826439</v>
      </c>
      <c r="BH1012">
        <f t="shared" si="181"/>
        <v>-6349246251.8932514</v>
      </c>
      <c r="BI1012">
        <f t="shared" si="182"/>
        <v>-13453207825.422432</v>
      </c>
      <c r="BJ1012">
        <f t="shared" si="183"/>
        <v>-5987829306.6251106</v>
      </c>
    </row>
    <row r="1013" spans="4:62" x14ac:dyDescent="0.3">
      <c r="D1013">
        <f t="shared" si="184"/>
        <v>-136170400848.8299</v>
      </c>
      <c r="E1013">
        <f t="shared" si="185"/>
        <v>-62909702546.250877</v>
      </c>
      <c r="F1013">
        <f t="shared" si="186"/>
        <v>-12476.733640331822</v>
      </c>
      <c r="G1013">
        <f t="shared" si="187"/>
        <v>27006.35300626004</v>
      </c>
      <c r="H1013">
        <f>SQRT((Xs-D1013)^2+(Ys-E1013)^2)</f>
        <v>150000029139.29309</v>
      </c>
      <c r="I1013">
        <f>G*Ms*Me/H1013^2</f>
        <v>3.5235271236653398E+22</v>
      </c>
      <c r="J1013">
        <f>(Xs-D1013)/H1013*I1013</f>
        <v>3.1986667174956462E+22</v>
      </c>
      <c r="K1013">
        <f>(Ys-E1013)/H1013*I1013</f>
        <v>1.4777600013503444E+22</v>
      </c>
      <c r="L1013">
        <f>J1013/Me</f>
        <v>5.3561063588339689E-3</v>
      </c>
      <c r="M1013">
        <f>K1013/Me</f>
        <v>2.4744809131787412E-3</v>
      </c>
      <c r="N1013">
        <f>D1013+F1013*dt/2</f>
        <v>-136305149572.14548</v>
      </c>
      <c r="O1013">
        <f>E1013+G1013*dt/2</f>
        <v>-62618033933.783272</v>
      </c>
      <c r="P1013">
        <f>(Xs-N1013)/H1013*I1013</f>
        <v>3.2018319887572996E+22</v>
      </c>
      <c r="Q1013">
        <f>(Ys-O1013)/H1013*I1013</f>
        <v>1.4709086542336241E+22</v>
      </c>
      <c r="R1013">
        <f>F1013+L1013*dt/2</f>
        <v>-12418.887691656415</v>
      </c>
      <c r="S1013">
        <f>G1013+M1013*dt/2</f>
        <v>27033.077400122369</v>
      </c>
      <c r="T1013">
        <f>P1013/Me</f>
        <v>5.361406545139483E-3</v>
      </c>
      <c r="U1013">
        <f>Q1013/Me</f>
        <v>2.4630084632177229E-3</v>
      </c>
      <c r="V1013">
        <f>R1013*dt</f>
        <v>-268247974.13977855</v>
      </c>
      <c r="W1013">
        <f>S1013*dt</f>
        <v>583914471.84264314</v>
      </c>
      <c r="X1013">
        <f>T1013*dt</f>
        <v>115.80638137501283</v>
      </c>
      <c r="Y1013">
        <f>U1013*dt</f>
        <v>53.200982805502818</v>
      </c>
      <c r="AJ1013">
        <f t="shared" si="188"/>
        <v>157055347.3626852</v>
      </c>
      <c r="AK1013">
        <f t="shared" si="189"/>
        <v>353072101.48210865</v>
      </c>
      <c r="AL1013">
        <f t="shared" si="190"/>
        <v>927.97897877848402</v>
      </c>
      <c r="AM1013">
        <f t="shared" si="191"/>
        <v>-412.71873648307155</v>
      </c>
      <c r="AN1013">
        <f>SQRT((Xe-AJ1013)^2+(Ye-AK1013)^2)</f>
        <v>386427601.21425867</v>
      </c>
      <c r="AO1013">
        <f>G*Me*Mm/AN1013^2</f>
        <v>1.961097944500729E+20</v>
      </c>
      <c r="AP1013">
        <f>(Xe-AJ1013)/AN1013*AO1013</f>
        <v>-7.9704689291859296E+19</v>
      </c>
      <c r="AQ1013">
        <f>(Ye-AK1013)/AN1013*AO1013</f>
        <v>-1.7918206937117904E+20</v>
      </c>
      <c r="AR1013">
        <f>AP1013/Mm</f>
        <v>-1.0848603415252389E-3</v>
      </c>
      <c r="AS1013">
        <f>AQ1013/Mm</f>
        <v>-2.4388467316071734E-3</v>
      </c>
      <c r="AT1013">
        <f>AJ1013+AL1013*dt/2</f>
        <v>167077520.33349282</v>
      </c>
      <c r="AU1013">
        <f>AK1013+AM1013*dt/2</f>
        <v>348614739.12809145</v>
      </c>
      <c r="AV1013">
        <f>(Xe-AT1013)/AN1013*AO1013</f>
        <v>-8.4790884675088122E+19</v>
      </c>
      <c r="AW1013">
        <f>(Xe- AU1013)/AN1013*AO1013</f>
        <v>-1.7691998350492867E+20</v>
      </c>
      <c r="AX1013">
        <f>AL1013+AR1013*dt/2</f>
        <v>916.2624870900114</v>
      </c>
      <c r="AY1013">
        <f>AM1013+AS1013*dt/2</f>
        <v>-439.05828118442901</v>
      </c>
      <c r="AZ1013">
        <f>AV1013/Mm</f>
        <v>-1.1540885351175735E-3</v>
      </c>
      <c r="BA1013">
        <f>AW1013/Mm</f>
        <v>-2.4080574861158111E-3</v>
      </c>
      <c r="BB1013">
        <f>AX1013*dt</f>
        <v>19791269.721144248</v>
      </c>
      <c r="BC1013">
        <f>AY1013*dt</f>
        <v>-9483658.873583667</v>
      </c>
      <c r="BD1013">
        <f>AZ1013*dt</f>
        <v>-24.928312358539586</v>
      </c>
      <c r="BE1013">
        <f>BA1013*dt</f>
        <v>-52.014041700101522</v>
      </c>
      <c r="BG1013">
        <f t="shared" si="180"/>
        <v>-13617040084.88299</v>
      </c>
      <c r="BH1013">
        <f t="shared" si="181"/>
        <v>-6290970254.6250877</v>
      </c>
      <c r="BI1013">
        <f t="shared" si="182"/>
        <v>-13459984737.520306</v>
      </c>
      <c r="BJ1013">
        <f t="shared" si="183"/>
        <v>-5937898153.1429787</v>
      </c>
    </row>
    <row r="1014" spans="4:62" x14ac:dyDescent="0.3">
      <c r="D1014">
        <f t="shared" si="184"/>
        <v>-136438648822.96968</v>
      </c>
      <c r="E1014">
        <f t="shared" si="185"/>
        <v>-62325788074.408234</v>
      </c>
      <c r="F1014">
        <f t="shared" si="186"/>
        <v>-12360.92725895681</v>
      </c>
      <c r="G1014">
        <f t="shared" si="187"/>
        <v>27059.553989065542</v>
      </c>
      <c r="H1014">
        <f>SQRT((Xs-D1014)^2+(Ys-E1014)^2)</f>
        <v>150000029172.44281</v>
      </c>
      <c r="I1014">
        <f>G*Ms*Me/H1014^2</f>
        <v>3.5235271221079544E+22</v>
      </c>
      <c r="J1014">
        <f>(Xs-D1014)/H1014*I1014</f>
        <v>3.2049679075650214E+22</v>
      </c>
      <c r="K1014">
        <f>(Ys-E1014)/H1014*I1014</f>
        <v>1.4640437465146498E+22</v>
      </c>
      <c r="L1014">
        <f>J1014/Me</f>
        <v>5.3666575813212007E-3</v>
      </c>
      <c r="M1014">
        <f>K1014/Me</f>
        <v>2.4515133062870892E-3</v>
      </c>
      <c r="N1014">
        <f>D1014+F1014*dt/2</f>
        <v>-136572146837.36641</v>
      </c>
      <c r="O1014">
        <f>E1014+G1014*dt/2</f>
        <v>-62033544891.326324</v>
      </c>
      <c r="P1014">
        <f>(Xs-N1014)/H1014*I1014</f>
        <v>3.2081037994516399E+22</v>
      </c>
      <c r="Q1014">
        <f>(Ys-O1014)/H1014*I1014</f>
        <v>1.4571789026374762E+22</v>
      </c>
      <c r="R1014">
        <f>F1014+L1014*dt/2</f>
        <v>-12302.967357078542</v>
      </c>
      <c r="S1014">
        <f>G1014+M1014*dt/2</f>
        <v>27086.030332773444</v>
      </c>
      <c r="T1014">
        <f>P1014/Me</f>
        <v>5.3719085724240447E-3</v>
      </c>
      <c r="U1014">
        <f>Q1014/Me</f>
        <v>2.4400182562583322E-3</v>
      </c>
      <c r="V1014">
        <f>R1014*dt</f>
        <v>-265744094.91289651</v>
      </c>
      <c r="W1014">
        <f>S1014*dt</f>
        <v>585058255.18790638</v>
      </c>
      <c r="X1014">
        <f>T1014*dt</f>
        <v>116.03322516435937</v>
      </c>
      <c r="Y1014">
        <f>U1014*dt</f>
        <v>52.704394335179977</v>
      </c>
      <c r="AJ1014">
        <f t="shared" si="188"/>
        <v>176846617.08382946</v>
      </c>
      <c r="AK1014">
        <f t="shared" si="189"/>
        <v>343588442.60852498</v>
      </c>
      <c r="AL1014">
        <f t="shared" si="190"/>
        <v>903.05066641994449</v>
      </c>
      <c r="AM1014">
        <f t="shared" si="191"/>
        <v>-464.73277818317308</v>
      </c>
      <c r="AN1014">
        <f>SQRT((Xe-AJ1014)^2+(Ye-AK1014)^2)</f>
        <v>386429481.10638022</v>
      </c>
      <c r="AO1014">
        <f>G*Me*Mm/AN1014^2</f>
        <v>1.9610788639502621E+20</v>
      </c>
      <c r="AP1014">
        <f>(Xe-AJ1014)/AN1014*AO1014</f>
        <v>-8.9747335511580672E+19</v>
      </c>
      <c r="AQ1014">
        <f>(Ye-AK1014)/AN1014*AO1014</f>
        <v>-1.7436662202066161E+20</v>
      </c>
      <c r="AR1014">
        <f>AP1014/Mm</f>
        <v>-1.2215507759844924E-3</v>
      </c>
      <c r="AS1014">
        <f>AQ1014/Mm</f>
        <v>-2.3733036888615978E-3</v>
      </c>
      <c r="AT1014">
        <f>AJ1014+AL1014*dt/2</f>
        <v>186599564.28116485</v>
      </c>
      <c r="AU1014">
        <f>AK1014+AM1014*dt/2</f>
        <v>338569328.60414672</v>
      </c>
      <c r="AV1014">
        <f>(Xe-AT1014)/AN1014*AO1014</f>
        <v>-9.4696828121501942E+19</v>
      </c>
      <c r="AW1014">
        <f>(Xe- AU1014)/AN1014*AO1014</f>
        <v>-1.7181948758320565E+20</v>
      </c>
      <c r="AX1014">
        <f>AL1014+AR1014*dt/2</f>
        <v>889.85791803931193</v>
      </c>
      <c r="AY1014">
        <f>AM1014+AS1014*dt/2</f>
        <v>-490.36445802287835</v>
      </c>
      <c r="AZ1014">
        <f>AV1014/Mm</f>
        <v>-1.2889183084456503E-3</v>
      </c>
      <c r="BA1014">
        <f>AW1014/Mm</f>
        <v>-2.3386346479271217E-3</v>
      </c>
      <c r="BB1014">
        <f>AX1014*dt</f>
        <v>19220931.029649138</v>
      </c>
      <c r="BC1014">
        <f>AY1014*dt</f>
        <v>-10591872.293294173</v>
      </c>
      <c r="BD1014">
        <f>AZ1014*dt</f>
        <v>-27.840635462426047</v>
      </c>
      <c r="BE1014">
        <f>BA1014*dt</f>
        <v>-50.514508395225832</v>
      </c>
      <c r="BG1014">
        <f t="shared" si="180"/>
        <v>-13643864882.296968</v>
      </c>
      <c r="BH1014">
        <f t="shared" si="181"/>
        <v>-6232578807.4408236</v>
      </c>
      <c r="BI1014">
        <f t="shared" si="182"/>
        <v>-13467018265.213139</v>
      </c>
      <c r="BJ1014">
        <f t="shared" si="183"/>
        <v>-5888990364.8322983</v>
      </c>
    </row>
    <row r="1015" spans="4:62" x14ac:dyDescent="0.3">
      <c r="D1015">
        <f t="shared" si="184"/>
        <v>-136704392917.88258</v>
      </c>
      <c r="E1015">
        <f t="shared" si="185"/>
        <v>-61740729819.220329</v>
      </c>
      <c r="F1015">
        <f t="shared" si="186"/>
        <v>-12244.894033792451</v>
      </c>
      <c r="G1015">
        <f t="shared" si="187"/>
        <v>27112.25838340072</v>
      </c>
      <c r="H1015">
        <f>SQRT((Xs-D1015)^2+(Ys-E1015)^2)</f>
        <v>150000029205.51978</v>
      </c>
      <c r="I1015">
        <f>G*Ms*Me/H1015^2</f>
        <v>3.5235271205539866E+22</v>
      </c>
      <c r="J1015">
        <f>(Xs-D1015)/H1015*I1015</f>
        <v>3.2112102810664154E+22</v>
      </c>
      <c r="K1015">
        <f>(Ys-E1015)/H1015*I1015</f>
        <v>1.4503006240269033E+22</v>
      </c>
      <c r="L1015">
        <f>J1015/Me</f>
        <v>5.377110316588103E-3</v>
      </c>
      <c r="M1015">
        <f>K1015/Me</f>
        <v>2.4285007100249552E-3</v>
      </c>
      <c r="N1015">
        <f>D1015+F1015*dt/2</f>
        <v>-136836637773.44754</v>
      </c>
      <c r="O1015">
        <f>E1015+G1015*dt/2</f>
        <v>-61447917428.679604</v>
      </c>
      <c r="P1015">
        <f>(Xs-N1015)/H1015*I1015</f>
        <v>3.2143167360291563E+22</v>
      </c>
      <c r="Q1015">
        <f>(Ys-O1015)/H1015*I1015</f>
        <v>1.4434224093707524E+22</v>
      </c>
      <c r="R1015">
        <f>F1015+L1015*dt/2</f>
        <v>-12186.821242373298</v>
      </c>
      <c r="S1015">
        <f>G1015+M1015*dt/2</f>
        <v>27138.486191068991</v>
      </c>
      <c r="T1015">
        <f>P1015/Me</f>
        <v>5.3823120161238386E-3</v>
      </c>
      <c r="U1015">
        <f>Q1015/Me</f>
        <v>2.4169832708820366E-3</v>
      </c>
      <c r="V1015">
        <f>R1015*dt</f>
        <v>-263235338.83526325</v>
      </c>
      <c r="W1015">
        <f>S1015*dt</f>
        <v>586191301.72709024</v>
      </c>
      <c r="X1015">
        <f>T1015*dt</f>
        <v>116.25793954827492</v>
      </c>
      <c r="Y1015">
        <f>U1015*dt</f>
        <v>52.206838651051989</v>
      </c>
      <c r="AJ1015">
        <f t="shared" si="188"/>
        <v>196067548.1134786</v>
      </c>
      <c r="AK1015">
        <f t="shared" si="189"/>
        <v>332996570.31523079</v>
      </c>
      <c r="AL1015">
        <f t="shared" si="190"/>
        <v>875.21003095751848</v>
      </c>
      <c r="AM1015">
        <f t="shared" si="191"/>
        <v>-515.24728657839887</v>
      </c>
      <c r="AN1015">
        <f>SQRT((Xe-AJ1015)^2+(Ye-AK1015)^2)</f>
        <v>386431364.23553628</v>
      </c>
      <c r="AO1015">
        <f>G*Me*Mm/AN1015^2</f>
        <v>1.9610597508236912E+20</v>
      </c>
      <c r="AP1015">
        <f>(Xe-AJ1015)/AN1015*AO1015</f>
        <v>-9.9500250920023982E+19</v>
      </c>
      <c r="AQ1015">
        <f>(Ye-AK1015)/AN1015*AO1015</f>
        <v>-1.6898891540529824E+20</v>
      </c>
      <c r="AR1015">
        <f>AP1015/Mm</f>
        <v>-1.3542976850418398E-3</v>
      </c>
      <c r="AS1015">
        <f>AQ1015/Mm</f>
        <v>-2.3001077365631989E-3</v>
      </c>
      <c r="AT1015">
        <f>AJ1015+AL1015*dt/2</f>
        <v>205519816.4478198</v>
      </c>
      <c r="AU1015">
        <f>AK1015+AM1015*dt/2</f>
        <v>327431899.62018406</v>
      </c>
      <c r="AV1015">
        <f>(Xe-AT1015)/AN1015*AO1015</f>
        <v>-1.0429708282861709E+20</v>
      </c>
      <c r="AW1015">
        <f>(Xe- AU1015)/AN1015*AO1015</f>
        <v>-1.6616495939742286E+20</v>
      </c>
      <c r="AX1015">
        <f>AL1015+AR1015*dt/2</f>
        <v>860.58361595906661</v>
      </c>
      <c r="AY1015">
        <f>AM1015+AS1015*dt/2</f>
        <v>-540.08845013328141</v>
      </c>
      <c r="AZ1015">
        <f>AV1015/Mm</f>
        <v>-1.4195873530504571E-3</v>
      </c>
      <c r="BA1015">
        <f>AW1015/Mm</f>
        <v>-2.2616708778742732E-3</v>
      </c>
      <c r="BB1015">
        <f>AX1015*dt</f>
        <v>18588606.104715839</v>
      </c>
      <c r="BC1015">
        <f>AY1015*dt</f>
        <v>-11665910.522878878</v>
      </c>
      <c r="BD1015">
        <f>AZ1015*dt</f>
        <v>-30.663086825889874</v>
      </c>
      <c r="BE1015">
        <f>BA1015*dt</f>
        <v>-48.852090962084304</v>
      </c>
      <c r="BG1015">
        <f t="shared" si="180"/>
        <v>-13670439291.788258</v>
      </c>
      <c r="BH1015">
        <f t="shared" si="181"/>
        <v>-6174072981.9220333</v>
      </c>
      <c r="BI1015">
        <f t="shared" si="182"/>
        <v>-13474371743.67478</v>
      </c>
      <c r="BJ1015">
        <f t="shared" si="183"/>
        <v>-5841076411.6068029</v>
      </c>
    </row>
    <row r="1016" spans="4:62" x14ac:dyDescent="0.3">
      <c r="D1016">
        <f t="shared" si="184"/>
        <v>-136967628256.71785</v>
      </c>
      <c r="E1016">
        <f t="shared" si="185"/>
        <v>-61154538517.49324</v>
      </c>
      <c r="F1016">
        <f t="shared" si="186"/>
        <v>-12128.636094244175</v>
      </c>
      <c r="G1016">
        <f t="shared" si="187"/>
        <v>27164.465222051771</v>
      </c>
      <c r="H1016">
        <f>SQRT((Xs-D1016)^2+(Ys-E1016)^2)</f>
        <v>150000029238.52386</v>
      </c>
      <c r="I1016">
        <f>G*Ms*Me/H1016^2</f>
        <v>3.5235271190034426E+22</v>
      </c>
      <c r="J1016">
        <f>(Xs-D1016)/H1016*I1016</f>
        <v>3.2173937234418961E+22</v>
      </c>
      <c r="K1016">
        <f>(Ys-E1016)/H1016*I1016</f>
        <v>1.4365308860965694E+22</v>
      </c>
      <c r="L1016">
        <f>J1016/Me</f>
        <v>5.387464372809605E-3</v>
      </c>
      <c r="M1016">
        <f>K1016/Me</f>
        <v>2.4054435467122728E-3</v>
      </c>
      <c r="N1016">
        <f>D1016+F1016*dt/2</f>
        <v>-137098617526.53569</v>
      </c>
      <c r="O1016">
        <f>E1016+G1016*dt/2</f>
        <v>-60861162293.095078</v>
      </c>
      <c r="P1016">
        <f>(Xs-N1016)/H1016*I1016</f>
        <v>3.2204706844721348E+22</v>
      </c>
      <c r="Q1016">
        <f>(Ys-O1016)/H1016*I1016</f>
        <v>1.4296394268882917E+22</v>
      </c>
      <c r="R1016">
        <f>F1016+L1016*dt/2</f>
        <v>-12070.451479017831</v>
      </c>
      <c r="S1016">
        <f>G1016+M1016*dt/2</f>
        <v>27190.444012356264</v>
      </c>
      <c r="T1016">
        <f>P1016/Me</f>
        <v>5.3926166853183769E-3</v>
      </c>
      <c r="U1016">
        <f>Q1016/Me</f>
        <v>2.3939039298196442E-3</v>
      </c>
      <c r="V1016">
        <f>R1016*dt</f>
        <v>-260721751.94678515</v>
      </c>
      <c r="W1016">
        <f>S1016*dt</f>
        <v>587313590.66689527</v>
      </c>
      <c r="X1016">
        <f>T1016*dt</f>
        <v>116.48052040287695</v>
      </c>
      <c r="Y1016">
        <f>U1016*dt</f>
        <v>51.708324884104314</v>
      </c>
      <c r="AJ1016">
        <f t="shared" si="188"/>
        <v>214656154.21819443</v>
      </c>
      <c r="AK1016">
        <f t="shared" si="189"/>
        <v>321330659.7923519</v>
      </c>
      <c r="AL1016">
        <f t="shared" si="190"/>
        <v>844.54694413162861</v>
      </c>
      <c r="AM1016">
        <f t="shared" si="191"/>
        <v>-564.09937754048315</v>
      </c>
      <c r="AN1016">
        <f>SQRT((Xe-AJ1016)^2+(Ye-AK1016)^2)</f>
        <v>386433250.98434979</v>
      </c>
      <c r="AO1016">
        <f>G*Me*Mm/AN1016^2</f>
        <v>1.9610406012390421E+20</v>
      </c>
      <c r="AP1016">
        <f>(Xe-AJ1016)/AN1016*AO1016</f>
        <v>-1.0893199088210882E+20</v>
      </c>
      <c r="AQ1016">
        <f>(Ye-AK1016)/AN1016*AO1016</f>
        <v>-1.6306631706008447E+20</v>
      </c>
      <c r="AR1016">
        <f>AP1016/Mm</f>
        <v>-1.4826730758419602E-3</v>
      </c>
      <c r="AS1016">
        <f>AQ1016/Mm</f>
        <v>-2.2194952641906144E-3</v>
      </c>
      <c r="AT1016">
        <f>AJ1016+AL1016*dt/2</f>
        <v>223777261.214816</v>
      </c>
      <c r="AU1016">
        <f>AK1016+AM1016*dt/2</f>
        <v>315238386.51491469</v>
      </c>
      <c r="AV1016">
        <f>(Xe-AT1016)/AN1016*AO1016</f>
        <v>-1.1356069741889305E+20</v>
      </c>
      <c r="AW1016">
        <f>(Xe- AU1016)/AN1016*AO1016</f>
        <v>-1.5997465887061311E+20</v>
      </c>
      <c r="AX1016">
        <f>AL1016+AR1016*dt/2</f>
        <v>828.5340749125354</v>
      </c>
      <c r="AY1016">
        <f>AM1016+AS1016*dt/2</f>
        <v>-588.06992639374175</v>
      </c>
      <c r="AZ1016">
        <f>AV1016/Mm</f>
        <v>-1.545674389803907E-3</v>
      </c>
      <c r="BA1016">
        <f>AW1016/Mm</f>
        <v>-2.1774147117274139E-3</v>
      </c>
      <c r="BB1016">
        <f>AX1016*dt</f>
        <v>17896336.018110763</v>
      </c>
      <c r="BC1016">
        <f>AY1016*dt</f>
        <v>-12702310.410104822</v>
      </c>
      <c r="BD1016">
        <f>AZ1016*dt</f>
        <v>-33.38656681976439</v>
      </c>
      <c r="BE1016">
        <f>BA1016*dt</f>
        <v>-47.032157773312143</v>
      </c>
      <c r="BG1016">
        <f t="shared" si="180"/>
        <v>-13696762825.671785</v>
      </c>
      <c r="BH1016">
        <f t="shared" si="181"/>
        <v>-6115453851.7493238</v>
      </c>
      <c r="BI1016">
        <f t="shared" si="182"/>
        <v>-13482106671.45359</v>
      </c>
      <c r="BJ1016">
        <f t="shared" si="183"/>
        <v>-5794123191.9569721</v>
      </c>
    </row>
    <row r="1017" spans="4:62" x14ac:dyDescent="0.3">
      <c r="D1017">
        <f t="shared" si="184"/>
        <v>-137228350008.66464</v>
      </c>
      <c r="E1017">
        <f t="shared" si="185"/>
        <v>-60567224926.826347</v>
      </c>
      <c r="F1017">
        <f t="shared" si="186"/>
        <v>-12012.155573841299</v>
      </c>
      <c r="G1017">
        <f t="shared" si="187"/>
        <v>27216.173546935875</v>
      </c>
      <c r="H1017">
        <f>SQRT((Xs-D1017)^2+(Ys-E1017)^2)</f>
        <v>150000029271.45496</v>
      </c>
      <c r="I1017">
        <f>G*Ms*Me/H1017^2</f>
        <v>3.5235271174563287E+22</v>
      </c>
      <c r="J1017">
        <f>(Xs-D1017)/H1017*I1017</f>
        <v>3.2235181212150188E+22</v>
      </c>
      <c r="K1017">
        <f>(Ys-E1017)/H1017*I1017</f>
        <v>1.4227347854215491E+22</v>
      </c>
      <c r="L1017">
        <f>J1017/Me</f>
        <v>5.3977195599715653E-3</v>
      </c>
      <c r="M1017">
        <f>K1017/Me</f>
        <v>2.3823422394868535E-3</v>
      </c>
      <c r="N1017">
        <f>D1017+F1017*dt/2</f>
        <v>-137358081288.86212</v>
      </c>
      <c r="O1017">
        <f>E1017+G1017*dt/2</f>
        <v>-60273290252.51944</v>
      </c>
      <c r="P1017">
        <f>(Xs-N1017)/H1017*I1017</f>
        <v>3.2265655318453921E+22</v>
      </c>
      <c r="Q1017">
        <f>(Ys-O1017)/H1017*I1017</f>
        <v>1.4158302081310553E+22</v>
      </c>
      <c r="R1017">
        <f>F1017+L1017*dt/2</f>
        <v>-11953.860202593605</v>
      </c>
      <c r="S1017">
        <f>G1017+M1017*dt/2</f>
        <v>27241.902843122334</v>
      </c>
      <c r="T1017">
        <f>P1017/Me</f>
        <v>5.4028223908998523E-3</v>
      </c>
      <c r="U1017">
        <f>Q1017/Me</f>
        <v>2.3707806566159663E-3</v>
      </c>
      <c r="V1017">
        <f>R1017*dt</f>
        <v>-258203380.37602186</v>
      </c>
      <c r="W1017">
        <f>S1017*dt</f>
        <v>588425101.4114424</v>
      </c>
      <c r="X1017">
        <f>T1017*dt</f>
        <v>116.70096364343681</v>
      </c>
      <c r="Y1017">
        <f>U1017*dt</f>
        <v>51.208862182904873</v>
      </c>
      <c r="AJ1017">
        <f t="shared" si="188"/>
        <v>232552490.23630518</v>
      </c>
      <c r="AK1017">
        <f t="shared" si="189"/>
        <v>308628349.38224709</v>
      </c>
      <c r="AL1017">
        <f t="shared" si="190"/>
        <v>811.16037731186418</v>
      </c>
      <c r="AM1017">
        <f t="shared" si="191"/>
        <v>-611.13153531379533</v>
      </c>
      <c r="AN1017">
        <f>SQRT((Xe-AJ1017)^2+(Ye-AK1017)^2)</f>
        <v>386435141.72176057</v>
      </c>
      <c r="AO1017">
        <f>G*Me*Mm/AN1017^2</f>
        <v>1.9610214114534464E+20</v>
      </c>
      <c r="AP1017">
        <f>(Xe-AJ1017)/AN1017*AO1017</f>
        <v>-1.1801214832800308E+20</v>
      </c>
      <c r="AQ1017">
        <f>(Ye-AK1017)/AN1017*AO1017</f>
        <v>-1.5661795110650017E+20</v>
      </c>
      <c r="AR1017">
        <f>AP1017/Mm</f>
        <v>-1.6062630778277266E-3</v>
      </c>
      <c r="AS1017">
        <f>AQ1017/Mm</f>
        <v>-2.1317265701170569E-3</v>
      </c>
      <c r="AT1017">
        <f>AJ1017+AL1017*dt/2</f>
        <v>241313022.31127331</v>
      </c>
      <c r="AU1017">
        <f>AK1017+AM1017*dt/2</f>
        <v>302028128.80085808</v>
      </c>
      <c r="AV1017">
        <f>(Xe-AT1017)/AN1017*AO1017</f>
        <v>-1.2245780792774692E+20</v>
      </c>
      <c r="AW1017">
        <f>(Xe- AU1017)/AN1017*AO1017</f>
        <v>-1.532685730393939E+20</v>
      </c>
      <c r="AX1017">
        <f>AL1017+AR1017*dt/2</f>
        <v>793.81273607132471</v>
      </c>
      <c r="AY1017">
        <f>AM1017+AS1017*dt/2</f>
        <v>-634.15418227105954</v>
      </c>
      <c r="AZ1017">
        <f>AV1017/Mm</f>
        <v>-1.6667729403531634E-3</v>
      </c>
      <c r="BA1017">
        <f>AW1017/Mm</f>
        <v>-2.0861381929956975E-3</v>
      </c>
      <c r="BB1017">
        <f>AX1017*dt</f>
        <v>17146355.099140614</v>
      </c>
      <c r="BC1017">
        <f>AY1017*dt</f>
        <v>-13697730.337054886</v>
      </c>
      <c r="BD1017">
        <f>AZ1017*dt</f>
        <v>-36.002295511628326</v>
      </c>
      <c r="BE1017">
        <f>BA1017*dt</f>
        <v>-45.060584968707069</v>
      </c>
      <c r="BG1017">
        <f t="shared" si="180"/>
        <v>-13722835000.866465</v>
      </c>
      <c r="BH1017">
        <f t="shared" si="181"/>
        <v>-6056722492.6826344</v>
      </c>
      <c r="BI1017">
        <f t="shared" si="182"/>
        <v>-13490282510.630159</v>
      </c>
      <c r="BJ1017">
        <f t="shared" si="183"/>
        <v>-5748094143.3003874</v>
      </c>
    </row>
    <row r="1018" spans="4:62" x14ac:dyDescent="0.3">
      <c r="D1018">
        <f t="shared" si="184"/>
        <v>-137486553389.04065</v>
      </c>
      <c r="E1018">
        <f t="shared" si="185"/>
        <v>-59978799825.414902</v>
      </c>
      <c r="F1018">
        <f t="shared" si="186"/>
        <v>-11895.454610197863</v>
      </c>
      <c r="G1018">
        <f t="shared" si="187"/>
        <v>27267.382409118782</v>
      </c>
      <c r="H1018">
        <f>SQRT((Xs-D1018)^2+(Ys-E1018)^2)</f>
        <v>150000029304.31287</v>
      </c>
      <c r="I1018">
        <f>G*Ms*Me/H1018^2</f>
        <v>3.523527115912652E+22</v>
      </c>
      <c r="J1018">
        <f>(Xs-D1018)/H1018*I1018</f>
        <v>3.2295833619929063E+22</v>
      </c>
      <c r="K1018">
        <f>(Ys-E1018)/H1018*I1018</f>
        <v>1.4089125751835435E+22</v>
      </c>
      <c r="L1018">
        <f>J1018/Me</f>
        <v>5.407875689874257E-3</v>
      </c>
      <c r="M1018">
        <f>K1018/Me</f>
        <v>2.3591972122966234E-3</v>
      </c>
      <c r="N1018">
        <f>D1018+F1018*dt/2</f>
        <v>-137615024298.83078</v>
      </c>
      <c r="O1018">
        <f>E1018+G1018*dt/2</f>
        <v>-59684312095.396416</v>
      </c>
      <c r="P1018">
        <f>(Xs-N1018)/H1018*I1018</f>
        <v>3.2326011662983519E+22</v>
      </c>
      <c r="Q1018">
        <f>(Ys-O1018)/H1018*I1018</f>
        <v>1.4019950065214831E+22</v>
      </c>
      <c r="R1018">
        <f>F1018+L1018*dt/2</f>
        <v>-11837.049552747221</v>
      </c>
      <c r="S1018">
        <f>G1018+M1018*dt/2</f>
        <v>27292.861739011587</v>
      </c>
      <c r="T1018">
        <f>P1018/Me</f>
        <v>5.4129289455766101E-3</v>
      </c>
      <c r="U1018">
        <f>Q1018/Me</f>
        <v>2.3476138756220412E-3</v>
      </c>
      <c r="V1018">
        <f>R1018*dt</f>
        <v>-255680270.33933997</v>
      </c>
      <c r="W1018">
        <f>S1018*dt</f>
        <v>589525813.56265032</v>
      </c>
      <c r="X1018">
        <f>T1018*dt</f>
        <v>116.91926522445478</v>
      </c>
      <c r="Y1018">
        <f>U1018*dt</f>
        <v>50.708459713436092</v>
      </c>
      <c r="AJ1018">
        <f t="shared" si="188"/>
        <v>249698845.33544579</v>
      </c>
      <c r="AK1018">
        <f t="shared" si="189"/>
        <v>294930619.04519218</v>
      </c>
      <c r="AL1018">
        <f t="shared" si="190"/>
        <v>775.15808180023589</v>
      </c>
      <c r="AM1018">
        <f t="shared" si="191"/>
        <v>-656.1921202825024</v>
      </c>
      <c r="AN1018">
        <f>SQRT((Xe-AJ1018)^2+(Ye-AK1018)^2)</f>
        <v>386437036.80190277</v>
      </c>
      <c r="AO1018">
        <f>G*Me*Mm/AN1018^2</f>
        <v>1.9610021778745239E+20</v>
      </c>
      <c r="AP1018">
        <f>(Xe-AJ1018)/AN1018*AO1018</f>
        <v>-1.267114517717863E+20</v>
      </c>
      <c r="AQ1018">
        <f>(Ye-AK1018)/AN1018*AO1018</f>
        <v>-1.4966463645822462E+20</v>
      </c>
      <c r="AR1018">
        <f>AP1018/Mm</f>
        <v>-1.7246692768720061E-3</v>
      </c>
      <c r="AS1018">
        <f>AQ1018/Mm</f>
        <v>-2.0370850205284415E-3</v>
      </c>
      <c r="AT1018">
        <f>AJ1018+AL1018*dt/2</f>
        <v>258070552.61888835</v>
      </c>
      <c r="AU1018">
        <f>AK1018+AM1018*dt/2</f>
        <v>287843744.14614117</v>
      </c>
      <c r="AV1018">
        <f>(Xe-AT1018)/AN1018*AO1018</f>
        <v>-1.3095973406667787E+20</v>
      </c>
      <c r="AW1018">
        <f>(Xe- AU1018)/AN1018*AO1018</f>
        <v>-1.4606835147830238E+20</v>
      </c>
      <c r="AX1018">
        <f>AL1018+AR1018*dt/2</f>
        <v>756.53165361001822</v>
      </c>
      <c r="AY1018">
        <f>AM1018+AS1018*dt/2</f>
        <v>-678.19263850420953</v>
      </c>
      <c r="AZ1018">
        <f>AV1018/Mm</f>
        <v>-1.782492637357804E-3</v>
      </c>
      <c r="BA1018">
        <f>AW1018/Mm</f>
        <v>-1.9881359939880544E-3</v>
      </c>
      <c r="BB1018">
        <f>AX1018*dt</f>
        <v>16341083.717976393</v>
      </c>
      <c r="BC1018">
        <f>AY1018*dt</f>
        <v>-14648960.991690926</v>
      </c>
      <c r="BD1018">
        <f>AZ1018*dt</f>
        <v>-38.501840966928569</v>
      </c>
      <c r="BE1018">
        <f>BA1018*dt</f>
        <v>-42.943737470141976</v>
      </c>
      <c r="BG1018">
        <f t="shared" si="180"/>
        <v>-13748655338.904064</v>
      </c>
      <c r="BH1018">
        <f t="shared" si="181"/>
        <v>-5997879982.5414906</v>
      </c>
      <c r="BI1018">
        <f t="shared" si="182"/>
        <v>-13498956493.568619</v>
      </c>
      <c r="BJ1018">
        <f t="shared" si="183"/>
        <v>-5702949363.4962988</v>
      </c>
    </row>
    <row r="1019" spans="4:62" x14ac:dyDescent="0.3">
      <c r="D1019">
        <f t="shared" si="184"/>
        <v>-137742233659.37997</v>
      </c>
      <c r="E1019">
        <f t="shared" si="185"/>
        <v>-59389274011.852249</v>
      </c>
      <c r="F1019">
        <f t="shared" si="186"/>
        <v>-11778.535344973408</v>
      </c>
      <c r="G1019">
        <f t="shared" si="187"/>
        <v>27318.090868832216</v>
      </c>
      <c r="H1019">
        <f>SQRT((Xs-D1019)^2+(Ys-E1019)^2)</f>
        <v>150000029337.09747</v>
      </c>
      <c r="I1019">
        <f>G*Ms*Me/H1019^2</f>
        <v>3.5235271143724197E+22</v>
      </c>
      <c r="J1019">
        <f>(Xs-D1019)/H1019*I1019</f>
        <v>3.2355893344683136E+22</v>
      </c>
      <c r="K1019">
        <f>(Ys-E1019)/H1019*I1019</f>
        <v>1.3950645090434079E+22</v>
      </c>
      <c r="L1019">
        <f>J1019/Me</f>
        <v>5.4179325761358225E-3</v>
      </c>
      <c r="M1019">
        <f>K1019/Me</f>
        <v>2.3360088898918417E-3</v>
      </c>
      <c r="N1019">
        <f>D1019+F1019*dt/2</f>
        <v>-137869441841.10568</v>
      </c>
      <c r="O1019">
        <f>E1019+G1019*dt/2</f>
        <v>-59094238630.468864</v>
      </c>
      <c r="P1019">
        <f>(Xs-N1019)/H1019*I1019</f>
        <v>3.2385774770670942E+22</v>
      </c>
      <c r="Q1019">
        <f>(Ys-O1019)/H1019*I1019</f>
        <v>1.3881340759588429E+22</v>
      </c>
      <c r="R1019">
        <f>F1019+L1019*dt/2</f>
        <v>-11720.021673151141</v>
      </c>
      <c r="S1019">
        <f>G1019+M1019*dt/2</f>
        <v>27343.319764843047</v>
      </c>
      <c r="T1019">
        <f>P1019/Me</f>
        <v>5.4229361638765804E-3</v>
      </c>
      <c r="U1019">
        <f>Q1019/Me</f>
        <v>2.3244040119873455E-3</v>
      </c>
      <c r="V1019">
        <f>R1019*dt</f>
        <v>-253152468.14006466</v>
      </c>
      <c r="W1019">
        <f>S1019*dt</f>
        <v>590615706.92060983</v>
      </c>
      <c r="X1019">
        <f>T1019*dt</f>
        <v>117.13542113973413</v>
      </c>
      <c r="Y1019">
        <f>U1019*dt</f>
        <v>50.207126658926661</v>
      </c>
      <c r="AJ1019">
        <f t="shared" si="188"/>
        <v>266039929.05342218</v>
      </c>
      <c r="AK1019">
        <f t="shared" si="189"/>
        <v>280281658.05350125</v>
      </c>
      <c r="AL1019">
        <f t="shared" si="190"/>
        <v>736.65624083330727</v>
      </c>
      <c r="AM1019">
        <f t="shared" si="191"/>
        <v>-699.13585775264437</v>
      </c>
      <c r="AN1019">
        <f>SQRT((Xe-AJ1019)^2+(Ye-AK1019)^2)</f>
        <v>386438936.56303543</v>
      </c>
      <c r="AO1019">
        <f>G*Me*Mm/AN1019^2</f>
        <v>1.9609828970712256E+20</v>
      </c>
      <c r="AP1019">
        <f>(Xe-AJ1019)/AN1019*AO1019</f>
        <v>-1.3500185966035649E+20</v>
      </c>
      <c r="AQ1019">
        <f>(Ye-AK1019)/AN1019*AO1019</f>
        <v>-1.4222881956306878E+20</v>
      </c>
      <c r="AR1019">
        <f>AP1019/Mm</f>
        <v>-1.8375099994604122E-3</v>
      </c>
      <c r="AS1019">
        <f>AQ1019/Mm</f>
        <v>-1.9358761339739864E-3</v>
      </c>
      <c r="AT1019">
        <f>AJ1019+AL1019*dt/2</f>
        <v>273995816.45442188</v>
      </c>
      <c r="AU1019">
        <f>AK1019+AM1019*dt/2</f>
        <v>272730990.78977269</v>
      </c>
      <c r="AV1019">
        <f>(Xe-AT1019)/AN1019*AO1019</f>
        <v>-1.3903907166159592E+20</v>
      </c>
      <c r="AW1019">
        <f>(Xe- AU1019)/AN1019*AO1019</f>
        <v>-1.3839723636461122E+20</v>
      </c>
      <c r="AX1019">
        <f>AL1019+AR1019*dt/2</f>
        <v>716.81113283913487</v>
      </c>
      <c r="AY1019">
        <f>AM1019+AS1019*dt/2</f>
        <v>-720.04331999956344</v>
      </c>
      <c r="AZ1019">
        <f>AV1019/Mm</f>
        <v>-1.8924604826677E-3</v>
      </c>
      <c r="BA1019">
        <f>AW1019/Mm</f>
        <v>-1.8837244639255644E-3</v>
      </c>
      <c r="BB1019">
        <f>AX1019*dt</f>
        <v>15483120.469325313</v>
      </c>
      <c r="BC1019">
        <f>AY1019*dt</f>
        <v>-15552935.711990571</v>
      </c>
      <c r="BD1019">
        <f>AZ1019*dt</f>
        <v>-40.877146425622321</v>
      </c>
      <c r="BE1019">
        <f>BA1019*dt</f>
        <v>-40.688448420792191</v>
      </c>
      <c r="BG1019">
        <f t="shared" si="180"/>
        <v>-13774223365.937998</v>
      </c>
      <c r="BH1019">
        <f t="shared" si="181"/>
        <v>-5938927401.1852245</v>
      </c>
      <c r="BI1019">
        <f t="shared" si="182"/>
        <v>-13508183436.884575</v>
      </c>
      <c r="BJ1019">
        <f t="shared" si="183"/>
        <v>-5658645743.1317234</v>
      </c>
    </row>
    <row r="1020" spans="4:62" x14ac:dyDescent="0.3">
      <c r="D1020">
        <f t="shared" si="184"/>
        <v>-137995386127.52005</v>
      </c>
      <c r="E1020">
        <f t="shared" si="185"/>
        <v>-58798658304.931641</v>
      </c>
      <c r="F1020">
        <f t="shared" si="186"/>
        <v>-11661.399923833675</v>
      </c>
      <c r="G1020">
        <f t="shared" si="187"/>
        <v>27368.297995491143</v>
      </c>
      <c r="H1020">
        <f>SQRT((Xs-D1020)^2+(Ys-E1020)^2)</f>
        <v>150000029369.80865</v>
      </c>
      <c r="I1020">
        <f>G*Ms*Me/H1020^2</f>
        <v>3.5235271128356372E+22</v>
      </c>
      <c r="J1020">
        <f>(Xs-D1020)/H1020*I1020</f>
        <v>3.2415359284216647E+22</v>
      </c>
      <c r="K1020">
        <f>(Ys-E1020)/H1020*I1020</f>
        <v>1.3811908411364949E+22</v>
      </c>
      <c r="L1020">
        <f>J1020/Me</f>
        <v>5.4278900341956874E-3</v>
      </c>
      <c r="M1020">
        <f>K1020/Me</f>
        <v>2.3127776978173055E-3</v>
      </c>
      <c r="N1020">
        <f>D1020+F1020*dt/2</f>
        <v>-138121329246.69745</v>
      </c>
      <c r="O1020">
        <f>E1020+G1020*dt/2</f>
        <v>-58503080686.580338</v>
      </c>
      <c r="P1020">
        <f>(Xs-N1020)/H1020*I1020</f>
        <v>3.244494354476386E+22</v>
      </c>
      <c r="Q1020">
        <f>(Ys-O1020)/H1020*I1020</f>
        <v>1.3742476708145707E+22</v>
      </c>
      <c r="R1020">
        <f>F1020+L1020*dt/2</f>
        <v>-11602.778711464362</v>
      </c>
      <c r="S1020">
        <f>G1020+M1020*dt/2</f>
        <v>27393.275994627569</v>
      </c>
      <c r="T1020">
        <f>P1020/Me</f>
        <v>5.4328438621506795E-3</v>
      </c>
      <c r="U1020">
        <f>Q1020/Me</f>
        <v>2.3011514916519938E-3</v>
      </c>
      <c r="V1020">
        <f>R1020*dt</f>
        <v>-250620020.1676302</v>
      </c>
      <c r="W1020">
        <f>S1020*dt</f>
        <v>591694761.4839555</v>
      </c>
      <c r="X1020">
        <f>T1020*dt</f>
        <v>117.34942742245468</v>
      </c>
      <c r="Y1020">
        <f>U1020*dt</f>
        <v>49.704872219683068</v>
      </c>
      <c r="AJ1020">
        <f t="shared" si="188"/>
        <v>281523049.52274752</v>
      </c>
      <c r="AK1020">
        <f t="shared" si="189"/>
        <v>264728722.34151068</v>
      </c>
      <c r="AL1020">
        <f t="shared" si="190"/>
        <v>695.77909440768497</v>
      </c>
      <c r="AM1020">
        <f t="shared" si="191"/>
        <v>-739.82430617343653</v>
      </c>
      <c r="AN1020">
        <f>SQRT((Xe-AJ1020)^2+(Ye-AK1020)^2)</f>
        <v>386440841.32652956</v>
      </c>
      <c r="AO1020">
        <f>G*Me*Mm/AN1020^2</f>
        <v>1.9609635657841043E+20</v>
      </c>
      <c r="AP1020">
        <f>(Xe-AJ1020)/AN1020*AO1020</f>
        <v>-1.4285665074827657E+20</v>
      </c>
      <c r="AQ1020">
        <f>(Ye-AK1020)/AN1020*AO1020</f>
        <v>-1.343345018984774E+20</v>
      </c>
      <c r="AR1020">
        <f>AP1020/Mm</f>
        <v>-1.9444215427831301E-3</v>
      </c>
      <c r="AS1020">
        <f>AQ1020/Mm</f>
        <v>-1.8284265945076547E-3</v>
      </c>
      <c r="AT1020">
        <f>AJ1020+AL1020*dt/2</f>
        <v>289037463.74235052</v>
      </c>
      <c r="AU1020">
        <f>AK1020+AM1020*dt/2</f>
        <v>256738619.83483756</v>
      </c>
      <c r="AV1020">
        <f>(Xe-AT1020)/AN1020*AO1020</f>
        <v>-1.4666978096822672E+20</v>
      </c>
      <c r="AW1020">
        <f>(Xe- AU1020)/AN1020*AO1020</f>
        <v>-1.302799874096149E+20</v>
      </c>
      <c r="AX1020">
        <f>AL1020+AR1020*dt/2</f>
        <v>674.77934174562711</v>
      </c>
      <c r="AY1020">
        <f>AM1020+AS1020*dt/2</f>
        <v>-759.57131339411922</v>
      </c>
      <c r="AZ1020">
        <f>AV1020/Mm</f>
        <v>-1.9963220493837853E-3</v>
      </c>
      <c r="BA1020">
        <f>AW1020/Mm</f>
        <v>-1.773240607181365E-3</v>
      </c>
      <c r="BB1020">
        <f>AX1020*dt</f>
        <v>14575233.781705545</v>
      </c>
      <c r="BC1020">
        <f>AY1020*dt</f>
        <v>-16406740.369312976</v>
      </c>
      <c r="BD1020">
        <f>AZ1020*dt</f>
        <v>-43.120556266689761</v>
      </c>
      <c r="BE1020">
        <f>BA1020*dt</f>
        <v>-38.301997115117487</v>
      </c>
      <c r="BG1020">
        <f t="shared" si="180"/>
        <v>-13799538612.752005</v>
      </c>
      <c r="BH1020">
        <f t="shared" si="181"/>
        <v>-5879865830.4931641</v>
      </c>
      <c r="BI1020">
        <f t="shared" si="182"/>
        <v>-13518015563.229258</v>
      </c>
      <c r="BJ1020">
        <f t="shared" si="183"/>
        <v>-5615137108.1516533</v>
      </c>
    </row>
    <row r="1021" spans="4:62" x14ac:dyDescent="0.3">
      <c r="D1021">
        <f t="shared" si="184"/>
        <v>-138246006147.68768</v>
      </c>
      <c r="E1021">
        <f t="shared" si="185"/>
        <v>-58206963543.447685</v>
      </c>
      <c r="F1021">
        <f t="shared" si="186"/>
        <v>-11544.050496411221</v>
      </c>
      <c r="G1021">
        <f t="shared" si="187"/>
        <v>27418.002867710824</v>
      </c>
      <c r="H1021">
        <f>SQRT((Xs-D1021)^2+(Ys-E1021)^2)</f>
        <v>150000029402.44629</v>
      </c>
      <c r="I1021">
        <f>G*Ms*Me/H1021^2</f>
        <v>3.52352711130231E+22</v>
      </c>
      <c r="J1021">
        <f>(Xs-D1021)/H1021*I1021</f>
        <v>3.24742303472308E+22</v>
      </c>
      <c r="K1021">
        <f>(Ys-E1021)/H1021*I1021</f>
        <v>1.3672918260679908E+22</v>
      </c>
      <c r="L1021">
        <f>J1021/Me</f>
        <v>5.4377478813179498E-3</v>
      </c>
      <c r="M1021">
        <f>K1021/Me</f>
        <v>2.2895040624045389E-3</v>
      </c>
      <c r="N1021">
        <f>D1021+F1021*dt/2</f>
        <v>-138370681893.04892</v>
      </c>
      <c r="O1021">
        <f>E1021+G1021*dt/2</f>
        <v>-57910849112.47641</v>
      </c>
      <c r="P1021">
        <f>(Xs-N1021)/H1021*I1021</f>
        <v>3.2503516899416969E+22</v>
      </c>
      <c r="Q1021">
        <f>(Ys-O1021)/H1021*I1021</f>
        <v>1.3603360459276029E+22</v>
      </c>
      <c r="R1021">
        <f>F1021+L1021*dt/2</f>
        <v>-11485.322819292987</v>
      </c>
      <c r="S1021">
        <f>G1021+M1021*dt/2</f>
        <v>27442.729511584792</v>
      </c>
      <c r="T1021">
        <f>P1021/Me</f>
        <v>5.442651858576183E-3</v>
      </c>
      <c r="U1021">
        <f>Q1021/Me</f>
        <v>2.2778567413389195E-3</v>
      </c>
      <c r="V1021">
        <f>R1021*dt</f>
        <v>-248082972.89672852</v>
      </c>
      <c r="W1021">
        <f>S1021*dt</f>
        <v>592762957.45023155</v>
      </c>
      <c r="X1021">
        <f>T1021*dt</f>
        <v>117.56128014524555</v>
      </c>
      <c r="Y1021">
        <f>U1021*dt</f>
        <v>49.201705612920662</v>
      </c>
      <c r="AJ1021">
        <f t="shared" si="188"/>
        <v>296098283.30445307</v>
      </c>
      <c r="AK1021">
        <f t="shared" si="189"/>
        <v>248321981.97219771</v>
      </c>
      <c r="AL1021">
        <f t="shared" si="190"/>
        <v>652.65853814099523</v>
      </c>
      <c r="AM1021">
        <f t="shared" si="191"/>
        <v>-778.12630328855403</v>
      </c>
      <c r="AN1021">
        <f>SQRT((Xe-AJ1021)^2+(Ye-AK1021)^2)</f>
        <v>386442751.39591455</v>
      </c>
      <c r="AO1021">
        <f>G*Me*Mm/AN1021^2</f>
        <v>1.9609441809349804E+20</v>
      </c>
      <c r="AP1021">
        <f>(Xe-AJ1021)/AN1021*AO1021</f>
        <v>-1.5025051020709685E+20</v>
      </c>
      <c r="AQ1021">
        <f>(Ye-AK1021)/AN1021*AO1021</f>
        <v>-1.2600716245489657E+20</v>
      </c>
      <c r="AR1021">
        <f>AP1021/Mm</f>
        <v>-2.0450593467687063E-3</v>
      </c>
      <c r="AS1021">
        <f>AQ1021/Mm</f>
        <v>-1.7150831966094538E-3</v>
      </c>
      <c r="AT1021">
        <f>AJ1021+AL1021*dt/2</f>
        <v>303146995.51637584</v>
      </c>
      <c r="AU1021">
        <f>AK1021+AM1021*dt/2</f>
        <v>239918217.89668134</v>
      </c>
      <c r="AV1021">
        <f>(Xe-AT1021)/AN1021*AO1021</f>
        <v>-1.5382727057978511E+20</v>
      </c>
      <c r="AW1021">
        <f>(Xe- AU1021)/AN1021*AO1021</f>
        <v>-1.2174280189895203E+20</v>
      </c>
      <c r="AX1021">
        <f>AL1021+AR1021*dt/2</f>
        <v>630.57189719589326</v>
      </c>
      <c r="AY1021">
        <f>AM1021+AS1021*dt/2</f>
        <v>-796.64920181193611</v>
      </c>
      <c r="AZ1021">
        <f>AV1021/Mm</f>
        <v>-2.0937426239252088E-3</v>
      </c>
      <c r="BA1021">
        <f>AW1021/Mm</f>
        <v>-1.657040994949667E-3</v>
      </c>
      <c r="BB1021">
        <f>AX1021*dt</f>
        <v>13620352.979431294</v>
      </c>
      <c r="BC1021">
        <f>AY1021*dt</f>
        <v>-17207622.75913782</v>
      </c>
      <c r="BD1021">
        <f>AZ1021*dt</f>
        <v>-45.22484067678451</v>
      </c>
      <c r="BE1021">
        <f>BA1021*dt</f>
        <v>-35.792085490912804</v>
      </c>
      <c r="BG1021">
        <f t="shared" si="180"/>
        <v>-13824600614.768768</v>
      </c>
      <c r="BH1021">
        <f t="shared" si="181"/>
        <v>-5820696354.3447685</v>
      </c>
      <c r="BI1021">
        <f t="shared" si="182"/>
        <v>-13528502331.464315</v>
      </c>
      <c r="BJ1021">
        <f t="shared" si="183"/>
        <v>-5572374372.372571</v>
      </c>
    </row>
    <row r="1022" spans="4:62" x14ac:dyDescent="0.3">
      <c r="D1022">
        <f t="shared" si="184"/>
        <v>-138494089120.58441</v>
      </c>
      <c r="E1022">
        <f t="shared" si="185"/>
        <v>-57614200585.997452</v>
      </c>
      <c r="F1022">
        <f t="shared" si="186"/>
        <v>-11426.489216265974</v>
      </c>
      <c r="G1022">
        <f t="shared" si="187"/>
        <v>27467.204573323743</v>
      </c>
      <c r="H1022">
        <f>SQRT((Xs-D1022)^2+(Ys-E1022)^2)</f>
        <v>150000029435.01019</v>
      </c>
      <c r="I1022">
        <f>G*Ms*Me/H1022^2</f>
        <v>3.5235271097724455E+22</v>
      </c>
      <c r="J1022">
        <f>(Xs-D1022)/H1022*I1022</f>
        <v>3.2532505453343824E+22</v>
      </c>
      <c r="K1022">
        <f>(Ys-E1022)/H1022*I1022</f>
        <v>1.3533677189082462E+22</v>
      </c>
      <c r="L1022">
        <f>J1022/Me</f>
        <v>5.4475059365947463E-3</v>
      </c>
      <c r="M1022">
        <f>K1022/Me</f>
        <v>2.2661884107639755E-3</v>
      </c>
      <c r="N1022">
        <f>D1022+F1022*dt/2</f>
        <v>-138617495204.12009</v>
      </c>
      <c r="O1022">
        <f>E1022+G1022*dt/2</f>
        <v>-57317554776.605553</v>
      </c>
      <c r="P1022">
        <f>(Xs-N1022)/H1022*I1022</f>
        <v>3.2561493759711932E+22</v>
      </c>
      <c r="Q1022">
        <f>(Ys-O1022)/H1022*I1022</f>
        <v>1.3463994565997002E+22</v>
      </c>
      <c r="R1022">
        <f>F1022+L1022*dt/2</f>
        <v>-11367.656152150752</v>
      </c>
      <c r="S1022">
        <f>G1022+M1022*dt/2</f>
        <v>27491.679408159995</v>
      </c>
      <c r="T1022">
        <f>P1022/Me</f>
        <v>5.4523599731600685E-3</v>
      </c>
      <c r="U1022">
        <f>Q1022/Me</f>
        <v>2.2545201885460484E-3</v>
      </c>
      <c r="V1022">
        <f>R1022*dt</f>
        <v>-245541372.88645625</v>
      </c>
      <c r="W1022">
        <f>S1022*dt</f>
        <v>593820275.2162559</v>
      </c>
      <c r="X1022">
        <f>T1022*dt</f>
        <v>117.77097542025749</v>
      </c>
      <c r="Y1022">
        <f>U1022*dt</f>
        <v>48.697636072594648</v>
      </c>
      <c r="AJ1022">
        <f t="shared" si="188"/>
        <v>309718636.28388435</v>
      </c>
      <c r="AK1022">
        <f t="shared" si="189"/>
        <v>231114359.2130599</v>
      </c>
      <c r="AL1022">
        <f t="shared" si="190"/>
        <v>607.4336974642107</v>
      </c>
      <c r="AM1022">
        <f t="shared" si="191"/>
        <v>-813.9183887794668</v>
      </c>
      <c r="AN1022">
        <f>SQRT((Xe-AJ1022)^2+(Ye-AK1022)^2)</f>
        <v>386444667.05598658</v>
      </c>
      <c r="AO1022">
        <f>G*Me*Mm/AN1022^2</f>
        <v>1.9609247396359773E+20</v>
      </c>
      <c r="AP1022">
        <f>(Xe-AJ1022)/AN1022*AO1022</f>
        <v>-1.5715961119147688E+20</v>
      </c>
      <c r="AQ1022">
        <f>(Ye-AK1022)/AN1022*AO1022</f>
        <v>-1.1727367545748736E+20</v>
      </c>
      <c r="AR1022">
        <f>AP1022/Mm</f>
        <v>-2.1390991042803441E-3</v>
      </c>
      <c r="AS1022">
        <f>AQ1022/Mm</f>
        <v>-1.5962117252958669E-3</v>
      </c>
      <c r="AT1022">
        <f>AJ1022+AL1022*dt/2</f>
        <v>316278920.21649784</v>
      </c>
      <c r="AU1022">
        <f>AK1022+AM1022*dt/2</f>
        <v>222324040.61424166</v>
      </c>
      <c r="AV1022">
        <f>(Xe-AT1022)/AN1022*AO1022</f>
        <v>-1.6048847665635711E+20</v>
      </c>
      <c r="AW1022">
        <f>(Xe- AU1022)/AN1022*AO1022</f>
        <v>-1.1281323010032378E+20</v>
      </c>
      <c r="AX1022">
        <f>AL1022+AR1022*dt/2</f>
        <v>584.33142713798293</v>
      </c>
      <c r="AY1022">
        <f>AM1022+AS1022*dt/2</f>
        <v>-831.15747541266217</v>
      </c>
      <c r="AZ1022">
        <f>AV1022/Mm</f>
        <v>-2.1844082844202682E-3</v>
      </c>
      <c r="BA1022">
        <f>AW1022/Mm</f>
        <v>-1.5355006138604026E-3</v>
      </c>
      <c r="BB1022">
        <f>AX1022*dt</f>
        <v>12621558.826180432</v>
      </c>
      <c r="BC1022">
        <f>AY1022*dt</f>
        <v>-17953001.468913503</v>
      </c>
      <c r="BD1022">
        <f>AZ1022*dt</f>
        <v>-47.183218943477797</v>
      </c>
      <c r="BE1022">
        <f>BA1022*dt</f>
        <v>-33.166813259384696</v>
      </c>
      <c r="BG1022">
        <f t="shared" si="180"/>
        <v>-13849408912.058441</v>
      </c>
      <c r="BH1022">
        <f t="shared" si="181"/>
        <v>-5761420058.5997448</v>
      </c>
      <c r="BI1022">
        <f t="shared" si="182"/>
        <v>-13539690275.774557</v>
      </c>
      <c r="BJ1022">
        <f t="shared" si="183"/>
        <v>-5530305699.3866844</v>
      </c>
    </row>
    <row r="1023" spans="4:62" x14ac:dyDescent="0.3">
      <c r="D1023">
        <f t="shared" si="184"/>
        <v>-138739630493.47086</v>
      </c>
      <c r="E1023">
        <f t="shared" si="185"/>
        <v>-57020380310.781197</v>
      </c>
      <c r="F1023">
        <f t="shared" si="186"/>
        <v>-11308.718240845717</v>
      </c>
      <c r="G1023">
        <f t="shared" si="187"/>
        <v>27515.902209396336</v>
      </c>
      <c r="H1023">
        <f>SQRT((Xs-D1023)^2+(Ys-E1023)^2)</f>
        <v>150000029467.50027</v>
      </c>
      <c r="I1023">
        <f>G*Ms*Me/H1023^2</f>
        <v>3.5235271082460502E+22</v>
      </c>
      <c r="J1023">
        <f>(Xs-D1023)/H1023*I1023</f>
        <v>3.2590183533110712E+22</v>
      </c>
      <c r="K1023">
        <f>(Ys-E1023)/H1023*I1023</f>
        <v>1.3394187751880919E+22</v>
      </c>
      <c r="L1023">
        <f>J1023/Me</f>
        <v>5.4571640209495498E-3</v>
      </c>
      <c r="M1023">
        <f>K1023/Me</f>
        <v>2.2428311707771128E-3</v>
      </c>
      <c r="N1023">
        <f>D1023+F1023*dt/2</f>
        <v>-138861764650.47198</v>
      </c>
      <c r="O1023">
        <f>E1023+G1023*dt/2</f>
        <v>-56723208566.919716</v>
      </c>
      <c r="P1023">
        <f>(Xs-N1023)/H1023*I1023</f>
        <v>3.2618873061677071E+22</v>
      </c>
      <c r="Q1023">
        <f>(Ys-O1023)/H1023*I1023</f>
        <v>1.3324381585907628E+22</v>
      </c>
      <c r="R1023">
        <f>F1023+L1023*dt/2</f>
        <v>-11249.780869419463</v>
      </c>
      <c r="S1023">
        <f>G1023+M1023*dt/2</f>
        <v>27540.124786040727</v>
      </c>
      <c r="T1023">
        <f>P1023/Me</f>
        <v>5.4619680277423087E-3</v>
      </c>
      <c r="U1023">
        <f>Q1023/Me</f>
        <v>2.2311422615384504E-3</v>
      </c>
      <c r="V1023">
        <f>R1023*dt</f>
        <v>-242995266.7794604</v>
      </c>
      <c r="W1023">
        <f>S1023*dt</f>
        <v>594866695.37847972</v>
      </c>
      <c r="X1023">
        <f>T1023*dt</f>
        <v>117.97850939923387</v>
      </c>
      <c r="Y1023">
        <f>U1023*dt</f>
        <v>48.192672849230526</v>
      </c>
      <c r="AJ1023">
        <f t="shared" si="188"/>
        <v>322340195.1100648</v>
      </c>
      <c r="AK1023">
        <f t="shared" si="189"/>
        <v>213161357.74414641</v>
      </c>
      <c r="AL1023">
        <f t="shared" si="190"/>
        <v>560.25047852073294</v>
      </c>
      <c r="AM1023">
        <f t="shared" si="191"/>
        <v>-847.08520203885155</v>
      </c>
      <c r="AN1023">
        <f>SQRT((Xe-AJ1023)^2+(Ye-AK1023)^2)</f>
        <v>386446588.57198185</v>
      </c>
      <c r="AO1023">
        <f>G*Me*Mm/AN1023^2</f>
        <v>1.9609052391979011E+20</v>
      </c>
      <c r="AP1023">
        <f>(Xe-AJ1023)/AN1023*AO1023</f>
        <v>-1.6356169159911345E+20</v>
      </c>
      <c r="AQ1023">
        <f>(Ye-AK1023)/AN1023*AO1023</f>
        <v>-1.0816222359203919E+20</v>
      </c>
      <c r="AR1023">
        <f>AP1023/Mm</f>
        <v>-2.2262378058951061E-3</v>
      </c>
      <c r="AS1023">
        <f>AQ1023/Mm</f>
        <v>-1.4721957750379634E-3</v>
      </c>
      <c r="AT1023">
        <f>AJ1023+AL1023*dt/2</f>
        <v>328390900.27808875</v>
      </c>
      <c r="AU1023">
        <f>AK1023+AM1023*dt/2</f>
        <v>204012837.56212682</v>
      </c>
      <c r="AV1023">
        <f>(Xe-AT1023)/AN1023*AO1023</f>
        <v>-1.6663193722054941E+20</v>
      </c>
      <c r="AW1023">
        <f>(Xe- AU1023)/AN1023*AO1023</f>
        <v>-1.0352008631192488E+20</v>
      </c>
      <c r="AX1023">
        <f>AL1023+AR1023*dt/2</f>
        <v>536.20711021706575</v>
      </c>
      <c r="AY1023">
        <f>AM1023+AS1023*dt/2</f>
        <v>-862.98491640926159</v>
      </c>
      <c r="AZ1023">
        <f>AV1023/Mm</f>
        <v>-2.2680269119443228E-3</v>
      </c>
      <c r="BA1023">
        <f>AW1023/Mm</f>
        <v>-1.409011655259628E-3</v>
      </c>
      <c r="BB1023">
        <f>AX1023*dt</f>
        <v>11582073.58068862</v>
      </c>
      <c r="BC1023">
        <f>AY1023*dt</f>
        <v>-18640474.194440052</v>
      </c>
      <c r="BD1023">
        <f>AZ1023*dt</f>
        <v>-48.989381297997376</v>
      </c>
      <c r="BE1023">
        <f>BA1023*dt</f>
        <v>-30.434651753607962</v>
      </c>
      <c r="BG1023">
        <f t="shared" si="180"/>
        <v>-13873963049.347086</v>
      </c>
      <c r="BH1023">
        <f t="shared" si="181"/>
        <v>-5702038031.0781193</v>
      </c>
      <c r="BI1023">
        <f t="shared" si="182"/>
        <v>-13551622854.23702</v>
      </c>
      <c r="BJ1023">
        <f t="shared" si="183"/>
        <v>-5488876673.3339729</v>
      </c>
    </row>
    <row r="1024" spans="4:62" x14ac:dyDescent="0.3">
      <c r="D1024">
        <f t="shared" si="184"/>
        <v>-138982625760.25031</v>
      </c>
      <c r="E1024">
        <f t="shared" si="185"/>
        <v>-56425513615.402718</v>
      </c>
      <c r="F1024">
        <f t="shared" si="186"/>
        <v>-11190.739731446483</v>
      </c>
      <c r="G1024">
        <f t="shared" si="187"/>
        <v>27564.094882245565</v>
      </c>
      <c r="H1024">
        <f>SQRT((Xs-D1024)^2+(Ys-E1024)^2)</f>
        <v>150000029499.91638</v>
      </c>
      <c r="I1024">
        <f>G*Ms*Me/H1024^2</f>
        <v>3.5235271067231303E+22</v>
      </c>
      <c r="J1024">
        <f>(Xs-D1024)/H1024*I1024</f>
        <v>3.2647263528042931E+22</v>
      </c>
      <c r="K1024">
        <f>(Ys-E1024)/H1024*I1024</f>
        <v>1.3254452508941498E+22</v>
      </c>
      <c r="L1024">
        <f>J1024/Me</f>
        <v>5.466721957140477E-3</v>
      </c>
      <c r="M1024">
        <f>K1024/Me</f>
        <v>2.2194327710886633E-3</v>
      </c>
      <c r="N1024">
        <f>D1024+F1024*dt/2</f>
        <v>-139103485749.34991</v>
      </c>
      <c r="O1024">
        <f>E1024+G1024*dt/2</f>
        <v>-56127821390.674469</v>
      </c>
      <c r="P1024">
        <f>(Xs-N1024)/H1024*I1024</f>
        <v>3.267565375230692E+22</v>
      </c>
      <c r="Q1024">
        <f>(Ys-O1024)/H1024*I1024</f>
        <v>1.3184524081141337E+22</v>
      </c>
      <c r="R1024">
        <f>F1024+L1024*dt/2</f>
        <v>-11131.699134309367</v>
      </c>
      <c r="S1024">
        <f>G1024+M1024*dt/2</f>
        <v>27588.064756173324</v>
      </c>
      <c r="T1024">
        <f>P1024/Me</f>
        <v>5.4714758459991492E-3</v>
      </c>
      <c r="U1024">
        <f>Q1024/Me</f>
        <v>2.2077233893404782E-3</v>
      </c>
      <c r="V1024">
        <f>R1024*dt</f>
        <v>-240444701.30108231</v>
      </c>
      <c r="W1024">
        <f>S1024*dt</f>
        <v>595902198.73334384</v>
      </c>
      <c r="X1024">
        <f>T1024*dt</f>
        <v>118.18387827358163</v>
      </c>
      <c r="Y1024">
        <f>U1024*dt</f>
        <v>47.686825209754332</v>
      </c>
      <c r="AJ1024">
        <f t="shared" si="188"/>
        <v>333922268.6907534</v>
      </c>
      <c r="AK1024">
        <f t="shared" si="189"/>
        <v>194520883.54970634</v>
      </c>
      <c r="AL1024">
        <f t="shared" si="190"/>
        <v>511.26109722273554</v>
      </c>
      <c r="AM1024">
        <f t="shared" si="191"/>
        <v>-877.51985379245946</v>
      </c>
      <c r="AN1024">
        <f>SQRT((Xe-AJ1024)^2+(Ye-AK1024)^2)</f>
        <v>386448516.18881667</v>
      </c>
      <c r="AO1024">
        <f>G*Me*Mm/AN1024^2</f>
        <v>1.9608856771379361E+20</v>
      </c>
      <c r="AP1024">
        <f>(Xe-AJ1024)/AN1024*AO1024</f>
        <v>-1.6943612577701816E+20</v>
      </c>
      <c r="AQ1024">
        <f>(Ye-AK1024)/AN1024*AO1024</f>
        <v>-9.8702207015453852E+19</v>
      </c>
      <c r="AR1024">
        <f>AP1024/Mm</f>
        <v>-2.3061947158978923E-3</v>
      </c>
      <c r="AS1024">
        <f>AQ1024/Mm</f>
        <v>-1.3434355113033053E-3</v>
      </c>
      <c r="AT1024">
        <f>AJ1024+AL1024*dt/2</f>
        <v>339443888.54075897</v>
      </c>
      <c r="AU1024">
        <f>AK1024+AM1024*dt/2</f>
        <v>185043669.12874779</v>
      </c>
      <c r="AV1024">
        <f>(Xe-AT1024)/AN1024*AO1024</f>
        <v>-1.7223786127991403E+20</v>
      </c>
      <c r="AW1024">
        <f>(Xe- AU1024)/AN1024*AO1024</f>
        <v>-9.389335583897713E+19</v>
      </c>
      <c r="AX1024">
        <f>AL1024+AR1024*dt/2</f>
        <v>486.35419429103831</v>
      </c>
      <c r="AY1024">
        <f>AM1024+AS1024*dt/2</f>
        <v>-892.02895731453521</v>
      </c>
      <c r="AZ1024">
        <f>AV1024/Mm</f>
        <v>-2.3443291313449575E-3</v>
      </c>
      <c r="BA1024">
        <f>AW1024/Mm</f>
        <v>-1.2779822490673353E-3</v>
      </c>
      <c r="BB1024">
        <f>AX1024*dt</f>
        <v>10505250.596686428</v>
      </c>
      <c r="BC1024">
        <f>AY1024*dt</f>
        <v>-19267825.477993961</v>
      </c>
      <c r="BD1024">
        <f>AZ1024*dt</f>
        <v>-50.637509237051084</v>
      </c>
      <c r="BE1024">
        <f>BA1024*dt</f>
        <v>-27.604416579854444</v>
      </c>
      <c r="BG1024">
        <f t="shared" si="180"/>
        <v>-13898262576.02503</v>
      </c>
      <c r="BH1024">
        <f t="shared" si="181"/>
        <v>-5642551361.5402718</v>
      </c>
      <c r="BI1024">
        <f t="shared" si="182"/>
        <v>-13564340307.334276</v>
      </c>
      <c r="BJ1024">
        <f t="shared" si="183"/>
        <v>-5448030477.9905653</v>
      </c>
    </row>
    <row r="1025" spans="4:62" x14ac:dyDescent="0.3">
      <c r="D1025">
        <f t="shared" si="184"/>
        <v>-139223070461.55139</v>
      </c>
      <c r="E1025">
        <f t="shared" si="185"/>
        <v>-55829611416.669373</v>
      </c>
      <c r="F1025">
        <f t="shared" si="186"/>
        <v>-11072.555853172902</v>
      </c>
      <c r="G1025">
        <f t="shared" si="187"/>
        <v>27611.78170745532</v>
      </c>
      <c r="H1025">
        <f>SQRT((Xs-D1025)^2+(Ys-E1025)^2)</f>
        <v>150000029532.25842</v>
      </c>
      <c r="I1025">
        <f>G*Ms*Me/H1025^2</f>
        <v>3.52352710520369E+22</v>
      </c>
      <c r="J1025">
        <f>(Xs-D1025)/H1025*I1025</f>
        <v>3.2703744390627766E+22</v>
      </c>
      <c r="K1025">
        <f>(Ys-E1025)/H1025*I1025</f>
        <v>1.3114474024641357E+22</v>
      </c>
      <c r="L1025">
        <f>J1025/Me</f>
        <v>5.476179569763524E-3</v>
      </c>
      <c r="M1025">
        <f>K1025/Me</f>
        <v>2.1959936410986865E-3</v>
      </c>
      <c r="N1025">
        <f>D1025+F1025*dt/2</f>
        <v>-139342654064.76566</v>
      </c>
      <c r="O1025">
        <f>E1025+G1025*dt/2</f>
        <v>-55531404174.228851</v>
      </c>
      <c r="P1025">
        <f>(Xs-N1025)/H1025*I1025</f>
        <v>3.2731834789581503E+22</v>
      </c>
      <c r="Q1025">
        <f>(Ys-O1025)/H1025*I1025</f>
        <v>1.3044424618318986E+22</v>
      </c>
      <c r="R1025">
        <f>F1025+L1025*dt/2</f>
        <v>-11013.413113819455</v>
      </c>
      <c r="S1025">
        <f>G1025+M1025*dt/2</f>
        <v>27635.498438779185</v>
      </c>
      <c r="T1025">
        <f>P1025/Me</f>
        <v>5.4808832534463331E-3</v>
      </c>
      <c r="U1025">
        <f>Q1025/Me</f>
        <v>2.1842640017278943E-3</v>
      </c>
      <c r="V1025">
        <f>R1025*dt</f>
        <v>-237889723.25850025</v>
      </c>
      <c r="W1025">
        <f>S1025*dt</f>
        <v>596926766.27763033</v>
      </c>
      <c r="X1025">
        <f>T1025*dt</f>
        <v>118.3870782744408</v>
      </c>
      <c r="Y1025">
        <f>U1025*dt</f>
        <v>47.180102437322518</v>
      </c>
      <c r="AJ1025">
        <f t="shared" si="188"/>
        <v>344427519.28743982</v>
      </c>
      <c r="AK1025">
        <f t="shared" si="189"/>
        <v>175253058.07171237</v>
      </c>
      <c r="AL1025">
        <f t="shared" si="190"/>
        <v>460.62358798568448</v>
      </c>
      <c r="AM1025">
        <f t="shared" si="191"/>
        <v>-905.12427037231396</v>
      </c>
      <c r="AN1025">
        <f>SQRT((Xe-AJ1025)^2+(Ye-AK1025)^2)</f>
        <v>386450450.13039732</v>
      </c>
      <c r="AO1025">
        <f>G*Me*Mm/AN1025^2</f>
        <v>1.9608660511866362E+20</v>
      </c>
      <c r="AP1025">
        <f>(Xe-AJ1025)/AN1025*AO1025</f>
        <v>-1.7476399094302609E+20</v>
      </c>
      <c r="AQ1025">
        <f>(Ye-AK1025)/AN1025*AO1025</f>
        <v>-8.8924148444776333E+19</v>
      </c>
      <c r="AR1025">
        <f>AP1025/Mm</f>
        <v>-2.3787122763444411E-3</v>
      </c>
      <c r="AS1025">
        <f>AQ1025/Mm</f>
        <v>-1.2103463787229661E-3</v>
      </c>
      <c r="AT1025">
        <f>AJ1025+AL1025*dt/2</f>
        <v>349402254.03768522</v>
      </c>
      <c r="AU1025">
        <f>AK1025+AM1025*dt/2</f>
        <v>165477715.95169139</v>
      </c>
      <c r="AV1025">
        <f>(Xe-AT1025)/AN1025*AO1025</f>
        <v>-1.7728819255338081E+20</v>
      </c>
      <c r="AW1025">
        <f>(Xe- AU1025)/AN1025*AO1025</f>
        <v>-8.3964098198899753E+19</v>
      </c>
      <c r="AX1025">
        <f>AL1025+AR1025*dt/2</f>
        <v>434.93349540116452</v>
      </c>
      <c r="AY1025">
        <f>AM1025+AS1025*dt/2</f>
        <v>-918.19601126252201</v>
      </c>
      <c r="AZ1025">
        <f>AV1025/Mm</f>
        <v>-2.4130691786223056E-3</v>
      </c>
      <c r="BA1025">
        <f>AW1025/Mm</f>
        <v>-1.1428351463032495E-3</v>
      </c>
      <c r="BB1025">
        <f>AX1025*dt</f>
        <v>9394563.5006651543</v>
      </c>
      <c r="BC1025">
        <f>AY1025*dt</f>
        <v>-19833033.843270477</v>
      </c>
      <c r="BD1025">
        <f>AZ1025*dt</f>
        <v>-52.122294258241801</v>
      </c>
      <c r="BE1025">
        <f>BA1025*dt</f>
        <v>-24.685239160150189</v>
      </c>
      <c r="BG1025">
        <f t="shared" si="180"/>
        <v>-13922307046.15514</v>
      </c>
      <c r="BH1025">
        <f t="shared" si="181"/>
        <v>-5582961141.6669369</v>
      </c>
      <c r="BI1025">
        <f t="shared" si="182"/>
        <v>-13577879526.867701</v>
      </c>
      <c r="BJ1025">
        <f t="shared" si="183"/>
        <v>-5407708083.5952244</v>
      </c>
    </row>
    <row r="1026" spans="4:62" x14ac:dyDescent="0.3">
      <c r="D1026">
        <f t="shared" si="184"/>
        <v>-139460960184.80991</v>
      </c>
      <c r="E1026">
        <f t="shared" si="185"/>
        <v>-55232684650.391739</v>
      </c>
      <c r="F1026">
        <f t="shared" si="186"/>
        <v>-10954.16877489846</v>
      </c>
      <c r="G1026">
        <f t="shared" si="187"/>
        <v>27658.961809892644</v>
      </c>
      <c r="H1026">
        <f>SQRT((Xs-D1026)^2+(Ys-E1026)^2)</f>
        <v>150000029564.52628</v>
      </c>
      <c r="I1026">
        <f>G*Ms*Me/H1026^2</f>
        <v>3.5235271036877343E+22</v>
      </c>
      <c r="J1026">
        <f>(Xs-D1026)/H1026*I1026</f>
        <v>3.2759625084347603E+22</v>
      </c>
      <c r="K1026">
        <f>(Ys-E1026)/H1026*I1026</f>
        <v>1.2974254867821527E+22</v>
      </c>
      <c r="L1026">
        <f>J1026/Me</f>
        <v>5.485536685255794E-3</v>
      </c>
      <c r="M1026">
        <f>K1026/Me</f>
        <v>2.1725142109547098E-3</v>
      </c>
      <c r="N1026">
        <f>D1026+F1026*dt/2</f>
        <v>-139579265207.5788</v>
      </c>
      <c r="O1026">
        <f>E1026+G1026*dt/2</f>
        <v>-54933967862.844902</v>
      </c>
      <c r="P1026">
        <f>(Xs-N1026)/H1026*I1026</f>
        <v>3.2787415142485507E+22</v>
      </c>
      <c r="Q1026">
        <f>(Ys-O1026)/H1026*I1026</f>
        <v>1.290408576850178E+22</v>
      </c>
      <c r="R1026">
        <f>F1026+L1026*dt/2</f>
        <v>-10894.924978697698</v>
      </c>
      <c r="S1026">
        <f>G1026+M1026*dt/2</f>
        <v>27682.424963370955</v>
      </c>
      <c r="T1026">
        <f>P1026/Me</f>
        <v>5.4901900774423154E-3</v>
      </c>
      <c r="U1026">
        <f>Q1026/Me</f>
        <v>2.1607645292199898E-3</v>
      </c>
      <c r="V1026">
        <f>R1026*dt</f>
        <v>-235330379.53987026</v>
      </c>
      <c r="W1026">
        <f>S1026*dt</f>
        <v>597940379.20881259</v>
      </c>
      <c r="X1026">
        <f>T1026*dt</f>
        <v>118.58810567275401</v>
      </c>
      <c r="Y1026">
        <f>U1026*dt</f>
        <v>46.672513831151782</v>
      </c>
      <c r="AJ1026">
        <f t="shared" si="188"/>
        <v>353822082.78810495</v>
      </c>
      <c r="AK1026">
        <f t="shared" si="189"/>
        <v>155420024.22844189</v>
      </c>
      <c r="AL1026">
        <f t="shared" si="190"/>
        <v>408.50129372744266</v>
      </c>
      <c r="AM1026">
        <f t="shared" si="191"/>
        <v>-929.80950953246418</v>
      </c>
      <c r="AN1026">
        <f>SQRT((Xe-AJ1026)^2+(Ye-AK1026)^2)</f>
        <v>386452390.59899998</v>
      </c>
      <c r="AO1026">
        <f>G*Me*Mm/AN1026^2</f>
        <v>1.9608463592942017E+20</v>
      </c>
      <c r="AP1026">
        <f>(Xe-AJ1026)/AN1026*AO1026</f>
        <v>-1.7952812810850356E+20</v>
      </c>
      <c r="AQ1026">
        <f>(Ye-AK1026)/AN1026*AO1026</f>
        <v>-7.8859594631408009E+19</v>
      </c>
      <c r="AR1026">
        <f>AP1026/Mm</f>
        <v>-2.4435569362801627E-3</v>
      </c>
      <c r="AS1026">
        <f>AQ1026/Mm</f>
        <v>-1.0733577600572752E-3</v>
      </c>
      <c r="AT1026">
        <f>AJ1026+AL1026*dt/2</f>
        <v>358233896.76036131</v>
      </c>
      <c r="AU1026">
        <f>AK1026+AM1026*dt/2</f>
        <v>145378081.52549127</v>
      </c>
      <c r="AV1026">
        <f>(Xe-AT1026)/AN1026*AO1026</f>
        <v>-1.817666675963751E+20</v>
      </c>
      <c r="AW1026">
        <f>(Xe- AU1026)/AN1026*AO1026</f>
        <v>-7.3764346867821609E+19</v>
      </c>
      <c r="AX1026">
        <f>AL1026+AR1026*dt/2</f>
        <v>382.1108788156169</v>
      </c>
      <c r="AY1026">
        <f>AM1026+AS1026*dt/2</f>
        <v>-941.40177334108273</v>
      </c>
      <c r="AZ1026">
        <f>AV1026/Mm</f>
        <v>-2.4740256920698935E-3</v>
      </c>
      <c r="BA1026">
        <f>AW1026/Mm</f>
        <v>-1.0040063545368396E-3</v>
      </c>
      <c r="BB1026">
        <f>AX1026*dt</f>
        <v>8253594.9824173255</v>
      </c>
      <c r="BC1026">
        <f>AY1026*dt</f>
        <v>-20334278.304167386</v>
      </c>
      <c r="BD1026">
        <f>AZ1026*dt</f>
        <v>-53.4389549487097</v>
      </c>
      <c r="BE1026">
        <f>BA1026*dt</f>
        <v>-21.686537257995735</v>
      </c>
      <c r="BG1026">
        <f t="shared" si="180"/>
        <v>-13946096018.480991</v>
      </c>
      <c r="BH1026">
        <f t="shared" si="181"/>
        <v>-5523268465.0391741</v>
      </c>
      <c r="BI1026">
        <f t="shared" si="182"/>
        <v>-13592273935.692886</v>
      </c>
      <c r="BJ1026">
        <f t="shared" si="183"/>
        <v>-5367848440.8107319</v>
      </c>
    </row>
    <row r="1027" spans="4:62" x14ac:dyDescent="0.3">
      <c r="D1027">
        <f t="shared" si="184"/>
        <v>-139696290564.34976</v>
      </c>
      <c r="E1027">
        <f t="shared" si="185"/>
        <v>-54634744271.18293</v>
      </c>
      <c r="F1027">
        <f t="shared" si="186"/>
        <v>-10835.580669225707</v>
      </c>
      <c r="G1027">
        <f t="shared" si="187"/>
        <v>27705.634323723796</v>
      </c>
      <c r="H1027">
        <f>SQRT((Xs-D1027)^2+(Ys-E1027)^2)</f>
        <v>150000029596.71973</v>
      </c>
      <c r="I1027">
        <f>G*Ms*Me/H1027^2</f>
        <v>3.523527102175275E+22</v>
      </c>
      <c r="J1027">
        <f>(Xs-D1027)/H1027*I1027</f>
        <v>3.2814904583699009E+22</v>
      </c>
      <c r="K1027">
        <f>(Ys-E1027)/H1027*I1027</f>
        <v>1.2833797611739821E+22</v>
      </c>
      <c r="L1027">
        <f>J1027/Me</f>
        <v>5.4947931318986955E-3</v>
      </c>
      <c r="M1027">
        <f>K1027/Me</f>
        <v>2.1489949115438413E-3</v>
      </c>
      <c r="N1027">
        <f>D1027+F1027*dt/2</f>
        <v>-139813314835.57739</v>
      </c>
      <c r="O1027">
        <f>E1027+G1027*dt/2</f>
        <v>-54335523420.48671</v>
      </c>
      <c r="P1027">
        <f>(Xs-N1027)/H1027*I1027</f>
        <v>3.2842393791027265E+22</v>
      </c>
      <c r="Q1027">
        <f>(Ys-O1027)/H1027*I1027</f>
        <v>1.2763510107144081E+22</v>
      </c>
      <c r="R1027">
        <f>F1027+L1027*dt/2</f>
        <v>-10776.236903401201</v>
      </c>
      <c r="S1027">
        <f>G1027+M1027*dt/2</f>
        <v>27728.843468768471</v>
      </c>
      <c r="T1027">
        <f>P1027/Me</f>
        <v>5.4993961471914371E-3</v>
      </c>
      <c r="U1027">
        <f>Q1027/Me</f>
        <v>2.137225403071681E-3</v>
      </c>
      <c r="V1027">
        <f>R1027*dt</f>
        <v>-232766717.11346593</v>
      </c>
      <c r="W1027">
        <f>S1027*dt</f>
        <v>598943018.92539895</v>
      </c>
      <c r="X1027">
        <f>T1027*dt</f>
        <v>118.78695677933504</v>
      </c>
      <c r="Y1027">
        <f>U1027*dt</f>
        <v>46.16406870634831</v>
      </c>
      <c r="AJ1027">
        <f t="shared" si="188"/>
        <v>362075677.7705223</v>
      </c>
      <c r="AK1027">
        <f t="shared" si="189"/>
        <v>135085745.9242745</v>
      </c>
      <c r="AL1027">
        <f t="shared" si="190"/>
        <v>355.06233877873296</v>
      </c>
      <c r="AM1027">
        <f t="shared" si="191"/>
        <v>-951.4960467904599</v>
      </c>
      <c r="AN1027">
        <f>SQRT((Xe-AJ1027)^2+(Ye-AK1027)^2)</f>
        <v>386454337.77472436</v>
      </c>
      <c r="AO1027">
        <f>G*Me*Mm/AN1027^2</f>
        <v>1.960826599636007E+20</v>
      </c>
      <c r="AP1027">
        <f>(Xe-AJ1027)/AN1027*AO1027</f>
        <v>-1.8371319730600018E+20</v>
      </c>
      <c r="AQ1027">
        <f>(Ye-AK1027)/AN1027*AO1027</f>
        <v>-6.8541014538797842E+19</v>
      </c>
      <c r="AR1027">
        <f>AP1027/Mm</f>
        <v>-2.5005199034435848E-3</v>
      </c>
      <c r="AS1027">
        <f>AQ1027/Mm</f>
        <v>-9.3291159029260703E-4</v>
      </c>
      <c r="AT1027">
        <f>AJ1027+AL1027*dt/2</f>
        <v>365910351.02933264</v>
      </c>
      <c r="AU1027">
        <f>AK1027+AM1027*dt/2</f>
        <v>124809588.61893754</v>
      </c>
      <c r="AV1027">
        <f>(Xe-AT1027)/AN1027*AO1027</f>
        <v>-1.8565886813740676E+20</v>
      </c>
      <c r="AW1027">
        <f>(Xe- AU1027)/AN1027*AO1027</f>
        <v>-6.332700589229781E+19</v>
      </c>
      <c r="AX1027">
        <f>AL1027+AR1027*dt/2</f>
        <v>328.05672382154228</v>
      </c>
      <c r="AY1027">
        <f>AM1027+AS1027*dt/2</f>
        <v>-961.57149196562011</v>
      </c>
      <c r="AZ1027">
        <f>AV1027/Mm</f>
        <v>-2.5270024246278311E-3</v>
      </c>
      <c r="BA1027">
        <f>AW1027/Mm</f>
        <v>-8.6194373066963124E-4</v>
      </c>
      <c r="BB1027">
        <f>AX1027*dt</f>
        <v>7086025.2345453128</v>
      </c>
      <c r="BC1027">
        <f>AY1027*dt</f>
        <v>-20769944.226457395</v>
      </c>
      <c r="BD1027">
        <f>AZ1027*dt</f>
        <v>-54.583252371961152</v>
      </c>
      <c r="BE1027">
        <f>BA1027*dt</f>
        <v>-18.617984582464036</v>
      </c>
      <c r="BG1027">
        <f t="shared" si="180"/>
        <v>-13969629056.434977</v>
      </c>
      <c r="BH1027">
        <f t="shared" si="181"/>
        <v>-5463474427.1182928</v>
      </c>
      <c r="BI1027">
        <f t="shared" si="182"/>
        <v>-13607553378.664454</v>
      </c>
      <c r="BJ1027">
        <f t="shared" si="183"/>
        <v>-5328388681.1940184</v>
      </c>
    </row>
    <row r="1028" spans="4:62" x14ac:dyDescent="0.3">
      <c r="D1028">
        <f t="shared" si="184"/>
        <v>-139929057281.46323</v>
      </c>
      <c r="E1028">
        <f t="shared" si="185"/>
        <v>-54035801252.25753</v>
      </c>
      <c r="F1028">
        <f t="shared" si="186"/>
        <v>-10716.793712446372</v>
      </c>
      <c r="G1028">
        <f t="shared" si="187"/>
        <v>27751.798392430144</v>
      </c>
      <c r="H1028">
        <f>SQRT((Xs-D1028)^2+(Ys-E1028)^2)</f>
        <v>150000029628.83871</v>
      </c>
      <c r="I1028">
        <f>G*Ms*Me/H1028^2</f>
        <v>3.5235271006663133E+22</v>
      </c>
      <c r="J1028">
        <f>(Xs-D1028)/H1028*I1028</f>
        <v>3.2869581874211372E+22</v>
      </c>
      <c r="K1028">
        <f>(Ys-E1028)/H1028*I1028</f>
        <v>1.2693104834023501E+22</v>
      </c>
      <c r="L1028">
        <f>J1028/Me</f>
        <v>5.5039487398210601E-3</v>
      </c>
      <c r="M1028">
        <f>K1028/Me</f>
        <v>2.1254361744848459E-3</v>
      </c>
      <c r="N1028">
        <f>D1028+F1028*dt/2</f>
        <v>-140044798653.55765</v>
      </c>
      <c r="O1028">
        <f>E1028+G1028*dt/2</f>
        <v>-53736081829.619286</v>
      </c>
      <c r="P1028">
        <f>(Xs-N1028)/H1028*I1028</f>
        <v>3.2896769726257276E+22</v>
      </c>
      <c r="Q1028">
        <f>(Ys-O1028)/H1028*I1028</f>
        <v>1.2622700214046087E+22</v>
      </c>
      <c r="R1028">
        <f>F1028+L1028*dt/2</f>
        <v>-10657.351066056304</v>
      </c>
      <c r="S1028">
        <f>G1028+M1028*dt/2</f>
        <v>27774.753103114581</v>
      </c>
      <c r="T1028">
        <f>P1028/Me</f>
        <v>5.5085012937470318E-3</v>
      </c>
      <c r="U1028">
        <f>Q1028/Me</f>
        <v>2.113647055265587E-3</v>
      </c>
      <c r="V1028">
        <f>R1028*dt</f>
        <v>-230198783.02681616</v>
      </c>
      <c r="W1028">
        <f>S1028*dt</f>
        <v>599934667.02727497</v>
      </c>
      <c r="X1028">
        <f>T1028*dt</f>
        <v>118.98362794493589</v>
      </c>
      <c r="Y1028">
        <f>U1028*dt</f>
        <v>45.654776393736682</v>
      </c>
      <c r="AJ1028">
        <f t="shared" si="188"/>
        <v>369161703.00506759</v>
      </c>
      <c r="AK1028">
        <f t="shared" si="189"/>
        <v>114315801.69781712</v>
      </c>
      <c r="AL1028">
        <f t="shared" si="190"/>
        <v>300.47908640677178</v>
      </c>
      <c r="AM1028">
        <f t="shared" si="191"/>
        <v>-970.11403137292393</v>
      </c>
      <c r="AN1028">
        <f>SQRT((Xe-AJ1028)^2+(Ye-AK1028)^2)</f>
        <v>386456291.81502062</v>
      </c>
      <c r="AO1028">
        <f>G*Me*Mm/AN1028^2</f>
        <v>1.9608067706173873E+20</v>
      </c>
      <c r="AP1028">
        <f>(Xe-AJ1028)/AN1028*AO1028</f>
        <v>-1.8730572694400811E+20</v>
      </c>
      <c r="AQ1028">
        <f>(Ye-AK1028)/AN1028*AO1028</f>
        <v>-5.8001694552543494E+19</v>
      </c>
      <c r="AR1028">
        <f>AP1028/Mm</f>
        <v>-2.5494178160338655E-3</v>
      </c>
      <c r="AS1028">
        <f>AQ1028/Mm</f>
        <v>-7.8946093034631124E-4</v>
      </c>
      <c r="AT1028">
        <f>AJ1028+AL1028*dt/2</f>
        <v>372406877.13826072</v>
      </c>
      <c r="AU1028">
        <f>AK1028+AM1028*dt/2</f>
        <v>103838570.15898953</v>
      </c>
      <c r="AV1028">
        <f>(Xe-AT1028)/AN1028*AO1028</f>
        <v>-1.8895226745763575E+20</v>
      </c>
      <c r="AW1028">
        <f>(Xe- AU1028)/AN1028*AO1028</f>
        <v>-5.2685743700204265E+19</v>
      </c>
      <c r="AX1028">
        <f>AL1028+AR1028*dt/2</f>
        <v>272.94537399360604</v>
      </c>
      <c r="AY1028">
        <f>AM1028+AS1028*dt/2</f>
        <v>-978.64020942066406</v>
      </c>
      <c r="AZ1028">
        <f>AV1028/Mm</f>
        <v>-2.571828875154971E-3</v>
      </c>
      <c r="BA1028">
        <f>AW1028/Mm</f>
        <v>-7.1710553559553916E-4</v>
      </c>
      <c r="BB1028">
        <f>AX1028*dt</f>
        <v>5895620.0782618904</v>
      </c>
      <c r="BC1028">
        <f>AY1028*dt</f>
        <v>-21138628.523486342</v>
      </c>
      <c r="BD1028">
        <f>AZ1028*dt</f>
        <v>-55.551503703347372</v>
      </c>
      <c r="BE1028">
        <f>BA1028*dt</f>
        <v>-15.489479568863645</v>
      </c>
      <c r="BG1028">
        <f t="shared" si="180"/>
        <v>-13992905728.146322</v>
      </c>
      <c r="BH1028">
        <f t="shared" si="181"/>
        <v>-5403580125.2257528</v>
      </c>
      <c r="BI1028">
        <f t="shared" si="182"/>
        <v>-13623744025.141254</v>
      </c>
      <c r="BJ1028">
        <f t="shared" si="183"/>
        <v>-5289264323.527936</v>
      </c>
    </row>
    <row r="1029" spans="4:62" x14ac:dyDescent="0.3">
      <c r="D1029">
        <f t="shared" si="184"/>
        <v>-140159256064.49005</v>
      </c>
      <c r="E1029">
        <f t="shared" si="185"/>
        <v>-53435866585.230255</v>
      </c>
      <c r="F1029">
        <f t="shared" si="186"/>
        <v>-10597.810084501436</v>
      </c>
      <c r="G1029">
        <f t="shared" si="187"/>
        <v>27797.453168823882</v>
      </c>
      <c r="H1029">
        <f>SQRT((Xs-D1029)^2+(Ys-E1029)^2)</f>
        <v>150000029660.88312</v>
      </c>
      <c r="I1029">
        <f>G*Ms*Me/H1029^2</f>
        <v>3.5235270991608568E+22</v>
      </c>
      <c r="J1029">
        <f>(Xs-D1029)/H1029*I1029</f>
        <v>3.2923655952465685E+22</v>
      </c>
      <c r="K1029">
        <f>(Ys-E1029)/H1029*I1029</f>
        <v>1.2552179116622077E+22</v>
      </c>
      <c r="L1029">
        <f>J1029/Me</f>
        <v>5.5130033410022913E-3</v>
      </c>
      <c r="M1029">
        <f>K1029/Me</f>
        <v>2.1018384321202406E-3</v>
      </c>
      <c r="N1029">
        <f>D1029+F1029*dt/2</f>
        <v>-140273712413.40268</v>
      </c>
      <c r="O1029">
        <f>E1029+G1029*dt/2</f>
        <v>-53135654091.006958</v>
      </c>
      <c r="P1029">
        <f>(Xs-N1029)/H1029*I1029</f>
        <v>3.2950541950286909E+22</v>
      </c>
      <c r="Q1029">
        <f>(Ys-O1029)/H1029*I1029</f>
        <v>1.248165867330657E+22</v>
      </c>
      <c r="R1029">
        <f>F1029+L1029*dt/2</f>
        <v>-10538.269648418611</v>
      </c>
      <c r="S1029">
        <f>G1029+M1029*dt/2</f>
        <v>27820.15302389078</v>
      </c>
      <c r="T1029">
        <f>P1029/Me</f>
        <v>5.5175053500145527E-3</v>
      </c>
      <c r="U1029">
        <f>Q1029/Me</f>
        <v>2.0900299185041141E-3</v>
      </c>
      <c r="V1029">
        <f>R1029*dt</f>
        <v>-227626624.40584201</v>
      </c>
      <c r="W1029">
        <f>S1029*dt</f>
        <v>600915305.31604087</v>
      </c>
      <c r="X1029">
        <f>T1029*dt</f>
        <v>119.17811556031434</v>
      </c>
      <c r="Y1029">
        <f>U1029*dt</f>
        <v>45.144646239688868</v>
      </c>
      <c r="AJ1029">
        <f t="shared" si="188"/>
        <v>375057323.0833295</v>
      </c>
      <c r="AK1029">
        <f t="shared" si="189"/>
        <v>93177173.174330771</v>
      </c>
      <c r="AL1029">
        <f t="shared" si="190"/>
        <v>244.92758270342441</v>
      </c>
      <c r="AM1029">
        <f t="shared" si="191"/>
        <v>-985.60351094178759</v>
      </c>
      <c r="AN1029">
        <f>SQRT((Xe-AJ1029)^2+(Ye-AK1029)^2)</f>
        <v>386458252.85429245</v>
      </c>
      <c r="AO1029">
        <f>G*Me*Mm/AN1029^2</f>
        <v>1.96078687087765E+20</v>
      </c>
      <c r="AP1029">
        <f>(Xe-AJ1029)/AN1029*AO1029</f>
        <v>-1.9029415712997655E+20</v>
      </c>
      <c r="AQ1029">
        <f>(Ye-AK1029)/AN1029*AO1029</f>
        <v>-4.7275631061398266E+19</v>
      </c>
      <c r="AR1029">
        <f>AP1029/Mm</f>
        <v>-2.5900933323802439E-3</v>
      </c>
      <c r="AS1029">
        <f>AQ1029/Mm</f>
        <v>-6.434685049870459E-4</v>
      </c>
      <c r="AT1029">
        <f>AJ1029+AL1029*dt/2</f>
        <v>377702540.9765265</v>
      </c>
      <c r="AU1029">
        <f>AK1029+AM1029*dt/2</f>
        <v>82532655.256159469</v>
      </c>
      <c r="AV1029">
        <f>(Xe-AT1029)/AN1029*AO1029</f>
        <v>-1.9163627066417683E+20</v>
      </c>
      <c r="AW1029">
        <f>(Xe- AU1029)/AN1029*AO1029</f>
        <v>-4.1874884453810233E+19</v>
      </c>
      <c r="AX1029">
        <f>AL1029+AR1029*dt/2</f>
        <v>216.95457471371776</v>
      </c>
      <c r="AY1029">
        <f>AM1029+AS1029*dt/2</f>
        <v>-992.55297079564764</v>
      </c>
      <c r="AZ1029">
        <f>AV1029/Mm</f>
        <v>-2.6083608365887684E-3</v>
      </c>
      <c r="BA1029">
        <f>AW1029/Mm</f>
        <v>-5.6995895540778866E-4</v>
      </c>
      <c r="BB1029">
        <f>AX1029*dt</f>
        <v>4686218.8138163034</v>
      </c>
      <c r="BC1029">
        <f>AY1029*dt</f>
        <v>-21439144.169185989</v>
      </c>
      <c r="BD1029">
        <f>AZ1029*dt</f>
        <v>-56.340594070317401</v>
      </c>
      <c r="BE1029">
        <f>BA1029*dt</f>
        <v>-12.311113436808235</v>
      </c>
      <c r="BG1029">
        <f t="shared" si="180"/>
        <v>-14015925606.449005</v>
      </c>
      <c r="BH1029">
        <f t="shared" si="181"/>
        <v>-5343586658.5230255</v>
      </c>
      <c r="BI1029">
        <f t="shared" si="182"/>
        <v>-13640868283.365675</v>
      </c>
      <c r="BJ1029">
        <f t="shared" si="183"/>
        <v>-5250409485.3486948</v>
      </c>
    </row>
    <row r="1030" spans="4:62" x14ac:dyDescent="0.3">
      <c r="D1030">
        <f t="shared" si="184"/>
        <v>-140386882688.8959</v>
      </c>
      <c r="E1030">
        <f t="shared" si="185"/>
        <v>-52834951279.914215</v>
      </c>
      <c r="F1030">
        <f t="shared" si="186"/>
        <v>-10478.631968941121</v>
      </c>
      <c r="G1030">
        <f t="shared" si="187"/>
        <v>27842.597815063571</v>
      </c>
      <c r="H1030">
        <f>SQRT((Xs-D1030)^2+(Ys-E1030)^2)</f>
        <v>150000029692.85284</v>
      </c>
      <c r="I1030">
        <f>G*Ms*Me/H1030^2</f>
        <v>3.5235270976589072E+22</v>
      </c>
      <c r="J1030">
        <f>(Xs-D1030)/H1030*I1030</f>
        <v>3.2977125826112828E+22</v>
      </c>
      <c r="K1030">
        <f>(Ys-E1030)/H1030*I1030</f>
        <v>1.2411023045759852E+22</v>
      </c>
      <c r="L1030">
        <f>J1030/Me</f>
        <v>5.5219567692754235E-3</v>
      </c>
      <c r="M1030">
        <f>K1030/Me</f>
        <v>2.0782021175083476E-3</v>
      </c>
      <c r="N1030">
        <f>D1030+F1030*dt/2</f>
        <v>-140500051914.16046</v>
      </c>
      <c r="O1030">
        <f>E1030+G1030*dt/2</f>
        <v>-52534251223.511528</v>
      </c>
      <c r="P1030">
        <f>(Xs-N1030)/H1030*I1030</f>
        <v>3.3003709476306583E+22</v>
      </c>
      <c r="Q1030">
        <f>(Ys-O1030)/H1030*I1030</f>
        <v>1.2340388073275384E+22</v>
      </c>
      <c r="R1030">
        <f>F1030+L1030*dt/2</f>
        <v>-10418.994835832946</v>
      </c>
      <c r="S1030">
        <f>G1030+M1030*dt/2</f>
        <v>27865.042397932662</v>
      </c>
      <c r="T1030">
        <f>P1030/Me</f>
        <v>5.5264081507546189E-3</v>
      </c>
      <c r="U1030">
        <f>Q1030/Me</f>
        <v>2.0663744262015044E-3</v>
      </c>
      <c r="V1030">
        <f>R1030*dt</f>
        <v>-225050288.45399162</v>
      </c>
      <c r="W1030">
        <f>S1030*dt</f>
        <v>601884915.79534554</v>
      </c>
      <c r="X1030">
        <f>T1030*dt</f>
        <v>119.37041605629977</v>
      </c>
      <c r="Y1030">
        <f>U1030*dt</f>
        <v>44.633687605952495</v>
      </c>
      <c r="AJ1030">
        <f t="shared" si="188"/>
        <v>379743541.89714581</v>
      </c>
      <c r="AK1030">
        <f t="shared" si="189"/>
        <v>71738029.005144775</v>
      </c>
      <c r="AL1030">
        <f t="shared" si="190"/>
        <v>188.58698863310701</v>
      </c>
      <c r="AM1030">
        <f t="shared" si="191"/>
        <v>-997.91462437859582</v>
      </c>
      <c r="AN1030">
        <f>SQRT((Xe-AJ1030)^2+(Ye-AK1030)^2)</f>
        <v>386460221.00357544</v>
      </c>
      <c r="AO1030">
        <f>G*Me*Mm/AN1030^2</f>
        <v>1.9607668992933187E+20</v>
      </c>
      <c r="AP1030">
        <f>(Xe-AJ1030)/AN1030*AO1030</f>
        <v>-1.926688768222384E+20</v>
      </c>
      <c r="AQ1030">
        <f>(Ye-AK1030)/AN1030*AO1030</f>
        <v>-3.6397420756153455E+19</v>
      </c>
      <c r="AR1030">
        <f>AP1030/Mm</f>
        <v>-2.6224156366168286E-3</v>
      </c>
      <c r="AS1030">
        <f>AQ1030/Mm</f>
        <v>-4.9540520969311897E-4</v>
      </c>
      <c r="AT1030">
        <f>AJ1030+AL1030*dt/2</f>
        <v>381780281.37438339</v>
      </c>
      <c r="AU1030">
        <f>AK1030+AM1030*dt/2</f>
        <v>60960551.061855942</v>
      </c>
      <c r="AV1030">
        <f>(Xe-AT1030)/AN1030*AO1030</f>
        <v>-1.937022487276523E+20</v>
      </c>
      <c r="AW1030">
        <f>(Xe- AU1030)/AN1030*AO1030</f>
        <v>-3.0929297295946392E+19</v>
      </c>
      <c r="AX1030">
        <f>AL1030+AR1030*dt/2</f>
        <v>160.26489975764525</v>
      </c>
      <c r="AY1030">
        <f>AM1030+AS1030*dt/2</f>
        <v>-1003.2650006432815</v>
      </c>
      <c r="AZ1030">
        <f>AV1030/Mm</f>
        <v>-2.6364808592303293E-3</v>
      </c>
      <c r="BA1030">
        <f>AW1030/Mm</f>
        <v>-4.2097859392876535E-4</v>
      </c>
      <c r="BB1030">
        <f>AX1030*dt</f>
        <v>3461721.8347651376</v>
      </c>
      <c r="BC1030">
        <f>AY1030*dt</f>
        <v>-21670524.013894882</v>
      </c>
      <c r="BD1030">
        <f>AZ1030*dt</f>
        <v>-56.94798655937511</v>
      </c>
      <c r="BE1030">
        <f>BA1030*dt</f>
        <v>-9.0931376288613315</v>
      </c>
      <c r="BG1030">
        <f t="shared" si="180"/>
        <v>-14038688268.889591</v>
      </c>
      <c r="BH1030">
        <f t="shared" si="181"/>
        <v>-5283495127.9914217</v>
      </c>
      <c r="BI1030">
        <f t="shared" si="182"/>
        <v>-13658944726.992445</v>
      </c>
      <c r="BJ1030">
        <f t="shared" si="183"/>
        <v>-5211757098.9862766</v>
      </c>
    </row>
    <row r="1031" spans="4:62" x14ac:dyDescent="0.3">
      <c r="D1031">
        <f t="shared" si="184"/>
        <v>-140611932977.34988</v>
      </c>
      <c r="E1031">
        <f t="shared" si="185"/>
        <v>-52233066364.118866</v>
      </c>
      <c r="F1031">
        <f t="shared" si="186"/>
        <v>-10359.261552884822</v>
      </c>
      <c r="G1031">
        <f t="shared" si="187"/>
        <v>27887.231502669525</v>
      </c>
      <c r="H1031">
        <f>SQRT((Xs-D1031)^2+(Ys-E1031)^2)</f>
        <v>150000029724.74768</v>
      </c>
      <c r="I1031">
        <f>G*Ms*Me/H1031^2</f>
        <v>3.5235270961604766E+22</v>
      </c>
      <c r="J1031">
        <f>(Xs-D1031)/H1031*I1031</f>
        <v>3.3029990513891984E+22</v>
      </c>
      <c r="K1031">
        <f>(Ys-E1031)/H1031*I1031</f>
        <v>1.2269639211888551E+22</v>
      </c>
      <c r="L1031">
        <f>J1031/Me</f>
        <v>5.5308088603302046E-3</v>
      </c>
      <c r="M1031">
        <f>K1031/Me</f>
        <v>2.0545276644153634E-3</v>
      </c>
      <c r="N1031">
        <f>D1031+F1031*dt/2</f>
        <v>-140723813002.12103</v>
      </c>
      <c r="O1031">
        <f>E1031+G1031*dt/2</f>
        <v>-51931884263.890038</v>
      </c>
      <c r="P1031">
        <f>(Xs-N1031)/H1031*I1031</f>
        <v>3.3056271328604066E+22</v>
      </c>
      <c r="Q1031">
        <f>(Ys-O1031)/H1031*I1031</f>
        <v>1.2198891006506048E+22</v>
      </c>
      <c r="R1031">
        <f>F1031+L1031*dt/2</f>
        <v>-10299.528817193255</v>
      </c>
      <c r="S1031">
        <f>G1031+M1031*dt/2</f>
        <v>27909.420401445212</v>
      </c>
      <c r="T1031">
        <f>P1031/Me</f>
        <v>5.5352095325860787E-3</v>
      </c>
      <c r="U1031">
        <f>Q1031/Me</f>
        <v>2.0426810124758955E-3</v>
      </c>
      <c r="V1031">
        <f>R1031*dt</f>
        <v>-222469822.45137432</v>
      </c>
      <c r="W1031">
        <f>S1031*dt</f>
        <v>602843480.67121661</v>
      </c>
      <c r="X1031">
        <f>T1031*dt</f>
        <v>119.5605259038593</v>
      </c>
      <c r="Y1031">
        <f>U1031*dt</f>
        <v>44.121909869479346</v>
      </c>
      <c r="AJ1031">
        <f t="shared" si="188"/>
        <v>383205263.73191094</v>
      </c>
      <c r="AK1031">
        <f t="shared" si="189"/>
        <v>50067504.991249889</v>
      </c>
      <c r="AL1031">
        <f t="shared" si="190"/>
        <v>131.63900207373189</v>
      </c>
      <c r="AM1031">
        <f t="shared" si="191"/>
        <v>-1007.0077620074571</v>
      </c>
      <c r="AN1031">
        <f>SQRT((Xe-AJ1031)^2+(Ye-AK1031)^2)</f>
        <v>386462196.3502928</v>
      </c>
      <c r="AO1031">
        <f>G*Me*Mm/AN1031^2</f>
        <v>1.9607468549805972E+20</v>
      </c>
      <c r="AP1031">
        <f>(Xe-AJ1031)/AN1031*AO1031</f>
        <v>-1.9442225469145435E+20</v>
      </c>
      <c r="AQ1031">
        <f>(Ye-AK1031)/AN1031*AO1031</f>
        <v>-2.5402149000710193E+19</v>
      </c>
      <c r="AR1031">
        <f>AP1031/Mm</f>
        <v>-2.6462808587376391E-3</v>
      </c>
      <c r="AS1031">
        <f>AQ1031/Mm</f>
        <v>-3.4574859127140591E-4</v>
      </c>
      <c r="AT1031">
        <f>AJ1031+AL1031*dt/2</f>
        <v>384626964.95430726</v>
      </c>
      <c r="AU1031">
        <f>AK1031+AM1031*dt/2</f>
        <v>39191821.161569349</v>
      </c>
      <c r="AV1031">
        <f>(Xe-AT1031)/AN1031*AO1031</f>
        <v>-1.9514356617466318E+20</v>
      </c>
      <c r="AW1031">
        <f>(Xe- AU1031)/AN1031*AO1031</f>
        <v>-1.9884283846965436E+19</v>
      </c>
      <c r="AX1031">
        <f>AL1031+AR1031*dt/2</f>
        <v>103.05916879936538</v>
      </c>
      <c r="AY1031">
        <f>AM1031+AS1031*dt/2</f>
        <v>-1010.7418467931883</v>
      </c>
      <c r="AZ1031">
        <f>AV1031/Mm</f>
        <v>-2.6560986276665736E-3</v>
      </c>
      <c r="BA1031">
        <f>AW1031/Mm</f>
        <v>-2.7064494143140647E-4</v>
      </c>
      <c r="BB1031">
        <f>AX1031*dt</f>
        <v>2226078.0460662921</v>
      </c>
      <c r="BC1031">
        <f>AY1031*dt</f>
        <v>-21832023.890732866</v>
      </c>
      <c r="BD1031">
        <f>AZ1031*dt</f>
        <v>-57.37173035759799</v>
      </c>
      <c r="BE1031">
        <f>BA1031*dt</f>
        <v>-5.8459307349183796</v>
      </c>
      <c r="BG1031">
        <f t="shared" si="180"/>
        <v>-14061193297.734989</v>
      </c>
      <c r="BH1031">
        <f t="shared" si="181"/>
        <v>-5223306636.4118862</v>
      </c>
      <c r="BI1031">
        <f t="shared" si="182"/>
        <v>-13677988034.003078</v>
      </c>
      <c r="BJ1031">
        <f t="shared" si="183"/>
        <v>-5173239131.4206362</v>
      </c>
    </row>
    <row r="1032" spans="4:62" x14ac:dyDescent="0.3">
      <c r="D1032">
        <f t="shared" si="184"/>
        <v>-140834402799.80127</v>
      </c>
      <c r="E1032">
        <f t="shared" si="185"/>
        <v>-51630222883.447647</v>
      </c>
      <c r="F1032">
        <f t="shared" si="186"/>
        <v>-10239.701026980963</v>
      </c>
      <c r="G1032">
        <f t="shared" si="187"/>
        <v>27931.353412539003</v>
      </c>
      <c r="H1032">
        <f>SQRT((Xs-D1032)^2+(Ys-E1032)^2)</f>
        <v>150000029756.56757</v>
      </c>
      <c r="I1032">
        <f>G*Ms*Me/H1032^2</f>
        <v>3.5235270946655671E+22</v>
      </c>
      <c r="J1032">
        <f>(Xs-D1032)/H1032*I1032</f>
        <v>3.3082249045648406E+22</v>
      </c>
      <c r="K1032">
        <f>(Ys-E1032)/H1032*I1032</f>
        <v>1.2128030209639662E+22</v>
      </c>
      <c r="L1032">
        <f>J1032/Me</f>
        <v>5.5395594517160755E-3</v>
      </c>
      <c r="M1032">
        <f>K1032/Me</f>
        <v>2.030815507307378E-3</v>
      </c>
      <c r="N1032">
        <f>D1032+F1032*dt/2</f>
        <v>-140944991570.89267</v>
      </c>
      <c r="O1032">
        <f>E1032+G1032*dt/2</f>
        <v>-51328564266.592224</v>
      </c>
      <c r="P1032">
        <f>(Xs-N1032)/H1032*I1032</f>
        <v>3.3108226542582152E+22</v>
      </c>
      <c r="Q1032">
        <f>(Ys-O1032)/H1032*I1032</f>
        <v>1.2057170069708064E+22</v>
      </c>
      <c r="R1032">
        <f>F1032+L1032*dt/2</f>
        <v>-10179.873784902429</v>
      </c>
      <c r="S1032">
        <f>G1032+M1032*dt/2</f>
        <v>27953.286220017922</v>
      </c>
      <c r="T1032">
        <f>P1032/Me</f>
        <v>5.5439093339889733E-3</v>
      </c>
      <c r="U1032">
        <f>Q1032/Me</f>
        <v>2.0189501121413368E-3</v>
      </c>
      <c r="V1032">
        <f>R1032*dt</f>
        <v>-219885273.75389248</v>
      </c>
      <c r="W1032">
        <f>S1032*dt</f>
        <v>603790982.35238707</v>
      </c>
      <c r="X1032">
        <f>T1032*dt</f>
        <v>119.74844161416182</v>
      </c>
      <c r="Y1032">
        <f>U1032*dt</f>
        <v>43.609322422252873</v>
      </c>
      <c r="AJ1032">
        <f t="shared" si="188"/>
        <v>385431341.77797723</v>
      </c>
      <c r="AK1032">
        <f t="shared" si="189"/>
        <v>28235481.100517023</v>
      </c>
      <c r="AL1032">
        <f t="shared" si="190"/>
        <v>74.267271716133905</v>
      </c>
      <c r="AM1032">
        <f t="shared" si="191"/>
        <v>-1012.8536927423755</v>
      </c>
      <c r="AN1032">
        <f>SQRT((Xe-AJ1032)^2+(Ye-AK1032)^2)</f>
        <v>386464178.95808864</v>
      </c>
      <c r="AO1032">
        <f>G*Me*Mm/AN1032^2</f>
        <v>1.9607267372970413E+20</v>
      </c>
      <c r="AP1032">
        <f>(Xe-AJ1032)/AN1032*AO1032</f>
        <v>-1.9554866359252179E+20</v>
      </c>
      <c r="AQ1032">
        <f>(Ye-AK1032)/AN1032*AO1032</f>
        <v>-1.4325276635854248E+19</v>
      </c>
      <c r="AR1032">
        <f>AP1032/Mm</f>
        <v>-2.6616124076837048E-3</v>
      </c>
      <c r="AS1032">
        <f>AQ1032/Mm</f>
        <v>-1.9498130714378994E-4</v>
      </c>
      <c r="AT1032">
        <f>AJ1032+AL1032*dt/2</f>
        <v>386233428.3125115</v>
      </c>
      <c r="AU1032">
        <f>AK1032+AM1032*dt/2</f>
        <v>17296661.218899369</v>
      </c>
      <c r="AV1032">
        <f>(Xe-AT1032)/AN1032*AO1032</f>
        <v>-1.9595560234636106E+20</v>
      </c>
      <c r="AW1032">
        <f>(Xe- AU1032)/AN1032*AO1032</f>
        <v>-8.7754643158125005E+18</v>
      </c>
      <c r="AX1032">
        <f>AL1032+AR1032*dt/2</f>
        <v>45.521857713149892</v>
      </c>
      <c r="AY1032">
        <f>AM1032+AS1032*dt/2</f>
        <v>-1014.9594908595285</v>
      </c>
      <c r="AZ1032">
        <f>AV1032/Mm</f>
        <v>-2.6671512501206078E-3</v>
      </c>
      <c r="BA1032">
        <f>AW1032/Mm</f>
        <v>-1.1944282449724377E-4</v>
      </c>
      <c r="BB1032">
        <f>AX1032*dt</f>
        <v>983272.12660403771</v>
      </c>
      <c r="BC1032">
        <f>AY1032*dt</f>
        <v>-21923125.002565816</v>
      </c>
      <c r="BD1032">
        <f>AZ1032*dt</f>
        <v>-57.610467002605127</v>
      </c>
      <c r="BE1032">
        <f>BA1032*dt</f>
        <v>-2.5799650091404653</v>
      </c>
      <c r="BG1032">
        <f t="shared" si="180"/>
        <v>-14083440279.980127</v>
      </c>
      <c r="BH1032">
        <f t="shared" si="181"/>
        <v>-5163022288.3447647</v>
      </c>
      <c r="BI1032">
        <f t="shared" si="182"/>
        <v>-13698008938.20215</v>
      </c>
      <c r="BJ1032">
        <f t="shared" si="183"/>
        <v>-5134786807.2442474</v>
      </c>
    </row>
    <row r="1033" spans="4:62" x14ac:dyDescent="0.3">
      <c r="D1033">
        <f t="shared" si="184"/>
        <v>-141054288073.55518</v>
      </c>
      <c r="E1033">
        <f t="shared" si="185"/>
        <v>-51026431901.095261</v>
      </c>
      <c r="F1033">
        <f t="shared" si="186"/>
        <v>-10119.952585366802</v>
      </c>
      <c r="G1033">
        <f t="shared" si="187"/>
        <v>27974.962734961257</v>
      </c>
      <c r="H1033">
        <f>SQRT((Xs-D1033)^2+(Ys-E1033)^2)</f>
        <v>150000029788.31238</v>
      </c>
      <c r="I1033">
        <f>G*Ms*Me/H1033^2</f>
        <v>3.523527093174185E+22</v>
      </c>
      <c r="J1033">
        <f>(Xs-D1033)/H1033*I1033</f>
        <v>3.3133900462351352E+22</v>
      </c>
      <c r="K1033">
        <f>(Ys-E1033)/H1033*I1033</f>
        <v>1.1986198637776917E+22</v>
      </c>
      <c r="L1033">
        <f>J1033/Me</f>
        <v>5.5482083828451694E-3</v>
      </c>
      <c r="M1033">
        <f>K1033/Me</f>
        <v>2.0070660813424172E-3</v>
      </c>
      <c r="N1033">
        <f>D1033+F1033*dt/2</f>
        <v>-141163583561.47714</v>
      </c>
      <c r="O1033">
        <f>E1033+G1033*dt/2</f>
        <v>-50724302303.557678</v>
      </c>
      <c r="P1033">
        <f>(Xs-N1033)/H1033*I1033</f>
        <v>3.3159574164776491E+22</v>
      </c>
      <c r="Q1033">
        <f>(Ys-O1033)/H1033*I1033</f>
        <v>1.191522786369935E+22</v>
      </c>
      <c r="R1033">
        <f>F1033+L1033*dt/2</f>
        <v>-10060.031934832074</v>
      </c>
      <c r="S1033">
        <f>G1033+M1033*dt/2</f>
        <v>27996.639048639754</v>
      </c>
      <c r="T1033">
        <f>P1033/Me</f>
        <v>5.5525073953075167E-3</v>
      </c>
      <c r="U1033">
        <f>Q1033/Me</f>
        <v>1.995182160699824E-3</v>
      </c>
      <c r="V1033">
        <f>R1033*dt</f>
        <v>-217296689.79237279</v>
      </c>
      <c r="W1033">
        <f>S1033*dt</f>
        <v>604727403.45061874</v>
      </c>
      <c r="X1033">
        <f>T1033*dt</f>
        <v>119.93415973864236</v>
      </c>
      <c r="Y1033">
        <f>U1033*dt</f>
        <v>43.095934671116197</v>
      </c>
      <c r="AJ1033">
        <f t="shared" si="188"/>
        <v>386414613.90458125</v>
      </c>
      <c r="AK1033">
        <f t="shared" si="189"/>
        <v>6312356.0979512073</v>
      </c>
      <c r="AL1033">
        <f t="shared" si="190"/>
        <v>16.656804713528778</v>
      </c>
      <c r="AM1033">
        <f t="shared" si="191"/>
        <v>-1015.433657751516</v>
      </c>
      <c r="AN1033">
        <f>SQRT((Xe-AJ1033)^2+(Ye-AK1033)^2)</f>
        <v>386466168.86673784</v>
      </c>
      <c r="AO1033">
        <f>G*Me*Mm/AN1033^2</f>
        <v>1.9607065458424575E+20</v>
      </c>
      <c r="AP1033">
        <f>(Xe-AJ1033)/AN1033*AO1033</f>
        <v>-1.9604449856855425E+20</v>
      </c>
      <c r="AQ1033">
        <f>(Ye-AK1033)/AN1033*AO1033</f>
        <v>-3.2025255812777856E+18</v>
      </c>
      <c r="AR1033">
        <f>AP1033/Mm</f>
        <v>-2.6683612163951849E-3</v>
      </c>
      <c r="AS1033">
        <f>AQ1033/Mm</f>
        <v>-4.3589568276545333E-5</v>
      </c>
      <c r="AT1033">
        <f>AJ1033+AL1033*dt/2</f>
        <v>386594507.39548737</v>
      </c>
      <c r="AU1033">
        <f>AK1033+AM1033*dt/2</f>
        <v>-4654327.4057651646</v>
      </c>
      <c r="AV1033">
        <f>(Xe-AT1033)/AN1033*AO1033</f>
        <v>-1.9613576615510871E+20</v>
      </c>
      <c r="AW1033">
        <f>(Xe- AU1033)/AN1033*AO1033</f>
        <v>2.3613374070330255E+18</v>
      </c>
      <c r="AX1033">
        <f>AL1033+AR1033*dt/2</f>
        <v>-12.161496423539219</v>
      </c>
      <c r="AY1033">
        <f>AM1033+AS1033*dt/2</f>
        <v>-1015.9044250889026</v>
      </c>
      <c r="AZ1033">
        <f>AV1033/Mm</f>
        <v>-2.6696034593045965E-3</v>
      </c>
      <c r="BA1033">
        <f>AW1033/Mm</f>
        <v>3.2140157983299654E-5</v>
      </c>
      <c r="BB1033">
        <f>AX1033*dt</f>
        <v>-262688.32274844713</v>
      </c>
      <c r="BC1033">
        <f>AY1033*dt</f>
        <v>-21943535.581920296</v>
      </c>
      <c r="BD1033">
        <f>AZ1033*dt</f>
        <v>-57.663434720979282</v>
      </c>
      <c r="BE1033">
        <f>BA1033*dt</f>
        <v>0.69422741243927255</v>
      </c>
      <c r="BG1033">
        <f t="shared" si="180"/>
        <v>-14105428807.355518</v>
      </c>
      <c r="BH1033">
        <f t="shared" si="181"/>
        <v>-5102643190.1095257</v>
      </c>
      <c r="BI1033">
        <f t="shared" si="182"/>
        <v>-13719014193.450937</v>
      </c>
      <c r="BJ1033">
        <f t="shared" si="183"/>
        <v>-5096330834.0115747</v>
      </c>
    </row>
    <row r="1034" spans="4:62" x14ac:dyDescent="0.3">
      <c r="D1034">
        <f t="shared" si="184"/>
        <v>-141271584763.34753</v>
      </c>
      <c r="E1034">
        <f t="shared" si="185"/>
        <v>-50421704497.644638</v>
      </c>
      <c r="F1034">
        <f t="shared" si="186"/>
        <v>-10000.018425628159</v>
      </c>
      <c r="G1034">
        <f t="shared" si="187"/>
        <v>28018.058669632373</v>
      </c>
      <c r="H1034">
        <f>SQRT((Xs-D1034)^2+(Ys-E1034)^2)</f>
        <v>150000029819.98199</v>
      </c>
      <c r="I1034">
        <f>G*Ms*Me/H1034^2</f>
        <v>3.5235270916863353E+22</v>
      </c>
      <c r="J1034">
        <f>(Xs-D1034)/H1034*I1034</f>
        <v>3.3184943816111655E+22</v>
      </c>
      <c r="K1034">
        <f>(Ys-E1034)/H1034*I1034</f>
        <v>1.1844147099148554E+22</v>
      </c>
      <c r="L1034">
        <f>J1034/Me</f>
        <v>5.5567554949952531E-3</v>
      </c>
      <c r="M1034">
        <f>K1034/Me</f>
        <v>1.9832798223624504E-3</v>
      </c>
      <c r="N1034">
        <f>D1034+F1034*dt/2</f>
        <v>-141379584962.34433</v>
      </c>
      <c r="O1034">
        <f>E1034+G1034*dt/2</f>
        <v>-50119109464.012611</v>
      </c>
      <c r="P1034">
        <f>(Xs-N1034)/H1034*I1034</f>
        <v>3.3210313252873064E+22</v>
      </c>
      <c r="Q1034">
        <f>(Ys-O1034)/H1034*I1034</f>
        <v>1.1773066993358458E+22</v>
      </c>
      <c r="R1034">
        <f>F1034+L1034*dt/2</f>
        <v>-9940.0054662822095</v>
      </c>
      <c r="S1034">
        <f>G1034+M1034*dt/2</f>
        <v>28039.478091713889</v>
      </c>
      <c r="T1034">
        <f>P1034/Me</f>
        <v>5.5610035587530249E-3</v>
      </c>
      <c r="U1034">
        <f>Q1034/Me</f>
        <v>1.9713775943332981E-3</v>
      </c>
      <c r="V1034">
        <f>R1034*dt</f>
        <v>-214704118.07169572</v>
      </c>
      <c r="W1034">
        <f>S1034*dt</f>
        <v>605652726.78102005</v>
      </c>
      <c r="X1034">
        <f>T1034*dt</f>
        <v>120.11767686906533</v>
      </c>
      <c r="Y1034">
        <f>U1034*dt</f>
        <v>42.581756037599241</v>
      </c>
      <c r="AJ1034">
        <f t="shared" si="188"/>
        <v>386151925.58183283</v>
      </c>
      <c r="AK1034">
        <f t="shared" si="189"/>
        <v>-15631179.483969089</v>
      </c>
      <c r="AL1034">
        <f t="shared" si="190"/>
        <v>-41.006630007450504</v>
      </c>
      <c r="AM1034">
        <f t="shared" si="191"/>
        <v>-1014.7394303390766</v>
      </c>
      <c r="AN1034">
        <f>SQRT((Xe-AJ1034)^2+(Ye-AK1034)^2)</f>
        <v>386468166.09213418</v>
      </c>
      <c r="AO1034">
        <f>G*Me*Mm/AN1034^2</f>
        <v>1.9606862804590028E+20</v>
      </c>
      <c r="AP1034">
        <f>(Xe-AJ1034)/AN1034*AO1034</f>
        <v>-1.9590818832944369E+20</v>
      </c>
      <c r="AQ1034">
        <f>(Ye-AK1034)/AN1034*AO1034</f>
        <v>7.930236394762711E+18</v>
      </c>
      <c r="AR1034">
        <f>AP1034/Mm</f>
        <v>-2.6665058980460551E-3</v>
      </c>
      <c r="AS1034">
        <f>AQ1034/Mm</f>
        <v>1.0793842921958229E-4</v>
      </c>
      <c r="AT1034">
        <f>AJ1034+AL1034*dt/2</f>
        <v>385709053.97775239</v>
      </c>
      <c r="AU1034">
        <f>AK1034+AM1034*dt/2</f>
        <v>-26590365.331631117</v>
      </c>
      <c r="AV1034">
        <f>(Xe-AT1034)/AN1034*AO1034</f>
        <v>-1.9568350429222899E+20</v>
      </c>
      <c r="AW1034">
        <f>(Xe- AU1034)/AN1034*AO1034</f>
        <v>1.3490209303731562E+19</v>
      </c>
      <c r="AX1034">
        <f>AL1034+AR1034*dt/2</f>
        <v>-69.804893706347897</v>
      </c>
      <c r="AY1034">
        <f>AM1034+AS1034*dt/2</f>
        <v>-1013.5736953035051</v>
      </c>
      <c r="AZ1034">
        <f>AV1034/Mm</f>
        <v>-2.6634477241354155E-3</v>
      </c>
      <c r="BA1034">
        <f>AW1034/Mm</f>
        <v>1.83615207618505E-4</v>
      </c>
      <c r="BB1034">
        <f>AX1034*dt</f>
        <v>-1507785.7040571147</v>
      </c>
      <c r="BC1034">
        <f>AY1034*dt</f>
        <v>-21893191.818555713</v>
      </c>
      <c r="BD1034">
        <f>AZ1034*dt</f>
        <v>-57.530470841324977</v>
      </c>
      <c r="BE1034">
        <f>BA1034*dt</f>
        <v>3.966088484559708</v>
      </c>
      <c r="BG1034">
        <f t="shared" si="180"/>
        <v>-14127158476.334753</v>
      </c>
      <c r="BH1034">
        <f t="shared" si="181"/>
        <v>-5042170449.7644634</v>
      </c>
      <c r="BI1034">
        <f t="shared" si="182"/>
        <v>-13741006550.75292</v>
      </c>
      <c r="BJ1034">
        <f t="shared" si="183"/>
        <v>-5057801629.2484322</v>
      </c>
    </row>
    <row r="1035" spans="4:62" x14ac:dyDescent="0.3">
      <c r="D1035">
        <f t="shared" si="184"/>
        <v>-141486288881.41922</v>
      </c>
      <c r="E1035">
        <f t="shared" si="185"/>
        <v>-49816051770.863617</v>
      </c>
      <c r="F1035">
        <f t="shared" si="186"/>
        <v>-9879.9007487590934</v>
      </c>
      <c r="G1035">
        <f t="shared" si="187"/>
        <v>28060.640425669972</v>
      </c>
      <c r="H1035">
        <f>SQRT((Xs-D1035)^2+(Ys-E1035)^2)</f>
        <v>150000029851.57629</v>
      </c>
      <c r="I1035">
        <f>G*Ms*Me/H1035^2</f>
        <v>3.523527090202024E+22</v>
      </c>
      <c r="J1035">
        <f>(Xs-D1035)/H1035*I1035</f>
        <v>3.3235378170199152E+22</v>
      </c>
      <c r="K1035">
        <f>(Ys-E1035)/H1035*I1035</f>
        <v>1.1701878200639565E+22</v>
      </c>
      <c r="L1035">
        <f>J1035/Me</f>
        <v>5.5652006313126508E-3</v>
      </c>
      <c r="M1035">
        <f>K1035/Me</f>
        <v>1.9594571668853926E-3</v>
      </c>
      <c r="N1035">
        <f>D1035+F1035*dt/2</f>
        <v>-141592991809.50583</v>
      </c>
      <c r="O1035">
        <f>E1035+G1035*dt/2</f>
        <v>-49512996854.26638</v>
      </c>
      <c r="P1035">
        <f>(Xs-N1035)/H1035*I1035</f>
        <v>3.3260442875725487E+22</v>
      </c>
      <c r="Q1035">
        <f>(Ys-O1035)/H1035*I1035</f>
        <v>1.16306900675768E+22</v>
      </c>
      <c r="R1035">
        <f>F1035+L1035*dt/2</f>
        <v>-9819.7965819409164</v>
      </c>
      <c r="S1035">
        <f>G1035+M1035*dt/2</f>
        <v>28081.802563072335</v>
      </c>
      <c r="T1035">
        <f>P1035/Me</f>
        <v>5.5693976684068128E-3</v>
      </c>
      <c r="U1035">
        <f>Q1035/Me</f>
        <v>1.9475368498956462E-3</v>
      </c>
      <c r="V1035">
        <f>R1035*dt</f>
        <v>-212107606.16992378</v>
      </c>
      <c r="W1035">
        <f>S1035*dt</f>
        <v>606566935.36236238</v>
      </c>
      <c r="X1035">
        <f>T1035*dt</f>
        <v>120.29898963758716</v>
      </c>
      <c r="Y1035">
        <f>U1035*dt</f>
        <v>42.06679595774596</v>
      </c>
      <c r="AJ1035">
        <f t="shared" si="188"/>
        <v>384644139.87777573</v>
      </c>
      <c r="AK1035">
        <f t="shared" si="189"/>
        <v>-37524371.302524805</v>
      </c>
      <c r="AL1035">
        <f t="shared" si="190"/>
        <v>-98.537100848775481</v>
      </c>
      <c r="AM1035">
        <f t="shared" si="191"/>
        <v>-1010.773341854517</v>
      </c>
      <c r="AN1035">
        <f>SQRT((Xe-AJ1035)^2+(Ye-AK1035)^2)</f>
        <v>386470170.62635463</v>
      </c>
      <c r="AO1035">
        <f>G*Me*Mm/AN1035^2</f>
        <v>1.9606659412305147E+20</v>
      </c>
      <c r="AP1035">
        <f>(Xe-AJ1035)/AN1035*AO1035</f>
        <v>-1.9514020016861617E+20</v>
      </c>
      <c r="AQ1035">
        <f>(Ye-AK1035)/AN1035*AO1035</f>
        <v>1.903711136611353E+19</v>
      </c>
      <c r="AR1035">
        <f>AP1035/Mm</f>
        <v>-2.6560528129660563E-3</v>
      </c>
      <c r="AS1035">
        <f>AQ1035/Mm</f>
        <v>2.5911407875477783E-4</v>
      </c>
      <c r="AT1035">
        <f>AJ1035+AL1035*dt/2</f>
        <v>383579939.18860894</v>
      </c>
      <c r="AU1035">
        <f>AK1035+AM1035*dt/2</f>
        <v>-48440723.394553587</v>
      </c>
      <c r="AV1035">
        <f>(Xe-AT1035)/AN1035*AO1035</f>
        <v>-1.9460030286101758E+20</v>
      </c>
      <c r="AW1035">
        <f>(Xe- AU1035)/AN1035*AO1035</f>
        <v>2.4575267057310294E+19</v>
      </c>
      <c r="AX1035">
        <f>AL1035+AR1035*dt/2</f>
        <v>-127.22247122880889</v>
      </c>
      <c r="AY1035">
        <f>AM1035+AS1035*dt/2</f>
        <v>-1007.9749098039654</v>
      </c>
      <c r="AZ1035">
        <f>AV1035/Mm</f>
        <v>-2.6487042719615839E-3</v>
      </c>
      <c r="BA1035">
        <f>AW1035/Mm</f>
        <v>3.344939030530869E-4</v>
      </c>
      <c r="BB1035">
        <f>AX1035*dt</f>
        <v>-2748005.3785422719</v>
      </c>
      <c r="BC1035">
        <f>AY1035*dt</f>
        <v>-21772258.051765651</v>
      </c>
      <c r="BD1035">
        <f>AZ1035*dt</f>
        <v>-57.21201227437021</v>
      </c>
      <c r="BE1035">
        <f>BA1035*dt</f>
        <v>7.2250683059466771</v>
      </c>
      <c r="BG1035">
        <f t="shared" si="180"/>
        <v>-14148628888.141922</v>
      </c>
      <c r="BH1035">
        <f t="shared" si="181"/>
        <v>-4981605177.0863619</v>
      </c>
      <c r="BI1035">
        <f t="shared" si="182"/>
        <v>-13763984748.264147</v>
      </c>
      <c r="BJ1035">
        <f t="shared" si="183"/>
        <v>-5019129548.3888865</v>
      </c>
    </row>
    <row r="1036" spans="4:62" x14ac:dyDescent="0.3">
      <c r="D1036">
        <f t="shared" si="184"/>
        <v>-141698396487.58914</v>
      </c>
      <c r="E1036">
        <f t="shared" si="185"/>
        <v>-49209484835.501251</v>
      </c>
      <c r="F1036">
        <f t="shared" si="186"/>
        <v>-9759.6017591215059</v>
      </c>
      <c r="G1036">
        <f t="shared" si="187"/>
        <v>28102.707221627719</v>
      </c>
      <c r="H1036">
        <f>SQRT((Xs-D1036)^2+(Ys-E1036)^2)</f>
        <v>150000029883.09515</v>
      </c>
      <c r="I1036">
        <f>G*Ms*Me/H1036^2</f>
        <v>3.5235270887212568E+22</v>
      </c>
      <c r="J1036">
        <f>(Xs-D1036)/H1036*I1036</f>
        <v>3.3285202599059848E+22</v>
      </c>
      <c r="K1036">
        <f>(Ys-E1036)/H1036*I1036</f>
        <v>1.1559394553123855E+22</v>
      </c>
      <c r="L1036">
        <f>J1036/Me</f>
        <v>5.5735436368151113E-3</v>
      </c>
      <c r="M1036">
        <f>K1036/Me</f>
        <v>1.9355985520970954E-3</v>
      </c>
      <c r="N1036">
        <f>D1036+F1036*dt/2</f>
        <v>-141803800186.58765</v>
      </c>
      <c r="O1036">
        <f>E1036+G1036*dt/2</f>
        <v>-48905975597.507675</v>
      </c>
      <c r="P1036">
        <f>(Xs-N1036)/H1036*I1036</f>
        <v>3.3309962113372083E+22</v>
      </c>
      <c r="Q1036">
        <f>(Ys-O1036)/H1036*I1036</f>
        <v>1.148809969921076E+22</v>
      </c>
      <c r="R1036">
        <f>F1036+L1036*dt/2</f>
        <v>-9699.4074878439023</v>
      </c>
      <c r="S1036">
        <f>G1036+M1036*dt/2</f>
        <v>28123.611685990367</v>
      </c>
      <c r="T1036">
        <f>P1036/Me</f>
        <v>5.5776895702230548E-3</v>
      </c>
      <c r="U1036">
        <f>Q1036/Me</f>
        <v>1.9236603649046818E-3</v>
      </c>
      <c r="V1036">
        <f>R1036*dt</f>
        <v>-209507201.73742828</v>
      </c>
      <c r="W1036">
        <f>S1036*dt</f>
        <v>607470012.4173919</v>
      </c>
      <c r="X1036">
        <f>T1036*dt</f>
        <v>120.47809471681798</v>
      </c>
      <c r="Y1036">
        <f>U1036*dt</f>
        <v>41.551063881941126</v>
      </c>
      <c r="AJ1036">
        <f t="shared" si="188"/>
        <v>381896134.49923348</v>
      </c>
      <c r="AK1036">
        <f t="shared" si="189"/>
        <v>-59296629.354290456</v>
      </c>
      <c r="AL1036">
        <f t="shared" si="190"/>
        <v>-155.74911312314569</v>
      </c>
      <c r="AM1036">
        <f t="shared" si="191"/>
        <v>-1003.5482735485703</v>
      </c>
      <c r="AN1036">
        <f>SQRT((Xe-AJ1036)^2+(Ye-AK1036)^2)</f>
        <v>386472182.43780077</v>
      </c>
      <c r="AO1036">
        <f>G*Me*Mm/AN1036^2</f>
        <v>1.9606455284810587E+20</v>
      </c>
      <c r="AP1036">
        <f>(Xe-AJ1036)/AN1036*AO1036</f>
        <v>-1.9374303830279681E+20</v>
      </c>
      <c r="AQ1036">
        <f>(Ye-AK1036)/AN1036*AO1036</f>
        <v>3.0082287026233569E+19</v>
      </c>
      <c r="AR1036">
        <f>AP1036/Mm</f>
        <v>-2.6370360460432393E-3</v>
      </c>
      <c r="AS1036">
        <f>AQ1036/Mm</f>
        <v>4.0944993910757544E-4</v>
      </c>
      <c r="AT1036">
        <f>AJ1036+AL1036*dt/2</f>
        <v>380214044.0775035</v>
      </c>
      <c r="AU1036">
        <f>AK1036+AM1036*dt/2</f>
        <v>-70134950.70861502</v>
      </c>
      <c r="AV1036">
        <f>(Xe-AT1036)/AN1036*AO1036</f>
        <v>-1.9288968243043815E+20</v>
      </c>
      <c r="AW1036">
        <f>(Xe- AU1036)/AN1036*AO1036</f>
        <v>3.5580769780038816E+19</v>
      </c>
      <c r="AX1036">
        <f>AL1036+AR1036*dt/2</f>
        <v>-184.22910242041269</v>
      </c>
      <c r="AY1036">
        <f>AM1036+AS1036*dt/2</f>
        <v>-999.12621420620849</v>
      </c>
      <c r="AZ1036">
        <f>AV1036/Mm</f>
        <v>-2.62542102123912E-3</v>
      </c>
      <c r="BA1036">
        <f>AW1036/Mm</f>
        <v>4.842897751468465E-4</v>
      </c>
      <c r="BB1036">
        <f>AX1036*dt</f>
        <v>-3979348.6122809141</v>
      </c>
      <c r="BC1036">
        <f>AY1036*dt</f>
        <v>-21581126.226854105</v>
      </c>
      <c r="BD1036">
        <f>AZ1036*dt</f>
        <v>-56.70909405876499</v>
      </c>
      <c r="BE1036">
        <f>BA1036*dt</f>
        <v>10.460659143171885</v>
      </c>
      <c r="BG1036">
        <f t="shared" si="180"/>
        <v>-14169839648.758915</v>
      </c>
      <c r="BH1036">
        <f t="shared" si="181"/>
        <v>-4920948483.5501251</v>
      </c>
      <c r="BI1036">
        <f t="shared" si="182"/>
        <v>-13787943514.259682</v>
      </c>
      <c r="BJ1036">
        <f t="shared" si="183"/>
        <v>-4980245112.9044151</v>
      </c>
    </row>
    <row r="1037" spans="4:62" x14ac:dyDescent="0.3">
      <c r="D1037">
        <f t="shared" si="184"/>
        <v>-141907903689.32657</v>
      </c>
      <c r="E1037">
        <f t="shared" si="185"/>
        <v>-48602014823.083862</v>
      </c>
      <c r="F1037">
        <f t="shared" si="186"/>
        <v>-9639.1236644046876</v>
      </c>
      <c r="G1037">
        <f t="shared" si="187"/>
        <v>28144.258285509659</v>
      </c>
      <c r="H1037">
        <f>SQRT((Xs-D1037)^2+(Ys-E1037)^2)</f>
        <v>150000029914.53851</v>
      </c>
      <c r="I1037">
        <f>G*Ms*Me/H1037^2</f>
        <v>3.5235270872440364E+22</v>
      </c>
      <c r="J1037">
        <f>(Xs-D1037)/H1037*I1037</f>
        <v>3.3334416188332829E+22</v>
      </c>
      <c r="K1037">
        <f>(Ys-E1037)/H1037*I1037</f>
        <v>1.141669877141631E+22</v>
      </c>
      <c r="L1037">
        <f>J1037/Me</f>
        <v>5.5817843583946458E-3</v>
      </c>
      <c r="M1037">
        <f>K1037/Me</f>
        <v>1.9117044158433205E-3</v>
      </c>
      <c r="N1037">
        <f>D1037+F1037*dt/2</f>
        <v>-142012006224.90213</v>
      </c>
      <c r="O1037">
        <f>E1037+G1037*dt/2</f>
        <v>-48298056833.600357</v>
      </c>
      <c r="P1037">
        <f>(Xs-N1037)/H1037*I1037</f>
        <v>3.3358870057052738E+22</v>
      </c>
      <c r="Q1037">
        <f>(Ys-O1037)/H1037*I1037</f>
        <v>1.1345298505033727E+22</v>
      </c>
      <c r="R1037">
        <f>F1037+L1037*dt/2</f>
        <v>-9578.8403933340251</v>
      </c>
      <c r="S1037">
        <f>G1037+M1037*dt/2</f>
        <v>28164.904693200766</v>
      </c>
      <c r="T1037">
        <f>P1037/Me</f>
        <v>5.5858791120316038E-3</v>
      </c>
      <c r="U1037">
        <f>Q1037/Me</f>
        <v>1.8997485775341136E-3</v>
      </c>
      <c r="V1037">
        <f>R1037*dt</f>
        <v>-206902952.49601495</v>
      </c>
      <c r="W1037">
        <f>S1037*dt</f>
        <v>608361941.37313652</v>
      </c>
      <c r="X1037">
        <f>T1037*dt</f>
        <v>120.65498881988265</v>
      </c>
      <c r="Y1037">
        <f>U1037*dt</f>
        <v>41.034569274736853</v>
      </c>
      <c r="AJ1037">
        <f t="shared" si="188"/>
        <v>377916785.88695258</v>
      </c>
      <c r="AK1037">
        <f t="shared" si="189"/>
        <v>-80877755.581144556</v>
      </c>
      <c r="AL1037">
        <f t="shared" si="190"/>
        <v>-212.45820718191067</v>
      </c>
      <c r="AM1037">
        <f t="shared" si="191"/>
        <v>-993.08761440539831</v>
      </c>
      <c r="AN1037">
        <f>SQRT((Xe-AJ1037)^2+(Ye-AK1037)^2)</f>
        <v>386474201.47141534</v>
      </c>
      <c r="AO1037">
        <f>G*Me*Mm/AN1037^2</f>
        <v>1.9606250427727095E+20</v>
      </c>
      <c r="AP1037">
        <f>(Xe-AJ1037)/AN1037*AO1037</f>
        <v>-1.9172123564085667E+20</v>
      </c>
      <c r="AQ1037">
        <f>(Ye-AK1037)/AN1037*AO1037</f>
        <v>4.1030152178830655E+19</v>
      </c>
      <c r="AR1037">
        <f>AP1037/Mm</f>
        <v>-2.60951729468976E-3</v>
      </c>
      <c r="AS1037">
        <f>AQ1037/Mm</f>
        <v>5.5846130636764198E-4</v>
      </c>
      <c r="AT1037">
        <f>AJ1037+AL1037*dt/2</f>
        <v>375622237.24938792</v>
      </c>
      <c r="AU1037">
        <f>AK1037+AM1037*dt/2</f>
        <v>-91603101.816722855</v>
      </c>
      <c r="AV1037">
        <f>(Xe-AT1037)/AN1037*AO1037</f>
        <v>-1.9055718652618323E+20</v>
      </c>
      <c r="AW1037">
        <f>(Xe- AU1037)/AN1037*AO1037</f>
        <v>4.6471235268419011E+19</v>
      </c>
      <c r="AX1037">
        <f>AL1037+AR1037*dt/2</f>
        <v>-240.64099396456007</v>
      </c>
      <c r="AY1037">
        <f>AM1037+AS1037*dt/2</f>
        <v>-987.05623229662774</v>
      </c>
      <c r="AZ1037">
        <f>AV1037/Mm</f>
        <v>-2.5936734248833975E-3</v>
      </c>
      <c r="BA1037">
        <f>AW1037/Mm</f>
        <v>6.3251987571007228E-4</v>
      </c>
      <c r="BB1037">
        <f>AX1037*dt</f>
        <v>-5197845.4696344975</v>
      </c>
      <c r="BC1037">
        <f>AY1037*dt</f>
        <v>-21320414.617607158</v>
      </c>
      <c r="BD1037">
        <f>AZ1037*dt</f>
        <v>-56.023345977481384</v>
      </c>
      <c r="BE1037">
        <f>BA1037*dt</f>
        <v>13.662429315337562</v>
      </c>
      <c r="BG1037">
        <f t="shared" si="180"/>
        <v>-14190790368.932657</v>
      </c>
      <c r="BH1037">
        <f t="shared" si="181"/>
        <v>-4860201482.3083858</v>
      </c>
      <c r="BI1037">
        <f t="shared" si="182"/>
        <v>-13812873583.045704</v>
      </c>
      <c r="BJ1037">
        <f t="shared" si="183"/>
        <v>-4941079237.8895302</v>
      </c>
    </row>
    <row r="1038" spans="4:62" x14ac:dyDescent="0.3">
      <c r="D1038">
        <f t="shared" si="184"/>
        <v>-142114806641.82257</v>
      </c>
      <c r="E1038">
        <f t="shared" si="185"/>
        <v>-47993652881.710724</v>
      </c>
      <c r="F1038">
        <f t="shared" si="186"/>
        <v>-9518.4686755848052</v>
      </c>
      <c r="G1038">
        <f t="shared" si="187"/>
        <v>28185.292854784395</v>
      </c>
      <c r="H1038">
        <f>SQRT((Xs-D1038)^2+(Ys-E1038)^2)</f>
        <v>150000029945.90619</v>
      </c>
      <c r="I1038">
        <f>G*Ms*Me/H1038^2</f>
        <v>3.5235270857703723E+22</v>
      </c>
      <c r="J1038">
        <f>(Xs-D1038)/H1038*I1038</f>
        <v>3.3383018034867225E+22</v>
      </c>
      <c r="K1038">
        <f>(Ys-E1038)/H1038*I1038</f>
        <v>1.1273793474224856E+22</v>
      </c>
      <c r="L1038">
        <f>J1038/Me</f>
        <v>5.5899226448203653E-3</v>
      </c>
      <c r="M1038">
        <f>K1038/Me</f>
        <v>1.8877751966217106E-3</v>
      </c>
      <c r="N1038">
        <f>D1038+F1038*dt/2</f>
        <v>-142217606103.51889</v>
      </c>
      <c r="O1038">
        <f>E1038+G1038*dt/2</f>
        <v>-47689251718.879051</v>
      </c>
      <c r="P1038">
        <f>(Xs-N1038)/H1038*I1038</f>
        <v>3.3407165809225688E+22</v>
      </c>
      <c r="Q1038">
        <f>(Ys-O1038)/H1038*I1038</f>
        <v>1.1202289105688118E+22</v>
      </c>
      <c r="R1038">
        <f>F1038+L1038*dt/2</f>
        <v>-9458.0975110207455</v>
      </c>
      <c r="S1038">
        <f>G1038+M1038*dt/2</f>
        <v>28205.680826907908</v>
      </c>
      <c r="T1038">
        <f>P1038/Me</f>
        <v>5.5939661435408048E-3</v>
      </c>
      <c r="U1038">
        <f>Q1038/Me</f>
        <v>1.875801926605512E-3</v>
      </c>
      <c r="V1038">
        <f>R1038*dt</f>
        <v>-204294906.23804811</v>
      </c>
      <c r="W1038">
        <f>S1038*dt</f>
        <v>609242705.86121082</v>
      </c>
      <c r="X1038">
        <f>T1038*dt</f>
        <v>120.82966870048138</v>
      </c>
      <c r="Y1038">
        <f>U1038*dt</f>
        <v>40.517321614679062</v>
      </c>
      <c r="AJ1038">
        <f t="shared" si="188"/>
        <v>372718940.41731811</v>
      </c>
      <c r="AK1038">
        <f t="shared" si="189"/>
        <v>-102198170.19875172</v>
      </c>
      <c r="AL1038">
        <f t="shared" si="190"/>
        <v>-268.48155315939204</v>
      </c>
      <c r="AM1038">
        <f t="shared" si="191"/>
        <v>-979.42518509006072</v>
      </c>
      <c r="AN1038">
        <f>SQRT((Xe-AJ1038)^2+(Ye-AK1038)^2)</f>
        <v>386476227.6489737</v>
      </c>
      <c r="AO1038">
        <f>G*Me*Mm/AN1038^2</f>
        <v>1.9606044849025778E+20</v>
      </c>
      <c r="AP1038">
        <f>(Xe-AJ1038)/AN1038*AO1038</f>
        <v>-1.8908133900904658E+20</v>
      </c>
      <c r="AQ1038">
        <f>(Ye-AK1038)/AN1038*AO1038</f>
        <v>5.1845411568884548E+19</v>
      </c>
      <c r="AR1038">
        <f>AP1038/Mm</f>
        <v>-2.5735856677425693E-3</v>
      </c>
      <c r="AS1038">
        <f>AQ1038/Mm</f>
        <v>7.0566777690056546E-4</v>
      </c>
      <c r="AT1038">
        <f>AJ1038+AL1038*dt/2</f>
        <v>369819339.64319664</v>
      </c>
      <c r="AU1038">
        <f>AK1038+AM1038*dt/2</f>
        <v>-112775962.19772437</v>
      </c>
      <c r="AV1038">
        <f>(Xe-AT1038)/AN1038*AO1038</f>
        <v>-1.8761036359698756E+20</v>
      </c>
      <c r="AW1038">
        <f>(Xe- AU1038)/AN1038*AO1038</f>
        <v>5.7211554412834308E+19</v>
      </c>
      <c r="AX1038">
        <f>AL1038+AR1038*dt/2</f>
        <v>-296.27627837101181</v>
      </c>
      <c r="AY1038">
        <f>AM1038+AS1038*dt/2</f>
        <v>-971.80397309953457</v>
      </c>
      <c r="AZ1038">
        <f>AV1038/Mm</f>
        <v>-2.5535642248126792E-3</v>
      </c>
      <c r="BA1038">
        <f>AW1038/Mm</f>
        <v>7.7870633473301084E-4</v>
      </c>
      <c r="BB1038">
        <f>AX1038*dt</f>
        <v>-6399567.6128138555</v>
      </c>
      <c r="BC1038">
        <f>AY1038*dt</f>
        <v>-20990965.818949945</v>
      </c>
      <c r="BD1038">
        <f>AZ1038*dt</f>
        <v>-55.156987255953872</v>
      </c>
      <c r="BE1038">
        <f>BA1038*dt</f>
        <v>16.820056830233035</v>
      </c>
      <c r="BG1038">
        <f t="shared" si="180"/>
        <v>-14211480664.182257</v>
      </c>
      <c r="BH1038">
        <f t="shared" si="181"/>
        <v>-4799365288.171072</v>
      </c>
      <c r="BI1038">
        <f t="shared" si="182"/>
        <v>-13838761723.764938</v>
      </c>
      <c r="BJ1038">
        <f t="shared" si="183"/>
        <v>-4901563458.3698235</v>
      </c>
    </row>
    <row r="1039" spans="4:62" x14ac:dyDescent="0.3">
      <c r="D1039">
        <f t="shared" si="184"/>
        <v>-142319101548.06061</v>
      </c>
      <c r="E1039">
        <f t="shared" si="185"/>
        <v>-47384410175.84951</v>
      </c>
      <c r="F1039">
        <f t="shared" si="186"/>
        <v>-9397.639006884323</v>
      </c>
      <c r="G1039">
        <f t="shared" si="187"/>
        <v>28225.810176399074</v>
      </c>
      <c r="H1039">
        <f>SQRT((Xs-D1039)^2+(Ys-E1039)^2)</f>
        <v>150000029977.19812</v>
      </c>
      <c r="I1039">
        <f>G*Ms*Me/H1039^2</f>
        <v>3.5235270843002662E+22</v>
      </c>
      <c r="J1039">
        <f>(Xs-D1039)/H1039*I1039</f>
        <v>3.3431007246738583E+22</v>
      </c>
      <c r="K1039">
        <f>(Ys-E1039)/H1039*I1039</f>
        <v>1.1130681284102338E+22</v>
      </c>
      <c r="L1039">
        <f>J1039/Me</f>
        <v>5.5979583467412226E-3</v>
      </c>
      <c r="M1039">
        <f>K1039/Me</f>
        <v>1.8638113335737337E-3</v>
      </c>
      <c r="N1039">
        <f>D1039+F1039*dt/2</f>
        <v>-142420596049.33496</v>
      </c>
      <c r="O1039">
        <f>E1039+G1039*dt/2</f>
        <v>-47079571425.944397</v>
      </c>
      <c r="P1039">
        <f>(Xs-N1039)/H1039*I1039</f>
        <v>3.3454848483583806E+22</v>
      </c>
      <c r="Q1039">
        <f>(Ys-O1039)/H1039*I1039</f>
        <v>1.1059074125637226E+22</v>
      </c>
      <c r="R1039">
        <f>F1039+L1039*dt/2</f>
        <v>-9337.1810567395169</v>
      </c>
      <c r="S1039">
        <f>G1039+M1039*dt/2</f>
        <v>28245.939338801672</v>
      </c>
      <c r="T1039">
        <f>P1039/Me</f>
        <v>5.601950516340222E-3</v>
      </c>
      <c r="U1039">
        <f>Q1039/Me</f>
        <v>1.8518208515802452E-3</v>
      </c>
      <c r="V1039">
        <f>R1039*dt</f>
        <v>-201683110.82557356</v>
      </c>
      <c r="W1039">
        <f>S1039*dt</f>
        <v>610112289.71811616</v>
      </c>
      <c r="X1039">
        <f>T1039*dt</f>
        <v>121.00213115294879</v>
      </c>
      <c r="Y1039">
        <f>U1039*dt</f>
        <v>39.999330394133295</v>
      </c>
      <c r="AJ1039">
        <f t="shared" si="188"/>
        <v>366319372.80450428</v>
      </c>
      <c r="AK1039">
        <f t="shared" si="189"/>
        <v>-123189136.01770166</v>
      </c>
      <c r="AL1039">
        <f t="shared" si="190"/>
        <v>-323.63854041534591</v>
      </c>
      <c r="AM1039">
        <f t="shared" si="191"/>
        <v>-962.60512825982767</v>
      </c>
      <c r="AN1039">
        <f>SQRT((Xe-AJ1039)^2+(Ye-AK1039)^2)</f>
        <v>386478260.86944813</v>
      </c>
      <c r="AO1039">
        <f>G*Me*Mm/AN1039^2</f>
        <v>1.9605838558990932E+20</v>
      </c>
      <c r="AP1039">
        <f>(Xe-AJ1039)/AN1039*AO1039</f>
        <v>-1.8583188788106232E+20</v>
      </c>
      <c r="AQ1039">
        <f>(Ye-AK1039)/AN1039*AO1039</f>
        <v>6.2493199683500286E+19</v>
      </c>
      <c r="AR1039">
        <f>AP1039/Mm</f>
        <v>-2.5293573959583818E-3</v>
      </c>
      <c r="AS1039">
        <f>AQ1039/Mm</f>
        <v>8.5059479629100696E-4</v>
      </c>
      <c r="AT1039">
        <f>AJ1039+AL1039*dt/2</f>
        <v>362824076.56801856</v>
      </c>
      <c r="AU1039">
        <f>AK1039+AM1039*dt/2</f>
        <v>-133585271.40290779</v>
      </c>
      <c r="AV1039">
        <f>(Xe-AT1039)/AN1039*AO1039</f>
        <v>-1.8405874251515684E+20</v>
      </c>
      <c r="AW1039">
        <f>(Xe- AU1039)/AN1039*AO1039</f>
        <v>6.7767104392686936E+19</v>
      </c>
      <c r="AX1039">
        <f>AL1039+AR1039*dt/2</f>
        <v>-350.95560029169644</v>
      </c>
      <c r="AY1039">
        <f>AM1039+AS1039*dt/2</f>
        <v>-953.41870445988479</v>
      </c>
      <c r="AZ1039">
        <f>AV1039/Mm</f>
        <v>-2.5052231184858696E-3</v>
      </c>
      <c r="BA1039">
        <f>AW1039/Mm</f>
        <v>9.2237790108461865E-4</v>
      </c>
      <c r="BB1039">
        <f>AX1039*dt</f>
        <v>-7580640.966300643</v>
      </c>
      <c r="BC1039">
        <f>AY1039*dt</f>
        <v>-20593844.016333513</v>
      </c>
      <c r="BD1039">
        <f>AZ1039*dt</f>
        <v>-54.112819359294782</v>
      </c>
      <c r="BE1039">
        <f>BA1039*dt</f>
        <v>19.923362663427763</v>
      </c>
      <c r="BG1039">
        <f t="shared" ref="BG1039:BG1102" si="192">D1039/10</f>
        <v>-14231910154.806061</v>
      </c>
      <c r="BH1039">
        <f t="shared" ref="BH1039:BH1102" si="193">E1039/10</f>
        <v>-4738441017.5849514</v>
      </c>
      <c r="BI1039">
        <f t="shared" ref="BI1039:BI1102" si="194">BG1039+AJ1039</f>
        <v>-13865590782.001556</v>
      </c>
      <c r="BJ1039">
        <f t="shared" ref="BJ1039:BJ1102" si="195">BH1039+AK1039</f>
        <v>-4861630153.6026535</v>
      </c>
    </row>
    <row r="1040" spans="4:62" x14ac:dyDescent="0.3">
      <c r="D1040">
        <f t="shared" ref="D1040:D1103" si="196">D1039+V1039</f>
        <v>-142520784658.88617</v>
      </c>
      <c r="E1040">
        <f t="shared" ref="E1040:E1103" si="197">E1039+W1039</f>
        <v>-46774297886.131393</v>
      </c>
      <c r="F1040">
        <f t="shared" ref="F1040:F1103" si="198">F1039+X1039</f>
        <v>-9276.6368757313739</v>
      </c>
      <c r="G1040">
        <f t="shared" ref="G1040:G1103" si="199">G1039+Y1039</f>
        <v>28265.809506793208</v>
      </c>
      <c r="H1040">
        <f>SQRT((Xs-D1040)^2+(Ys-E1040)^2)</f>
        <v>150000030008.41418</v>
      </c>
      <c r="I1040">
        <f>G*Ms*Me/H1040^2</f>
        <v>3.5235270828337249E+22</v>
      </c>
      <c r="J1040">
        <f>(Xs-D1040)/H1040*I1040</f>
        <v>3.3478382943265368E+22</v>
      </c>
      <c r="K1040">
        <f>(Ys-E1040)/H1040*I1040</f>
        <v>1.098736482739845E+22</v>
      </c>
      <c r="L1040">
        <f>J1040/Me</f>
        <v>5.605891316688775E-3</v>
      </c>
      <c r="M1040">
        <f>K1040/Me</f>
        <v>1.8398132664766325E-3</v>
      </c>
      <c r="N1040">
        <f>D1040+F1040*dt/2</f>
        <v>-142620972337.14407</v>
      </c>
      <c r="O1040">
        <f>E1040+G1040*dt/2</f>
        <v>-46469027143.458023</v>
      </c>
      <c r="P1040">
        <f>(Xs-N1040)/H1040*I1040</f>
        <v>3.3501917205071059E+22</v>
      </c>
      <c r="Q1040">
        <f>(Ys-O1040)/H1040*I1040</f>
        <v>1.0915656193117107E+22</v>
      </c>
      <c r="R1040">
        <f>F1040+L1040*dt/2</f>
        <v>-9216.0932495111356</v>
      </c>
      <c r="S1040">
        <f>G1040+M1040*dt/2</f>
        <v>28285.679490071157</v>
      </c>
      <c r="T1040">
        <f>P1040/Me</f>
        <v>5.6098320839033924E-3</v>
      </c>
      <c r="U1040">
        <f>Q1040/Me</f>
        <v>1.8278057925514243E-3</v>
      </c>
      <c r="V1040">
        <f>R1040*dt</f>
        <v>-199067614.18944052</v>
      </c>
      <c r="W1040">
        <f>S1040*dt</f>
        <v>610970676.98553705</v>
      </c>
      <c r="X1040">
        <f>T1040*dt</f>
        <v>121.17237301231327</v>
      </c>
      <c r="Y1040">
        <f>U1040*dt</f>
        <v>39.480605119110763</v>
      </c>
      <c r="AJ1040">
        <f t="shared" ref="AJ1040:AJ1103" si="200">AJ1039+BB1039</f>
        <v>358738731.83820361</v>
      </c>
      <c r="AK1040">
        <f t="shared" ref="AK1040:AK1103" si="201">AK1039+BC1039</f>
        <v>-143782980.03403518</v>
      </c>
      <c r="AL1040">
        <f t="shared" ref="AL1040:AL1103" si="202">AL1039+BD1039</f>
        <v>-377.75135977464072</v>
      </c>
      <c r="AM1040">
        <f t="shared" ref="AM1040:AM1103" si="203">AM1039+BE1039</f>
        <v>-942.68176559639994</v>
      </c>
      <c r="AN1040">
        <f>SQRT((Xe-AJ1040)^2+(Ye-AK1040)^2)</f>
        <v>386480301.00944388</v>
      </c>
      <c r="AO1040">
        <f>G*Me*Mm/AN1040^2</f>
        <v>1.9605631570175626E+20</v>
      </c>
      <c r="AP1040">
        <f>(Xe-AJ1040)/AN1040*AO1040</f>
        <v>-1.8198338668236521E+20</v>
      </c>
      <c r="AQ1040">
        <f>(Ye-AK1040)/AN1040*AO1040</f>
        <v>7.2939193155418513E+19</v>
      </c>
      <c r="AR1040">
        <f>AP1040/Mm</f>
        <v>-2.4769754550478455E-3</v>
      </c>
      <c r="AS1040">
        <f>AQ1040/Mm</f>
        <v>9.9277518926661908E-4</v>
      </c>
      <c r="AT1040">
        <f>AJ1040+AL1040*dt/2</f>
        <v>354659017.15263748</v>
      </c>
      <c r="AU1040">
        <f>AK1040+AM1040*dt/2</f>
        <v>-153963943.1024763</v>
      </c>
      <c r="AV1040">
        <f>(Xe-AT1040)/AN1040*AO1040</f>
        <v>-1.7991380169115786E+20</v>
      </c>
      <c r="AW1040">
        <f>(Xe- AU1040)/AN1040*AO1040</f>
        <v>7.8103860291830825E+19</v>
      </c>
      <c r="AX1040">
        <f>AL1040+AR1040*dt/2</f>
        <v>-404.50269468915747</v>
      </c>
      <c r="AY1040">
        <f>AM1040+AS1040*dt/2</f>
        <v>-931.95979355232043</v>
      </c>
      <c r="AZ1040">
        <f>AV1040/Mm</f>
        <v>-2.4488063385212718E-3</v>
      </c>
      <c r="BA1040">
        <f>AW1040/Mm</f>
        <v>1.0630714617099607E-3</v>
      </c>
      <c r="BB1040">
        <f>AX1040*dt</f>
        <v>-8737258.2052858006</v>
      </c>
      <c r="BC1040">
        <f>AY1040*dt</f>
        <v>-20130331.540730122</v>
      </c>
      <c r="BD1040">
        <f>AZ1040*dt</f>
        <v>-52.89421691205947</v>
      </c>
      <c r="BE1040">
        <f>BA1040*dt</f>
        <v>22.962343572935151</v>
      </c>
      <c r="BG1040">
        <f t="shared" si="192"/>
        <v>-14252078465.888617</v>
      </c>
      <c r="BH1040">
        <f t="shared" si="193"/>
        <v>-4677429788.6131392</v>
      </c>
      <c r="BI1040">
        <f t="shared" si="194"/>
        <v>-13893339734.050413</v>
      </c>
      <c r="BJ1040">
        <f t="shared" si="195"/>
        <v>-4821212768.6471739</v>
      </c>
    </row>
    <row r="1041" spans="4:62" x14ac:dyDescent="0.3">
      <c r="D1041">
        <f t="shared" si="196"/>
        <v>-142719852273.07562</v>
      </c>
      <c r="E1041">
        <f t="shared" si="197"/>
        <v>-46163327209.145859</v>
      </c>
      <c r="F1041">
        <f t="shared" si="198"/>
        <v>-9155.46450271906</v>
      </c>
      <c r="G1041">
        <f t="shared" si="199"/>
        <v>28305.29011191232</v>
      </c>
      <c r="H1041">
        <f>SQRT((Xs-D1041)^2+(Ys-E1041)^2)</f>
        <v>150000030039.55432</v>
      </c>
      <c r="I1041">
        <f>G*Ms*Me/H1041^2</f>
        <v>3.52352708137075E+22</v>
      </c>
      <c r="J1041">
        <f>(Xs-D1041)/H1041*I1041</f>
        <v>3.3525144255025035E+22</v>
      </c>
      <c r="K1041">
        <f>(Ys-E1041)/H1041*I1041</f>
        <v>1.0843846734211489E+22</v>
      </c>
      <c r="L1041">
        <f>J1041/Me</f>
        <v>5.6137214090798779E-3</v>
      </c>
      <c r="M1041">
        <f>K1041/Me</f>
        <v>1.8157814357353463E-3</v>
      </c>
      <c r="N1041">
        <f>D1041+F1041*dt/2</f>
        <v>-142818731289.70499</v>
      </c>
      <c r="O1041">
        <f>E1041+G1041*dt/2</f>
        <v>-45857630075.937202</v>
      </c>
      <c r="P1041">
        <f>(Xs-N1041)/H1041*I1041</f>
        <v>3.3548371109898401E+22</v>
      </c>
      <c r="Q1041">
        <f>(Ys-O1041)/H1041*I1041</f>
        <v>1.077203794008831E+22</v>
      </c>
      <c r="R1041">
        <f>F1041+L1041*dt/2</f>
        <v>-9094.8363115009979</v>
      </c>
      <c r="S1041">
        <f>G1041+M1041*dt/2</f>
        <v>28324.900551418261</v>
      </c>
      <c r="T1041">
        <f>P1041/Me</f>
        <v>5.6176107015904891E-3</v>
      </c>
      <c r="U1041">
        <f>Q1041/Me</f>
        <v>1.8037571902358187E-3</v>
      </c>
      <c r="V1041">
        <f>R1041*dt</f>
        <v>-196448464.32842156</v>
      </c>
      <c r="W1041">
        <f>S1041*dt</f>
        <v>611817851.9106344</v>
      </c>
      <c r="X1041">
        <f>T1041*dt</f>
        <v>121.34039115435456</v>
      </c>
      <c r="Y1041">
        <f>U1041*dt</f>
        <v>38.961155309093684</v>
      </c>
      <c r="AJ1041">
        <f t="shared" si="200"/>
        <v>350001473.63291782</v>
      </c>
      <c r="AK1041">
        <f t="shared" si="201"/>
        <v>-163913311.57476529</v>
      </c>
      <c r="AL1041">
        <f t="shared" si="202"/>
        <v>-430.64557668670017</v>
      </c>
      <c r="AM1041">
        <f t="shared" si="203"/>
        <v>-919.71942202346474</v>
      </c>
      <c r="AN1041">
        <f>SQRT((Xe-AJ1041)^2+(Ye-AK1041)^2)</f>
        <v>386482347.92370552</v>
      </c>
      <c r="AO1041">
        <f>G*Me*Mm/AN1041^2</f>
        <v>1.9605423897350137E+20</v>
      </c>
      <c r="AP1041">
        <f>(Xe-AJ1041)/AN1041*AO1041</f>
        <v>-1.7754827075893169E+20</v>
      </c>
      <c r="AQ1041">
        <f>(Ye-AK1041)/AN1041*AO1041</f>
        <v>8.3149721406579966E+19</v>
      </c>
      <c r="AR1041">
        <f>AP1041/Mm</f>
        <v>-2.4166091024762715E-3</v>
      </c>
      <c r="AS1041">
        <f>AQ1041/Mm</f>
        <v>1.1317506656673467E-3</v>
      </c>
      <c r="AT1041">
        <f>AJ1041+AL1041*dt/2</f>
        <v>345350501.40470147</v>
      </c>
      <c r="AU1041">
        <f>AK1041+AM1041*dt/2</f>
        <v>-173846281.33261871</v>
      </c>
      <c r="AV1041">
        <f>(Xe-AT1041)/AN1041*AO1041</f>
        <v>-1.7518893190273676E+20</v>
      </c>
      <c r="AW1041">
        <f>(Xe- AU1041)/AN1041*AO1041</f>
        <v>8.8188504774267404E+19</v>
      </c>
      <c r="AX1041">
        <f>AL1041+AR1041*dt/2</f>
        <v>-456.74495499344391</v>
      </c>
      <c r="AY1041">
        <f>AM1041+AS1041*dt/2</f>
        <v>-907.49651483425737</v>
      </c>
      <c r="AZ1041">
        <f>AV1041/Mm</f>
        <v>-2.3844961467638049E-3</v>
      </c>
      <c r="BA1041">
        <f>AW1041/Mm</f>
        <v>1.2003335344258528E-3</v>
      </c>
      <c r="BB1041">
        <f>AX1041*dt</f>
        <v>-9865691.0278583877</v>
      </c>
      <c r="BC1041">
        <f>AY1041*dt</f>
        <v>-19601924.720419958</v>
      </c>
      <c r="BD1041">
        <f>AZ1041*dt</f>
        <v>-51.505116770098184</v>
      </c>
      <c r="BE1041">
        <f>BA1041*dt</f>
        <v>25.927204343598419</v>
      </c>
      <c r="BG1041">
        <f t="shared" si="192"/>
        <v>-14271985227.307562</v>
      </c>
      <c r="BH1041">
        <f t="shared" si="193"/>
        <v>-4616332720.9145861</v>
      </c>
      <c r="BI1041">
        <f t="shared" si="194"/>
        <v>-13921983753.674644</v>
      </c>
      <c r="BJ1041">
        <f t="shared" si="195"/>
        <v>-4780246032.4893513</v>
      </c>
    </row>
    <row r="1042" spans="4:62" x14ac:dyDescent="0.3">
      <c r="D1042">
        <f t="shared" si="196"/>
        <v>-142916300737.40405</v>
      </c>
      <c r="E1042">
        <f t="shared" si="197"/>
        <v>-45551509357.235222</v>
      </c>
      <c r="F1042">
        <f t="shared" si="198"/>
        <v>-9034.1241115647063</v>
      </c>
      <c r="G1042">
        <f t="shared" si="199"/>
        <v>28344.251267221414</v>
      </c>
      <c r="H1042">
        <f>SQRT((Xs-D1042)^2+(Ys-E1042)^2)</f>
        <v>150000030070.61835</v>
      </c>
      <c r="I1042">
        <f>G*Ms*Me/H1042^2</f>
        <v>3.5235270799113507E+22</v>
      </c>
      <c r="J1042">
        <f>(Xs-D1042)/H1042*I1042</f>
        <v>3.357129032387012E+22</v>
      </c>
      <c r="K1042">
        <f>(Ys-E1042)/H1042*I1042</f>
        <v>1.0700129638340142E+22</v>
      </c>
      <c r="L1042">
        <f>J1042/Me</f>
        <v>5.6214484802193767E-3</v>
      </c>
      <c r="M1042">
        <f>K1042/Me</f>
        <v>1.7917162823744377E-3</v>
      </c>
      <c r="N1042">
        <f>D1042+F1042*dt/2</f>
        <v>-143013869277.80896</v>
      </c>
      <c r="O1042">
        <f>E1042+G1042*dt/2</f>
        <v>-45245391443.549232</v>
      </c>
      <c r="P1042">
        <f>(Xs-N1042)/H1042*I1042</f>
        <v>3.3594209345559803E+22</v>
      </c>
      <c r="Q1042">
        <f>(Ys-O1042)/H1042*I1042</f>
        <v>1.062822200218762E+22</v>
      </c>
      <c r="R1042">
        <f>F1042+L1042*dt/2</f>
        <v>-8973.4124679783363</v>
      </c>
      <c r="S1042">
        <f>G1042+M1042*dt/2</f>
        <v>28363.601803071058</v>
      </c>
      <c r="T1042">
        <f>P1042/Me</f>
        <v>5.6252862266510046E-3</v>
      </c>
      <c r="U1042">
        <f>Q1042/Me</f>
        <v>1.7796754859657768E-3</v>
      </c>
      <c r="V1042">
        <f>R1042*dt</f>
        <v>-193825709.30833206</v>
      </c>
      <c r="W1042">
        <f>S1042*dt</f>
        <v>612653798.94633484</v>
      </c>
      <c r="X1042">
        <f>T1042*dt</f>
        <v>121.5061824956617</v>
      </c>
      <c r="Y1042">
        <f>U1042*dt</f>
        <v>38.440990496860778</v>
      </c>
      <c r="AJ1042">
        <f t="shared" si="200"/>
        <v>340135782.60505944</v>
      </c>
      <c r="AK1042">
        <f t="shared" si="201"/>
        <v>-183515236.29518527</v>
      </c>
      <c r="AL1042">
        <f t="shared" si="202"/>
        <v>-482.15069345679836</v>
      </c>
      <c r="AM1042">
        <f t="shared" si="203"/>
        <v>-893.79221767986633</v>
      </c>
      <c r="AN1042">
        <f>SQRT((Xe-AJ1042)^2+(Ye-AK1042)^2)</f>
        <v>386484401.44569087</v>
      </c>
      <c r="AO1042">
        <f>G*Me*Mm/AN1042^2</f>
        <v>1.9605215557443548E+20</v>
      </c>
      <c r="AP1042">
        <f>(Xe-AJ1042)/AN1042*AO1042</f>
        <v>-1.7254086612106137E+20</v>
      </c>
      <c r="AQ1042">
        <f>(Ye-AK1042)/AN1042*AO1042</f>
        <v>9.3091875174886425E+19</v>
      </c>
      <c r="AR1042">
        <f>AP1042/Mm</f>
        <v>-2.3484533295366999E-3</v>
      </c>
      <c r="AS1042">
        <f>AQ1042/Mm</f>
        <v>1.2670732976029185E-3</v>
      </c>
      <c r="AT1042">
        <f>AJ1042+AL1042*dt/2</f>
        <v>334928555.11572599</v>
      </c>
      <c r="AU1042">
        <f>AK1042+AM1042*dt/2</f>
        <v>-193168192.24612781</v>
      </c>
      <c r="AV1042">
        <f>(Xe-AT1042)/AN1042*AO1042</f>
        <v>-1.6989939295932046E+20</v>
      </c>
      <c r="AW1042">
        <f>(Xe- AU1042)/AN1042*AO1042</f>
        <v>9.7988535466397041E+19</v>
      </c>
      <c r="AX1042">
        <f>AL1042+AR1042*dt/2</f>
        <v>-507.51398941579475</v>
      </c>
      <c r="AY1042">
        <f>AM1042+AS1042*dt/2</f>
        <v>-880.10782606575481</v>
      </c>
      <c r="AZ1042">
        <f>AV1042/Mm</f>
        <v>-2.312500244444269E-3</v>
      </c>
      <c r="BA1042">
        <f>AW1042/Mm</f>
        <v>1.3337217295004359E-3</v>
      </c>
      <c r="BB1042">
        <f>AX1042*dt</f>
        <v>-10962302.171381166</v>
      </c>
      <c r="BC1042">
        <f>AY1042*dt</f>
        <v>-19010329.043020304</v>
      </c>
      <c r="BD1042">
        <f>AZ1042*dt</f>
        <v>-49.950005279996212</v>
      </c>
      <c r="BE1042">
        <f>BA1042*dt</f>
        <v>28.808389357209418</v>
      </c>
      <c r="BG1042">
        <f t="shared" si="192"/>
        <v>-14291630073.740406</v>
      </c>
      <c r="BH1042">
        <f t="shared" si="193"/>
        <v>-4555150935.7235222</v>
      </c>
      <c r="BI1042">
        <f t="shared" si="194"/>
        <v>-13951494291.135347</v>
      </c>
      <c r="BJ1042">
        <f t="shared" si="195"/>
        <v>-4738666172.0187073</v>
      </c>
    </row>
    <row r="1043" spans="4:62" x14ac:dyDescent="0.3">
      <c r="D1043">
        <f t="shared" si="196"/>
        <v>-143110126446.71237</v>
      </c>
      <c r="E1043">
        <f t="shared" si="197"/>
        <v>-44938855558.288887</v>
      </c>
      <c r="F1043">
        <f t="shared" si="198"/>
        <v>-8912.6179290690452</v>
      </c>
      <c r="G1043">
        <f t="shared" si="199"/>
        <v>28382.692257718274</v>
      </c>
      <c r="H1043">
        <f>SQRT((Xs-D1043)^2+(Ys-E1043)^2)</f>
        <v>150000030101.60617</v>
      </c>
      <c r="I1043">
        <f>G*Ms*Me/H1043^2</f>
        <v>3.5235270784555321E+22</v>
      </c>
      <c r="J1043">
        <f>(Xs-D1043)/H1043*I1043</f>
        <v>3.3616820302943844E+22</v>
      </c>
      <c r="K1043">
        <f>(Ys-E1043)/H1043*I1043</f>
        <v>1.0556216177235107E+22</v>
      </c>
      <c r="L1043">
        <f>J1043/Me</f>
        <v>5.6290723883027196E-3</v>
      </c>
      <c r="M1043">
        <f>K1043/Me</f>
        <v>1.767618248029991E-3</v>
      </c>
      <c r="N1043">
        <f>D1043+F1043*dt/2</f>
        <v>-143206382720.34631</v>
      </c>
      <c r="O1043">
        <f>E1043+G1043*dt/2</f>
        <v>-44632322481.905533</v>
      </c>
      <c r="P1043">
        <f>(Xs-N1043)/H1043*I1043</f>
        <v>3.3639431070847739E+22</v>
      </c>
      <c r="Q1043">
        <f>(Ys-O1043)/H1043*I1043</f>
        <v>1.0484211018679645E+22</v>
      </c>
      <c r="R1043">
        <f>F1043+L1043*dt/2</f>
        <v>-8851.8239472753758</v>
      </c>
      <c r="S1043">
        <f>G1043+M1043*dt/2</f>
        <v>28401.782534796999</v>
      </c>
      <c r="T1043">
        <f>P1043/Me</f>
        <v>5.6328585182263457E-3</v>
      </c>
      <c r="U1043">
        <f>Q1043/Me</f>
        <v>1.7555611216811193E-3</v>
      </c>
      <c r="V1043">
        <f>R1043*dt</f>
        <v>-191199397.26114812</v>
      </c>
      <c r="W1043">
        <f>S1043*dt</f>
        <v>613478502.75161517</v>
      </c>
      <c r="X1043">
        <f>T1043*dt</f>
        <v>121.66974399368907</v>
      </c>
      <c r="Y1043">
        <f>U1043*dt</f>
        <v>37.920120228312179</v>
      </c>
      <c r="AJ1043">
        <f t="shared" si="200"/>
        <v>329173480.43367827</v>
      </c>
      <c r="AK1043">
        <f t="shared" si="201"/>
        <v>-202525565.33820558</v>
      </c>
      <c r="AL1043">
        <f t="shared" si="202"/>
        <v>-532.10069873679458</v>
      </c>
      <c r="AM1043">
        <f t="shared" si="203"/>
        <v>-864.9838283226569</v>
      </c>
      <c r="AN1043">
        <f>SQRT((Xe-AJ1043)^2+(Ye-AK1043)^2)</f>
        <v>386486461.38821077</v>
      </c>
      <c r="AO1043">
        <f>G*Me*Mm/AN1043^2</f>
        <v>1.9605006569478655E+20</v>
      </c>
      <c r="AP1043">
        <f>(Xe-AJ1043)/AN1043*AO1043</f>
        <v>-1.669773430929622E+20</v>
      </c>
      <c r="AQ1043">
        <f>(Ye-AK1043)/AN1043*AO1043</f>
        <v>1.0273361257419751E+20</v>
      </c>
      <c r="AR1043">
        <f>AP1043/Mm</f>
        <v>-2.2727282304745092E-3</v>
      </c>
      <c r="AS1043">
        <f>AQ1043/Mm</f>
        <v>1.3983069630352186E-3</v>
      </c>
      <c r="AT1043">
        <f>AJ1043+AL1043*dt/2</f>
        <v>323426792.88732088</v>
      </c>
      <c r="AU1043">
        <f>AK1043+AM1043*dt/2</f>
        <v>-211867390.68409026</v>
      </c>
      <c r="AV1043">
        <f>(Xe-AT1043)/AN1043*AO1043</f>
        <v>-1.6406226434235335E+20</v>
      </c>
      <c r="AW1043">
        <f>(Xe- AU1043)/AN1043*AO1043</f>
        <v>1.074723696995869E+20</v>
      </c>
      <c r="AX1043">
        <f>AL1043+AR1043*dt/2</f>
        <v>-556.64616362591926</v>
      </c>
      <c r="AY1043">
        <f>AM1043+AS1043*dt/2</f>
        <v>-849.8821131218765</v>
      </c>
      <c r="AZ1043">
        <f>AV1043/Mm</f>
        <v>-2.233051100345084E-3</v>
      </c>
      <c r="BA1043">
        <f>AW1043/Mm</f>
        <v>1.4628061753040275E-3</v>
      </c>
      <c r="BB1043">
        <f>AX1043*dt</f>
        <v>-12023557.134319857</v>
      </c>
      <c r="BC1043">
        <f>AY1043*dt</f>
        <v>-18357453.643432532</v>
      </c>
      <c r="BD1043">
        <f>AZ1043*dt</f>
        <v>-48.233903767453818</v>
      </c>
      <c r="BE1043">
        <f>BA1043*dt</f>
        <v>31.596613386566993</v>
      </c>
      <c r="BG1043">
        <f t="shared" si="192"/>
        <v>-14311012644.671238</v>
      </c>
      <c r="BH1043">
        <f t="shared" si="193"/>
        <v>-4493885555.8288889</v>
      </c>
      <c r="BI1043">
        <f t="shared" si="194"/>
        <v>-13981839164.23756</v>
      </c>
      <c r="BJ1043">
        <f t="shared" si="195"/>
        <v>-4696411121.1670942</v>
      </c>
    </row>
    <row r="1044" spans="4:62" x14ac:dyDescent="0.3">
      <c r="D1044">
        <f t="shared" si="196"/>
        <v>-143301325843.97351</v>
      </c>
      <c r="E1044">
        <f t="shared" si="197"/>
        <v>-44325377055.53727</v>
      </c>
      <c r="F1044">
        <f t="shared" si="198"/>
        <v>-8790.9481850753564</v>
      </c>
      <c r="G1044">
        <f t="shared" si="199"/>
        <v>28420.612377946585</v>
      </c>
      <c r="H1044">
        <f>SQRT((Xs-D1044)^2+(Ys-E1044)^2)</f>
        <v>150000030132.5177</v>
      </c>
      <c r="I1044">
        <f>G*Ms*Me/H1044^2</f>
        <v>3.523527077003298E+22</v>
      </c>
      <c r="J1044">
        <f>(Xs-D1044)/H1044*I1044</f>
        <v>3.3661733356695705E+22</v>
      </c>
      <c r="K1044">
        <f>(Ys-E1044)/H1044*I1044</f>
        <v>1.0412108991950695E+22</v>
      </c>
      <c r="L1044">
        <f>J1044/Me</f>
        <v>5.6365929934185707E-3</v>
      </c>
      <c r="M1044">
        <f>K1044/Me</f>
        <v>1.7434877749415096E-3</v>
      </c>
      <c r="N1044">
        <f>D1044+F1044*dt/2</f>
        <v>-143396268084.37231</v>
      </c>
      <c r="O1044">
        <f>E1044+G1044*dt/2</f>
        <v>-44018434441.855446</v>
      </c>
      <c r="P1044">
        <f>(Xs-N1044)/H1044*I1044</f>
        <v>3.3684035455868681E+22</v>
      </c>
      <c r="Q1044">
        <f>(Ys-O1044)/H1044*I1044</f>
        <v>1.0340007632408395E+22</v>
      </c>
      <c r="R1044">
        <f>F1044+L1044*dt/2</f>
        <v>-8730.0729807464359</v>
      </c>
      <c r="S1044">
        <f>G1044+M1044*dt/2</f>
        <v>28439.442045915952</v>
      </c>
      <c r="T1044">
        <f>P1044/Me</f>
        <v>5.6403274373524248E-3</v>
      </c>
      <c r="U1044">
        <f>Q1044/Me</f>
        <v>1.7314145399210305E-3</v>
      </c>
      <c r="V1044">
        <f>R1044*dt</f>
        <v>-188569576.38412303</v>
      </c>
      <c r="W1044">
        <f>S1044*dt</f>
        <v>614291948.19178462</v>
      </c>
      <c r="X1044">
        <f>T1044*dt</f>
        <v>121.83107264681237</v>
      </c>
      <c r="Y1044">
        <f>U1044*dt</f>
        <v>37.398554062294259</v>
      </c>
      <c r="AJ1044">
        <f t="shared" si="200"/>
        <v>317149923.29935843</v>
      </c>
      <c r="AK1044">
        <f t="shared" si="201"/>
        <v>-220883018.9816381</v>
      </c>
      <c r="AL1044">
        <f t="shared" si="202"/>
        <v>-580.33460250424844</v>
      </c>
      <c r="AM1044">
        <f t="shared" si="203"/>
        <v>-833.38721493608989</v>
      </c>
      <c r="AN1044">
        <f>SQRT((Xe-AJ1044)^2+(Ye-AK1044)^2)</f>
        <v>386488527.54413241</v>
      </c>
      <c r="AO1044">
        <f>G*Me*Mm/AN1044^2</f>
        <v>1.9604796954500432E+20</v>
      </c>
      <c r="AP1044">
        <f>(Xe-AJ1044)/AN1044*AO1044</f>
        <v>-1.6087566401849596E+20</v>
      </c>
      <c r="AQ1044">
        <f>(Ye-AK1044)/AN1044*AO1044</f>
        <v>1.1204386234563206E+20</v>
      </c>
      <c r="AR1044">
        <f>AP1044/Mm</f>
        <v>-2.1896782907104388E-3</v>
      </c>
      <c r="AS1044">
        <f>AQ1044/Mm</f>
        <v>1.5250287511315102E-3</v>
      </c>
      <c r="AT1044">
        <f>AJ1044+AL1044*dt/2</f>
        <v>310882309.59231257</v>
      </c>
      <c r="AU1044">
        <f>AK1044+AM1044*dt/2</f>
        <v>-229883600.90294787</v>
      </c>
      <c r="AV1044">
        <f>(Xe-AT1044)/AN1044*AO1044</f>
        <v>-1.5769638998165288E+20</v>
      </c>
      <c r="AW1044">
        <f>(Xe- AU1044)/AN1044*AO1044</f>
        <v>1.1660944627540283E+20</v>
      </c>
      <c r="AX1044">
        <f>AL1044+AR1044*dt/2</f>
        <v>-603.98312804392117</v>
      </c>
      <c r="AY1044">
        <f>AM1044+AS1044*dt/2</f>
        <v>-816.9169044238696</v>
      </c>
      <c r="AZ1044">
        <f>AV1044/Mm</f>
        <v>-2.1464051991513934E-3</v>
      </c>
      <c r="BA1044">
        <f>AW1044/Mm</f>
        <v>1.5871709034354542E-3</v>
      </c>
      <c r="BB1044">
        <f>AX1044*dt</f>
        <v>-13046035.565748697</v>
      </c>
      <c r="BC1044">
        <f>AY1044*dt</f>
        <v>-17645405.135555584</v>
      </c>
      <c r="BD1044">
        <f>AZ1044*dt</f>
        <v>-46.3623523016701</v>
      </c>
      <c r="BE1044">
        <f>BA1044*dt</f>
        <v>34.282891514205808</v>
      </c>
      <c r="BG1044">
        <f t="shared" si="192"/>
        <v>-14330132584.39735</v>
      </c>
      <c r="BH1044">
        <f t="shared" si="193"/>
        <v>-4432537705.5537271</v>
      </c>
      <c r="BI1044">
        <f t="shared" si="194"/>
        <v>-14012982661.097992</v>
      </c>
      <c r="BJ1044">
        <f t="shared" si="195"/>
        <v>-4653420724.5353651</v>
      </c>
    </row>
    <row r="1045" spans="4:62" x14ac:dyDescent="0.3">
      <c r="D1045">
        <f t="shared" si="196"/>
        <v>-143489895420.35764</v>
      </c>
      <c r="E1045">
        <f t="shared" si="197"/>
        <v>-43711085107.345482</v>
      </c>
      <c r="F1045">
        <f t="shared" si="198"/>
        <v>-8669.1171124285447</v>
      </c>
      <c r="G1045">
        <f t="shared" si="199"/>
        <v>28458.010932008878</v>
      </c>
      <c r="H1045">
        <f>SQRT((Xs-D1045)^2+(Ys-E1045)^2)</f>
        <v>150000030163.35287</v>
      </c>
      <c r="I1045">
        <f>G*Ms*Me/H1045^2</f>
        <v>3.5235270755546504E+22</v>
      </c>
      <c r="J1045">
        <f>(Xs-D1045)/H1045*I1045</f>
        <v>3.3706028660896781E+22</v>
      </c>
      <c r="K1045">
        <f>(Ys-E1045)/H1045*I1045</f>
        <v>1.0267810727096377E+22</v>
      </c>
      <c r="L1045">
        <f>J1045/Me</f>
        <v>5.64401015755137E-3</v>
      </c>
      <c r="M1045">
        <f>K1045/Me</f>
        <v>1.7193253059438005E-3</v>
      </c>
      <c r="N1045">
        <f>D1045+F1045*dt/2</f>
        <v>-143583521885.17188</v>
      </c>
      <c r="O1045">
        <f>E1045+G1045*dt/2</f>
        <v>-43403738589.279785</v>
      </c>
      <c r="P1045">
        <f>(Xs-N1045)/H1045*I1045</f>
        <v>3.3728021682058321E+22</v>
      </c>
      <c r="Q1045">
        <f>(Ys-O1045)/H1045*I1045</f>
        <v>1.0195614489748785E+22</v>
      </c>
      <c r="R1045">
        <f>F1045+L1045*dt/2</f>
        <v>-8608.1618027269906</v>
      </c>
      <c r="S1045">
        <f>G1045+M1045*dt/2</f>
        <v>28476.579645313072</v>
      </c>
      <c r="T1045">
        <f>P1045/Me</f>
        <v>5.6476928469622106E-3</v>
      </c>
      <c r="U1045">
        <f>Q1045/Me</f>
        <v>1.7072361838159384E-3</v>
      </c>
      <c r="V1045">
        <f>R1045*dt</f>
        <v>-185936294.938903</v>
      </c>
      <c r="W1045">
        <f>S1045*dt</f>
        <v>615094120.3387624</v>
      </c>
      <c r="X1045">
        <f>T1045*dt</f>
        <v>121.99016549438375</v>
      </c>
      <c r="Y1045">
        <f>U1045*dt</f>
        <v>36.876301570424268</v>
      </c>
      <c r="AJ1045">
        <f t="shared" si="200"/>
        <v>304103887.73360974</v>
      </c>
      <c r="AK1045">
        <f t="shared" si="201"/>
        <v>-238528424.1171937</v>
      </c>
      <c r="AL1045">
        <f t="shared" si="202"/>
        <v>-626.69695480591849</v>
      </c>
      <c r="AM1045">
        <f t="shared" si="203"/>
        <v>-799.10432342188403</v>
      </c>
      <c r="AN1045">
        <f>SQRT((Xe-AJ1045)^2+(Ye-AK1045)^2)</f>
        <v>386490599.68714345</v>
      </c>
      <c r="AO1045">
        <f>G*Me*Mm/AN1045^2</f>
        <v>1.9604586735498343E+20</v>
      </c>
      <c r="AP1045">
        <f>(Xe-AJ1045)/AN1045*AO1045</f>
        <v>-1.5425552519263827E+20</v>
      </c>
      <c r="AQ1045">
        <f>(Ye-AK1045)/AN1045*AO1045</f>
        <v>1.2099262396737701E+20</v>
      </c>
      <c r="AR1045">
        <f>AP1045/Mm</f>
        <v>-2.0995715964698281E-3</v>
      </c>
      <c r="AS1045">
        <f>AQ1045/Mm</f>
        <v>1.6468303248588132E-3</v>
      </c>
      <c r="AT1045">
        <f>AJ1045+AL1045*dt/2</f>
        <v>297335560.62170583</v>
      </c>
      <c r="AU1045">
        <f>AK1045+AM1045*dt/2</f>
        <v>-247158750.81015006</v>
      </c>
      <c r="AV1045">
        <f>(Xe-AT1045)/AN1045*AO1045</f>
        <v>-1.5082231734678235E+20</v>
      </c>
      <c r="AW1045">
        <f>(Xe- AU1045)/AN1045*AO1045</f>
        <v>1.2537032392553146E+20</v>
      </c>
      <c r="AX1045">
        <f>AL1045+AR1045*dt/2</f>
        <v>-649.37232804779262</v>
      </c>
      <c r="AY1045">
        <f>AM1045+AS1045*dt/2</f>
        <v>-781.31855591340889</v>
      </c>
      <c r="AZ1045">
        <f>AV1045/Mm</f>
        <v>-2.0528422124238784E-3</v>
      </c>
      <c r="BA1045">
        <f>AW1045/Mm</f>
        <v>1.7064151888598264E-3</v>
      </c>
      <c r="BB1045">
        <f>AX1045*dt</f>
        <v>-14026442.285832321</v>
      </c>
      <c r="BC1045">
        <f>AY1045*dt</f>
        <v>-16876480.807729632</v>
      </c>
      <c r="BD1045">
        <f>AZ1045*dt</f>
        <v>-44.341391788355772</v>
      </c>
      <c r="BE1045">
        <f>BA1045*dt</f>
        <v>36.858568079372247</v>
      </c>
      <c r="BG1045">
        <f t="shared" si="192"/>
        <v>-14348989542.035763</v>
      </c>
      <c r="BH1045">
        <f t="shared" si="193"/>
        <v>-4371108510.7345486</v>
      </c>
      <c r="BI1045">
        <f t="shared" si="194"/>
        <v>-14044885654.302153</v>
      </c>
      <c r="BJ1045">
        <f t="shared" si="195"/>
        <v>-4609636934.8517418</v>
      </c>
    </row>
    <row r="1046" spans="4:62" x14ac:dyDescent="0.3">
      <c r="D1046">
        <f t="shared" si="196"/>
        <v>-143675831715.29654</v>
      </c>
      <c r="E1046">
        <f t="shared" si="197"/>
        <v>-43095990987.006721</v>
      </c>
      <c r="F1046">
        <f t="shared" si="198"/>
        <v>-8547.1269469341605</v>
      </c>
      <c r="G1046">
        <f t="shared" si="199"/>
        <v>28494.887233579302</v>
      </c>
      <c r="H1046">
        <f>SQRT((Xs-D1046)^2+(Ys-E1046)^2)</f>
        <v>150000030194.11154</v>
      </c>
      <c r="I1046">
        <f>G*Ms*Me/H1046^2</f>
        <v>3.5235270741095973E+22</v>
      </c>
      <c r="J1046">
        <f>(Xs-D1046)/H1046*I1046</f>
        <v>3.3749705402654986E+22</v>
      </c>
      <c r="K1046">
        <f>(Ys-E1046)/H1046*I1046</f>
        <v>1.0123324030788259E+22</v>
      </c>
      <c r="L1046">
        <f>J1046/Me</f>
        <v>5.6513237445838891E-3</v>
      </c>
      <c r="M1046">
        <f>K1046/Me</f>
        <v>1.6951312844588509E-3</v>
      </c>
      <c r="N1046">
        <f>D1046+F1046*dt/2</f>
        <v>-143768140686.32343</v>
      </c>
      <c r="O1046">
        <f>E1046+G1046*dt/2</f>
        <v>-42788246204.884064</v>
      </c>
      <c r="P1046">
        <f>(Xs-N1046)/H1046*I1046</f>
        <v>3.3771388942196641E+22</v>
      </c>
      <c r="Q1046">
        <f>(Ys-O1046)/H1046*I1046</f>
        <v>1.0051034240558089E+22</v>
      </c>
      <c r="R1046">
        <f>F1046+L1046*dt/2</f>
        <v>-8486.0926504926538</v>
      </c>
      <c r="S1046">
        <f>G1046+M1046*dt/2</f>
        <v>28513.194651451457</v>
      </c>
      <c r="T1046">
        <f>P1046/Me</f>
        <v>5.6549546118882521E-3</v>
      </c>
      <c r="U1046">
        <f>Q1046/Me</f>
        <v>1.6830264970793853E-3</v>
      </c>
      <c r="V1046">
        <f>R1046*dt</f>
        <v>-183299601.25064132</v>
      </c>
      <c r="W1046">
        <f>S1046*dt</f>
        <v>615885004.4713515</v>
      </c>
      <c r="X1046">
        <f>T1046*dt</f>
        <v>122.14701961678625</v>
      </c>
      <c r="Y1046">
        <f>U1046*dt</f>
        <v>36.353372336914724</v>
      </c>
      <c r="AJ1046">
        <f t="shared" si="200"/>
        <v>290077445.44777739</v>
      </c>
      <c r="AK1046">
        <f t="shared" si="201"/>
        <v>-255404904.92492333</v>
      </c>
      <c r="AL1046">
        <f t="shared" si="202"/>
        <v>-671.03834659427423</v>
      </c>
      <c r="AM1046">
        <f t="shared" si="203"/>
        <v>-762.24575534251176</v>
      </c>
      <c r="AN1046">
        <f>SQRT((Xe-AJ1046)^2+(Ye-AK1046)^2)</f>
        <v>386492677.57257372</v>
      </c>
      <c r="AO1046">
        <f>G*Me*Mm/AN1046^2</f>
        <v>1.9604375937322831E+20</v>
      </c>
      <c r="AP1046">
        <f>(Xe-AJ1046)/AN1046*AO1046</f>
        <v>-1.4713829320682657E+20</v>
      </c>
      <c r="AQ1046">
        <f>(Ye-AK1046)/AN1046*AO1046</f>
        <v>1.2955106430041465E+20</v>
      </c>
      <c r="AR1046">
        <f>AP1046/Mm</f>
        <v>-2.0026989683792915E-3</v>
      </c>
      <c r="AS1046">
        <f>AQ1046/Mm</f>
        <v>1.7633192364286735E-3</v>
      </c>
      <c r="AT1046">
        <f>AJ1046+AL1046*dt/2</f>
        <v>282830231.30455923</v>
      </c>
      <c r="AU1046">
        <f>AK1046+AM1046*dt/2</f>
        <v>-263637159.08262247</v>
      </c>
      <c r="AV1046">
        <f>(Xe-AT1046)/AN1046*AO1046</f>
        <v>-1.4346223105076532E+20</v>
      </c>
      <c r="AW1046">
        <f>(Xe- AU1046)/AN1046*AO1046</f>
        <v>1.3372677614915512E+20</v>
      </c>
      <c r="AX1046">
        <f>AL1046+AR1046*dt/2</f>
        <v>-692.66749545277059</v>
      </c>
      <c r="AY1046">
        <f>AM1046+AS1046*dt/2</f>
        <v>-743.20190758908211</v>
      </c>
      <c r="AZ1046">
        <f>AV1046/Mm</f>
        <v>-1.9526640948790705E-3</v>
      </c>
      <c r="BA1046">
        <f>AW1046/Mm</f>
        <v>1.8201548407398272E-3</v>
      </c>
      <c r="BB1046">
        <f>AX1046*dt</f>
        <v>-14961617.901779845</v>
      </c>
      <c r="BC1046">
        <f>AY1046*dt</f>
        <v>-16053161.203924173</v>
      </c>
      <c r="BD1046">
        <f>AZ1046*dt</f>
        <v>-42.177544449387923</v>
      </c>
      <c r="BE1046">
        <f>BA1046*dt</f>
        <v>39.315344559980268</v>
      </c>
      <c r="BG1046">
        <f t="shared" si="192"/>
        <v>-14367583171.529654</v>
      </c>
      <c r="BH1046">
        <f t="shared" si="193"/>
        <v>-4309599098.7006721</v>
      </c>
      <c r="BI1046">
        <f t="shared" si="194"/>
        <v>-14077505726.081877</v>
      </c>
      <c r="BJ1046">
        <f t="shared" si="195"/>
        <v>-4565004003.6255951</v>
      </c>
    </row>
    <row r="1047" spans="4:62" x14ac:dyDescent="0.3">
      <c r="D1047">
        <f t="shared" si="196"/>
        <v>-143859131316.54718</v>
      </c>
      <c r="E1047">
        <f t="shared" si="197"/>
        <v>-42480105982.53537</v>
      </c>
      <c r="F1047">
        <f t="shared" si="198"/>
        <v>-8424.9799273173739</v>
      </c>
      <c r="G1047">
        <f t="shared" si="199"/>
        <v>28531.240605916217</v>
      </c>
      <c r="H1047">
        <f>SQRT((Xs-D1047)^2+(Ys-E1047)^2)</f>
        <v>150000030224.79364</v>
      </c>
      <c r="I1047">
        <f>G*Ms*Me/H1047^2</f>
        <v>3.5235270726681417E+22</v>
      </c>
      <c r="J1047">
        <f>(Xs-D1047)/H1047*I1047</f>
        <v>3.3792762780429807E+22</v>
      </c>
      <c r="K1047">
        <f>(Ys-E1047)/H1047*I1047</f>
        <v>9.9786515546004563E+21</v>
      </c>
      <c r="L1047">
        <f>J1047/Me</f>
        <v>5.6585336202996991E-3</v>
      </c>
      <c r="M1047">
        <f>K1047/Me</f>
        <v>1.6709061544876852E-3</v>
      </c>
      <c r="N1047">
        <f>D1047+F1047*dt/2</f>
        <v>-143950121099.76221</v>
      </c>
      <c r="O1047">
        <f>E1047+G1047*dt/2</f>
        <v>-42171968583.991478</v>
      </c>
      <c r="P1047">
        <f>(Xs-N1047)/H1047*I1047</f>
        <v>3.3814136440422668E+22</v>
      </c>
      <c r="Q1047">
        <f>(Ys-O1047)/H1047*I1047</f>
        <v>9.906269538127272E+21</v>
      </c>
      <c r="R1047">
        <f>F1047+L1047*dt/2</f>
        <v>-8363.8677642181374</v>
      </c>
      <c r="S1047">
        <f>G1047+M1047*dt/2</f>
        <v>28549.286392384685</v>
      </c>
      <c r="T1047">
        <f>P1047/Me</f>
        <v>5.6621125988651488E-3</v>
      </c>
      <c r="U1047">
        <f>Q1047/Me</f>
        <v>1.658785923999878E-3</v>
      </c>
      <c r="V1047">
        <f>R1047*dt</f>
        <v>-180659543.70711178</v>
      </c>
      <c r="W1047">
        <f>S1047*dt</f>
        <v>616664586.07550919</v>
      </c>
      <c r="X1047">
        <f>T1047*dt</f>
        <v>122.30163213548721</v>
      </c>
      <c r="Y1047">
        <f>U1047*dt</f>
        <v>35.829775958397363</v>
      </c>
      <c r="AJ1047">
        <f t="shared" si="200"/>
        <v>275115827.54599756</v>
      </c>
      <c r="AK1047">
        <f t="shared" si="201"/>
        <v>-271458066.12884748</v>
      </c>
      <c r="AL1047">
        <f t="shared" si="202"/>
        <v>-713.21589104366217</v>
      </c>
      <c r="AM1047">
        <f t="shared" si="203"/>
        <v>-722.93041078253145</v>
      </c>
      <c r="AN1047">
        <f>SQRT((Xe-AJ1047)^2+(Ye-AK1047)^2)</f>
        <v>386494760.93827301</v>
      </c>
      <c r="AO1047">
        <f>G*Me*Mm/AN1047^2</f>
        <v>1.960416458659609E+20</v>
      </c>
      <c r="AP1047">
        <f>(Xe-AJ1047)/AN1047*AO1047</f>
        <v>-1.3954693591437074E+20</v>
      </c>
      <c r="AQ1047">
        <f>(Ye-AK1047)/AN1047*AO1047</f>
        <v>1.3769161045882688E+20</v>
      </c>
      <c r="AR1047">
        <f>AP1047/Mm</f>
        <v>-1.8993730218370864E-3</v>
      </c>
      <c r="AS1047">
        <f>AQ1047/Mm</f>
        <v>1.8741201913546602E-3</v>
      </c>
      <c r="AT1047">
        <f>AJ1047+AL1047*dt/2</f>
        <v>267413095.92272601</v>
      </c>
      <c r="AU1047">
        <f>AK1047+AM1047*dt/2</f>
        <v>-279265714.5652988</v>
      </c>
      <c r="AV1047">
        <f>(Xe-AT1047)/AN1047*AO1047</f>
        <v>-1.356398811811473E+20</v>
      </c>
      <c r="AW1047">
        <f>(Xe- AU1047)/AN1047*AO1047</f>
        <v>1.4165188212230016E+20</v>
      </c>
      <c r="AX1047">
        <f>AL1047+AR1047*dt/2</f>
        <v>-733.72911967950267</v>
      </c>
      <c r="AY1047">
        <f>AM1047+AS1047*dt/2</f>
        <v>-702.68991271590107</v>
      </c>
      <c r="AZ1047">
        <f>AV1047/Mm</f>
        <v>-1.8461941089035973E-3</v>
      </c>
      <c r="BA1047">
        <f>AW1047/Mm</f>
        <v>1.9280234398026427E-3</v>
      </c>
      <c r="BB1047">
        <f>AX1047*dt</f>
        <v>-15848548.985077258</v>
      </c>
      <c r="BC1047">
        <f>AY1047*dt</f>
        <v>-15178102.114663463</v>
      </c>
      <c r="BD1047">
        <f>AZ1047*dt</f>
        <v>-39.877792752317703</v>
      </c>
      <c r="BE1047">
        <f>BA1047*dt</f>
        <v>41.645306299737079</v>
      </c>
      <c r="BG1047">
        <f t="shared" si="192"/>
        <v>-14385913131.654718</v>
      </c>
      <c r="BH1047">
        <f t="shared" si="193"/>
        <v>-4248010598.2535372</v>
      </c>
      <c r="BI1047">
        <f t="shared" si="194"/>
        <v>-14110797304.108721</v>
      </c>
      <c r="BJ1047">
        <f t="shared" si="195"/>
        <v>-4519468664.3823843</v>
      </c>
    </row>
    <row r="1048" spans="4:62" x14ac:dyDescent="0.3">
      <c r="D1048">
        <f t="shared" si="196"/>
        <v>-144039790860.2543</v>
      </c>
      <c r="E1048">
        <f t="shared" si="197"/>
        <v>-41863441396.459862</v>
      </c>
      <c r="F1048">
        <f t="shared" si="198"/>
        <v>-8302.6782951818859</v>
      </c>
      <c r="G1048">
        <f t="shared" si="199"/>
        <v>28567.070381874615</v>
      </c>
      <c r="H1048">
        <f>SQRT((Xs-D1048)^2+(Ys-E1048)^2)</f>
        <v>150000030255.39905</v>
      </c>
      <c r="I1048">
        <f>G*Ms*Me/H1048^2</f>
        <v>3.523527071230289E+22</v>
      </c>
      <c r="J1048">
        <f>(Xs-D1048)/H1048*I1048</f>
        <v>3.3835200004047162E+22</v>
      </c>
      <c r="K1048">
        <f>(Ys-E1048)/H1048*I1048</f>
        <v>9.8337959535164648E+21</v>
      </c>
      <c r="L1048">
        <f>J1048/Me</f>
        <v>5.6656396523856595E-3</v>
      </c>
      <c r="M1048">
        <f>K1048/Me</f>
        <v>1.646650360602221E-3</v>
      </c>
      <c r="N1048">
        <f>D1048+F1048*dt/2</f>
        <v>-144129459785.84225</v>
      </c>
      <c r="O1048">
        <f>E1048+G1048*dt/2</f>
        <v>-41554917036.335617</v>
      </c>
      <c r="P1048">
        <f>(Xs-N1048)/H1048*I1048</f>
        <v>3.3856263392249105E+22</v>
      </c>
      <c r="Q1048">
        <f>(Ys-O1048)/H1048*I1048</f>
        <v>9.7613230391323263E+21</v>
      </c>
      <c r="R1048">
        <f>F1048+L1048*dt/2</f>
        <v>-8241.4893869361204</v>
      </c>
      <c r="S1048">
        <f>G1048+M1048*dt/2</f>
        <v>28584.854205769119</v>
      </c>
      <c r="T1048">
        <f>P1048/Me</f>
        <v>5.6691666765319995E-3</v>
      </c>
      <c r="U1048">
        <f>Q1048/Me</f>
        <v>1.6345149094327404E-3</v>
      </c>
      <c r="V1048">
        <f>R1048*dt</f>
        <v>-178016170.75782019</v>
      </c>
      <c r="W1048">
        <f>S1048*dt</f>
        <v>617432850.84461296</v>
      </c>
      <c r="X1048">
        <f>T1048*dt</f>
        <v>122.45400021309119</v>
      </c>
      <c r="Y1048">
        <f>U1048*dt</f>
        <v>35.305522043747189</v>
      </c>
      <c r="AJ1048">
        <f t="shared" si="200"/>
        <v>259267278.5609203</v>
      </c>
      <c r="AK1048">
        <f t="shared" si="201"/>
        <v>-286636168.24351096</v>
      </c>
      <c r="AL1048">
        <f t="shared" si="202"/>
        <v>-753.09368379597981</v>
      </c>
      <c r="AM1048">
        <f t="shared" si="203"/>
        <v>-681.2851044827944</v>
      </c>
      <c r="AN1048">
        <f>SQRT((Xe-AJ1048)^2+(Ye-AK1048)^2)</f>
        <v>386496849.50554013</v>
      </c>
      <c r="AO1048">
        <f>G*Me*Mm/AN1048^2</f>
        <v>1.9603952711617662E+20</v>
      </c>
      <c r="AP1048">
        <f>(Xe-AJ1048)/AN1048*AO1048</f>
        <v>-1.3150594823943653E+20</v>
      </c>
      <c r="AQ1048">
        <f>(Ye-AK1048)/AN1048*AO1048</f>
        <v>1.4538803860559092E+20</v>
      </c>
      <c r="AR1048">
        <f>AP1048/Mm</f>
        <v>-1.7899271571993538E-3</v>
      </c>
      <c r="AS1048">
        <f>AQ1048/Mm</f>
        <v>1.9788762570517341E-3</v>
      </c>
      <c r="AT1048">
        <f>AJ1048+AL1048*dt/2</f>
        <v>251133866.77592373</v>
      </c>
      <c r="AU1048">
        <f>AK1048+AM1048*dt/2</f>
        <v>-293994047.37192512</v>
      </c>
      <c r="AV1048">
        <f>(Xe-AT1048)/AN1048*AO1048</f>
        <v>-1.273805065903992E+20</v>
      </c>
      <c r="AW1048">
        <f>(Xe- AU1048)/AN1048*AO1048</f>
        <v>1.4912011338642719E+20</v>
      </c>
      <c r="AX1048">
        <f>AL1048+AR1048*dt/2</f>
        <v>-772.42489709373285</v>
      </c>
      <c r="AY1048">
        <f>AM1048+AS1048*dt/2</f>
        <v>-659.91324090663568</v>
      </c>
      <c r="AZ1048">
        <f>AV1048/Mm</f>
        <v>-1.7337757804600407E-3</v>
      </c>
      <c r="BA1048">
        <f>AW1048/Mm</f>
        <v>2.0296735182581621E-3</v>
      </c>
      <c r="BB1048">
        <f>AX1048*dt</f>
        <v>-16684377.77722463</v>
      </c>
      <c r="BC1048">
        <f>AY1048*dt</f>
        <v>-14254126.003583331</v>
      </c>
      <c r="BD1048">
        <f>AZ1048*dt</f>
        <v>-37.449556857936876</v>
      </c>
      <c r="BE1048">
        <f>BA1048*dt</f>
        <v>43.8409479943763</v>
      </c>
      <c r="BG1048">
        <f t="shared" si="192"/>
        <v>-14403979086.025431</v>
      </c>
      <c r="BH1048">
        <f t="shared" si="193"/>
        <v>-4186344139.6459861</v>
      </c>
      <c r="BI1048">
        <f t="shared" si="194"/>
        <v>-14144711807.46451</v>
      </c>
      <c r="BJ1048">
        <f t="shared" si="195"/>
        <v>-4472980307.8894968</v>
      </c>
    </row>
    <row r="1049" spans="4:62" x14ac:dyDescent="0.3">
      <c r="D1049">
        <f t="shared" si="196"/>
        <v>-144217807031.01212</v>
      </c>
      <c r="E1049">
        <f t="shared" si="197"/>
        <v>-41246008545.61525</v>
      </c>
      <c r="F1049">
        <f t="shared" si="198"/>
        <v>-8180.2242949687943</v>
      </c>
      <c r="G1049">
        <f t="shared" si="199"/>
        <v>28602.375903918361</v>
      </c>
      <c r="H1049">
        <f>SQRT((Xs-D1049)^2+(Ys-E1049)^2)</f>
        <v>150000030285.92764</v>
      </c>
      <c r="I1049">
        <f>G*Ms*Me/H1049^2</f>
        <v>3.5235270697960446E+22</v>
      </c>
      <c r="J1049">
        <f>(Xs-D1049)/H1049*I1049</f>
        <v>3.3877016294713809E+22</v>
      </c>
      <c r="K1049">
        <f>(Ys-E1049)/H1049*I1049</f>
        <v>9.6887598858804155E+21</v>
      </c>
      <c r="L1049">
        <f>J1049/Me</f>
        <v>5.6726417104343277E-3</v>
      </c>
      <c r="M1049">
        <f>K1049/Me</f>
        <v>1.6223643479371091E-3</v>
      </c>
      <c r="N1049">
        <f>D1049+F1049*dt/2</f>
        <v>-144306153453.39777</v>
      </c>
      <c r="O1049">
        <f>E1049+G1049*dt/2</f>
        <v>-40937102885.852928</v>
      </c>
      <c r="P1049">
        <f>(Xs-N1049)/H1049*I1049</f>
        <v>3.3897769024576733E+22</v>
      </c>
      <c r="Q1049">
        <f>(Ys-O1049)/H1049*I1049</f>
        <v>9.6161974035855127E+21</v>
      </c>
      <c r="R1049">
        <f>F1049+L1049*dt/2</f>
        <v>-8118.9597644961032</v>
      </c>
      <c r="S1049">
        <f>G1049+M1049*dt/2</f>
        <v>28619.89743887608</v>
      </c>
      <c r="T1049">
        <f>P1049/Me</f>
        <v>5.6761167154348174E-3</v>
      </c>
      <c r="U1049">
        <f>Q1049/Me</f>
        <v>1.6102138987919479E-3</v>
      </c>
      <c r="V1049">
        <f>R1049*dt</f>
        <v>-175369530.91311583</v>
      </c>
      <c r="W1049">
        <f>S1049*dt</f>
        <v>618189784.67972338</v>
      </c>
      <c r="X1049">
        <f>T1049*dt</f>
        <v>122.60412105339206</v>
      </c>
      <c r="Y1049">
        <f>U1049*dt</f>
        <v>34.780620213906076</v>
      </c>
      <c r="AJ1049">
        <f t="shared" si="200"/>
        <v>242582900.78369567</v>
      </c>
      <c r="AK1049">
        <f t="shared" si="201"/>
        <v>-300890294.24709427</v>
      </c>
      <c r="AL1049">
        <f t="shared" si="202"/>
        <v>-790.54324065391665</v>
      </c>
      <c r="AM1049">
        <f t="shared" si="203"/>
        <v>-637.44415648841812</v>
      </c>
      <c r="AN1049">
        <f>SQRT((Xe-AJ1049)^2+(Ye-AK1049)^2)</f>
        <v>386498942.98010093</v>
      </c>
      <c r="AO1049">
        <f>G*Me*Mm/AN1049^2</f>
        <v>1.9603740342265093E+20</v>
      </c>
      <c r="AP1049">
        <f>(Xe-AJ1049)/AN1049*AO1049</f>
        <v>-1.2304127306971357E+20</v>
      </c>
      <c r="AQ1049">
        <f>(Ye-AK1049)/AN1049*AO1049</f>
        <v>1.5261555838799453E+20</v>
      </c>
      <c r="AR1049">
        <f>AP1049/Mm</f>
        <v>-1.6747144830504092E-3</v>
      </c>
      <c r="AS1049">
        <f>AQ1049/Mm</f>
        <v>2.0772500120864912E-3</v>
      </c>
      <c r="AT1049">
        <f>AJ1049+AL1049*dt/2</f>
        <v>234045033.78463337</v>
      </c>
      <c r="AU1049">
        <f>AK1049+AM1049*dt/2</f>
        <v>-307774691.13716918</v>
      </c>
      <c r="AV1049">
        <f>(Xe-AT1049)/AN1049*AO1049</f>
        <v>-1.1871075339388022E+20</v>
      </c>
      <c r="AW1049">
        <f>(Xe- AU1049)/AN1049*AO1049</f>
        <v>1.5610741603721645E+20</v>
      </c>
      <c r="AX1049">
        <f>AL1049+AR1049*dt/2</f>
        <v>-808.63015707086106</v>
      </c>
      <c r="AY1049">
        <f>AM1049+AS1049*dt/2</f>
        <v>-615.00985635788402</v>
      </c>
      <c r="AZ1049">
        <f>AV1049/Mm</f>
        <v>-1.6157717897628994E-3</v>
      </c>
      <c r="BA1049">
        <f>AW1049/Mm</f>
        <v>2.1247776784703476E-3</v>
      </c>
      <c r="BB1049">
        <f>AX1049*dt</f>
        <v>-17466411.392730597</v>
      </c>
      <c r="BC1049">
        <f>AY1049*dt</f>
        <v>-13284212.897330295</v>
      </c>
      <c r="BD1049">
        <f>AZ1049*dt</f>
        <v>-34.900670658878624</v>
      </c>
      <c r="BE1049">
        <f>BA1049*dt</f>
        <v>45.895197854959505</v>
      </c>
      <c r="BG1049">
        <f t="shared" si="192"/>
        <v>-14421780703.101212</v>
      </c>
      <c r="BH1049">
        <f t="shared" si="193"/>
        <v>-4124600854.5615249</v>
      </c>
      <c r="BI1049">
        <f t="shared" si="194"/>
        <v>-14179197802.317516</v>
      </c>
      <c r="BJ1049">
        <f t="shared" si="195"/>
        <v>-4425491148.8086195</v>
      </c>
    </row>
    <row r="1050" spans="4:62" x14ac:dyDescent="0.3">
      <c r="D1050">
        <f t="shared" si="196"/>
        <v>-144393176561.92523</v>
      </c>
      <c r="E1050">
        <f t="shared" si="197"/>
        <v>-40627818760.935524</v>
      </c>
      <c r="F1050">
        <f t="shared" si="198"/>
        <v>-8057.6201739154021</v>
      </c>
      <c r="G1050">
        <f t="shared" si="199"/>
        <v>28637.156524132268</v>
      </c>
      <c r="H1050">
        <f>SQRT((Xs-D1050)^2+(Ys-E1050)^2)</f>
        <v>150000030316.37939</v>
      </c>
      <c r="I1050">
        <f>G*Ms*Me/H1050^2</f>
        <v>3.5235270683654107E+22</v>
      </c>
      <c r="J1050">
        <f>(Xs-D1050)/H1050*I1050</f>
        <v>3.3918210885031639E+22</v>
      </c>
      <c r="K1050">
        <f>(Ys-E1050)/H1050*I1050</f>
        <v>9.5435460133482807E+21</v>
      </c>
      <c r="L1050">
        <f>J1050/Me</f>
        <v>5.6795396659463562E-3</v>
      </c>
      <c r="M1050">
        <f>K1050/Me</f>
        <v>1.5980485621815606E-3</v>
      </c>
      <c r="N1050">
        <f>D1050+F1050*dt/2</f>
        <v>-144480198859.80353</v>
      </c>
      <c r="O1050">
        <f>E1050+G1050*dt/2</f>
        <v>-40318537470.474899</v>
      </c>
      <c r="P1050">
        <f>(Xs-N1050)/H1050*I1050</f>
        <v>3.3938652575708555E+22</v>
      </c>
      <c r="Q1050">
        <f>(Ys-O1050)/H1050*I1050</f>
        <v>9.4708952947865262E+21</v>
      </c>
      <c r="R1050">
        <f>F1050+L1050*dt/2</f>
        <v>-7996.2811455231813</v>
      </c>
      <c r="S1050">
        <f>G1050+M1050*dt/2</f>
        <v>28654.415448603828</v>
      </c>
      <c r="T1050">
        <f>P1050/Me</f>
        <v>5.6829625880288935E-3</v>
      </c>
      <c r="U1050">
        <f>Q1050/Me</f>
        <v>1.5858833380419501E-3</v>
      </c>
      <c r="V1050">
        <f>R1050*dt</f>
        <v>-172719672.74330071</v>
      </c>
      <c r="W1050">
        <f>S1050*dt</f>
        <v>618935373.6898427</v>
      </c>
      <c r="X1050">
        <f>T1050*dt</f>
        <v>122.75199190142411</v>
      </c>
      <c r="Y1050">
        <f>U1050*dt</f>
        <v>34.25508010170612</v>
      </c>
      <c r="AJ1050">
        <f t="shared" si="200"/>
        <v>225116489.39096507</v>
      </c>
      <c r="AK1050">
        <f t="shared" si="201"/>
        <v>-314174507.14442456</v>
      </c>
      <c r="AL1050">
        <f t="shared" si="202"/>
        <v>-825.44391131279531</v>
      </c>
      <c r="AM1050">
        <f t="shared" si="203"/>
        <v>-591.5489586334586</v>
      </c>
      <c r="AN1050">
        <f>SQRT((Xe-AJ1050)^2+(Ye-AK1050)^2)</f>
        <v>386501041.05313164</v>
      </c>
      <c r="AO1050">
        <f>G*Me*Mm/AN1050^2</f>
        <v>1.9603527509889961E+20</v>
      </c>
      <c r="AP1050">
        <f>(Xe-AJ1050)/AN1050*AO1050</f>
        <v>-1.1418021748870211E+20</v>
      </c>
      <c r="AQ1050">
        <f>(Ye-AK1050)/AN1050*AO1050</f>
        <v>1.5935089274093804E+20</v>
      </c>
      <c r="AR1050">
        <f>AP1050/Mm</f>
        <v>-1.5541066760405894E-3</v>
      </c>
      <c r="AS1050">
        <f>AQ1050/Mm</f>
        <v>2.1689246323797198E-3</v>
      </c>
      <c r="AT1050">
        <f>AJ1050+AL1050*dt/2</f>
        <v>216201695.14878687</v>
      </c>
      <c r="AU1050">
        <f>AK1050+AM1050*dt/2</f>
        <v>-320563235.89766592</v>
      </c>
      <c r="AV1050">
        <f>(Xe-AT1050)/AN1050*AO1050</f>
        <v>-1.0965858893899984E+20</v>
      </c>
      <c r="AW1050">
        <f>(Xe- AU1050)/AN1050*AO1050</f>
        <v>1.6259128814908844E+20</v>
      </c>
      <c r="AX1050">
        <f>AL1050+AR1050*dt/2</f>
        <v>-842.22826341403368</v>
      </c>
      <c r="AY1050">
        <f>AM1050+AS1050*dt/2</f>
        <v>-568.12457260375766</v>
      </c>
      <c r="AZ1050">
        <f>AV1050/Mm</f>
        <v>-1.4925628003130507E-3</v>
      </c>
      <c r="BA1050">
        <f>AW1050/Mm</f>
        <v>2.2130296467822025E-3</v>
      </c>
      <c r="BB1050">
        <f>AX1050*dt</f>
        <v>-18192130.489743128</v>
      </c>
      <c r="BC1050">
        <f>AY1050*dt</f>
        <v>-12271490.768241165</v>
      </c>
      <c r="BD1050">
        <f>AZ1050*dt</f>
        <v>-32.239356486761892</v>
      </c>
      <c r="BE1050">
        <f>BA1050*dt</f>
        <v>47.801440370495577</v>
      </c>
      <c r="BG1050">
        <f t="shared" si="192"/>
        <v>-14439317656.192524</v>
      </c>
      <c r="BH1050">
        <f t="shared" si="193"/>
        <v>-4062781876.0935526</v>
      </c>
      <c r="BI1050">
        <f t="shared" si="194"/>
        <v>-14214201166.801559</v>
      </c>
      <c r="BJ1050">
        <f t="shared" si="195"/>
        <v>-4376956383.237977</v>
      </c>
    </row>
    <row r="1051" spans="4:62" x14ac:dyDescent="0.3">
      <c r="D1051">
        <f t="shared" si="196"/>
        <v>-144565896234.66852</v>
      </c>
      <c r="E1051">
        <f t="shared" si="197"/>
        <v>-40008883387.245682</v>
      </c>
      <c r="F1051">
        <f t="shared" si="198"/>
        <v>-7934.8681820139782</v>
      </c>
      <c r="G1051">
        <f t="shared" si="199"/>
        <v>28671.411604233974</v>
      </c>
      <c r="H1051">
        <f>SQRT((Xs-D1051)^2+(Ys-E1051)^2)</f>
        <v>150000030346.75415</v>
      </c>
      <c r="I1051">
        <f>G*Ms*Me/H1051^2</f>
        <v>3.5235270669383944E+22</v>
      </c>
      <c r="J1051">
        <f>(Xs-D1051)/H1051*I1051</f>
        <v>3.3958783019011862E+22</v>
      </c>
      <c r="K1051">
        <f>(Ys-E1051)/H1051*I1051</f>
        <v>9.3981570008390681E+21</v>
      </c>
      <c r="L1051">
        <f>J1051/Me</f>
        <v>5.6863333923328633E-3</v>
      </c>
      <c r="M1051">
        <f>K1051/Me</f>
        <v>1.5737034495711768E-3</v>
      </c>
      <c r="N1051">
        <f>D1051+F1051*dt/2</f>
        <v>-144651592811.03427</v>
      </c>
      <c r="O1051">
        <f>E1051+G1051*dt/2</f>
        <v>-39699232141.919952</v>
      </c>
      <c r="P1051">
        <f>(Xs-N1051)/H1051*I1051</f>
        <v>3.3978913295363847E+22</v>
      </c>
      <c r="Q1051">
        <f>(Ys-O1051)/H1051*I1051</f>
        <v>9.3254193792736475E+21</v>
      </c>
      <c r="R1051">
        <f>F1051+L1051*dt/2</f>
        <v>-7873.4557813767833</v>
      </c>
      <c r="S1051">
        <f>G1051+M1051*dt/2</f>
        <v>28688.407601489344</v>
      </c>
      <c r="T1051">
        <f>P1051/Me</f>
        <v>5.6897041686811527E-3</v>
      </c>
      <c r="U1051">
        <f>Q1051/Me</f>
        <v>1.5615236736894922E-3</v>
      </c>
      <c r="V1051">
        <f>R1051*dt</f>
        <v>-170066644.87773851</v>
      </c>
      <c r="W1051">
        <f>S1051*dt</f>
        <v>619669604.19216979</v>
      </c>
      <c r="X1051">
        <f>T1051*dt</f>
        <v>122.8976100435129</v>
      </c>
      <c r="Y1051">
        <f>U1051*dt</f>
        <v>33.728911351693029</v>
      </c>
      <c r="AJ1051">
        <f t="shared" si="200"/>
        <v>206924358.90122193</v>
      </c>
      <c r="AK1051">
        <f t="shared" si="201"/>
        <v>-326445997.91266572</v>
      </c>
      <c r="AL1051">
        <f t="shared" si="202"/>
        <v>-857.68326779955714</v>
      </c>
      <c r="AM1051">
        <f t="shared" si="203"/>
        <v>-543.74751826296301</v>
      </c>
      <c r="AN1051">
        <f>SQRT((Xe-AJ1051)^2+(Ye-AK1051)^2)</f>
        <v>386503143.40232456</v>
      </c>
      <c r="AO1051">
        <f>G*Me*Mm/AN1051^2</f>
        <v>1.9603314247209678E+20</v>
      </c>
      <c r="AP1051">
        <f>(Xe-AJ1051)/AN1051*AO1051</f>
        <v>-1.0495136461854338E+20</v>
      </c>
      <c r="AQ1051">
        <f>(Ye-AK1051)/AN1051*AO1051</f>
        <v>1.6557235280139905E+20</v>
      </c>
      <c r="AR1051">
        <f>AP1051/Mm</f>
        <v>-1.4284927809792211E-3</v>
      </c>
      <c r="AS1051">
        <f>AQ1051/Mm</f>
        <v>2.2536049108670075E-3</v>
      </c>
      <c r="AT1051">
        <f>AJ1051+AL1051*dt/2</f>
        <v>197661379.60898671</v>
      </c>
      <c r="AU1051">
        <f>AK1051+AM1051*dt/2</f>
        <v>-332318471.10990572</v>
      </c>
      <c r="AV1051">
        <f>(Xe-AT1051)/AN1051*AO1051</f>
        <v>-1.0025321152378149E+20</v>
      </c>
      <c r="AW1051">
        <f>(Xe- AU1051)/AN1051*AO1051</f>
        <v>1.6855085218643457E+20</v>
      </c>
      <c r="AX1051">
        <f>AL1051+AR1051*dt/2</f>
        <v>-873.11098983413274</v>
      </c>
      <c r="AY1051">
        <f>AM1051+AS1051*dt/2</f>
        <v>-519.40858522559938</v>
      </c>
      <c r="AZ1051">
        <f>AV1051/Mm</f>
        <v>-1.3645462300773308E-3</v>
      </c>
      <c r="BA1051">
        <f>AW1051/Mm</f>
        <v>2.2941452591048665E-3</v>
      </c>
      <c r="BB1051">
        <f>AX1051*dt</f>
        <v>-18859197.380417269</v>
      </c>
      <c r="BC1051">
        <f>AY1051*dt</f>
        <v>-11219225.440872947</v>
      </c>
      <c r="BD1051">
        <f>AZ1051*dt</f>
        <v>-29.474198569670346</v>
      </c>
      <c r="BE1051">
        <f>BA1051*dt</f>
        <v>49.553537596665116</v>
      </c>
      <c r="BG1051">
        <f t="shared" si="192"/>
        <v>-14456589623.466852</v>
      </c>
      <c r="BH1051">
        <f t="shared" si="193"/>
        <v>-4000888338.7245684</v>
      </c>
      <c r="BI1051">
        <f t="shared" si="194"/>
        <v>-14249665264.56563</v>
      </c>
      <c r="BJ1051">
        <f t="shared" si="195"/>
        <v>-4327334336.6372337</v>
      </c>
    </row>
    <row r="1052" spans="4:62" x14ac:dyDescent="0.3">
      <c r="D1052">
        <f t="shared" si="196"/>
        <v>-144735962879.54626</v>
      </c>
      <c r="E1052">
        <f t="shared" si="197"/>
        <v>-39389213783.053513</v>
      </c>
      <c r="F1052">
        <f t="shared" si="198"/>
        <v>-7811.9705719704652</v>
      </c>
      <c r="G1052">
        <f t="shared" si="199"/>
        <v>28705.140515585666</v>
      </c>
      <c r="H1052">
        <f>SQRT((Xs-D1052)^2+(Ys-E1052)^2)</f>
        <v>150000030377.05188</v>
      </c>
      <c r="I1052">
        <f>G*Ms*Me/H1052^2</f>
        <v>3.5235270655149961E+22</v>
      </c>
      <c r="J1052">
        <f>(Xs-D1052)/H1052*I1052</f>
        <v>3.3998731952088708E+22</v>
      </c>
      <c r="K1052">
        <f>(Ys-E1052)/H1052*I1052</f>
        <v>9.2525955164858661E+21</v>
      </c>
      <c r="L1052">
        <f>J1052/Me</f>
        <v>5.693022764917734E-3</v>
      </c>
      <c r="M1052">
        <f>K1052/Me</f>
        <v>1.5493294568797499E-3</v>
      </c>
      <c r="N1052">
        <f>D1052+F1052*dt/2</f>
        <v>-144820332161.72354</v>
      </c>
      <c r="O1052">
        <f>E1052+G1052*dt/2</f>
        <v>-39079198265.485184</v>
      </c>
      <c r="P1052">
        <f>(Xs-N1052)/H1052*I1052</f>
        <v>3.4018550444691842E+22</v>
      </c>
      <c r="Q1052">
        <f>(Ys-O1052)/H1052*I1052</f>
        <v>9.1797723267747818E+21</v>
      </c>
      <c r="R1052">
        <f>F1052+L1052*dt/2</f>
        <v>-7750.4859261093534</v>
      </c>
      <c r="S1052">
        <f>G1052+M1052*dt/2</f>
        <v>28721.873273719968</v>
      </c>
      <c r="T1052">
        <f>P1052/Me</f>
        <v>5.6963413336724444E-3</v>
      </c>
      <c r="U1052">
        <f>Q1052/Me</f>
        <v>1.5371353527754155E-3</v>
      </c>
      <c r="V1052">
        <f>R1052*dt</f>
        <v>-167410496.00396204</v>
      </c>
      <c r="W1052">
        <f>S1052*dt</f>
        <v>620392462.71235132</v>
      </c>
      <c r="X1052">
        <f>T1052*dt</f>
        <v>123.04097280732481</v>
      </c>
      <c r="Y1052">
        <f>U1052*dt</f>
        <v>33.202123619948971</v>
      </c>
      <c r="AJ1052">
        <f t="shared" si="200"/>
        <v>188065161.52080467</v>
      </c>
      <c r="AK1052">
        <f t="shared" si="201"/>
        <v>-337665223.35353869</v>
      </c>
      <c r="AL1052">
        <f t="shared" si="202"/>
        <v>-887.15746636922745</v>
      </c>
      <c r="AM1052">
        <f t="shared" si="203"/>
        <v>-494.19398066629788</v>
      </c>
      <c r="AN1052">
        <f>SQRT((Xe-AJ1052)^2+(Ye-AK1052)^2)</f>
        <v>386505249.69299126</v>
      </c>
      <c r="AO1052">
        <f>G*Me*Mm/AN1052^2</f>
        <v>1.9603100588195421E+20</v>
      </c>
      <c r="AP1052">
        <f>(Xe-AJ1052)/AN1052*AO1052</f>
        <v>-9.5384481358427587E+19</v>
      </c>
      <c r="AQ1052">
        <f>(Ye-AK1052)/AN1052*AO1052</f>
        <v>1.7125990769317419E+20</v>
      </c>
      <c r="AR1052">
        <f>AP1052/Mm</f>
        <v>-1.2982779550623055E-3</v>
      </c>
      <c r="AS1052">
        <f>AQ1052/Mm</f>
        <v>2.3310182073386985E-3</v>
      </c>
      <c r="AT1052">
        <f>AJ1052+AL1052*dt/2</f>
        <v>178483860.88401702</v>
      </c>
      <c r="AU1052">
        <f>AK1052+AM1052*dt/2</f>
        <v>-343002518.34473473</v>
      </c>
      <c r="AV1052">
        <f>(Xe-AT1052)/AN1052*AO1052</f>
        <v>-9.0524956156690219E+19</v>
      </c>
      <c r="AW1052">
        <f>(Xe- AU1052)/AN1052*AO1052</f>
        <v>1.7396692216877046E+20</v>
      </c>
      <c r="AX1052">
        <f>AL1052+AR1052*dt/2</f>
        <v>-901.17886828390033</v>
      </c>
      <c r="AY1052">
        <f>AM1052+AS1052*dt/2</f>
        <v>-469.01898402703995</v>
      </c>
      <c r="AZ1052">
        <f>AV1052/Mm</f>
        <v>-1.2321349687857658E-3</v>
      </c>
      <c r="BA1052">
        <f>AW1052/Mm</f>
        <v>2.3678633751023606E-3</v>
      </c>
      <c r="BB1052">
        <f>AX1052*dt</f>
        <v>-19465463.554932248</v>
      </c>
      <c r="BC1052">
        <f>AY1052*dt</f>
        <v>-10130810.054984063</v>
      </c>
      <c r="BD1052">
        <f>AZ1052*dt</f>
        <v>-26.614115325772541</v>
      </c>
      <c r="BE1052">
        <f>BA1052*dt</f>
        <v>51.145848902210993</v>
      </c>
      <c r="BG1052">
        <f t="shared" si="192"/>
        <v>-14473596287.954626</v>
      </c>
      <c r="BH1052">
        <f t="shared" si="193"/>
        <v>-3938921378.3053513</v>
      </c>
      <c r="BI1052">
        <f t="shared" si="194"/>
        <v>-14285531126.433821</v>
      </c>
      <c r="BJ1052">
        <f t="shared" si="195"/>
        <v>-4276586601.6588898</v>
      </c>
    </row>
    <row r="1053" spans="4:62" x14ac:dyDescent="0.3">
      <c r="D1053">
        <f t="shared" si="196"/>
        <v>-144903373375.55023</v>
      </c>
      <c r="E1053">
        <f t="shared" si="197"/>
        <v>-38768821320.341164</v>
      </c>
      <c r="F1053">
        <f t="shared" si="198"/>
        <v>-7688.9295991631407</v>
      </c>
      <c r="G1053">
        <f t="shared" si="199"/>
        <v>28738.342639205617</v>
      </c>
      <c r="H1053">
        <f>SQRT((Xs-D1053)^2+(Ys-E1053)^2)</f>
        <v>150000030407.27246</v>
      </c>
      <c r="I1053">
        <f>G*Ms*Me/H1053^2</f>
        <v>3.5235270640952226E+22</v>
      </c>
      <c r="J1053">
        <f>(Xs-D1053)/H1053*I1053</f>
        <v>3.4038056951133279E+22</v>
      </c>
      <c r="K1053">
        <f>(Ys-E1053)/H1053*I1053</f>
        <v>9.1068642315869188E+21</v>
      </c>
      <c r="L1053">
        <f>J1053/Me</f>
        <v>5.6996076609399328E-3</v>
      </c>
      <c r="M1053">
        <f>K1053/Me</f>
        <v>1.5249270314110714E-3</v>
      </c>
      <c r="N1053">
        <f>D1053+F1053*dt/2</f>
        <v>-144986413815.22119</v>
      </c>
      <c r="O1053">
        <f>E1053+G1053*dt/2</f>
        <v>-38458447219.837746</v>
      </c>
      <c r="P1053">
        <f>(Xs-N1053)/H1053*I1053</f>
        <v>3.4057563296285378E+22</v>
      </c>
      <c r="Q1053">
        <f>(Ys-O1053)/H1053*I1053</f>
        <v>9.0339568101584913E+21</v>
      </c>
      <c r="R1053">
        <f>F1053+L1053*dt/2</f>
        <v>-7627.3738364249893</v>
      </c>
      <c r="S1053">
        <f>G1053+M1053*dt/2</f>
        <v>28754.811851144856</v>
      </c>
      <c r="T1053">
        <f>P1053/Me</f>
        <v>5.7028739611998287E-3</v>
      </c>
      <c r="U1053">
        <f>Q1053/Me</f>
        <v>1.5127188228664587E-3</v>
      </c>
      <c r="V1053">
        <f>R1053*dt</f>
        <v>-164751274.86677977</v>
      </c>
      <c r="W1053">
        <f>S1053*dt</f>
        <v>621103935.98472893</v>
      </c>
      <c r="X1053">
        <f>T1053*dt</f>
        <v>123.1820775619163</v>
      </c>
      <c r="Y1053">
        <f>U1053*dt</f>
        <v>32.674726573915507</v>
      </c>
      <c r="AJ1053">
        <f t="shared" si="200"/>
        <v>168599697.96587244</v>
      </c>
      <c r="AK1053">
        <f t="shared" si="201"/>
        <v>-347796033.40852273</v>
      </c>
      <c r="AL1053">
        <f t="shared" si="202"/>
        <v>-913.77158169500001</v>
      </c>
      <c r="AM1053">
        <f t="shared" si="203"/>
        <v>-443.04813176408686</v>
      </c>
      <c r="AN1053">
        <f>SQRT((Xe-AJ1053)^2+(Ye-AK1053)^2)</f>
        <v>386507359.57920086</v>
      </c>
      <c r="AO1053">
        <f>G*Me*Mm/AN1053^2</f>
        <v>1.9602886567956572E+20</v>
      </c>
      <c r="AP1053">
        <f>(Xe-AJ1053)/AN1053*AO1053</f>
        <v>-8.5510422316796428E+19</v>
      </c>
      <c r="AQ1053">
        <f>(Ye-AK1053)/AN1053*AO1053</f>
        <v>1.7639524895761885E+20</v>
      </c>
      <c r="AR1053">
        <f>AP1053/Mm</f>
        <v>-1.1638821602939489E-3</v>
      </c>
      <c r="AS1053">
        <f>AQ1053/Mm</f>
        <v>2.4009153254065446E-3</v>
      </c>
      <c r="AT1053">
        <f>AJ1053+AL1053*dt/2</f>
        <v>158730964.88356644</v>
      </c>
      <c r="AU1053">
        <f>AK1053+AM1053*dt/2</f>
        <v>-352580953.23157489</v>
      </c>
      <c r="AV1053">
        <f>(Xe-AT1053)/AN1053*AO1053</f>
        <v>-8.0505196662296478E+19</v>
      </c>
      <c r="AW1053">
        <f>(Xe- AU1053)/AN1053*AO1053</f>
        <v>1.7882206537400428E+20</v>
      </c>
      <c r="AX1053">
        <f>AL1053+AR1053*dt/2</f>
        <v>-926.34150902617466</v>
      </c>
      <c r="AY1053">
        <f>AM1053+AS1053*dt/2</f>
        <v>-417.1182462496962</v>
      </c>
      <c r="AZ1053">
        <f>AV1053/Mm</f>
        <v>-1.0957560454919895E-3</v>
      </c>
      <c r="BA1053">
        <f>AW1053/Mm</f>
        <v>2.4339467180346302E-3</v>
      </c>
      <c r="BB1053">
        <f>AX1053*dt</f>
        <v>-20008976.594965372</v>
      </c>
      <c r="BC1053">
        <f>AY1053*dt</f>
        <v>-9009754.1189934388</v>
      </c>
      <c r="BD1053">
        <f>AZ1053*dt</f>
        <v>-23.668330582626975</v>
      </c>
      <c r="BE1053">
        <f>BA1053*dt</f>
        <v>52.573249109548016</v>
      </c>
      <c r="BG1053">
        <f t="shared" si="192"/>
        <v>-14490337337.555023</v>
      </c>
      <c r="BH1053">
        <f t="shared" si="193"/>
        <v>-3876882132.0341163</v>
      </c>
      <c r="BI1053">
        <f t="shared" si="194"/>
        <v>-14321737639.589151</v>
      </c>
      <c r="BJ1053">
        <f t="shared" si="195"/>
        <v>-4224678165.4426389</v>
      </c>
    </row>
    <row r="1054" spans="4:62" x14ac:dyDescent="0.3">
      <c r="D1054">
        <f t="shared" si="196"/>
        <v>-145068124650.41702</v>
      </c>
      <c r="E1054">
        <f t="shared" si="197"/>
        <v>-38147717384.356438</v>
      </c>
      <c r="F1054">
        <f t="shared" si="198"/>
        <v>-7565.7475216012244</v>
      </c>
      <c r="G1054">
        <f t="shared" si="199"/>
        <v>28771.017365779531</v>
      </c>
      <c r="H1054">
        <f>SQRT((Xs-D1054)^2+(Ys-E1054)^2)</f>
        <v>150000030437.41577</v>
      </c>
      <c r="I1054">
        <f>G*Ms*Me/H1054^2</f>
        <v>3.5235270626790791E+22</v>
      </c>
      <c r="J1054">
        <f>(Xs-D1054)/H1054*I1054</f>
        <v>3.4076757294466894E+22</v>
      </c>
      <c r="K1054">
        <f>(Ys-E1054)/H1054*I1054</f>
        <v>8.9609658205565889E+21</v>
      </c>
      <c r="L1054">
        <f>J1054/Me</f>
        <v>5.7060879595557425E-3</v>
      </c>
      <c r="M1054">
        <f>K1054/Me</f>
        <v>1.5004966209907213E-3</v>
      </c>
      <c r="N1054">
        <f>D1054+F1054*dt/2</f>
        <v>-145149834723.65033</v>
      </c>
      <c r="O1054">
        <f>E1054+G1054*dt/2</f>
        <v>-37836990396.806015</v>
      </c>
      <c r="P1054">
        <f>(Xs-N1054)/H1054*I1054</f>
        <v>3.4095951134194223E+22</v>
      </c>
      <c r="Q1054">
        <f>(Ys-O1054)/H1054*I1054</f>
        <v>8.8879755053849232E+21</v>
      </c>
      <c r="R1054">
        <f>F1054+L1054*dt/2</f>
        <v>-7504.1217716380224</v>
      </c>
      <c r="S1054">
        <f>G1054+M1054*dt/2</f>
        <v>28787.22272928623</v>
      </c>
      <c r="T1054">
        <f>P1054/Me</f>
        <v>5.7093019313788048E-3</v>
      </c>
      <c r="U1054">
        <f>Q1054/Me</f>
        <v>1.48827453204704E-3</v>
      </c>
      <c r="V1054">
        <f>R1054*dt</f>
        <v>-162089030.26738128</v>
      </c>
      <c r="W1054">
        <f>S1054*dt</f>
        <v>621804010.9525826</v>
      </c>
      <c r="X1054">
        <f>T1054*dt</f>
        <v>123.32092171778218</v>
      </c>
      <c r="Y1054">
        <f>U1054*dt</f>
        <v>32.146729892216065</v>
      </c>
      <c r="AJ1054">
        <f t="shared" si="200"/>
        <v>148590721.37090707</v>
      </c>
      <c r="AK1054">
        <f t="shared" si="201"/>
        <v>-356805787.52751619</v>
      </c>
      <c r="AL1054">
        <f t="shared" si="202"/>
        <v>-937.43991227762695</v>
      </c>
      <c r="AM1054">
        <f t="shared" si="203"/>
        <v>-390.47488265453887</v>
      </c>
      <c r="AN1054">
        <f>SQRT((Xe-AJ1054)^2+(Ye-AK1054)^2)</f>
        <v>386509472.70494878</v>
      </c>
      <c r="AO1054">
        <f>G*Me*Mm/AN1054^2</f>
        <v>1.9602672222622083E+20</v>
      </c>
      <c r="AP1054">
        <f>(Xe-AJ1054)/AN1054*AO1054</f>
        <v>-7.5361030247773356E+19</v>
      </c>
      <c r="AQ1054">
        <f>(Ye-AK1054)/AN1054*AO1054</f>
        <v>1.8096184942343546E+20</v>
      </c>
      <c r="AR1054">
        <f>AP1054/Mm</f>
        <v>-1.0257388083268456E-3</v>
      </c>
      <c r="AS1054">
        <f>AQ1054/Mm</f>
        <v>2.4630713137802568E-3</v>
      </c>
      <c r="AT1054">
        <f>AJ1054+AL1054*dt/2</f>
        <v>138466370.31830871</v>
      </c>
      <c r="AU1054">
        <f>AK1054+AM1054*dt/2</f>
        <v>-361022916.26018518</v>
      </c>
      <c r="AV1054">
        <f>(Xe-AT1054)/AN1054*AO1054</f>
        <v>-7.0226244449073226E+19</v>
      </c>
      <c r="AW1054">
        <f>(Xe- AU1054)/AN1054*AO1054</f>
        <v>1.831006583816888E+20</v>
      </c>
      <c r="AX1054">
        <f>AL1054+AR1054*dt/2</f>
        <v>-948.51789140755693</v>
      </c>
      <c r="AY1054">
        <f>AM1054+AS1054*dt/2</f>
        <v>-363.87371246571212</v>
      </c>
      <c r="AZ1054">
        <f>AV1054/Mm</f>
        <v>-9.5584925070196303E-4</v>
      </c>
      <c r="BA1054">
        <f>AW1054/Mm</f>
        <v>2.4921826375621176E-3</v>
      </c>
      <c r="BB1054">
        <f>AX1054*dt</f>
        <v>-20487986.454403229</v>
      </c>
      <c r="BC1054">
        <f>AY1054*dt</f>
        <v>-7859672.189259382</v>
      </c>
      <c r="BD1054">
        <f>AZ1054*dt</f>
        <v>-20.6463438151624</v>
      </c>
      <c r="BE1054">
        <f>BA1054*dt</f>
        <v>53.831144971341743</v>
      </c>
      <c r="BG1054">
        <f t="shared" si="192"/>
        <v>-14506812465.041702</v>
      </c>
      <c r="BH1054">
        <f t="shared" si="193"/>
        <v>-3814771738.4356437</v>
      </c>
      <c r="BI1054">
        <f t="shared" si="194"/>
        <v>-14358221743.670795</v>
      </c>
      <c r="BJ1054">
        <f t="shared" si="195"/>
        <v>-4171577525.96316</v>
      </c>
    </row>
    <row r="1055" spans="4:62" x14ac:dyDescent="0.3">
      <c r="D1055">
        <f t="shared" si="196"/>
        <v>-145230213680.68442</v>
      </c>
      <c r="E1055">
        <f t="shared" si="197"/>
        <v>-37525913373.403854</v>
      </c>
      <c r="F1055">
        <f t="shared" si="198"/>
        <v>-7442.4265998834426</v>
      </c>
      <c r="G1055">
        <f t="shared" si="199"/>
        <v>28803.164095671746</v>
      </c>
      <c r="H1055">
        <f>SQRT((Xs-D1055)^2+(Ys-E1055)^2)</f>
        <v>150000030467.48178</v>
      </c>
      <c r="I1055">
        <f>G*Ms*Me/H1055^2</f>
        <v>3.5235270612665676E+22</v>
      </c>
      <c r="J1055">
        <f>(Xs-D1055)/H1055*I1055</f>
        <v>3.4114832271874305E+22</v>
      </c>
      <c r="K1055">
        <f>(Ys-E1055)/H1055*I1055</f>
        <v>8.8149029608762628E+21</v>
      </c>
      <c r="L1055">
        <f>J1055/Me</f>
        <v>5.712463541840975E-3</v>
      </c>
      <c r="M1055">
        <f>K1055/Me</f>
        <v>1.476038673957847E-3</v>
      </c>
      <c r="N1055">
        <f>D1055+F1055*dt/2</f>
        <v>-145310591887.96317</v>
      </c>
      <c r="O1055">
        <f>E1055+G1055*dt/2</f>
        <v>-37214839201.170601</v>
      </c>
      <c r="P1055">
        <f>(Xs-N1055)/H1055*I1055</f>
        <v>3.4133713253938112E+22</v>
      </c>
      <c r="Q1055">
        <f>(Ys-O1055)/H1055*I1055</f>
        <v>8.7418310914567035E+21</v>
      </c>
      <c r="R1055">
        <f>F1055+L1055*dt/2</f>
        <v>-7380.7319936315598</v>
      </c>
      <c r="S1055">
        <f>G1055+M1055*dt/2</f>
        <v>28819.10531335049</v>
      </c>
      <c r="T1055">
        <f>P1055/Me</f>
        <v>5.7156251262454969E-3</v>
      </c>
      <c r="U1055">
        <f>Q1055/Me</f>
        <v>1.4638029289110353E-3</v>
      </c>
      <c r="V1055">
        <f>R1055*dt</f>
        <v>-159423811.06244171</v>
      </c>
      <c r="W1055">
        <f>S1055*dt</f>
        <v>622492674.76837063</v>
      </c>
      <c r="X1055">
        <f>T1055*dt</f>
        <v>123.45750272690273</v>
      </c>
      <c r="Y1055">
        <f>U1055*dt</f>
        <v>31.618143264478363</v>
      </c>
      <c r="AJ1055">
        <f t="shared" si="200"/>
        <v>128102734.91650385</v>
      </c>
      <c r="AK1055">
        <f t="shared" si="201"/>
        <v>-364665459.7167756</v>
      </c>
      <c r="AL1055">
        <f t="shared" si="202"/>
        <v>-958.08625609278931</v>
      </c>
      <c r="AM1055">
        <f t="shared" si="203"/>
        <v>-336.64373768319712</v>
      </c>
      <c r="AN1055">
        <f>SQRT((Xe-AJ1055)^2+(Ye-AK1055)^2)</f>
        <v>386511588.70535219</v>
      </c>
      <c r="AO1055">
        <f>G*Me*Mm/AN1055^2</f>
        <v>1.9602457589219089E+20</v>
      </c>
      <c r="AP1055">
        <f>(Xe-AJ1055)/AN1055*AO1055</f>
        <v>-6.4969033313462698E+19</v>
      </c>
      <c r="AQ1055">
        <f>(Ye-AK1055)/AN1055*AO1055</f>
        <v>1.8494501632654901E+20</v>
      </c>
      <c r="AR1055">
        <f>AP1055/Mm</f>
        <v>-8.8429336209966912E-4</v>
      </c>
      <c r="AS1055">
        <f>AQ1055/Mm</f>
        <v>2.5172861892820064E-3</v>
      </c>
      <c r="AT1055">
        <f>AJ1055+AL1055*dt/2</f>
        <v>117755403.35070172</v>
      </c>
      <c r="AU1055">
        <f>AK1055+AM1055*dt/2</f>
        <v>-368301212.08375412</v>
      </c>
      <c r="AV1055">
        <f>(Xe-AT1055)/AN1055*AO1055</f>
        <v>-5.9721244266318529E+19</v>
      </c>
      <c r="AW1055">
        <f>(Xe- AU1055)/AN1055*AO1055</f>
        <v>1.8678893727643107E+20</v>
      </c>
      <c r="AX1055">
        <f>AL1055+AR1055*dt/2</f>
        <v>-967.6366244034657</v>
      </c>
      <c r="AY1055">
        <f>AM1055+AS1055*dt/2</f>
        <v>-309.45704683895144</v>
      </c>
      <c r="AZ1055">
        <f>AV1055/Mm</f>
        <v>-8.1286571752168949E-4</v>
      </c>
      <c r="BA1055">
        <f>AW1055/Mm</f>
        <v>2.5423837930642584E-3</v>
      </c>
      <c r="BB1055">
        <f>AX1055*dt</f>
        <v>-20900951.087114859</v>
      </c>
      <c r="BC1055">
        <f>AY1055*dt</f>
        <v>-6684272.2117213514</v>
      </c>
      <c r="BD1055">
        <f>AZ1055*dt</f>
        <v>-17.557899498468494</v>
      </c>
      <c r="BE1055">
        <f>BA1055*dt</f>
        <v>54.915489930187981</v>
      </c>
      <c r="BG1055">
        <f t="shared" si="192"/>
        <v>-14523021368.068441</v>
      </c>
      <c r="BH1055">
        <f t="shared" si="193"/>
        <v>-3752591337.3403854</v>
      </c>
      <c r="BI1055">
        <f t="shared" si="194"/>
        <v>-14394918633.151937</v>
      </c>
      <c r="BJ1055">
        <f t="shared" si="195"/>
        <v>-4117256797.0571609</v>
      </c>
    </row>
    <row r="1056" spans="4:62" x14ac:dyDescent="0.3">
      <c r="D1056">
        <f t="shared" si="196"/>
        <v>-145389637491.74686</v>
      </c>
      <c r="E1056">
        <f t="shared" si="197"/>
        <v>-36903420698.635483</v>
      </c>
      <c r="F1056">
        <f t="shared" si="198"/>
        <v>-7318.9690971565396</v>
      </c>
      <c r="G1056">
        <f t="shared" si="199"/>
        <v>28834.782238936223</v>
      </c>
      <c r="H1056">
        <f>SQRT((Xs-D1056)^2+(Ys-E1056)^2)</f>
        <v>150000030497.47037</v>
      </c>
      <c r="I1056">
        <f>G*Ms*Me/H1056^2</f>
        <v>3.5235270598576933E+22</v>
      </c>
      <c r="J1056">
        <f>(Xs-D1056)/H1056*I1056</f>
        <v>3.415228118461682E+22</v>
      </c>
      <c r="K1056">
        <f>(Ys-E1056)/H1056*I1056</f>
        <v>8.6686783330452379E+21</v>
      </c>
      <c r="L1056">
        <f>J1056/Me</f>
        <v>5.7187342907931713E-3</v>
      </c>
      <c r="M1056">
        <f>K1056/Me</f>
        <v>1.4515536391569387E-3</v>
      </c>
      <c r="N1056">
        <f>D1056+F1056*dt/2</f>
        <v>-145468682357.99615</v>
      </c>
      <c r="O1056">
        <f>E1056+G1056*dt/2</f>
        <v>-36592005050.454971</v>
      </c>
      <c r="P1056">
        <f>(Xs-N1056)/H1056*I1056</f>
        <v>3.4170848962519834E+22</v>
      </c>
      <c r="Q1056">
        <f>(Ys-O1056)/H1056*I1056</f>
        <v>8.595526250369784E+21</v>
      </c>
      <c r="R1056">
        <f>F1056+L1056*dt/2</f>
        <v>-7257.2067668159734</v>
      </c>
      <c r="S1056">
        <f>G1056+M1056*dt/2</f>
        <v>28850.459018239118</v>
      </c>
      <c r="T1056">
        <f>P1056/Me</f>
        <v>5.7218434297588465E-3</v>
      </c>
      <c r="U1056">
        <f>Q1056/Me</f>
        <v>1.4393044625535471E-3</v>
      </c>
      <c r="V1056">
        <f>R1056*dt</f>
        <v>-156755666.16322502</v>
      </c>
      <c r="W1056">
        <f>S1056*dt</f>
        <v>623169914.79396498</v>
      </c>
      <c r="X1056">
        <f>T1056*dt</f>
        <v>123.59181808279108</v>
      </c>
      <c r="Y1056">
        <f>U1056*dt</f>
        <v>31.088976391156617</v>
      </c>
      <c r="AJ1056">
        <f t="shared" si="200"/>
        <v>107201783.82938899</v>
      </c>
      <c r="AK1056">
        <f t="shared" si="201"/>
        <v>-371349731.92849696</v>
      </c>
      <c r="AL1056">
        <f t="shared" si="202"/>
        <v>-975.6441555912578</v>
      </c>
      <c r="AM1056">
        <f t="shared" si="203"/>
        <v>-281.72824775300916</v>
      </c>
      <c r="AN1056">
        <f>SQRT((Xe-AJ1056)^2+(Ye-AK1056)^2)</f>
        <v>386513707.2078681</v>
      </c>
      <c r="AO1056">
        <f>G*Me*Mm/AN1056^2</f>
        <v>1.9602242705549309E+20</v>
      </c>
      <c r="AP1056">
        <f>(Xe-AJ1056)/AN1056*AO1056</f>
        <v>-5.4367939503924978E+19</v>
      </c>
      <c r="AQ1056">
        <f>(Ye-AK1056)/AN1056*AO1056</f>
        <v>1.8833193850970594E+20</v>
      </c>
      <c r="AR1056">
        <f>AP1056/Mm</f>
        <v>-7.4000189878760001E-4</v>
      </c>
      <c r="AS1056">
        <f>AQ1056/Mm</f>
        <v>2.5633855792800589E-3</v>
      </c>
      <c r="AT1056">
        <f>AJ1056+AL1056*dt/2</f>
        <v>96664826.949003398</v>
      </c>
      <c r="AU1056">
        <f>AK1056+AM1056*dt/2</f>
        <v>-374392397.00422943</v>
      </c>
      <c r="AV1056">
        <f>(Xe-AT1056)/AN1056*AO1056</f>
        <v>-4.9024067286835814E+19</v>
      </c>
      <c r="AW1056">
        <f>(Xe- AU1056)/AN1056*AO1056</f>
        <v>1.8987504185051788E+20</v>
      </c>
      <c r="AX1056">
        <f>AL1056+AR1056*dt/2</f>
        <v>-983.6361760981639</v>
      </c>
      <c r="AY1056">
        <f>AM1056+AS1056*dt/2</f>
        <v>-254.04368349678452</v>
      </c>
      <c r="AZ1056">
        <f>AV1056/Mm</f>
        <v>-6.6726646640582294E-4</v>
      </c>
      <c r="BA1056">
        <f>AW1056/Mm</f>
        <v>2.5843887552813101E-3</v>
      </c>
      <c r="BB1056">
        <f>AX1056*dt</f>
        <v>-21246541.403720342</v>
      </c>
      <c r="BC1056">
        <f>AY1056*dt</f>
        <v>-5487343.5635305457</v>
      </c>
      <c r="BD1056">
        <f>AZ1056*dt</f>
        <v>-14.412955674365776</v>
      </c>
      <c r="BE1056">
        <f>BA1056*dt</f>
        <v>55.822797114076302</v>
      </c>
      <c r="BG1056">
        <f t="shared" si="192"/>
        <v>-14538963749.174686</v>
      </c>
      <c r="BH1056">
        <f t="shared" si="193"/>
        <v>-3690342069.8635483</v>
      </c>
      <c r="BI1056">
        <f t="shared" si="194"/>
        <v>-14431761965.345297</v>
      </c>
      <c r="BJ1056">
        <f t="shared" si="195"/>
        <v>-4061691801.7920451</v>
      </c>
    </row>
    <row r="1057" spans="4:62" x14ac:dyDescent="0.3">
      <c r="D1057">
        <f t="shared" si="196"/>
        <v>-145546393157.9101</v>
      </c>
      <c r="E1057">
        <f t="shared" si="197"/>
        <v>-36280250783.841515</v>
      </c>
      <c r="F1057">
        <f t="shared" si="198"/>
        <v>-7195.3772790737485</v>
      </c>
      <c r="G1057">
        <f t="shared" si="199"/>
        <v>28865.871215327381</v>
      </c>
      <c r="H1057">
        <f>SQRT((Xs-D1057)^2+(Ys-E1057)^2)</f>
        <v>150000030527.38147</v>
      </c>
      <c r="I1057">
        <f>G*Ms*Me/H1057^2</f>
        <v>3.5235270584524589E+22</v>
      </c>
      <c r="J1057">
        <f>(Xs-D1057)/H1057*I1057</f>
        <v>3.4189103345445068E+22</v>
      </c>
      <c r="K1057">
        <f>(Ys-E1057)/H1057*I1057</f>
        <v>8.5222946205315147E+21</v>
      </c>
      <c r="L1057">
        <f>J1057/Me</f>
        <v>5.7249000913337355E-3</v>
      </c>
      <c r="M1057">
        <f>K1057/Me</f>
        <v>1.4270419659295904E-3</v>
      </c>
      <c r="N1057">
        <f>D1057+F1057*dt/2</f>
        <v>-145624103232.52408</v>
      </c>
      <c r="O1057">
        <f>E1057+G1057*dt/2</f>
        <v>-35968499374.715981</v>
      </c>
      <c r="P1057">
        <f>(Xs-N1057)/H1057*I1057</f>
        <v>3.4207357578437825E+22</v>
      </c>
      <c r="Q1057">
        <f>(Ys-O1057)/H1057*I1057</f>
        <v>8.4490636670642086E+21</v>
      </c>
      <c r="R1057">
        <f>F1057+L1057*dt/2</f>
        <v>-7133.5483580873442</v>
      </c>
      <c r="S1057">
        <f>G1057+M1057*dt/2</f>
        <v>28881.283268559422</v>
      </c>
      <c r="T1057">
        <f>P1057/Me</f>
        <v>5.7279567278027167E-3</v>
      </c>
      <c r="U1057">
        <f>Q1057/Me</f>
        <v>1.4147795825626603E-3</v>
      </c>
      <c r="V1057">
        <f>R1057*dt</f>
        <v>-154084644.53468663</v>
      </c>
      <c r="W1057">
        <f>S1057*dt</f>
        <v>623835718.60088348</v>
      </c>
      <c r="X1057">
        <f>T1057*dt</f>
        <v>123.72386532053868</v>
      </c>
      <c r="Y1057">
        <f>U1057*dt</f>
        <v>30.559238983353463</v>
      </c>
      <c r="AJ1057">
        <f t="shared" si="200"/>
        <v>85955242.425668657</v>
      </c>
      <c r="AK1057">
        <f t="shared" si="201"/>
        <v>-376837075.49202752</v>
      </c>
      <c r="AL1057">
        <f t="shared" si="202"/>
        <v>-990.05711126562358</v>
      </c>
      <c r="AM1057">
        <f t="shared" si="203"/>
        <v>-225.90545063893285</v>
      </c>
      <c r="AN1057">
        <f>SQRT((Xe-AJ1057)^2+(Ye-AK1057)^2)</f>
        <v>386515827.83353066</v>
      </c>
      <c r="AO1057">
        <f>G*Me*Mm/AN1057^2</f>
        <v>1.9602027610063448E+20</v>
      </c>
      <c r="AP1057">
        <f>(Xe-AJ1057)/AN1057*AO1057</f>
        <v>-4.3591928555725947E+19</v>
      </c>
      <c r="AQ1057">
        <f>(Ye-AK1057)/AN1057*AO1057</f>
        <v>1.9111172755056519E+20</v>
      </c>
      <c r="AR1057">
        <f>AP1057/Mm</f>
        <v>-5.9332963870594726E-4</v>
      </c>
      <c r="AS1057">
        <f>AQ1057/Mm</f>
        <v>2.6012212814831249E-3</v>
      </c>
      <c r="AT1057">
        <f>AJ1057+AL1057*dt/2</f>
        <v>75262625.623999923</v>
      </c>
      <c r="AU1057">
        <f>AK1057+AM1057*dt/2</f>
        <v>-379276854.35892802</v>
      </c>
      <c r="AV1057">
        <f>(Xe-AT1057)/AN1057*AO1057</f>
        <v>-3.8169201860548788E+19</v>
      </c>
      <c r="AW1057">
        <f>(Xe- AU1057)/AN1057*AO1057</f>
        <v>1.9234905366420704E+20</v>
      </c>
      <c r="AX1057">
        <f>AL1057+AR1057*dt/2</f>
        <v>-996.46507136364778</v>
      </c>
      <c r="AY1057">
        <f>AM1057+AS1057*dt/2</f>
        <v>-197.8122607989151</v>
      </c>
      <c r="AZ1057">
        <f>AV1057/Mm</f>
        <v>-5.1952091820537337E-4</v>
      </c>
      <c r="BA1057">
        <f>AW1057/Mm</f>
        <v>2.6180625243528927E-3</v>
      </c>
      <c r="BB1057">
        <f>AX1057*dt</f>
        <v>-21523645.541454792</v>
      </c>
      <c r="BC1057">
        <f>AY1057*dt</f>
        <v>-4272744.833256566</v>
      </c>
      <c r="BD1057">
        <f>AZ1057*dt</f>
        <v>-11.221651833236065</v>
      </c>
      <c r="BE1057">
        <f>BA1057*dt</f>
        <v>56.550150526022485</v>
      </c>
      <c r="BG1057">
        <f t="shared" si="192"/>
        <v>-14554639315.79101</v>
      </c>
      <c r="BH1057">
        <f t="shared" si="193"/>
        <v>-3628025078.3841515</v>
      </c>
      <c r="BI1057">
        <f t="shared" si="194"/>
        <v>-14468684073.365341</v>
      </c>
      <c r="BJ1057">
        <f t="shared" si="195"/>
        <v>-4004862153.8761787</v>
      </c>
    </row>
    <row r="1058" spans="4:62" x14ac:dyDescent="0.3">
      <c r="D1058">
        <f t="shared" si="196"/>
        <v>-145700477802.44479</v>
      </c>
      <c r="E1058">
        <f t="shared" si="197"/>
        <v>-35656415065.240631</v>
      </c>
      <c r="F1058">
        <f t="shared" si="198"/>
        <v>-7071.6534137532099</v>
      </c>
      <c r="G1058">
        <f t="shared" si="199"/>
        <v>28896.430454310736</v>
      </c>
      <c r="H1058">
        <f>SQRT((Xs-D1058)^2+(Ys-E1058)^2)</f>
        <v>150000030557.215</v>
      </c>
      <c r="I1058">
        <f>G*Ms*Me/H1058^2</f>
        <v>3.5235270570508697E+22</v>
      </c>
      <c r="J1058">
        <f>(Xs-D1058)/H1058*I1058</f>
        <v>3.4225298078611647E+22</v>
      </c>
      <c r="K1058">
        <f>(Ys-E1058)/H1058*I1058</f>
        <v>8.3757545097225663E+21</v>
      </c>
      <c r="L1058">
        <f>J1058/Me</f>
        <v>5.7309608303100544E-3</v>
      </c>
      <c r="M1058">
        <f>K1058/Me</f>
        <v>1.4025041041062568E-3</v>
      </c>
      <c r="N1058">
        <f>D1058+F1058*dt/2</f>
        <v>-145776851659.31332</v>
      </c>
      <c r="O1058">
        <f>E1058+G1058*dt/2</f>
        <v>-35344333616.334076</v>
      </c>
      <c r="P1058">
        <f>(Xs-N1058)/H1058*I1058</f>
        <v>3.4243238431698769E+22</v>
      </c>
      <c r="Q1058">
        <f>(Ys-O1058)/H1058*I1058</f>
        <v>8.3024460293748598E+21</v>
      </c>
      <c r="R1058">
        <f>F1058+L1058*dt/2</f>
        <v>-7009.7590367858611</v>
      </c>
      <c r="S1058">
        <f>G1058+M1058*dt/2</f>
        <v>28911.577498635084</v>
      </c>
      <c r="T1058">
        <f>P1058/Me</f>
        <v>5.7339649081880051E-3</v>
      </c>
      <c r="U1058">
        <f>Q1058/Me</f>
        <v>1.3902287390111954E-3</v>
      </c>
      <c r="V1058">
        <f>R1058*dt</f>
        <v>-151410795.19457459</v>
      </c>
      <c r="W1058">
        <f>S1058*dt</f>
        <v>624490073.97051787</v>
      </c>
      <c r="X1058">
        <f>T1058*dt</f>
        <v>123.8536420168609</v>
      </c>
      <c r="Y1058">
        <f>U1058*dt</f>
        <v>30.02894076264182</v>
      </c>
      <c r="AJ1058">
        <f t="shared" si="200"/>
        <v>64431596.884213865</v>
      </c>
      <c r="AK1058">
        <f t="shared" si="201"/>
        <v>-381109820.32528406</v>
      </c>
      <c r="AL1058">
        <f t="shared" si="202"/>
        <v>-1001.2787630988596</v>
      </c>
      <c r="AM1058">
        <f t="shared" si="203"/>
        <v>-169.35530011291036</v>
      </c>
      <c r="AN1058">
        <f>SQRT((Xe-AJ1058)^2+(Ye-AK1058)^2)</f>
        <v>386517950.19820249</v>
      </c>
      <c r="AO1058">
        <f>G*Me*Mm/AN1058^2</f>
        <v>1.9601812341734231E+20</v>
      </c>
      <c r="AP1058">
        <f>(Xe-AJ1058)/AN1058*AO1058</f>
        <v>-3.267574171794575E+19</v>
      </c>
      <c r="AQ1058">
        <f>(Ye-AK1058)/AN1058*AO1058</f>
        <v>1.9327545268667344E+20</v>
      </c>
      <c r="AR1058">
        <f>AP1058/Mm</f>
        <v>-4.4474944491555392E-4</v>
      </c>
      <c r="AS1058">
        <f>AQ1058/Mm</f>
        <v>2.6306717393041164E-3</v>
      </c>
      <c r="AT1058">
        <f>AJ1058+AL1058*dt/2</f>
        <v>53617786.242746182</v>
      </c>
      <c r="AU1058">
        <f>AK1058+AM1058*dt/2</f>
        <v>-382938857.56650352</v>
      </c>
      <c r="AV1058">
        <f>(Xe-AT1058)/AN1058*AO1058</f>
        <v>-2.7191642291660321E+19</v>
      </c>
      <c r="AW1058">
        <f>(Xe- AU1058)/AN1058*AO1058</f>
        <v>1.9420302784198102E+20</v>
      </c>
      <c r="AX1058">
        <f>AL1058+AR1058*dt/2</f>
        <v>-1006.0820571039476</v>
      </c>
      <c r="AY1058">
        <f>AM1058+AS1058*dt/2</f>
        <v>-140.94404532842589</v>
      </c>
      <c r="AZ1058">
        <f>AV1058/Mm</f>
        <v>-3.7010538031387395E-4</v>
      </c>
      <c r="BA1058">
        <f>AW1058/Mm</f>
        <v>2.6432969625967201E-3</v>
      </c>
      <c r="BB1058">
        <f>AX1058*dt</f>
        <v>-21731372.433445267</v>
      </c>
      <c r="BC1058">
        <f>AY1058*dt</f>
        <v>-3044391.379093999</v>
      </c>
      <c r="BD1058">
        <f>AZ1058*dt</f>
        <v>-7.9942762147796769</v>
      </c>
      <c r="BE1058">
        <f>BA1058*dt</f>
        <v>57.095214392089154</v>
      </c>
      <c r="BG1058">
        <f t="shared" si="192"/>
        <v>-14570047780.24448</v>
      </c>
      <c r="BH1058">
        <f t="shared" si="193"/>
        <v>-3565641506.5240631</v>
      </c>
      <c r="BI1058">
        <f t="shared" si="194"/>
        <v>-14505616183.360266</v>
      </c>
      <c r="BJ1058">
        <f t="shared" si="195"/>
        <v>-3946751326.8493471</v>
      </c>
    </row>
    <row r="1059" spans="4:62" x14ac:dyDescent="0.3">
      <c r="D1059">
        <f t="shared" si="196"/>
        <v>-145851888597.63937</v>
      </c>
      <c r="E1059">
        <f t="shared" si="197"/>
        <v>-35031924991.270111</v>
      </c>
      <c r="F1059">
        <f t="shared" si="198"/>
        <v>-6947.7997717363487</v>
      </c>
      <c r="G1059">
        <f t="shared" si="199"/>
        <v>28926.459395073376</v>
      </c>
      <c r="H1059">
        <f>SQRT((Xs-D1059)^2+(Ys-E1059)^2)</f>
        <v>150000030586.97083</v>
      </c>
      <c r="I1059">
        <f>G*Ms*Me/H1059^2</f>
        <v>3.5235270556529304E+22</v>
      </c>
      <c r="J1059">
        <f>(Xs-D1059)/H1059*I1059</f>
        <v>3.4260864719883499E+22</v>
      </c>
      <c r="K1059">
        <f>(Ys-E1059)/H1059*I1059</f>
        <v>8.2290606898760238E+21</v>
      </c>
      <c r="L1059">
        <f>J1059/Me</f>
        <v>5.7369163964975716E-3</v>
      </c>
      <c r="M1059">
        <f>K1059/Me</f>
        <v>1.3779405039979946E-3</v>
      </c>
      <c r="N1059">
        <f>D1059+F1059*dt/2</f>
        <v>-145926924835.17413</v>
      </c>
      <c r="O1059">
        <f>E1059+G1059*dt/2</f>
        <v>-34719519229.803322</v>
      </c>
      <c r="P1059">
        <f>(Xs-N1059)/H1059*I1059</f>
        <v>3.4278490863829839E+22</v>
      </c>
      <c r="Q1059">
        <f>(Ys-O1059)/H1059*I1059</f>
        <v>8.1556760279821152E+21</v>
      </c>
      <c r="R1059">
        <f>F1059+L1059*dt/2</f>
        <v>-6885.8410746541749</v>
      </c>
      <c r="S1059">
        <f>G1059+M1059*dt/2</f>
        <v>28941.341152516554</v>
      </c>
      <c r="T1059">
        <f>P1059/Me</f>
        <v>5.7398678606546951E-3</v>
      </c>
      <c r="U1059">
        <f>Q1059/Me</f>
        <v>1.3656523824484453E-3</v>
      </c>
      <c r="V1059">
        <f>R1059*dt</f>
        <v>-148734167.21253017</v>
      </c>
      <c r="W1059">
        <f>S1059*dt</f>
        <v>625132968.89435756</v>
      </c>
      <c r="X1059">
        <f>T1059*dt</f>
        <v>123.98114579014141</v>
      </c>
      <c r="Y1059">
        <f>U1059*dt</f>
        <v>29.498091460886418</v>
      </c>
      <c r="AJ1059">
        <f t="shared" si="200"/>
        <v>42700224.450768597</v>
      </c>
      <c r="AK1059">
        <f t="shared" si="201"/>
        <v>-384154211.70437807</v>
      </c>
      <c r="AL1059">
        <f t="shared" si="202"/>
        <v>-1009.2730393136393</v>
      </c>
      <c r="AM1059">
        <f t="shared" si="203"/>
        <v>-112.26008572082119</v>
      </c>
      <c r="AN1059">
        <f>SQRT((Xe-AJ1059)^2+(Ye-AK1059)^2)</f>
        <v>386520073.91383713</v>
      </c>
      <c r="AO1059">
        <f>G*Me*Mm/AN1059^2</f>
        <v>1.9601596939928302E+20</v>
      </c>
      <c r="AP1059">
        <f>(Xe-AJ1059)/AN1059*AO1059</f>
        <v>-2.1654569721390961E+19</v>
      </c>
      <c r="AQ1059">
        <f>(Ye-AK1059)/AN1059*AO1059</f>
        <v>1.9481616942574885E+20</v>
      </c>
      <c r="AR1059">
        <f>AP1059/Mm</f>
        <v>-2.9474029837200163E-4</v>
      </c>
      <c r="AS1059">
        <f>AQ1059/Mm</f>
        <v>2.6516424312746541E-3</v>
      </c>
      <c r="AT1059">
        <f>AJ1059+AL1059*dt/2</f>
        <v>31800075.626181293</v>
      </c>
      <c r="AU1059">
        <f>AK1059+AM1059*dt/2</f>
        <v>-385366620.63016295</v>
      </c>
      <c r="AV1059">
        <f>(Xe-AT1059)/AN1059*AO1059</f>
        <v>-1.6126775998252466E+19</v>
      </c>
      <c r="AW1059">
        <f>(Xe- AU1059)/AN1059*AO1059</f>
        <v>1.9543101850328744E+20</v>
      </c>
      <c r="AX1059">
        <f>AL1059+AR1059*dt/2</f>
        <v>-1012.4562345360569</v>
      </c>
      <c r="AY1059">
        <f>AM1059+AS1059*dt/2</f>
        <v>-83.622347463054936</v>
      </c>
      <c r="AZ1059">
        <f>AV1059/Mm</f>
        <v>-2.1950151079695748E-4</v>
      </c>
      <c r="BA1059">
        <f>AW1059/Mm</f>
        <v>2.6600111406463512E-3</v>
      </c>
      <c r="BB1059">
        <f>AX1059*dt</f>
        <v>-21869054.665978827</v>
      </c>
      <c r="BC1059">
        <f>AY1059*dt</f>
        <v>-1806242.7052019867</v>
      </c>
      <c r="BD1059">
        <f>AZ1059*dt</f>
        <v>-4.7412326332142811</v>
      </c>
      <c r="BE1059">
        <f>BA1059*dt</f>
        <v>57.456240637961187</v>
      </c>
      <c r="BG1059">
        <f t="shared" si="192"/>
        <v>-14585188859.763937</v>
      </c>
      <c r="BH1059">
        <f t="shared" si="193"/>
        <v>-3503192499.1270113</v>
      </c>
      <c r="BI1059">
        <f t="shared" si="194"/>
        <v>-14542488635.313168</v>
      </c>
      <c r="BJ1059">
        <f t="shared" si="195"/>
        <v>-3887346710.8313894</v>
      </c>
    </row>
    <row r="1060" spans="4:62" x14ac:dyDescent="0.3">
      <c r="D1060">
        <f t="shared" si="196"/>
        <v>-146000622764.8519</v>
      </c>
      <c r="E1060">
        <f t="shared" si="197"/>
        <v>-34406792022.375755</v>
      </c>
      <c r="F1060">
        <f t="shared" si="198"/>
        <v>-6823.8186259462072</v>
      </c>
      <c r="G1060">
        <f t="shared" si="199"/>
        <v>28955.957486534262</v>
      </c>
      <c r="H1060">
        <f>SQRT((Xs-D1060)^2+(Ys-E1060)^2)</f>
        <v>150000030616.64893</v>
      </c>
      <c r="I1060">
        <f>G*Ms*Me/H1060^2</f>
        <v>3.5235270542586427E+22</v>
      </c>
      <c r="J1060">
        <f>(Xs-D1060)/H1060*I1060</f>
        <v>3.4295802616554075E+22</v>
      </c>
      <c r="K1060">
        <f>(Ys-E1060)/H1060*I1060</f>
        <v>8.0822158530703251E+21</v>
      </c>
      <c r="L1060">
        <f>J1060/Me</f>
        <v>5.7427666806018204E-3</v>
      </c>
      <c r="M1060">
        <f>K1060/Me</f>
        <v>1.353351616388199E-3</v>
      </c>
      <c r="N1060">
        <f>D1060+F1060*dt/2</f>
        <v>-146074320006.01212</v>
      </c>
      <c r="O1060">
        <f>E1060+G1060*dt/2</f>
        <v>-34094067681.521187</v>
      </c>
      <c r="P1060">
        <f>(Xs-N1060)/H1060*I1060</f>
        <v>3.4313114227890736E+22</v>
      </c>
      <c r="Q1060">
        <f>(Ys-O1060)/H1060*I1060</f>
        <v>8.0087563563624647E+21</v>
      </c>
      <c r="R1060">
        <f>F1060+L1060*dt/2</f>
        <v>-6761.7967457957075</v>
      </c>
      <c r="S1060">
        <f>G1060+M1060*dt/2</f>
        <v>28970.573683991253</v>
      </c>
      <c r="T1060">
        <f>P1060/Me</f>
        <v>5.7456654768738673E-3</v>
      </c>
      <c r="U1060">
        <f>Q1060/Me</f>
        <v>1.3410509638919063E-3</v>
      </c>
      <c r="V1060">
        <f>R1060*dt</f>
        <v>-146054809.70918727</v>
      </c>
      <c r="W1060">
        <f>S1060*dt</f>
        <v>625764391.57421112</v>
      </c>
      <c r="X1060">
        <f>T1060*dt</f>
        <v>124.10637430047554</v>
      </c>
      <c r="Y1060">
        <f>U1060*dt</f>
        <v>28.966700820065174</v>
      </c>
      <c r="AJ1060">
        <f t="shared" si="200"/>
        <v>20831169.784789771</v>
      </c>
      <c r="AK1060">
        <f t="shared" si="201"/>
        <v>-385960454.40958005</v>
      </c>
      <c r="AL1060">
        <f t="shared" si="202"/>
        <v>-1014.0142719468536</v>
      </c>
      <c r="AM1060">
        <f t="shared" si="203"/>
        <v>-54.803845082860008</v>
      </c>
      <c r="AN1060">
        <f>SQRT((Xe-AJ1060)^2+(Ye-AK1060)^2)</f>
        <v>386522198.58974761</v>
      </c>
      <c r="AO1060">
        <f>G*Me*Mm/AN1060^2</f>
        <v>1.9601381444277535E+20</v>
      </c>
      <c r="AP1060">
        <f>(Xe-AJ1060)/AN1060*AO1060</f>
        <v>-1.0563939312462651E+19</v>
      </c>
      <c r="AQ1060">
        <f>(Ye-AK1060)/AN1060*AO1060</f>
        <v>1.9572894175008804E+20</v>
      </c>
      <c r="AR1060">
        <f>AP1060/Mm</f>
        <v>-1.4378575353835103E-4</v>
      </c>
      <c r="AS1060">
        <f>AQ1060/Mm</f>
        <v>2.6640661732691986E-3</v>
      </c>
      <c r="AT1060">
        <f>AJ1060+AL1060*dt/2</f>
        <v>9879815.6477637514</v>
      </c>
      <c r="AU1060">
        <f>AK1060+AM1060*dt/2</f>
        <v>-386552335.93647492</v>
      </c>
      <c r="AV1060">
        <f>(Xe-AT1060)/AN1060*AO1060</f>
        <v>-5.0102694183551078E+18</v>
      </c>
      <c r="AW1060">
        <f>(Xe- AU1060)/AN1060*AO1060</f>
        <v>1.9602909774684108E+20</v>
      </c>
      <c r="AX1060">
        <f>AL1060+AR1060*dt/2</f>
        <v>-1015.5671580850677</v>
      </c>
      <c r="AY1060">
        <f>AM1060+AS1060*dt/2</f>
        <v>-26.031930411552665</v>
      </c>
      <c r="AZ1060">
        <f>AV1060/Mm</f>
        <v>-6.8194765460121237E-5</v>
      </c>
      <c r="BA1060">
        <f>AW1060/Mm</f>
        <v>2.6681515958464825E-3</v>
      </c>
      <c r="BB1060">
        <f>AX1060*dt</f>
        <v>-21936250.614637464</v>
      </c>
      <c r="BC1060">
        <f>AY1060*dt</f>
        <v>-562289.6968895375</v>
      </c>
      <c r="BD1060">
        <f>AZ1060*dt</f>
        <v>-1.4730069339386187</v>
      </c>
      <c r="BE1060">
        <f>BA1060*dt</f>
        <v>57.632074470284024</v>
      </c>
      <c r="BG1060">
        <f t="shared" si="192"/>
        <v>-14600062276.485189</v>
      </c>
      <c r="BH1060">
        <f t="shared" si="193"/>
        <v>-3440679202.2375755</v>
      </c>
      <c r="BI1060">
        <f t="shared" si="194"/>
        <v>-14579231106.700399</v>
      </c>
      <c r="BJ1060">
        <f t="shared" si="195"/>
        <v>-3826639656.6471558</v>
      </c>
    </row>
    <row r="1061" spans="4:62" x14ac:dyDescent="0.3">
      <c r="D1061">
        <f t="shared" si="196"/>
        <v>-146146677574.5611</v>
      </c>
      <c r="E1061">
        <f t="shared" si="197"/>
        <v>-33781027630.801544</v>
      </c>
      <c r="F1061">
        <f t="shared" si="198"/>
        <v>-6699.7122516457321</v>
      </c>
      <c r="G1061">
        <f t="shared" si="199"/>
        <v>28984.924187354329</v>
      </c>
      <c r="H1061">
        <f>SQRT((Xs-D1061)^2+(Ys-E1061)^2)</f>
        <v>150000030646.24918</v>
      </c>
      <c r="I1061">
        <f>G*Ms*Me/H1061^2</f>
        <v>3.5235270528680128E+22</v>
      </c>
      <c r="J1061">
        <f>(Xs-D1061)/H1061*I1061</f>
        <v>3.4330111127455399E+22</v>
      </c>
      <c r="K1061">
        <f>(Ys-E1061)/H1061*I1061</f>
        <v>7.935222694155325E+21</v>
      </c>
      <c r="L1061">
        <f>J1061/Me</f>
        <v>5.7485115752604482E-3</v>
      </c>
      <c r="M1061">
        <f>K1061/Me</f>
        <v>1.3287378925243344E-3</v>
      </c>
      <c r="N1061">
        <f>D1061+F1061*dt/2</f>
        <v>-146219034466.87888</v>
      </c>
      <c r="O1061">
        <f>E1061+G1061*dt/2</f>
        <v>-33467990449.578117</v>
      </c>
      <c r="P1061">
        <f>(Xs-N1061)/H1061*I1061</f>
        <v>3.4347107888485695E+22</v>
      </c>
      <c r="Q1061">
        <f>(Ys-O1061)/H1061*I1061</f>
        <v>7.8616897107391068E+21</v>
      </c>
      <c r="R1061">
        <f>F1061+L1061*dt/2</f>
        <v>-6637.6283266329192</v>
      </c>
      <c r="S1061">
        <f>G1061+M1061*dt/2</f>
        <v>28999.274556593591</v>
      </c>
      <c r="T1061">
        <f>P1061/Me</f>
        <v>5.7513576504497144E-3</v>
      </c>
      <c r="U1061">
        <f>Q1061/Me</f>
        <v>1.3164249348190063E-3</v>
      </c>
      <c r="V1061">
        <f>R1061*dt</f>
        <v>-143372771.85527104</v>
      </c>
      <c r="W1061">
        <f>S1061*dt</f>
        <v>626384330.42242157</v>
      </c>
      <c r="X1061">
        <f>T1061*dt</f>
        <v>124.22932524971382</v>
      </c>
      <c r="Y1061">
        <f>U1061*dt</f>
        <v>28.434778592090538</v>
      </c>
      <c r="AJ1061">
        <f t="shared" si="200"/>
        <v>-1105080.8298476934</v>
      </c>
      <c r="AK1061">
        <f t="shared" si="201"/>
        <v>-386522744.10646957</v>
      </c>
      <c r="AL1061">
        <f t="shared" si="202"/>
        <v>-1015.4872788807921</v>
      </c>
      <c r="AM1061">
        <f t="shared" si="203"/>
        <v>2.8282293874240167</v>
      </c>
      <c r="AN1061">
        <f>SQRT((Xe-AJ1061)^2+(Ye-AK1061)^2)</f>
        <v>386524323.83387709</v>
      </c>
      <c r="AO1061">
        <f>G*Me*Mm/AN1061^2</f>
        <v>1.9601165894550127E+20</v>
      </c>
      <c r="AP1061">
        <f>(Xe-AJ1061)/AN1061*AO1061</f>
        <v>5.6040128232761126E+17</v>
      </c>
      <c r="AQ1061">
        <f>(Ye-AK1061)/AN1061*AO1061</f>
        <v>1.960108578445854E+20</v>
      </c>
      <c r="AR1061">
        <f>AP1061/Mm</f>
        <v>7.6276205570656217E-6</v>
      </c>
      <c r="AS1061">
        <f>AQ1061/Mm</f>
        <v>2.667903332579085E-3</v>
      </c>
      <c r="AT1061">
        <f>AJ1061+AL1061*dt/2</f>
        <v>-12072343.441760248</v>
      </c>
      <c r="AU1061">
        <f>AK1061+AM1061*dt/2</f>
        <v>-386492199.22908539</v>
      </c>
      <c r="AV1061">
        <f>(Xe-AT1061)/AN1061*AO1061</f>
        <v>6.1220469695363359E+18</v>
      </c>
      <c r="AW1061">
        <f>(Xe- AU1061)/AN1061*AO1061</f>
        <v>1.959953681283653E+20</v>
      </c>
      <c r="AX1061">
        <f>AL1061+AR1061*dt/2</f>
        <v>-1015.4049005787758</v>
      </c>
      <c r="AY1061">
        <f>AM1061+AS1061*dt/2</f>
        <v>31.641585379278137</v>
      </c>
      <c r="AZ1061">
        <f>AV1061/Mm</f>
        <v>8.3327167136740642E-5</v>
      </c>
      <c r="BA1061">
        <f>AW1061/Mm</f>
        <v>2.6676925020874547E-3</v>
      </c>
      <c r="BB1061">
        <f>AX1061*dt</f>
        <v>-21932745.852501556</v>
      </c>
      <c r="BC1061">
        <f>AY1061*dt</f>
        <v>683458.24419240782</v>
      </c>
      <c r="BD1061">
        <f>AZ1061*dt</f>
        <v>1.799866810153598</v>
      </c>
      <c r="BE1061">
        <f>BA1061*dt</f>
        <v>57.622158045089023</v>
      </c>
      <c r="BG1061">
        <f t="shared" si="192"/>
        <v>-14614667757.45611</v>
      </c>
      <c r="BH1061">
        <f t="shared" si="193"/>
        <v>-3378102763.0801544</v>
      </c>
      <c r="BI1061">
        <f t="shared" si="194"/>
        <v>-14615772838.285957</v>
      </c>
      <c r="BJ1061">
        <f t="shared" si="195"/>
        <v>-3764625507.1866241</v>
      </c>
    </row>
    <row r="1062" spans="4:62" x14ac:dyDescent="0.3">
      <c r="D1062">
        <f t="shared" si="196"/>
        <v>-146290050346.41638</v>
      </c>
      <c r="E1062">
        <f t="shared" si="197"/>
        <v>-33154643300.379124</v>
      </c>
      <c r="F1062">
        <f t="shared" si="198"/>
        <v>-6575.4829263960182</v>
      </c>
      <c r="G1062">
        <f t="shared" si="199"/>
        <v>29013.35896594642</v>
      </c>
      <c r="H1062">
        <f>SQRT((Xs-D1062)^2+(Ys-E1062)^2)</f>
        <v>150000030675.77158</v>
      </c>
      <c r="I1062">
        <f>G*Ms*Me/H1062^2</f>
        <v>3.5235270514810399E+22</v>
      </c>
      <c r="J1062">
        <f>(Xs-D1062)/H1062*I1062</f>
        <v>3.4363789622969687E+22</v>
      </c>
      <c r="K1062">
        <f>(Ys-E1062)/H1062*I1062</f>
        <v>7.7880839107028105E+21</v>
      </c>
      <c r="L1062">
        <f>J1062/Me</f>
        <v>5.7541509750451587E-3</v>
      </c>
      <c r="M1062">
        <f>K1062/Me</f>
        <v>1.3040997841096468E-3</v>
      </c>
      <c r="N1062">
        <f>D1062+F1062*dt/2</f>
        <v>-146361065562.02145</v>
      </c>
      <c r="O1062">
        <f>E1062+G1062*dt/2</f>
        <v>-32841299023.546902</v>
      </c>
      <c r="P1062">
        <f>(Xs-N1062)/H1062*I1062</f>
        <v>3.4380471221774962E+22</v>
      </c>
      <c r="Q1062">
        <f>(Ys-O1062)/H1062*I1062</f>
        <v>7.7144787900324307E+21</v>
      </c>
      <c r="R1062">
        <f>F1062+L1062*dt/2</f>
        <v>-6513.3380958655307</v>
      </c>
      <c r="S1062">
        <f>G1062+M1062*dt/2</f>
        <v>29027.443243614805</v>
      </c>
      <c r="T1062">
        <f>P1062/Me</f>
        <v>5.7569442769214605E-3</v>
      </c>
      <c r="U1062">
        <f>Q1062/Me</f>
        <v>1.2917747471588128E-3</v>
      </c>
      <c r="V1062">
        <f>R1062*dt</f>
        <v>-140688102.87069547</v>
      </c>
      <c r="W1062">
        <f>S1062*dt</f>
        <v>626992774.06207979</v>
      </c>
      <c r="X1062">
        <f>T1062*dt</f>
        <v>124.34999638150354</v>
      </c>
      <c r="Y1062">
        <f>U1062*dt</f>
        <v>27.902334538630356</v>
      </c>
      <c r="AJ1062">
        <f t="shared" si="200"/>
        <v>-23037826.68234925</v>
      </c>
      <c r="AK1062">
        <f t="shared" si="201"/>
        <v>-385839285.86227715</v>
      </c>
      <c r="AL1062">
        <f t="shared" si="202"/>
        <v>-1013.6874120706385</v>
      </c>
      <c r="AM1062">
        <f t="shared" si="203"/>
        <v>60.45038743251304</v>
      </c>
      <c r="AN1062">
        <f>SQRT((Xe-AJ1062)^2+(Ye-AK1062)^2)</f>
        <v>386526449.25406849</v>
      </c>
      <c r="AO1062">
        <f>G*Me*Mm/AN1062^2</f>
        <v>1.960095033052181E+20</v>
      </c>
      <c r="AP1062">
        <f>(Xe-AJ1062)/AN1062*AO1062</f>
        <v>1.1682597591842406E+19</v>
      </c>
      <c r="AQ1062">
        <f>(Ye-AK1062)/AN1062*AO1062</f>
        <v>1.9566103929874589E+20</v>
      </c>
      <c r="AR1062">
        <f>AP1062/Mm</f>
        <v>1.5901180879055948E-4</v>
      </c>
      <c r="AS1062">
        <f>AQ1062/Mm</f>
        <v>2.6631419531610982E-3</v>
      </c>
      <c r="AT1062">
        <f>AJ1062+AL1062*dt/2</f>
        <v>-33985650.73271215</v>
      </c>
      <c r="AU1062">
        <f>AK1062+AM1062*dt/2</f>
        <v>-385186421.67800599</v>
      </c>
      <c r="AV1062">
        <f>(Xe-AT1062)/AN1062*AO1062</f>
        <v>1.7234294140748022E+19</v>
      </c>
      <c r="AW1062">
        <f>(Xe- AU1062)/AN1062*AO1062</f>
        <v>1.9532996859263582E+20</v>
      </c>
      <c r="AX1062">
        <f>AL1062+AR1062*dt/2</f>
        <v>-1011.9700845357005</v>
      </c>
      <c r="AY1062">
        <f>AM1062+AS1062*dt/2</f>
        <v>89.212320526652903</v>
      </c>
      <c r="AZ1062">
        <f>AV1062/Mm</f>
        <v>2.3457593767181191E-4</v>
      </c>
      <c r="BA1062">
        <f>AW1062/Mm</f>
        <v>2.6586357505462882E-3</v>
      </c>
      <c r="BB1062">
        <f>AX1062*dt</f>
        <v>-21858553.82597113</v>
      </c>
      <c r="BC1062">
        <f>AY1062*dt</f>
        <v>1926986.1233757026</v>
      </c>
      <c r="BD1062">
        <f>AZ1062*dt</f>
        <v>5.0668402537111374</v>
      </c>
      <c r="BE1062">
        <f>BA1062*dt</f>
        <v>57.426532211799824</v>
      </c>
      <c r="BG1062">
        <f t="shared" si="192"/>
        <v>-14629005034.641638</v>
      </c>
      <c r="BH1062">
        <f t="shared" si="193"/>
        <v>-3315464330.0379124</v>
      </c>
      <c r="BI1062">
        <f t="shared" si="194"/>
        <v>-14652042861.323988</v>
      </c>
      <c r="BJ1062">
        <f t="shared" si="195"/>
        <v>-3701303615.9001894</v>
      </c>
    </row>
    <row r="1063" spans="4:62" x14ac:dyDescent="0.3">
      <c r="D1063">
        <f t="shared" si="196"/>
        <v>-146430738449.28708</v>
      </c>
      <c r="E1063">
        <f t="shared" si="197"/>
        <v>-32527650526.317043</v>
      </c>
      <c r="F1063">
        <f t="shared" si="198"/>
        <v>-6451.1329300145144</v>
      </c>
      <c r="G1063">
        <f t="shared" si="199"/>
        <v>29041.26130048505</v>
      </c>
      <c r="H1063">
        <f>SQRT((Xs-D1063)^2+(Ys-E1063)^2)</f>
        <v>150000030705.21597</v>
      </c>
      <c r="I1063">
        <f>G*Ms*Me/H1063^2</f>
        <v>3.5235270500977316E+22</v>
      </c>
      <c r="J1063">
        <f>(Xs-D1063)/H1063*I1063</f>
        <v>3.439683748504111E+22</v>
      </c>
      <c r="K1063">
        <f>(Ys-E1063)/H1063*I1063</f>
        <v>7.6408022029570419E+21</v>
      </c>
      <c r="L1063">
        <f>J1063/Me</f>
        <v>5.7596847764636817E-3</v>
      </c>
      <c r="M1063">
        <f>K1063/Me</f>
        <v>1.2794377432948831E-3</v>
      </c>
      <c r="N1063">
        <f>D1063+F1063*dt/2</f>
        <v>-146500410684.93124</v>
      </c>
      <c r="O1063">
        <f>E1063+G1063*dt/2</f>
        <v>-32214004904.271805</v>
      </c>
      <c r="P1063">
        <f>(Xs-N1063)/H1063*I1063</f>
        <v>3.4413203615486472E+22</v>
      </c>
      <c r="Q1063">
        <f>(Ys-O1063)/H1063*I1063</f>
        <v>7.5671262958105322E+21</v>
      </c>
      <c r="R1063">
        <f>F1063+L1063*dt/2</f>
        <v>-6388.9283344287069</v>
      </c>
      <c r="S1063">
        <f>G1063+M1063*dt/2</f>
        <v>29055.079228112634</v>
      </c>
      <c r="T1063">
        <f>P1063/Me</f>
        <v>5.7624252537653168E-3</v>
      </c>
      <c r="U1063">
        <f>Q1063/Me</f>
        <v>1.2671008532837461E-3</v>
      </c>
      <c r="V1063">
        <f>R1063*dt</f>
        <v>-138000852.02366006</v>
      </c>
      <c r="W1063">
        <f>S1063*dt</f>
        <v>627589711.32723296</v>
      </c>
      <c r="X1063">
        <f>T1063*dt</f>
        <v>124.46838548133084</v>
      </c>
      <c r="Y1063">
        <f>U1063*dt</f>
        <v>27.369378430928915</v>
      </c>
      <c r="AJ1063">
        <f t="shared" si="200"/>
        <v>-44896380.508320376</v>
      </c>
      <c r="AK1063">
        <f t="shared" si="201"/>
        <v>-383912299.73890144</v>
      </c>
      <c r="AL1063">
        <f t="shared" si="202"/>
        <v>-1008.6205718169274</v>
      </c>
      <c r="AM1063">
        <f t="shared" si="203"/>
        <v>117.87691964431286</v>
      </c>
      <c r="AN1063">
        <f>SQRT((Xe-AJ1063)^2+(Ye-AK1063)^2)</f>
        <v>386528574.45932764</v>
      </c>
      <c r="AO1063">
        <f>G*Me*Mm/AN1063^2</f>
        <v>1.9600734791847759E+20</v>
      </c>
      <c r="AP1063">
        <f>(Xe-AJ1063)/AN1063*AO1063</f>
        <v>2.2766804464285958E+19</v>
      </c>
      <c r="AQ1063">
        <f>(Ye-AK1063)/AN1063*AO1063</f>
        <v>1.9468064375412385E+20</v>
      </c>
      <c r="AR1063">
        <f>AP1063/Mm</f>
        <v>3.0987892288397928E-4</v>
      </c>
      <c r="AS1063">
        <f>AQ1063/Mm</f>
        <v>2.6497977916717548E-3</v>
      </c>
      <c r="AT1063">
        <f>AJ1063+AL1063*dt/2</f>
        <v>-55789482.68394319</v>
      </c>
      <c r="AU1063">
        <f>AK1063+AM1063*dt/2</f>
        <v>-382639229.00674284</v>
      </c>
      <c r="AV1063">
        <f>(Xe-AT1063)/AN1063*AO1063</f>
        <v>2.829066016120415E+19</v>
      </c>
      <c r="AW1063">
        <f>(Xe- AU1063)/AN1063*AO1063</f>
        <v>1.9403507384180346E+20</v>
      </c>
      <c r="AX1063">
        <f>AL1063+AR1063*dt/2</f>
        <v>-1005.2738794497805</v>
      </c>
      <c r="AY1063">
        <f>AM1063+AS1063*dt/2</f>
        <v>146.49473579436781</v>
      </c>
      <c r="AZ1063">
        <f>AV1063/Mm</f>
        <v>3.8506410999325096E-4</v>
      </c>
      <c r="BA1063">
        <f>AW1063/Mm</f>
        <v>2.6410109410889269E-3</v>
      </c>
      <c r="BB1063">
        <f>AX1063*dt</f>
        <v>-21713915.796115257</v>
      </c>
      <c r="BC1063">
        <f>AY1063*dt</f>
        <v>3164286.2931583449</v>
      </c>
      <c r="BD1063">
        <f>AZ1063*dt</f>
        <v>8.3173847758542205</v>
      </c>
      <c r="BE1063">
        <f>BA1063*dt</f>
        <v>57.045836327520824</v>
      </c>
      <c r="BG1063">
        <f t="shared" si="192"/>
        <v>-14643073844.928707</v>
      </c>
      <c r="BH1063">
        <f t="shared" si="193"/>
        <v>-3252765052.6317043</v>
      </c>
      <c r="BI1063">
        <f t="shared" si="194"/>
        <v>-14687970225.437027</v>
      </c>
      <c r="BJ1063">
        <f t="shared" si="195"/>
        <v>-3636677352.3706059</v>
      </c>
    </row>
    <row r="1064" spans="4:62" x14ac:dyDescent="0.3">
      <c r="D1064">
        <f t="shared" si="196"/>
        <v>-146568739301.31073</v>
      </c>
      <c r="E1064">
        <f t="shared" si="197"/>
        <v>-31900060814.989811</v>
      </c>
      <c r="F1064">
        <f t="shared" si="198"/>
        <v>-6326.6645445331833</v>
      </c>
      <c r="G1064">
        <f t="shared" si="199"/>
        <v>29068.630678915979</v>
      </c>
      <c r="H1064">
        <f>SQRT((Xs-D1064)^2+(Ys-E1064)^2)</f>
        <v>150000030734.58231</v>
      </c>
      <c r="I1064">
        <f>G*Ms*Me/H1064^2</f>
        <v>3.5235270487180912E+22</v>
      </c>
      <c r="J1064">
        <f>(Xs-D1064)/H1064*I1064</f>
        <v>3.4429254107186952E+22</v>
      </c>
      <c r="K1064">
        <f>(Ys-E1064)/H1064*I1064</f>
        <v>7.4933802737851601E+21</v>
      </c>
      <c r="L1064">
        <f>J1064/Me</f>
        <v>5.7651128779616463E-3</v>
      </c>
      <c r="M1064">
        <f>K1064/Me</f>
        <v>1.2547522226699867E-3</v>
      </c>
      <c r="N1064">
        <f>D1064+F1064*dt/2</f>
        <v>-146637067278.39169</v>
      </c>
      <c r="O1064">
        <f>E1064+G1064*dt/2</f>
        <v>-31586119603.657516</v>
      </c>
      <c r="P1064">
        <f>(Xs-N1064)/H1064*I1064</f>
        <v>3.4445304468926873E+22</v>
      </c>
      <c r="Q1064">
        <f>(Ys-O1064)/H1064*I1064</f>
        <v>7.4196349322395984E+21</v>
      </c>
      <c r="R1064">
        <f>F1064+L1064*dt/2</f>
        <v>-6264.4013254511974</v>
      </c>
      <c r="S1064">
        <f>G1064+M1064*dt/2</f>
        <v>29082.182002920814</v>
      </c>
      <c r="T1064">
        <f>P1064/Me</f>
        <v>5.7678004803963278E-3</v>
      </c>
      <c r="U1064">
        <f>Q1064/Me</f>
        <v>1.2424037060012722E-3</v>
      </c>
      <c r="V1064">
        <f>R1064*dt</f>
        <v>-135311068.62974587</v>
      </c>
      <c r="W1064">
        <f>S1064*dt</f>
        <v>628175131.26308954</v>
      </c>
      <c r="X1064">
        <f>T1064*dt</f>
        <v>124.58449037656068</v>
      </c>
      <c r="Y1064">
        <f>U1064*dt</f>
        <v>26.835920049627479</v>
      </c>
      <c r="AJ1064">
        <f t="shared" si="200"/>
        <v>-66610296.304435633</v>
      </c>
      <c r="AK1064">
        <f t="shared" si="201"/>
        <v>-380748013.44574308</v>
      </c>
      <c r="AL1064">
        <f t="shared" si="202"/>
        <v>-1000.3031870410732</v>
      </c>
      <c r="AM1064">
        <f t="shared" si="203"/>
        <v>174.92275597183368</v>
      </c>
      <c r="AN1064">
        <f>SQRT((Xe-AJ1064)^2+(Ye-AK1064)^2)</f>
        <v>386530699.06107646</v>
      </c>
      <c r="AO1064">
        <f>G*Me*Mm/AN1064^2</f>
        <v>1.9600519317935502E+20</v>
      </c>
      <c r="AP1064">
        <f>(Xe-AJ1064)/AN1064*AO1064</f>
        <v>3.3777301587168338E+19</v>
      </c>
      <c r="AQ1064">
        <f>(Ye-AK1064)/AN1064*AO1064</f>
        <v>1.9307286098974595E+20</v>
      </c>
      <c r="AR1064">
        <f>AP1064/Mm</f>
        <v>4.5974277374667666E-4</v>
      </c>
      <c r="AS1064">
        <f>AQ1064/Mm</f>
        <v>2.6279142641860071E-3</v>
      </c>
      <c r="AT1064">
        <f>AJ1064+AL1064*dt/2</f>
        <v>-77413570.724479228</v>
      </c>
      <c r="AU1064">
        <f>AK1064+AM1064*dt/2</f>
        <v>-378858847.68124729</v>
      </c>
      <c r="AV1064">
        <f>(Xe-AT1064)/AN1064*AO1064</f>
        <v>3.9255515594008814E+19</v>
      </c>
      <c r="AW1064">
        <f>(Xe- AU1064)/AN1064*AO1064</f>
        <v>1.9211488714312191E+20</v>
      </c>
      <c r="AX1064">
        <f>AL1064+AR1064*dt/2</f>
        <v>-995.3379650846091</v>
      </c>
      <c r="AY1064">
        <f>AM1064+AS1064*dt/2</f>
        <v>203.30423002504256</v>
      </c>
      <c r="AZ1064">
        <f>AV1064/Mm</f>
        <v>5.3430673191790954E-4</v>
      </c>
      <c r="BA1064">
        <f>AW1064/Mm</f>
        <v>2.6148752843762339E-3</v>
      </c>
      <c r="BB1064">
        <f>AX1064*dt</f>
        <v>-21499300.045827556</v>
      </c>
      <c r="BC1064">
        <f>AY1064*dt</f>
        <v>4391371.3685409194</v>
      </c>
      <c r="BD1064">
        <f>AZ1064*dt</f>
        <v>11.541025409426846</v>
      </c>
      <c r="BE1064">
        <f>BA1064*dt</f>
        <v>56.481306142526655</v>
      </c>
      <c r="BG1064">
        <f t="shared" si="192"/>
        <v>-14656873930.131073</v>
      </c>
      <c r="BH1064">
        <f t="shared" si="193"/>
        <v>-3190006081.498981</v>
      </c>
      <c r="BI1064">
        <f t="shared" si="194"/>
        <v>-14723484226.435509</v>
      </c>
      <c r="BJ1064">
        <f t="shared" si="195"/>
        <v>-3570754094.9447241</v>
      </c>
    </row>
    <row r="1065" spans="4:62" x14ac:dyDescent="0.3">
      <c r="D1065">
        <f t="shared" si="196"/>
        <v>-146704050369.94049</v>
      </c>
      <c r="E1065">
        <f t="shared" si="197"/>
        <v>-31271885683.726723</v>
      </c>
      <c r="F1065">
        <f t="shared" si="198"/>
        <v>-6202.0800541566223</v>
      </c>
      <c r="G1065">
        <f t="shared" si="199"/>
        <v>29095.466598965606</v>
      </c>
      <c r="H1065">
        <f>SQRT((Xs-D1065)^2+(Ys-E1065)^2)</f>
        <v>150000030763.87054</v>
      </c>
      <c r="I1065">
        <f>G*Ms*Me/H1065^2</f>
        <v>3.5235270473421192E+22</v>
      </c>
      <c r="J1065">
        <f>(Xs-D1065)/H1065*I1065</f>
        <v>3.4461038894508799E+22</v>
      </c>
      <c r="K1065">
        <f>(Ys-E1065)/H1065*I1065</f>
        <v>7.345820828627587E+21</v>
      </c>
      <c r="L1065">
        <f>J1065/Me</f>
        <v>5.7704351799244468E-3</v>
      </c>
      <c r="M1065">
        <f>K1065/Me</f>
        <v>1.2300436752557915E-3</v>
      </c>
      <c r="N1065">
        <f>D1065+F1065*dt/2</f>
        <v>-146771032834.52539</v>
      </c>
      <c r="O1065">
        <f>E1065+G1065*dt/2</f>
        <v>-30957654644.457893</v>
      </c>
      <c r="P1065">
        <f>(Xs-N1065)/H1065*I1065</f>
        <v>3.4476773192992647E+22</v>
      </c>
      <c r="Q1065">
        <f>(Ys-O1065)/H1065*I1065</f>
        <v>7.2720074060342881E+21</v>
      </c>
      <c r="R1065">
        <f>F1065+L1065*dt/2</f>
        <v>-6139.7593542134382</v>
      </c>
      <c r="S1065">
        <f>G1065+M1065*dt/2</f>
        <v>29108.751070658367</v>
      </c>
      <c r="T1065">
        <f>P1065/Me</f>
        <v>5.773069858170235E-3</v>
      </c>
      <c r="U1065">
        <f>Q1065/Me</f>
        <v>1.217683758545594E-3</v>
      </c>
      <c r="V1065">
        <f>R1065*dt</f>
        <v>-132618802.05101027</v>
      </c>
      <c r="W1065">
        <f>S1065*dt</f>
        <v>628749023.1262207</v>
      </c>
      <c r="X1065">
        <f>T1065*dt</f>
        <v>124.69830893647708</v>
      </c>
      <c r="Y1065">
        <f>U1065*dt</f>
        <v>26.301969184584831</v>
      </c>
      <c r="AJ1065">
        <f t="shared" si="200"/>
        <v>-88109596.350263193</v>
      </c>
      <c r="AK1065">
        <f t="shared" si="201"/>
        <v>-376356642.07720214</v>
      </c>
      <c r="AL1065">
        <f t="shared" si="202"/>
        <v>-988.76216163164634</v>
      </c>
      <c r="AM1065">
        <f t="shared" si="203"/>
        <v>231.40406211436033</v>
      </c>
      <c r="AN1065">
        <f>SQRT((Xe-AJ1065)^2+(Ye-AK1065)^2)</f>
        <v>386532822.67439276</v>
      </c>
      <c r="AO1065">
        <f>G*Me*Mm/AN1065^2</f>
        <v>1.9600303947819188E+20</v>
      </c>
      <c r="AP1065">
        <f>(Xe-AJ1065)/AN1065*AO1065</f>
        <v>4.4678608591011865E+19</v>
      </c>
      <c r="AQ1065">
        <f>(Ye-AK1065)/AN1065*AO1065</f>
        <v>1.9084290245922377E+20</v>
      </c>
      <c r="AR1065">
        <f>AP1065/Mm</f>
        <v>6.0812043815178793E-4</v>
      </c>
      <c r="AS1065">
        <f>AQ1065/Mm</f>
        <v>2.5975623037869031E-3</v>
      </c>
      <c r="AT1065">
        <f>AJ1065+AL1065*dt/2</f>
        <v>-98788227.695884973</v>
      </c>
      <c r="AU1065">
        <f>AK1065+AM1065*dt/2</f>
        <v>-373857478.20636708</v>
      </c>
      <c r="AV1065">
        <f>(Xe-AT1065)/AN1065*AO1065</f>
        <v>5.0093528303980454E+19</v>
      </c>
      <c r="AW1065">
        <f>(Xe- AU1065)/AN1065*AO1065</f>
        <v>1.895756266003496E+20</v>
      </c>
      <c r="AX1065">
        <f>AL1065+AR1065*dt/2</f>
        <v>-982.19446089960707</v>
      </c>
      <c r="AY1065">
        <f>AM1065+AS1065*dt/2</f>
        <v>259.45773499525887</v>
      </c>
      <c r="AZ1065">
        <f>AV1065/Mm</f>
        <v>6.8182289783558529E-4</v>
      </c>
      <c r="BA1065">
        <f>AW1065/Mm</f>
        <v>2.5803134150040779E-3</v>
      </c>
      <c r="BB1065">
        <f>AX1065*dt</f>
        <v>-21215400.355431512</v>
      </c>
      <c r="BC1065">
        <f>AY1065*dt</f>
        <v>5604287.0758975921</v>
      </c>
      <c r="BD1065">
        <f>AZ1065*dt</f>
        <v>14.727374593248642</v>
      </c>
      <c r="BE1065">
        <f>BA1065*dt</f>
        <v>55.734769764088078</v>
      </c>
      <c r="BG1065">
        <f t="shared" si="192"/>
        <v>-14670405036.994049</v>
      </c>
      <c r="BH1065">
        <f t="shared" si="193"/>
        <v>-3127188568.3726721</v>
      </c>
      <c r="BI1065">
        <f t="shared" si="194"/>
        <v>-14758514633.344313</v>
      </c>
      <c r="BJ1065">
        <f t="shared" si="195"/>
        <v>-3503545210.4498744</v>
      </c>
    </row>
    <row r="1066" spans="4:62" x14ac:dyDescent="0.3">
      <c r="D1066">
        <f t="shared" si="196"/>
        <v>-146836669171.99152</v>
      </c>
      <c r="E1066">
        <f t="shared" si="197"/>
        <v>-30643136660.600502</v>
      </c>
      <c r="F1066">
        <f t="shared" si="198"/>
        <v>-6077.3817452201456</v>
      </c>
      <c r="G1066">
        <f t="shared" si="199"/>
        <v>29121.76856815019</v>
      </c>
      <c r="H1066">
        <f>SQRT((Xs-D1066)^2+(Ys-E1066)^2)</f>
        <v>150000030793.0806</v>
      </c>
      <c r="I1066">
        <f>G*Ms*Me/H1066^2</f>
        <v>3.5235270459698209E+22</v>
      </c>
      <c r="J1066">
        <f>(Xs-D1066)/H1066*I1066</f>
        <v>3.4492191263703505E+22</v>
      </c>
      <c r="K1066">
        <f>(Ys-E1066)/H1066*I1066</f>
        <v>7.1981265754484019E+21</v>
      </c>
      <c r="L1066">
        <f>J1066/Me</f>
        <v>5.7756515846790861E-3</v>
      </c>
      <c r="M1066">
        <f>K1066/Me</f>
        <v>1.2053125544957135E-3</v>
      </c>
      <c r="N1066">
        <f>D1066+F1066*dt/2</f>
        <v>-146902304894.8399</v>
      </c>
      <c r="O1066">
        <f>E1066+G1066*dt/2</f>
        <v>-30328621560.06448</v>
      </c>
      <c r="P1066">
        <f>(Xs-N1066)/H1066*I1066</f>
        <v>3.4507609210180935E+22</v>
      </c>
      <c r="Q1066">
        <f>(Ys-O1066)/H1066*I1066</f>
        <v>7.1242464264080788E+21</v>
      </c>
      <c r="R1066">
        <f>F1066+L1066*dt/2</f>
        <v>-6015.0047081056118</v>
      </c>
      <c r="S1066">
        <f>G1066+M1066*dt/2</f>
        <v>29134.785943738745</v>
      </c>
      <c r="T1066">
        <f>P1066/Me</f>
        <v>5.7782332903852868E-3</v>
      </c>
      <c r="U1066">
        <f>Q1066/Me</f>
        <v>1.1929414645693367E-3</v>
      </c>
      <c r="V1066">
        <f>R1066*dt</f>
        <v>-129924101.69508122</v>
      </c>
      <c r="W1066">
        <f>S1066*dt</f>
        <v>629311376.38475692</v>
      </c>
      <c r="X1066">
        <f>T1066*dt</f>
        <v>124.80983907232219</v>
      </c>
      <c r="Y1066">
        <f>U1066*dt</f>
        <v>25.767535634697673</v>
      </c>
      <c r="AJ1066">
        <f t="shared" si="200"/>
        <v>-109324996.70569471</v>
      </c>
      <c r="AK1066">
        <f t="shared" si="201"/>
        <v>-370752355.00130457</v>
      </c>
      <c r="AL1066">
        <f t="shared" si="202"/>
        <v>-974.03478703839767</v>
      </c>
      <c r="AM1066">
        <f t="shared" si="203"/>
        <v>287.1388318784484</v>
      </c>
      <c r="AN1066">
        <f>SQRT((Xe-AJ1066)^2+(Ye-AK1066)^2)</f>
        <v>386534944.91923171</v>
      </c>
      <c r="AO1066">
        <f>G*Me*Mm/AN1066^2</f>
        <v>1.9600088720035774E+20</v>
      </c>
      <c r="AP1066">
        <f>(Xe-AJ1066)/AN1066*AO1066</f>
        <v>5.5435599365976572E+19</v>
      </c>
      <c r="AQ1066">
        <f>(Ye-AK1066)/AN1066*AO1066</f>
        <v>1.8799798431435987E+20</v>
      </c>
      <c r="AR1066">
        <f>AP1066/Mm</f>
        <v>7.5453381469955862E-4</v>
      </c>
      <c r="AS1066">
        <f>AQ1066/Mm</f>
        <v>2.55884012949993E-3</v>
      </c>
      <c r="AT1066">
        <f>AJ1066+AL1066*dt/2</f>
        <v>-119844572.4057094</v>
      </c>
      <c r="AU1066">
        <f>AK1066+AM1066*dt/2</f>
        <v>-367651255.61701733</v>
      </c>
      <c r="AV1066">
        <f>(Xe-AT1066)/AN1066*AO1066</f>
        <v>6.0769777290316726E+19</v>
      </c>
      <c r="AW1066">
        <f>(Xe- AU1066)/AN1066*AO1066</f>
        <v>1.8642550493414811E+20</v>
      </c>
      <c r="AX1066">
        <f>AL1066+AR1066*dt/2</f>
        <v>-965.8858218396424</v>
      </c>
      <c r="AY1066">
        <f>AM1066+AS1066*dt/2</f>
        <v>314.77430527704763</v>
      </c>
      <c r="AZ1066">
        <f>AV1066/Mm</f>
        <v>8.2713729808516021E-4</v>
      </c>
      <c r="BA1066">
        <f>AW1066/Mm</f>
        <v>2.53743711629438E-3</v>
      </c>
      <c r="BB1066">
        <f>AX1066*dt</f>
        <v>-20863133.751736276</v>
      </c>
      <c r="BC1066">
        <f>AY1066*dt</f>
        <v>6799124.9939842289</v>
      </c>
      <c r="BD1066">
        <f>AZ1066*dt</f>
        <v>17.866165638639462</v>
      </c>
      <c r="BE1066">
        <f>BA1066*dt</f>
        <v>54.808641711958607</v>
      </c>
      <c r="BG1066">
        <f t="shared" si="192"/>
        <v>-14683666917.199152</v>
      </c>
      <c r="BH1066">
        <f t="shared" si="193"/>
        <v>-3064313666.06005</v>
      </c>
      <c r="BI1066">
        <f t="shared" si="194"/>
        <v>-14792991913.904846</v>
      </c>
      <c r="BJ1066">
        <f t="shared" si="195"/>
        <v>-3435066021.0613546</v>
      </c>
    </row>
    <row r="1067" spans="4:62" x14ac:dyDescent="0.3">
      <c r="D1067">
        <f t="shared" si="196"/>
        <v>-146966593273.68658</v>
      </c>
      <c r="E1067">
        <f t="shared" si="197"/>
        <v>-30013825284.215744</v>
      </c>
      <c r="F1067">
        <f t="shared" si="198"/>
        <v>-5952.571906147823</v>
      </c>
      <c r="G1067">
        <f t="shared" si="199"/>
        <v>29147.536103784889</v>
      </c>
      <c r="H1067">
        <f>SQRT((Xs-D1067)^2+(Ys-E1067)^2)</f>
        <v>150000030822.21231</v>
      </c>
      <c r="I1067">
        <f>G*Ms*Me/H1067^2</f>
        <v>3.5235270446012028E+22</v>
      </c>
      <c r="J1067">
        <f>(Xs-D1067)/H1067*I1067</f>
        <v>3.4522710643073878E+22</v>
      </c>
      <c r="K1067">
        <f>(Ys-E1067)/H1067*I1067</f>
        <v>7.0503002246856342E+21</v>
      </c>
      <c r="L1067">
        <f>J1067/Me</f>
        <v>5.7807619964959601E-3</v>
      </c>
      <c r="M1067">
        <f>K1067/Me</f>
        <v>1.180559314247427E-3</v>
      </c>
      <c r="N1067">
        <f>D1067+F1067*dt/2</f>
        <v>-147030881050.27298</v>
      </c>
      <c r="O1067">
        <f>E1067+G1067*dt/2</f>
        <v>-29699031894.294868</v>
      </c>
      <c r="P1067">
        <f>(Xs-N1067)/H1067*I1067</f>
        <v>3.4537811954600134E+22</v>
      </c>
      <c r="Q1067">
        <f>(Ys-O1067)/H1067*I1067</f>
        <v>6.9763547050235386E+21</v>
      </c>
      <c r="R1067">
        <f>F1067+L1067*dt/2</f>
        <v>-5890.1396765856671</v>
      </c>
      <c r="S1067">
        <f>G1067+M1067*dt/2</f>
        <v>29160.286144378762</v>
      </c>
      <c r="T1067">
        <f>P1067/Me</f>
        <v>5.783290682284014E-3</v>
      </c>
      <c r="U1067">
        <f>Q1067/Me</f>
        <v>1.1681772781352206E-3</v>
      </c>
      <c r="V1067">
        <f>R1067*dt</f>
        <v>-127227017.01425041</v>
      </c>
      <c r="W1067">
        <f>S1067*dt</f>
        <v>629862180.71858132</v>
      </c>
      <c r="X1067">
        <f>T1067*dt</f>
        <v>124.9190787373347</v>
      </c>
      <c r="Y1067">
        <f>U1067*dt</f>
        <v>25.232629207720766</v>
      </c>
      <c r="AJ1067">
        <f t="shared" si="200"/>
        <v>-130188130.45743099</v>
      </c>
      <c r="AK1067">
        <f t="shared" si="201"/>
        <v>-363953230.00732034</v>
      </c>
      <c r="AL1067">
        <f t="shared" si="202"/>
        <v>-956.16862139975819</v>
      </c>
      <c r="AM1067">
        <f t="shared" si="203"/>
        <v>341.94747359040701</v>
      </c>
      <c r="AN1067">
        <f>SQRT((Xe-AJ1067)^2+(Ye-AK1067)^2)</f>
        <v>386537065.42162615</v>
      </c>
      <c r="AO1067">
        <f>G*Me*Mm/AN1067^2</f>
        <v>1.9599873672503329E+20</v>
      </c>
      <c r="AP1067">
        <f>(Xe-AJ1067)/AN1067*AO1067</f>
        <v>6.6013615223205659E+19</v>
      </c>
      <c r="AQ1067">
        <f>(Ye-AK1067)/AN1067*AO1067</f>
        <v>1.8454730397101841E+20</v>
      </c>
      <c r="AR1067">
        <f>AP1067/Mm</f>
        <v>8.9851116405615424E-4</v>
      </c>
      <c r="AS1067">
        <f>AQ1067/Mm</f>
        <v>2.5118729273311338E-3</v>
      </c>
      <c r="AT1067">
        <f>AJ1067+AL1067*dt/2</f>
        <v>-140514751.56854838</v>
      </c>
      <c r="AU1067">
        <f>AK1067+AM1067*dt/2</f>
        <v>-360260197.29254395</v>
      </c>
      <c r="AV1067">
        <f>(Xe-AT1067)/AN1067*AO1067</f>
        <v>7.1249865180785615E+19</v>
      </c>
      <c r="AW1067">
        <f>(Xe- AU1067)/AN1067*AO1067</f>
        <v>1.8267470283769407E+20</v>
      </c>
      <c r="AX1067">
        <f>AL1067+AR1067*dt/2</f>
        <v>-946.46470082795167</v>
      </c>
      <c r="AY1067">
        <f>AM1067+AS1067*dt/2</f>
        <v>369.07570120558324</v>
      </c>
      <c r="AZ1067">
        <f>AV1067/Mm</f>
        <v>9.6978175011277546E-4</v>
      </c>
      <c r="BA1067">
        <f>AW1067/Mm</f>
        <v>2.4863849576384112E-3</v>
      </c>
      <c r="BB1067">
        <f>AX1067*dt</f>
        <v>-20443637.537883755</v>
      </c>
      <c r="BC1067">
        <f>AY1067*dt</f>
        <v>7972035.1460405979</v>
      </c>
      <c r="BD1067">
        <f>AZ1067*dt</f>
        <v>20.94728580243595</v>
      </c>
      <c r="BE1067">
        <f>BA1067*dt</f>
        <v>53.705915084989684</v>
      </c>
      <c r="BG1067">
        <f t="shared" si="192"/>
        <v>-14696659327.368658</v>
      </c>
      <c r="BH1067">
        <f t="shared" si="193"/>
        <v>-3001382528.4215746</v>
      </c>
      <c r="BI1067">
        <f t="shared" si="194"/>
        <v>-14826847457.82609</v>
      </c>
      <c r="BJ1067">
        <f t="shared" si="195"/>
        <v>-3365335758.428895</v>
      </c>
    </row>
    <row r="1068" spans="4:62" x14ac:dyDescent="0.3">
      <c r="D1068">
        <f t="shared" si="196"/>
        <v>-147093820290.70084</v>
      </c>
      <c r="E1068">
        <f t="shared" si="197"/>
        <v>-29383963103.497162</v>
      </c>
      <c r="F1068">
        <f t="shared" si="198"/>
        <v>-5827.6528274104885</v>
      </c>
      <c r="G1068">
        <f t="shared" si="199"/>
        <v>29172.768732992608</v>
      </c>
      <c r="H1068">
        <f>SQRT((Xs-D1068)^2+(Ys-E1068)^2)</f>
        <v>150000030851.26575</v>
      </c>
      <c r="I1068">
        <f>G*Ms*Me/H1068^2</f>
        <v>3.5235270432362622E+22</v>
      </c>
      <c r="J1068">
        <f>(Xs-D1068)/H1068*I1068</f>
        <v>3.4552596472539042E+22</v>
      </c>
      <c r="K1068">
        <f>(Ys-E1068)/H1068*I1068</f>
        <v>6.9023444892014912E+21</v>
      </c>
      <c r="L1068">
        <f>J1068/Me</f>
        <v>5.7857663215905965E-3</v>
      </c>
      <c r="M1068">
        <f>K1068/Me</f>
        <v>1.1557844087745296E-3</v>
      </c>
      <c r="N1068">
        <f>D1068+F1068*dt/2</f>
        <v>-147156758941.23688</v>
      </c>
      <c r="O1068">
        <f>E1068+G1068*dt/2</f>
        <v>-29068897201.180843</v>
      </c>
      <c r="P1068">
        <f>(Xs-N1068)/H1068*I1068</f>
        <v>3.4567380871980163E+22</v>
      </c>
      <c r="Q1068">
        <f>(Ys-O1068)/H1068*I1068</f>
        <v>6.8283349559425305E+21</v>
      </c>
      <c r="R1068">
        <f>F1068+L1068*dt/2</f>
        <v>-5765.1665511373103</v>
      </c>
      <c r="S1068">
        <f>G1068+M1068*dt/2</f>
        <v>29185.251204607372</v>
      </c>
      <c r="T1068">
        <f>P1068/Me</f>
        <v>5.7882419410549496E-3</v>
      </c>
      <c r="U1068">
        <f>Q1068/Me</f>
        <v>1.1433916537077243E-3</v>
      </c>
      <c r="V1068">
        <f>R1068*dt</f>
        <v>-124527597.50456591</v>
      </c>
      <c r="W1068">
        <f>S1068*dt</f>
        <v>630401426.01951921</v>
      </c>
      <c r="X1068">
        <f>T1068*dt</f>
        <v>125.02602592678691</v>
      </c>
      <c r="Y1068">
        <f>U1068*dt</f>
        <v>24.697259720086844</v>
      </c>
      <c r="AJ1068">
        <f t="shared" si="200"/>
        <v>-150631767.99531475</v>
      </c>
      <c r="AK1068">
        <f t="shared" si="201"/>
        <v>-355981194.86127973</v>
      </c>
      <c r="AL1068">
        <f t="shared" si="202"/>
        <v>-935.2213355973222</v>
      </c>
      <c r="AM1068">
        <f t="shared" si="203"/>
        <v>395.65338867539668</v>
      </c>
      <c r="AN1068">
        <f>SQRT((Xe-AJ1068)^2+(Ye-AK1068)^2)</f>
        <v>386539183.81486076</v>
      </c>
      <c r="AO1068">
        <f>G*Me*Mm/AN1068^2</f>
        <v>1.9599658842402E+20</v>
      </c>
      <c r="AP1068">
        <f>(Xe-AJ1068)/AN1068*AO1068</f>
        <v>7.6378576536501518E+19</v>
      </c>
      <c r="AQ1068">
        <f>(Ye-AK1068)/AN1068*AO1068</f>
        <v>1.8050201029382603E+20</v>
      </c>
      <c r="AR1068">
        <f>AP1068/Mm</f>
        <v>1.0395886285082553E-3</v>
      </c>
      <c r="AS1068">
        <f>AQ1068/Mm</f>
        <v>2.4568124444511504E-3</v>
      </c>
      <c r="AT1068">
        <f>AJ1068+AL1068*dt/2</f>
        <v>-160732158.41976583</v>
      </c>
      <c r="AU1068">
        <f>AK1068+AM1068*dt/2</f>
        <v>-351708138.26358545</v>
      </c>
      <c r="AV1068">
        <f>(Xe-AT1068)/AN1068*AO1068</f>
        <v>8.1500029025238696E+19</v>
      </c>
      <c r="AW1068">
        <f>(Xe- AU1068)/AN1068*AO1068</f>
        <v>1.7833533599440503E+20</v>
      </c>
      <c r="AX1068">
        <f>AL1068+AR1068*dt/2</f>
        <v>-923.99377840943305</v>
      </c>
      <c r="AY1068">
        <f>AM1068+AS1068*dt/2</f>
        <v>422.18696307546912</v>
      </c>
      <c r="AZ1068">
        <f>AV1068/Mm</f>
        <v>1.1092967064820836E-3</v>
      </c>
      <c r="BA1068">
        <f>AW1068/Mm</f>
        <v>2.427321845575133E-3</v>
      </c>
      <c r="BB1068">
        <f>AX1068*dt</f>
        <v>-19958265.613643754</v>
      </c>
      <c r="BC1068">
        <f>AY1068*dt</f>
        <v>9119238.4024301339</v>
      </c>
      <c r="BD1068">
        <f>AZ1068*dt</f>
        <v>23.960808860013007</v>
      </c>
      <c r="BE1068">
        <f>BA1068*dt</f>
        <v>52.430151864422875</v>
      </c>
      <c r="BG1068">
        <f t="shared" si="192"/>
        <v>-14709382029.070084</v>
      </c>
      <c r="BH1068">
        <f t="shared" si="193"/>
        <v>-2938396310.3497162</v>
      </c>
      <c r="BI1068">
        <f t="shared" si="194"/>
        <v>-14860013797.065399</v>
      </c>
      <c r="BJ1068">
        <f t="shared" si="195"/>
        <v>-3294377505.2109957</v>
      </c>
    </row>
    <row r="1069" spans="4:62" x14ac:dyDescent="0.3">
      <c r="D1069">
        <f t="shared" si="196"/>
        <v>-147218347888.20541</v>
      </c>
      <c r="E1069">
        <f t="shared" si="197"/>
        <v>-28753561677.477642</v>
      </c>
      <c r="F1069">
        <f t="shared" si="198"/>
        <v>-5702.6268014837015</v>
      </c>
      <c r="G1069">
        <f t="shared" si="199"/>
        <v>29197.465992712696</v>
      </c>
      <c r="H1069">
        <f>SQRT((Xs-D1069)^2+(Ys-E1069)^2)</f>
        <v>150000030880.24078</v>
      </c>
      <c r="I1069">
        <f>G*Ms*Me/H1069^2</f>
        <v>3.5235270418750046E+22</v>
      </c>
      <c r="J1069">
        <f>(Xs-D1069)/H1069*I1069</f>
        <v>3.4581848203644918E+22</v>
      </c>
      <c r="K1069">
        <f>(Ys-E1069)/H1069*I1069</f>
        <v>6.7542620842326229E+21</v>
      </c>
      <c r="L1069">
        <f>J1069/Me</f>
        <v>5.7906644681254048E-3</v>
      </c>
      <c r="M1069">
        <f>K1069/Me</f>
        <v>1.1309882927382155E-3</v>
      </c>
      <c r="N1069">
        <f>D1069+F1069*dt/2</f>
        <v>-147279936257.66144</v>
      </c>
      <c r="O1069">
        <f>E1069+G1069*dt/2</f>
        <v>-28438229044.756344</v>
      </c>
      <c r="P1069">
        <f>(Xs-N1069)/H1069*I1069</f>
        <v>3.45963154196828E+22</v>
      </c>
      <c r="Q1069">
        <f>(Ys-O1069)/H1069*I1069</f>
        <v>6.680189895576461E+21</v>
      </c>
      <c r="R1069">
        <f>F1069+L1069*dt/2</f>
        <v>-5640.0876252279468</v>
      </c>
      <c r="S1069">
        <f>G1069+M1069*dt/2</f>
        <v>29209.680666274267</v>
      </c>
      <c r="T1069">
        <f>P1069/Me</f>
        <v>5.7930869758343597E-3</v>
      </c>
      <c r="U1069">
        <f>Q1069/Me</f>
        <v>1.1185850461447524E-3</v>
      </c>
      <c r="V1069">
        <f>R1069*dt</f>
        <v>-121825892.70492364</v>
      </c>
      <c r="W1069">
        <f>S1069*dt</f>
        <v>630929102.3915242</v>
      </c>
      <c r="X1069">
        <f>T1069*dt</f>
        <v>125.13067867802216</v>
      </c>
      <c r="Y1069">
        <f>U1069*dt</f>
        <v>24.16143699672665</v>
      </c>
      <c r="AJ1069">
        <f t="shared" si="200"/>
        <v>-170590033.60895851</v>
      </c>
      <c r="AK1069">
        <f t="shared" si="201"/>
        <v>-346861956.45884961</v>
      </c>
      <c r="AL1069">
        <f t="shared" si="202"/>
        <v>-911.26052673730919</v>
      </c>
      <c r="AM1069">
        <f t="shared" si="203"/>
        <v>448.08354053981958</v>
      </c>
      <c r="AN1069">
        <f>SQRT((Xe-AJ1069)^2+(Ye-AK1069)^2)</f>
        <v>386541299.74061823</v>
      </c>
      <c r="AO1069">
        <f>G*Me*Mm/AN1069^2</f>
        <v>1.9599444266057879E+20</v>
      </c>
      <c r="AP1069">
        <f>(Xe-AJ1069)/AN1069*AO1069</f>
        <v>8.6497092504922489E+19</v>
      </c>
      <c r="AQ1069">
        <f>(Ye-AK1069)/AN1069*AO1069</f>
        <v>1.7587516749679526E+20</v>
      </c>
      <c r="AR1069">
        <f>AP1069/Mm</f>
        <v>1.1773117259415065E-3</v>
      </c>
      <c r="AS1069">
        <f>AQ1069/Mm</f>
        <v>2.3938364978466757E-3</v>
      </c>
      <c r="AT1069">
        <f>AJ1069+AL1069*dt/2</f>
        <v>-180431647.29772145</v>
      </c>
      <c r="AU1069">
        <f>AK1069+AM1069*dt/2</f>
        <v>-342022654.22101957</v>
      </c>
      <c r="AV1069">
        <f>(Xe-AT1069)/AN1069*AO1069</f>
        <v>9.1487249031803765E+19</v>
      </c>
      <c r="AW1069">
        <f>(Xe- AU1069)/AN1069*AO1069</f>
        <v>1.7342141586506524E+20</v>
      </c>
      <c r="AX1069">
        <f>AL1069+AR1069*dt/2</f>
        <v>-898.54556009714088</v>
      </c>
      <c r="AY1069">
        <f>AM1069+AS1069*dt/2</f>
        <v>473.93697471656367</v>
      </c>
      <c r="AZ1069">
        <f>AV1069/Mm</f>
        <v>1.245232734882316E-3</v>
      </c>
      <c r="BA1069">
        <f>AW1069/Mm</f>
        <v>2.3604384900648596E-3</v>
      </c>
      <c r="BB1069">
        <f>AX1069*dt</f>
        <v>-19408584.098098245</v>
      </c>
      <c r="BC1069">
        <f>AY1069*dt</f>
        <v>10237038.653877776</v>
      </c>
      <c r="BD1069">
        <f>AZ1069*dt</f>
        <v>26.897027073458027</v>
      </c>
      <c r="BE1069">
        <f>BA1069*dt</f>
        <v>50.98547138540097</v>
      </c>
      <c r="BG1069">
        <f t="shared" si="192"/>
        <v>-14721834788.820541</v>
      </c>
      <c r="BH1069">
        <f t="shared" si="193"/>
        <v>-2875356167.7477641</v>
      </c>
      <c r="BI1069">
        <f t="shared" si="194"/>
        <v>-14892424822.429501</v>
      </c>
      <c r="BJ1069">
        <f t="shared" si="195"/>
        <v>-3222218124.2066135</v>
      </c>
    </row>
    <row r="1070" spans="4:62" x14ac:dyDescent="0.3">
      <c r="D1070">
        <f t="shared" si="196"/>
        <v>-147340173780.91034</v>
      </c>
      <c r="E1070">
        <f t="shared" si="197"/>
        <v>-28122632575.086117</v>
      </c>
      <c r="F1070">
        <f t="shared" si="198"/>
        <v>-5577.4961228056791</v>
      </c>
      <c r="G1070">
        <f t="shared" si="199"/>
        <v>29221.627429709424</v>
      </c>
      <c r="H1070">
        <f>SQRT((Xs-D1070)^2+(Ys-E1070)^2)</f>
        <v>150000030909.13733</v>
      </c>
      <c r="I1070">
        <f>G*Ms*Me/H1070^2</f>
        <v>3.523527040517435E+22</v>
      </c>
      <c r="J1070">
        <f>(Xs-D1070)/H1070*I1070</f>
        <v>3.4610465299574206E+22</v>
      </c>
      <c r="K1070">
        <f>(Ys-E1070)/H1070*I1070</f>
        <v>6.6060557273402693E+21</v>
      </c>
      <c r="L1070">
        <f>J1070/Me</f>
        <v>5.7954563462113539E-3</v>
      </c>
      <c r="M1070">
        <f>K1070/Me</f>
        <v>1.1061714211889264E-3</v>
      </c>
      <c r="N1070">
        <f>D1070+F1070*dt/2</f>
        <v>-147400410739.03665</v>
      </c>
      <c r="O1070">
        <f>E1070+G1070*dt/2</f>
        <v>-27807038998.845257</v>
      </c>
      <c r="P1070">
        <f>(Xs-N1070)/H1070*I1070</f>
        <v>3.4624615066711594E+22</v>
      </c>
      <c r="Q1070">
        <f>(Ys-O1070)/H1070*I1070</f>
        <v>6.5319222426363977E+21</v>
      </c>
      <c r="R1070">
        <f>F1070+L1070*dt/2</f>
        <v>-5514.9051942665965</v>
      </c>
      <c r="S1070">
        <f>G1070+M1070*dt/2</f>
        <v>29233.574081058265</v>
      </c>
      <c r="T1070">
        <f>P1070/Me</f>
        <v>5.7978256977079022E-3</v>
      </c>
      <c r="U1070">
        <f>Q1070/Me</f>
        <v>1.0937579106892828E-3</v>
      </c>
      <c r="V1070">
        <f>R1070*dt</f>
        <v>-119121952.19615848</v>
      </c>
      <c r="W1070">
        <f>S1070*dt</f>
        <v>631445200.15085852</v>
      </c>
      <c r="X1070">
        <f>T1070*dt</f>
        <v>125.23303507049069</v>
      </c>
      <c r="Y1070">
        <f>U1070*dt</f>
        <v>23.625170870888507</v>
      </c>
      <c r="AJ1070">
        <f t="shared" si="200"/>
        <v>-189998617.70705676</v>
      </c>
      <c r="AK1070">
        <f t="shared" si="201"/>
        <v>-336624917.80497181</v>
      </c>
      <c r="AL1070">
        <f t="shared" si="202"/>
        <v>-884.36349966385114</v>
      </c>
      <c r="AM1070">
        <f t="shared" si="203"/>
        <v>499.06901192522054</v>
      </c>
      <c r="AN1070">
        <f>SQRT((Xe-AJ1070)^2+(Ye-AK1070)^2)</f>
        <v>386543412.85009158</v>
      </c>
      <c r="AO1070">
        <f>G*Me*Mm/AN1070^2</f>
        <v>1.9599229978830255E+20</v>
      </c>
      <c r="AP1070">
        <f>(Xe-AJ1070)/AN1070*AO1070</f>
        <v>9.633656868302712E+19</v>
      </c>
      <c r="AQ1070">
        <f>(Ye-AK1070)/AN1070*AO1070</f>
        <v>1.7068171287718042E+20</v>
      </c>
      <c r="AR1070">
        <f>AP1070/Mm</f>
        <v>1.3112368134344237E-3</v>
      </c>
      <c r="AS1070">
        <f>AQ1070/Mm</f>
        <v>2.3231483990360747E-3</v>
      </c>
      <c r="AT1070">
        <f>AJ1070+AL1070*dt/2</f>
        <v>-199549743.50342634</v>
      </c>
      <c r="AU1070">
        <f>AK1070+AM1070*dt/2</f>
        <v>-331234972.47617942</v>
      </c>
      <c r="AV1070">
        <f>(Xe-AT1070)/AN1070*AO1070</f>
        <v>1.0117935489582396E+20</v>
      </c>
      <c r="AW1070">
        <f>(Xe- AU1070)/AN1070*AO1070</f>
        <v>1.6794880437167984E+20</v>
      </c>
      <c r="AX1070">
        <f>AL1070+AR1070*dt/2</f>
        <v>-870.20214207875938</v>
      </c>
      <c r="AY1070">
        <f>AM1070+AS1070*dt/2</f>
        <v>524.15901463481009</v>
      </c>
      <c r="AZ1070">
        <f>AV1070/Mm</f>
        <v>1.3771519653712257E-3</v>
      </c>
      <c r="BA1070">
        <f>AW1070/Mm</f>
        <v>2.2859507876913003E-3</v>
      </c>
      <c r="BB1070">
        <f>AX1070*dt</f>
        <v>-18796366.268901203</v>
      </c>
      <c r="BC1070">
        <f>AY1070*dt</f>
        <v>11321834.716111898</v>
      </c>
      <c r="BD1070">
        <f>AZ1070*dt</f>
        <v>29.746482452018476</v>
      </c>
      <c r="BE1070">
        <f>BA1070*dt</f>
        <v>49.37653701413209</v>
      </c>
      <c r="BG1070">
        <f t="shared" si="192"/>
        <v>-14734017378.091034</v>
      </c>
      <c r="BH1070">
        <f t="shared" si="193"/>
        <v>-2812263257.5086117</v>
      </c>
      <c r="BI1070">
        <f t="shared" si="194"/>
        <v>-14924015995.79809</v>
      </c>
      <c r="BJ1070">
        <f t="shared" si="195"/>
        <v>-3148888175.3135834</v>
      </c>
    </row>
    <row r="1071" spans="4:62" x14ac:dyDescent="0.3">
      <c r="D1071">
        <f t="shared" si="196"/>
        <v>-147459295733.10651</v>
      </c>
      <c r="E1071">
        <f t="shared" si="197"/>
        <v>-27491187374.935257</v>
      </c>
      <c r="F1071">
        <f t="shared" si="198"/>
        <v>-5452.2630877351885</v>
      </c>
      <c r="G1071">
        <f t="shared" si="199"/>
        <v>29245.252600580312</v>
      </c>
      <c r="H1071">
        <f>SQRT((Xs-D1071)^2+(Ys-E1071)^2)</f>
        <v>150000030937.95535</v>
      </c>
      <c r="I1071">
        <f>G*Ms*Me/H1071^2</f>
        <v>3.523527039163554E+22</v>
      </c>
      <c r="J1071">
        <f>(Xs-D1071)/H1071*I1071</f>
        <v>3.4638447235156148E+22</v>
      </c>
      <c r="K1071">
        <f>(Ys-E1071)/H1071*I1071</f>
        <v>6.4577281383603739E+21</v>
      </c>
      <c r="L1071">
        <f>J1071/Me</f>
        <v>5.8001418679096027E-3</v>
      </c>
      <c r="M1071">
        <f>K1071/Me</f>
        <v>1.0813342495579997E-3</v>
      </c>
      <c r="N1071">
        <f>D1071+F1071*dt/2</f>
        <v>-147518180174.45404</v>
      </c>
      <c r="O1071">
        <f>E1071+G1071*dt/2</f>
        <v>-27175338646.848991</v>
      </c>
      <c r="P1071">
        <f>(Xs-N1071)/H1071*I1071</f>
        <v>3.4652279293721518E+22</v>
      </c>
      <c r="Q1071">
        <f>(Ys-O1071)/H1071*I1071</f>
        <v>6.3835347180831669E+21</v>
      </c>
      <c r="R1071">
        <f>F1071+L1071*dt/2</f>
        <v>-5389.6215555617646</v>
      </c>
      <c r="S1071">
        <f>G1071+M1071*dt/2</f>
        <v>29256.931010475539</v>
      </c>
      <c r="T1071">
        <f>P1071/Me</f>
        <v>5.802458019712243E-3</v>
      </c>
      <c r="U1071">
        <f>Q1071/Me</f>
        <v>1.0689107029610125E-3</v>
      </c>
      <c r="V1071">
        <f>R1071*dt</f>
        <v>-116415825.60013412</v>
      </c>
      <c r="W1071">
        <f>S1071*dt</f>
        <v>631949709.82627165</v>
      </c>
      <c r="X1071">
        <f>T1071*dt</f>
        <v>125.33309322578445</v>
      </c>
      <c r="Y1071">
        <f>U1071*dt</f>
        <v>23.088471183957871</v>
      </c>
      <c r="AJ1071">
        <f t="shared" si="200"/>
        <v>-208794983.97595796</v>
      </c>
      <c r="AK1071">
        <f t="shared" si="201"/>
        <v>-325303083.08885992</v>
      </c>
      <c r="AL1071">
        <f t="shared" si="202"/>
        <v>-854.61701721183272</v>
      </c>
      <c r="AM1071">
        <f t="shared" si="203"/>
        <v>548.44554893935265</v>
      </c>
      <c r="AN1071">
        <f>SQRT((Xe-AJ1071)^2+(Ye-AK1071)^2)</f>
        <v>386545522.8050614</v>
      </c>
      <c r="AO1071">
        <f>G*Me*Mm/AN1071^2</f>
        <v>1.9599016015002481E+20</v>
      </c>
      <c r="AP1071">
        <f>(Xe-AJ1071)/AN1071*AO1071</f>
        <v>1.0586531193276062E+20</v>
      </c>
      <c r="AQ1071">
        <f>(Ye-AK1071)/AN1071*AO1071</f>
        <v>1.6493840851970064E+20</v>
      </c>
      <c r="AR1071">
        <f>AP1071/Mm</f>
        <v>1.440932515758277E-3</v>
      </c>
      <c r="AS1071">
        <f>AQ1071/Mm</f>
        <v>2.2449762967156747E-3</v>
      </c>
      <c r="AT1071">
        <f>AJ1071+AL1071*dt/2</f>
        <v>-218024847.76184577</v>
      </c>
      <c r="AU1071">
        <f>AK1071+AM1071*dt/2</f>
        <v>-319379871.16031492</v>
      </c>
      <c r="AV1071">
        <f>(Xe-AT1071)/AN1071*AO1071</f>
        <v>1.1054512937944038E+20</v>
      </c>
      <c r="AW1071">
        <f>(Xe- AU1071)/AN1071*AO1071</f>
        <v>1.6193516262500296E+20</v>
      </c>
      <c r="AX1071">
        <f>AL1071+AR1071*dt/2</f>
        <v>-839.05494604164335</v>
      </c>
      <c r="AY1071">
        <f>AM1071+AS1071*dt/2</f>
        <v>572.69129294388199</v>
      </c>
      <c r="AZ1071">
        <f>AV1071/Mm</f>
        <v>1.5046295001965478E-3</v>
      </c>
      <c r="BA1071">
        <f>AW1071/Mm</f>
        <v>2.204099123792064E-3</v>
      </c>
      <c r="BB1071">
        <f>AX1071*dt</f>
        <v>-18123586.834499497</v>
      </c>
      <c r="BC1071">
        <f>AY1071*dt</f>
        <v>12370131.927587852</v>
      </c>
      <c r="BD1071">
        <f>AZ1071*dt</f>
        <v>32.499997204245432</v>
      </c>
      <c r="BE1071">
        <f>BA1071*dt</f>
        <v>47.608541073908583</v>
      </c>
      <c r="BG1071">
        <f t="shared" si="192"/>
        <v>-14745929573.31065</v>
      </c>
      <c r="BH1071">
        <f t="shared" si="193"/>
        <v>-2749118737.4935255</v>
      </c>
      <c r="BI1071">
        <f t="shared" si="194"/>
        <v>-14954724557.286608</v>
      </c>
      <c r="BJ1071">
        <f t="shared" si="195"/>
        <v>-3074421820.5823855</v>
      </c>
    </row>
    <row r="1072" spans="4:62" x14ac:dyDescent="0.3">
      <c r="D1072">
        <f t="shared" si="196"/>
        <v>-147575711558.70663</v>
      </c>
      <c r="E1072">
        <f t="shared" si="197"/>
        <v>-26859237665.108986</v>
      </c>
      <c r="F1072">
        <f t="shared" si="198"/>
        <v>-5326.9299945094044</v>
      </c>
      <c r="G1072">
        <f t="shared" si="199"/>
        <v>29268.341071764269</v>
      </c>
      <c r="H1072">
        <f>SQRT((Xs-D1072)^2+(Ys-E1072)^2)</f>
        <v>150000030966.69476</v>
      </c>
      <c r="I1072">
        <f>G*Ms*Me/H1072^2</f>
        <v>3.5235270378133668E+22</v>
      </c>
      <c r="J1072">
        <f>(Xs-D1072)/H1072*I1072</f>
        <v>3.4665793496876325E+22</v>
      </c>
      <c r="K1072">
        <f>(Ys-E1072)/H1072*I1072</f>
        <v>6.3092820393537044E+21</v>
      </c>
      <c r="L1072">
        <f>J1072/Me</f>
        <v>5.8047209472331419E-3</v>
      </c>
      <c r="M1072">
        <f>K1072/Me</f>
        <v>1.0564772336493142E-3</v>
      </c>
      <c r="N1072">
        <f>D1072+F1072*dt/2</f>
        <v>-147633242402.64734</v>
      </c>
      <c r="O1072">
        <f>E1072+G1072*dt/2</f>
        <v>-26543139581.533932</v>
      </c>
      <c r="P1072">
        <f>(Xs-N1072)/H1072*I1072</f>
        <v>3.4679307593028628E+22</v>
      </c>
      <c r="Q1072">
        <f>(Ys-O1072)/H1072*I1072</f>
        <v>6.2350300450774508E+21</v>
      </c>
      <c r="R1072">
        <f>F1072+L1072*dt/2</f>
        <v>-5264.2390082792863</v>
      </c>
      <c r="S1072">
        <f>G1072+M1072*dt/2</f>
        <v>29279.751025887683</v>
      </c>
      <c r="T1072">
        <f>P1072/Me</f>
        <v>5.8069838568366753E-3</v>
      </c>
      <c r="U1072">
        <f>Q1072/Me</f>
        <v>1.0440438789479992E-3</v>
      </c>
      <c r="V1072">
        <f>R1072*dt</f>
        <v>-113707562.57883258</v>
      </c>
      <c r="W1072">
        <f>S1072*dt</f>
        <v>632442622.15917397</v>
      </c>
      <c r="X1072">
        <f>T1072*dt</f>
        <v>125.43085130767219</v>
      </c>
      <c r="Y1072">
        <f>U1072*dt</f>
        <v>22.551347785276782</v>
      </c>
      <c r="AJ1072">
        <f t="shared" si="200"/>
        <v>-226918570.81045747</v>
      </c>
      <c r="AK1072">
        <f t="shared" si="201"/>
        <v>-312932951.16127205</v>
      </c>
      <c r="AL1072">
        <f t="shared" si="202"/>
        <v>-822.11702000758726</v>
      </c>
      <c r="AM1072">
        <f t="shared" si="203"/>
        <v>596.0540900132612</v>
      </c>
      <c r="AN1072">
        <f>SQRT((Xe-AJ1072)^2+(Ye-AK1072)^2)</f>
        <v>386547629.27893335</v>
      </c>
      <c r="AO1072">
        <f>G*Me*Mm/AN1072^2</f>
        <v>1.9598802407676841E+20</v>
      </c>
      <c r="AP1072">
        <f>(Xe-AJ1072)/AN1072*AO1072</f>
        <v>1.1505263245935935E+20</v>
      </c>
      <c r="AQ1072">
        <f>(Ye-AK1072)/AN1072*AO1072</f>
        <v>1.5866378712764776E+20</v>
      </c>
      <c r="AR1072">
        <f>AP1072/Mm</f>
        <v>1.5659811141875506E-3</v>
      </c>
      <c r="AS1072">
        <f>AQ1072/Mm</f>
        <v>2.1595724394670988E-3</v>
      </c>
      <c r="AT1072">
        <f>AJ1072+AL1072*dt/2</f>
        <v>-235797434.62653941</v>
      </c>
      <c r="AU1072">
        <f>AK1072+AM1072*dt/2</f>
        <v>-306495566.98912883</v>
      </c>
      <c r="AV1072">
        <f>(Xe-AT1072)/AN1072*AO1072</f>
        <v>1.1955440880864572E+20</v>
      </c>
      <c r="AW1072">
        <f>(Xe- AU1072)/AN1072*AO1072</f>
        <v>1.5539989386182977E+20</v>
      </c>
      <c r="AX1072">
        <f>AL1072+AR1072*dt/2</f>
        <v>-805.2044239743617</v>
      </c>
      <c r="AY1072">
        <f>AM1072+AS1072*dt/2</f>
        <v>619.37747235950587</v>
      </c>
      <c r="AZ1072">
        <f>AV1072/Mm</f>
        <v>1.627254781661164E-3</v>
      </c>
      <c r="BA1072">
        <f>AW1072/Mm</f>
        <v>2.1151475957782735E-3</v>
      </c>
      <c r="BB1072">
        <f>AX1072*dt</f>
        <v>-17392415.557846215</v>
      </c>
      <c r="BC1072">
        <f>AY1072*dt</f>
        <v>13378553.402965328</v>
      </c>
      <c r="BD1072">
        <f>AZ1072*dt</f>
        <v>35.14870328388114</v>
      </c>
      <c r="BE1072">
        <f>BA1072*dt</f>
        <v>45.687188068810705</v>
      </c>
      <c r="BG1072">
        <f t="shared" si="192"/>
        <v>-14757571155.870663</v>
      </c>
      <c r="BH1072">
        <f t="shared" si="193"/>
        <v>-2685923766.5108986</v>
      </c>
      <c r="BI1072">
        <f t="shared" si="194"/>
        <v>-14984489726.68112</v>
      </c>
      <c r="BJ1072">
        <f t="shared" si="195"/>
        <v>-2998856717.6721706</v>
      </c>
    </row>
    <row r="1073" spans="4:62" x14ac:dyDescent="0.3">
      <c r="D1073">
        <f t="shared" si="196"/>
        <v>-147689419121.28546</v>
      </c>
      <c r="E1073">
        <f t="shared" si="197"/>
        <v>-26226795042.949814</v>
      </c>
      <c r="F1073">
        <f t="shared" si="198"/>
        <v>-5201.4991432017323</v>
      </c>
      <c r="G1073">
        <f t="shared" si="199"/>
        <v>29290.892419549546</v>
      </c>
      <c r="H1073">
        <f>SQRT((Xs-D1073)^2+(Ys-E1073)^2)</f>
        <v>150000030995.35553</v>
      </c>
      <c r="I1073">
        <f>G*Ms*Me/H1073^2</f>
        <v>3.5235270364668732E+22</v>
      </c>
      <c r="J1073">
        <f>(Xs-D1073)/H1073*I1073</f>
        <v>3.4692503582885907E+22</v>
      </c>
      <c r="K1073">
        <f>(Ys-E1073)/H1073*I1073</f>
        <v>6.1607201545558593E+21</v>
      </c>
      <c r="L1073">
        <f>J1073/Me</f>
        <v>5.8091935001483427E-3</v>
      </c>
      <c r="M1073">
        <f>K1073/Me</f>
        <v>1.0316008296309207E-3</v>
      </c>
      <c r="N1073">
        <f>D1073+F1073*dt/2</f>
        <v>-147745595312.03204</v>
      </c>
      <c r="O1073">
        <f>E1073+G1073*dt/2</f>
        <v>-25910453404.81868</v>
      </c>
      <c r="P1073">
        <f>(Xs-N1073)/H1073*I1073</f>
        <v>3.4705699468619253E+22</v>
      </c>
      <c r="Q1073">
        <f>(Ys-O1073)/H1073*I1073</f>
        <v>6.0864109489297765E+21</v>
      </c>
      <c r="R1073">
        <f>F1073+L1073*dt/2</f>
        <v>-5138.7598534001299</v>
      </c>
      <c r="S1073">
        <f>G1073+M1073*dt/2</f>
        <v>29302.03370850956</v>
      </c>
      <c r="T1073">
        <f>P1073/Me</f>
        <v>5.8114031260246566E-3</v>
      </c>
      <c r="U1073">
        <f>Q1073/Me</f>
        <v>1.0191578949982881E-3</v>
      </c>
      <c r="V1073">
        <f>R1073*dt</f>
        <v>-110997212.83344281</v>
      </c>
      <c r="W1073">
        <f>S1073*dt</f>
        <v>632923928.1038065</v>
      </c>
      <c r="X1073">
        <f>T1073*dt</f>
        <v>125.52630752213258</v>
      </c>
      <c r="Y1073">
        <f>U1073*dt</f>
        <v>22.013810531963021</v>
      </c>
      <c r="AJ1073">
        <f t="shared" si="200"/>
        <v>-244310986.36830369</v>
      </c>
      <c r="AK1073">
        <f t="shared" si="201"/>
        <v>-299554397.75830674</v>
      </c>
      <c r="AL1073">
        <f t="shared" si="202"/>
        <v>-786.96831672370615</v>
      </c>
      <c r="AM1073">
        <f t="shared" si="203"/>
        <v>641.74127808207186</v>
      </c>
      <c r="AN1073">
        <f>SQRT((Xe-AJ1073)^2+(Ye-AK1073)^2)</f>
        <v>386549731.95773315</v>
      </c>
      <c r="AO1073">
        <f>G*Me*Mm/AN1073^2</f>
        <v>1.9598589188673775E+20</v>
      </c>
      <c r="AP1073">
        <f>(Xe-AJ1073)/AN1073*AO1073</f>
        <v>1.2386894260311161E+20</v>
      </c>
      <c r="AQ1073">
        <f>(Ye-AK1073)/AN1073*AO1073</f>
        <v>1.5187809215626553E+20</v>
      </c>
      <c r="AR1073">
        <f>AP1073/Mm</f>
        <v>1.6859798911543706E-3</v>
      </c>
      <c r="AS1073">
        <f>AQ1073/Mm</f>
        <v>2.0672123609128288E-3</v>
      </c>
      <c r="AT1073">
        <f>AJ1073+AL1073*dt/2</f>
        <v>-252810244.18891972</v>
      </c>
      <c r="AU1073">
        <f>AK1073+AM1073*dt/2</f>
        <v>-292623591.95502037</v>
      </c>
      <c r="AV1073">
        <f>(Xe-AT1073)/AN1073*AO1073</f>
        <v>1.2817818016463423E+20</v>
      </c>
      <c r="AW1073">
        <f>(Xe- AU1073)/AN1073*AO1073</f>
        <v>1.4836408077674303E+20</v>
      </c>
      <c r="AX1073">
        <f>AL1073+AR1073*dt/2</f>
        <v>-768.759733899239</v>
      </c>
      <c r="AY1073">
        <f>AM1073+AS1073*dt/2</f>
        <v>664.06717157993046</v>
      </c>
      <c r="AZ1073">
        <f>AV1073/Mm</f>
        <v>1.744632913633241E-3</v>
      </c>
      <c r="BA1073">
        <f>AW1073/Mm</f>
        <v>2.019383160157112E-3</v>
      </c>
      <c r="BB1073">
        <f>AX1073*dt</f>
        <v>-16605210.252223562</v>
      </c>
      <c r="BC1073">
        <f>AY1073*dt</f>
        <v>14343850.906126497</v>
      </c>
      <c r="BD1073">
        <f>AZ1073*dt</f>
        <v>37.684070934478008</v>
      </c>
      <c r="BE1073">
        <f>BA1073*dt</f>
        <v>43.618676259393617</v>
      </c>
      <c r="BG1073">
        <f t="shared" si="192"/>
        <v>-14768941912.128546</v>
      </c>
      <c r="BH1073">
        <f t="shared" si="193"/>
        <v>-2622679504.2949815</v>
      </c>
      <c r="BI1073">
        <f t="shared" si="194"/>
        <v>-15013252898.496849</v>
      </c>
      <c r="BJ1073">
        <f t="shared" si="195"/>
        <v>-2922233902.0532885</v>
      </c>
    </row>
    <row r="1074" spans="4:62" x14ac:dyDescent="0.3">
      <c r="D1074">
        <f t="shared" si="196"/>
        <v>-147800416334.1189</v>
      </c>
      <c r="E1074">
        <f t="shared" si="197"/>
        <v>-25593871114.846008</v>
      </c>
      <c r="F1074">
        <f t="shared" si="198"/>
        <v>-5075.9728356795995</v>
      </c>
      <c r="G1074">
        <f t="shared" si="199"/>
        <v>29312.906230081509</v>
      </c>
      <c r="H1074">
        <f>SQRT((Xs-D1074)^2+(Ys-E1074)^2)</f>
        <v>150000031023.93753</v>
      </c>
      <c r="I1074">
        <f>G*Ms*Me/H1074^2</f>
        <v>3.523527035124081E+22</v>
      </c>
      <c r="J1074">
        <f>(Xs-D1074)/H1074*I1074</f>
        <v>3.4718577003011089E+22</v>
      </c>
      <c r="K1074">
        <f>(Ys-E1074)/H1074*I1074</f>
        <v>6.0120452103273143E+21</v>
      </c>
      <c r="L1074">
        <f>J1074/Me</f>
        <v>5.8135594445765382E-3</v>
      </c>
      <c r="M1074">
        <f>K1074/Me</f>
        <v>1.0067054940266769E-3</v>
      </c>
      <c r="N1074">
        <f>D1074+F1074*dt/2</f>
        <v>-147855236840.74423</v>
      </c>
      <c r="O1074">
        <f>E1074+G1074*dt/2</f>
        <v>-25277291727.561127</v>
      </c>
      <c r="P1074">
        <f>(Xs-N1074)/H1074*I1074</f>
        <v>3.4731454436159267E+22</v>
      </c>
      <c r="Q1074">
        <f>(Ys-O1074)/H1074*I1074</f>
        <v>5.9376801570505391E+21</v>
      </c>
      <c r="R1074">
        <f>F1074+L1074*dt/2</f>
        <v>-5013.1863936781729</v>
      </c>
      <c r="S1074">
        <f>G1074+M1074*dt/2</f>
        <v>29323.778649416996</v>
      </c>
      <c r="T1074">
        <f>P1074/Me</f>
        <v>5.8157157461753628E-3</v>
      </c>
      <c r="U1074">
        <f>Q1074/Me</f>
        <v>9.9425320781154364E-4</v>
      </c>
      <c r="V1074">
        <f>R1074*dt</f>
        <v>-108284826.10344854</v>
      </c>
      <c r="W1074">
        <f>S1074*dt</f>
        <v>633393618.82740712</v>
      </c>
      <c r="X1074">
        <f>T1074*dt</f>
        <v>125.61946011738783</v>
      </c>
      <c r="Y1074">
        <f>U1074*dt</f>
        <v>21.475869288729342</v>
      </c>
      <c r="AJ1074">
        <f t="shared" si="200"/>
        <v>-260916196.62052724</v>
      </c>
      <c r="AK1074">
        <f t="shared" si="201"/>
        <v>-285210546.85218024</v>
      </c>
      <c r="AL1074">
        <f t="shared" si="202"/>
        <v>-749.28424578922818</v>
      </c>
      <c r="AM1074">
        <f t="shared" si="203"/>
        <v>685.35995434146548</v>
      </c>
      <c r="AN1074">
        <f>SQRT((Xe-AJ1074)^2+(Ye-AK1074)^2)</f>
        <v>386551830.5410561</v>
      </c>
      <c r="AO1074">
        <f>G*Me*Mm/AN1074^2</f>
        <v>1.9598376388435722E+20</v>
      </c>
      <c r="AP1074">
        <f>(Xe-AJ1074)/AN1074*AO1074</f>
        <v>1.322858520693276E+20</v>
      </c>
      <c r="AQ1074">
        <f>(Ye-AK1074)/AN1074*AO1074</f>
        <v>1.4460321244208737E+20</v>
      </c>
      <c r="AR1074">
        <f>AP1074/Mm</f>
        <v>1.8005424264234053E-3</v>
      </c>
      <c r="AS1074">
        <f>AQ1074/Mm</f>
        <v>1.9681939899562728E-3</v>
      </c>
      <c r="AT1074">
        <f>AJ1074+AL1074*dt/2</f>
        <v>-269008466.47505093</v>
      </c>
      <c r="AU1074">
        <f>AK1074+AM1074*dt/2</f>
        <v>-277808659.34529239</v>
      </c>
      <c r="AV1074">
        <f>(Xe-AT1074)/AN1074*AO1074</f>
        <v>1.3638867445730494E+20</v>
      </c>
      <c r="AW1074">
        <f>(Xe- AU1074)/AN1074*AO1074</f>
        <v>1.4085041745100426E+20</v>
      </c>
      <c r="AX1074">
        <f>AL1074+AR1074*dt/2</f>
        <v>-729.83838758385536</v>
      </c>
      <c r="AY1074">
        <f>AM1074+AS1074*dt/2</f>
        <v>706.61644943299325</v>
      </c>
      <c r="AZ1074">
        <f>AV1074/Mm</f>
        <v>1.856385932452769E-3</v>
      </c>
      <c r="BA1074">
        <f>AW1074/Mm</f>
        <v>1.917114706016119E-3</v>
      </c>
      <c r="BB1074">
        <f>AX1074*dt</f>
        <v>-15764509.171811275</v>
      </c>
      <c r="BC1074">
        <f>AY1074*dt</f>
        <v>15262915.307752654</v>
      </c>
      <c r="BD1074">
        <f>AZ1074*dt</f>
        <v>40.097936140979812</v>
      </c>
      <c r="BE1074">
        <f>BA1074*dt</f>
        <v>41.409677649948172</v>
      </c>
      <c r="BG1074">
        <f t="shared" si="192"/>
        <v>-14780041633.41189</v>
      </c>
      <c r="BH1074">
        <f t="shared" si="193"/>
        <v>-2559387111.484601</v>
      </c>
      <c r="BI1074">
        <f t="shared" si="194"/>
        <v>-15040957830.032417</v>
      </c>
      <c r="BJ1074">
        <f t="shared" si="195"/>
        <v>-2844597658.3367815</v>
      </c>
    </row>
    <row r="1075" spans="4:62" x14ac:dyDescent="0.3">
      <c r="D1075">
        <f t="shared" si="196"/>
        <v>-147908701160.22235</v>
      </c>
      <c r="E1075">
        <f t="shared" si="197"/>
        <v>-24960477496.0186</v>
      </c>
      <c r="F1075">
        <f t="shared" si="198"/>
        <v>-4950.353375562212</v>
      </c>
      <c r="G1075">
        <f t="shared" si="199"/>
        <v>29334.382099370239</v>
      </c>
      <c r="H1075">
        <f>SQRT((Xs-D1075)^2+(Ys-E1075)^2)</f>
        <v>150000031052.44083</v>
      </c>
      <c r="I1075">
        <f>G*Ms*Me/H1075^2</f>
        <v>3.5235270337849861E+22</v>
      </c>
      <c r="J1075">
        <f>(Xs-D1075)/H1075*I1075</f>
        <v>3.474401327876177E+22</v>
      </c>
      <c r="K1075">
        <f>(Ys-E1075)/H1075*I1075</f>
        <v>5.8632599351033395E+21</v>
      </c>
      <c r="L1075">
        <f>J1075/Me</f>
        <v>5.817818700395474E-3</v>
      </c>
      <c r="M1075">
        <f>K1075/Me</f>
        <v>9.8179168370785995E-4</v>
      </c>
      <c r="N1075">
        <f>D1075+F1075*dt/2</f>
        <v>-147962164976.67844</v>
      </c>
      <c r="O1075">
        <f>E1075+G1075*dt/2</f>
        <v>-24643666169.345402</v>
      </c>
      <c r="P1075">
        <f>(Xs-N1075)/H1075*I1075</f>
        <v>3.4756572023002728E+22</v>
      </c>
      <c r="Q1075">
        <f>(Ys-O1075)/H1075*I1075</f>
        <v>5.7888403988999077E+21</v>
      </c>
      <c r="R1075">
        <f>F1075+L1075*dt/2</f>
        <v>-4887.5209335979407</v>
      </c>
      <c r="S1075">
        <f>G1075+M1075*dt/2</f>
        <v>29344.985449554286</v>
      </c>
      <c r="T1075">
        <f>P1075/Me</f>
        <v>5.8199216381451318E-3</v>
      </c>
      <c r="U1075">
        <f>Q1075/Me</f>
        <v>9.6933027443066094E-4</v>
      </c>
      <c r="V1075">
        <f>R1075*dt</f>
        <v>-105570452.16571552</v>
      </c>
      <c r="W1075">
        <f>S1075*dt</f>
        <v>633851685.71037257</v>
      </c>
      <c r="X1075">
        <f>T1075*dt</f>
        <v>125.71030738393485</v>
      </c>
      <c r="Y1075">
        <f>U1075*dt</f>
        <v>20.937533927702276</v>
      </c>
      <c r="AJ1075">
        <f t="shared" si="200"/>
        <v>-276680705.79233849</v>
      </c>
      <c r="AK1075">
        <f t="shared" si="201"/>
        <v>-269947631.54442757</v>
      </c>
      <c r="AL1075">
        <f t="shared" si="202"/>
        <v>-709.18630964824843</v>
      </c>
      <c r="AM1075">
        <f t="shared" si="203"/>
        <v>726.76963199141369</v>
      </c>
      <c r="AN1075">
        <f>SQRT((Xe-AJ1075)^2+(Ye-AK1075)^2)</f>
        <v>386553924.74296856</v>
      </c>
      <c r="AO1075">
        <f>G*Me*Mm/AN1075^2</f>
        <v>1.9598164035935804E+20</v>
      </c>
      <c r="AP1075">
        <f>(Xe-AJ1075)/AN1075*AO1075</f>
        <v>1.4027625929040259E+20</v>
      </c>
      <c r="AQ1075">
        <f>(Ye-AK1075)/AN1075*AO1075</f>
        <v>1.368626115395892E+20</v>
      </c>
      <c r="AR1075">
        <f>AP1075/Mm</f>
        <v>1.9092998406206967E-3</v>
      </c>
      <c r="AS1075">
        <f>AQ1075/Mm</f>
        <v>1.8628366889831113E-3</v>
      </c>
      <c r="AT1075">
        <f>AJ1075+AL1075*dt/2</f>
        <v>-284339917.93653959</v>
      </c>
      <c r="AU1075">
        <f>AK1075+AM1075*dt/2</f>
        <v>-262098519.5189203</v>
      </c>
      <c r="AV1075">
        <f>(Xe-AT1075)/AN1075*AO1075</f>
        <v>1.4415945608080889E+20</v>
      </c>
      <c r="AW1075">
        <f>(Xe- AU1075)/AN1075*AO1075</f>
        <v>1.3288313609862418E+20</v>
      </c>
      <c r="AX1075">
        <f>AL1075+AR1075*dt/2</f>
        <v>-688.56587136954488</v>
      </c>
      <c r="AY1075">
        <f>AM1075+AS1075*dt/2</f>
        <v>746.8882682324313</v>
      </c>
      <c r="AZ1075">
        <f>AV1075/Mm</f>
        <v>1.9621540231497055E-3</v>
      </c>
      <c r="BA1075">
        <f>AW1075/Mm</f>
        <v>1.8086720579641236E-3</v>
      </c>
      <c r="BB1075">
        <f>AX1075*dt</f>
        <v>-14873022.82158217</v>
      </c>
      <c r="BC1075">
        <f>AY1075*dt</f>
        <v>16132786.593820516</v>
      </c>
      <c r="BD1075">
        <f>AZ1075*dt</f>
        <v>42.382526900033639</v>
      </c>
      <c r="BE1075">
        <f>BA1075*dt</f>
        <v>39.067316452025068</v>
      </c>
      <c r="BG1075">
        <f t="shared" si="192"/>
        <v>-14790870116.022236</v>
      </c>
      <c r="BH1075">
        <f t="shared" si="193"/>
        <v>-2496047749.60186</v>
      </c>
      <c r="BI1075">
        <f t="shared" si="194"/>
        <v>-15067550821.814575</v>
      </c>
      <c r="BJ1075">
        <f t="shared" si="195"/>
        <v>-2765995381.1462874</v>
      </c>
    </row>
    <row r="1076" spans="4:62" x14ac:dyDescent="0.3">
      <c r="D1076">
        <f t="shared" si="196"/>
        <v>-148014271612.38806</v>
      </c>
      <c r="E1076">
        <f t="shared" si="197"/>
        <v>-24326625810.308228</v>
      </c>
      <c r="F1076">
        <f t="shared" si="198"/>
        <v>-4824.6430681782767</v>
      </c>
      <c r="G1076">
        <f t="shared" si="199"/>
        <v>29355.319633297942</v>
      </c>
      <c r="H1076">
        <f>SQRT((Xs-D1076)^2+(Ys-E1076)^2)</f>
        <v>150000031080.86526</v>
      </c>
      <c r="I1076">
        <f>G*Ms*Me/H1076^2</f>
        <v>3.5235270324495961E+22</v>
      </c>
      <c r="J1076">
        <f>(Xs-D1076)/H1076*I1076</f>
        <v>3.4768811943340685E+22</v>
      </c>
      <c r="K1076">
        <f>(Ys-E1076)/H1076*I1076</f>
        <v>5.7143670593439882E+21</v>
      </c>
      <c r="L1076">
        <f>J1076/Me</f>
        <v>5.8219711894408376E-3</v>
      </c>
      <c r="M1076">
        <f>K1076/Me</f>
        <v>9.5685985588479371E-4</v>
      </c>
      <c r="N1076">
        <f>D1076+F1076*dt/2</f>
        <v>-148066377757.52438</v>
      </c>
      <c r="O1076">
        <f>E1076+G1076*dt/2</f>
        <v>-24009588358.268608</v>
      </c>
      <c r="P1076">
        <f>(Xs-N1076)/H1076*I1076</f>
        <v>3.4781051768200826E+22</v>
      </c>
      <c r="Q1076">
        <f>(Ys-O1076)/H1076*I1076</f>
        <v>5.6398944059377834E+21</v>
      </c>
      <c r="R1076">
        <f>F1076+L1076*dt/2</f>
        <v>-4761.765779332316</v>
      </c>
      <c r="S1076">
        <f>G1076+M1076*dt/2</f>
        <v>29365.653719741498</v>
      </c>
      <c r="T1076">
        <f>P1076/Me</f>
        <v>5.8240207247489658E-3</v>
      </c>
      <c r="U1076">
        <f>Q1076/Me</f>
        <v>9.4438955223338631E-4</v>
      </c>
      <c r="V1076">
        <f>R1076*dt</f>
        <v>-102854140.83357802</v>
      </c>
      <c r="W1076">
        <f>S1076*dt</f>
        <v>634298120.34641635</v>
      </c>
      <c r="X1076">
        <f>T1076*dt</f>
        <v>125.79884765457766</v>
      </c>
      <c r="Y1076">
        <f>U1076*dt</f>
        <v>20.398814328241144</v>
      </c>
      <c r="AJ1076">
        <f t="shared" si="200"/>
        <v>-291553728.61392069</v>
      </c>
      <c r="AK1076">
        <f t="shared" si="201"/>
        <v>-253814844.95060706</v>
      </c>
      <c r="AL1076">
        <f t="shared" si="202"/>
        <v>-666.80378274821476</v>
      </c>
      <c r="AM1076">
        <f t="shared" si="203"/>
        <v>765.83694844343881</v>
      </c>
      <c r="AN1076">
        <f>SQRT((Xe-AJ1076)^2+(Ye-AK1076)^2)</f>
        <v>386556014.29285824</v>
      </c>
      <c r="AO1076">
        <f>G*Me*Mm/AN1076^2</f>
        <v>1.9597952158591759E+20</v>
      </c>
      <c r="AP1076">
        <f>(Xe-AJ1076)/AN1076*AO1076</f>
        <v>1.478144386263719E+20</v>
      </c>
      <c r="AQ1076">
        <f>(Ye-AK1076)/AN1076*AO1076</f>
        <v>1.2868125199350399E+20</v>
      </c>
      <c r="AR1076">
        <f>AP1076/Mm</f>
        <v>2.0119019821202106E-3</v>
      </c>
      <c r="AS1076">
        <f>AQ1076/Mm</f>
        <v>1.7514802231319447E-3</v>
      </c>
      <c r="AT1076">
        <f>AJ1076+AL1076*dt/2</f>
        <v>-298755209.46760142</v>
      </c>
      <c r="AU1076">
        <f>AK1076+AM1076*dt/2</f>
        <v>-245543805.90741792</v>
      </c>
      <c r="AV1076">
        <f>(Xe-AT1076)/AN1076*AO1076</f>
        <v>1.514655078640251E+20</v>
      </c>
      <c r="AW1076">
        <f>(Xe- AU1076)/AN1076*AO1076</f>
        <v>1.2448792886627772E+20</v>
      </c>
      <c r="AX1076">
        <f>AL1076+AR1076*dt/2</f>
        <v>-645.07524134131643</v>
      </c>
      <c r="AY1076">
        <f>AM1076+AS1076*dt/2</f>
        <v>784.75293485326381</v>
      </c>
      <c r="AZ1076">
        <f>AV1076/Mm</f>
        <v>2.0615966770658103E-3</v>
      </c>
      <c r="BA1076">
        <f>AW1076/Mm</f>
        <v>1.6944049117500709E-3</v>
      </c>
      <c r="BB1076">
        <f>AX1076*dt</f>
        <v>-13933625.212972434</v>
      </c>
      <c r="BC1076">
        <f>AY1076*dt</f>
        <v>16950663.392830499</v>
      </c>
      <c r="BD1076">
        <f>AZ1076*dt</f>
        <v>44.5304882246215</v>
      </c>
      <c r="BE1076">
        <f>BA1076*dt</f>
        <v>36.599146093801529</v>
      </c>
      <c r="BG1076">
        <f t="shared" si="192"/>
        <v>-14801427161.238806</v>
      </c>
      <c r="BH1076">
        <f t="shared" si="193"/>
        <v>-2432662581.0308228</v>
      </c>
      <c r="BI1076">
        <f t="shared" si="194"/>
        <v>-15092980889.852726</v>
      </c>
      <c r="BJ1076">
        <f t="shared" si="195"/>
        <v>-2686477425.9814301</v>
      </c>
    </row>
    <row r="1077" spans="4:62" x14ac:dyDescent="0.3">
      <c r="D1077">
        <f t="shared" si="196"/>
        <v>-148117125753.22165</v>
      </c>
      <c r="E1077">
        <f t="shared" si="197"/>
        <v>-23692327689.961811</v>
      </c>
      <c r="F1077">
        <f t="shared" si="198"/>
        <v>-4698.8442205236988</v>
      </c>
      <c r="G1077">
        <f t="shared" si="199"/>
        <v>29375.718447626183</v>
      </c>
      <c r="H1077">
        <f>SQRT((Xs-D1077)^2+(Ys-E1077)^2)</f>
        <v>150000031109.21082</v>
      </c>
      <c r="I1077">
        <f>G*Ms*Me/H1077^2</f>
        <v>3.5235270311179121E+22</v>
      </c>
      <c r="J1077">
        <f>(Xs-D1077)/H1077*I1077</f>
        <v>3.4792972541651717E+22</v>
      </c>
      <c r="K1077">
        <f>(Ys-E1077)/H1077*I1077</f>
        <v>5.56536931548394E+21</v>
      </c>
      <c r="L1077">
        <f>J1077/Me</f>
        <v>5.8260168355076551E-3</v>
      </c>
      <c r="M1077">
        <f>K1077/Me</f>
        <v>9.3191046809844942E-4</v>
      </c>
      <c r="N1077">
        <f>D1077+F1077*dt/2</f>
        <v>-148167873270.80331</v>
      </c>
      <c r="O1077">
        <f>E1077+G1077*dt/2</f>
        <v>-23375069930.727448</v>
      </c>
      <c r="P1077">
        <f>(Xs-N1077)/H1077*I1077</f>
        <v>3.4804893222510172E+22</v>
      </c>
      <c r="Q1077">
        <f>(Ys-O1077)/H1077*I1077</f>
        <v>5.4908449115736312E+21</v>
      </c>
      <c r="R1077">
        <f>F1077+L1077*dt/2</f>
        <v>-4635.9232387002157</v>
      </c>
      <c r="S1077">
        <f>G1077+M1077*dt/2</f>
        <v>29385.783080681646</v>
      </c>
      <c r="T1077">
        <f>P1077/Me</f>
        <v>5.8280129307619177E-3</v>
      </c>
      <c r="U1077">
        <f>Q1077/Me</f>
        <v>9.1943149892391679E-4</v>
      </c>
      <c r="V1077">
        <f>R1077*dt</f>
        <v>-100135941.95592466</v>
      </c>
      <c r="W1077">
        <f>S1077*dt</f>
        <v>634732914.54272354</v>
      </c>
      <c r="X1077">
        <f>T1077*dt</f>
        <v>125.88507930445742</v>
      </c>
      <c r="Y1077">
        <f>U1077*dt</f>
        <v>19.859720376756602</v>
      </c>
      <c r="AJ1077">
        <f t="shared" si="200"/>
        <v>-305487353.82689315</v>
      </c>
      <c r="AK1077">
        <f t="shared" si="201"/>
        <v>-236864181.55777657</v>
      </c>
      <c r="AL1077">
        <f t="shared" si="202"/>
        <v>-622.27329452359322</v>
      </c>
      <c r="AM1077">
        <f t="shared" si="203"/>
        <v>802.43609453724036</v>
      </c>
      <c r="AN1077">
        <f>SQRT((Xe-AJ1077)^2+(Ye-AK1077)^2)</f>
        <v>386558098.93623078</v>
      </c>
      <c r="AO1077">
        <f>G*Me*Mm/AN1077^2</f>
        <v>1.9597740782185297E+20</v>
      </c>
      <c r="AP1077">
        <f>(Xe-AJ1077)/AN1077*AO1077</f>
        <v>1.5487612312380516E+20</v>
      </c>
      <c r="AQ1077">
        <f>(Ye-AK1077)/AN1077*AO1077</f>
        <v>1.2008551479138861E+20</v>
      </c>
      <c r="AR1077">
        <f>AP1077/Mm</f>
        <v>2.1080185534749578E-3</v>
      </c>
      <c r="AS1077">
        <f>AQ1077/Mm</f>
        <v>1.6344836639633673E-3</v>
      </c>
      <c r="AT1077">
        <f>AJ1077+AL1077*dt/2</f>
        <v>-312207905.40774798</v>
      </c>
      <c r="AU1077">
        <f>AK1077+AM1077*dt/2</f>
        <v>-228197871.73677438</v>
      </c>
      <c r="AV1077">
        <f>(Xe-AT1077)/AN1077*AO1077</f>
        <v>1.5828331154276067E+20</v>
      </c>
      <c r="AW1077">
        <f>(Xe- AU1077)/AN1077*AO1077</f>
        <v>1.1569186493959427E+20</v>
      </c>
      <c r="AX1077">
        <f>AL1077+AR1077*dt/2</f>
        <v>-599.50669414606364</v>
      </c>
      <c r="AY1077">
        <f>AM1077+AS1077*dt/2</f>
        <v>820.0885181080447</v>
      </c>
      <c r="AZ1077">
        <f>AV1077/Mm</f>
        <v>2.1543937871615717E-3</v>
      </c>
      <c r="BA1077">
        <f>AW1077/Mm</f>
        <v>1.5746817059969275E-3</v>
      </c>
      <c r="BB1077">
        <f>AX1077*dt</f>
        <v>-12949344.593554975</v>
      </c>
      <c r="BC1077">
        <f>AY1077*dt</f>
        <v>17713911.991133764</v>
      </c>
      <c r="BD1077">
        <f>AZ1077*dt</f>
        <v>46.534905802689948</v>
      </c>
      <c r="BE1077">
        <f>BA1077*dt</f>
        <v>34.013124849533632</v>
      </c>
      <c r="BG1077">
        <f t="shared" si="192"/>
        <v>-14811712575.322165</v>
      </c>
      <c r="BH1077">
        <f t="shared" si="193"/>
        <v>-2369232768.996181</v>
      </c>
      <c r="BI1077">
        <f t="shared" si="194"/>
        <v>-15117199929.149057</v>
      </c>
      <c r="BJ1077">
        <f t="shared" si="195"/>
        <v>-2606096950.5539575</v>
      </c>
    </row>
    <row r="1078" spans="4:62" x14ac:dyDescent="0.3">
      <c r="D1078">
        <f t="shared" si="196"/>
        <v>-148217261695.17758</v>
      </c>
      <c r="E1078">
        <f t="shared" si="197"/>
        <v>-23057594775.419086</v>
      </c>
      <c r="F1078">
        <f t="shared" si="198"/>
        <v>-4572.9591412192412</v>
      </c>
      <c r="G1078">
        <f t="shared" si="199"/>
        <v>29395.578168002939</v>
      </c>
      <c r="H1078">
        <f>SQRT((Xs-D1078)^2+(Ys-E1078)^2)</f>
        <v>150000031137.47739</v>
      </c>
      <c r="I1078">
        <f>G*Ms*Me/H1078^2</f>
        <v>3.5235270297899388E+22</v>
      </c>
      <c r="J1078">
        <f>(Xs-D1078)/H1078*I1078</f>
        <v>3.4816494630308382E+22</v>
      </c>
      <c r="K1078">
        <f>(Ys-E1078)/H1078*I1078</f>
        <v>5.4162694378823803E+21</v>
      </c>
      <c r="L1078">
        <f>J1078/Me</f>
        <v>5.8299555643517046E-3</v>
      </c>
      <c r="M1078">
        <f>K1078/Me</f>
        <v>9.0694397821205293E-4</v>
      </c>
      <c r="N1078">
        <f>D1078+F1078*dt/2</f>
        <v>-148266649653.90274</v>
      </c>
      <c r="O1078">
        <f>E1078+G1078*dt/2</f>
        <v>-22740122531.204655</v>
      </c>
      <c r="P1078">
        <f>(Xs-N1078)/H1078*I1078</f>
        <v>3.4828095948401095E+22</v>
      </c>
      <c r="Q1078">
        <f>(Ys-O1078)/H1078*I1078</f>
        <v>5.3416946511163446E+21</v>
      </c>
      <c r="R1078">
        <f>F1078+L1078*dt/2</f>
        <v>-4509.9956211242425</v>
      </c>
      <c r="S1078">
        <f>G1078+M1078*dt/2</f>
        <v>29405.373162967629</v>
      </c>
      <c r="T1078">
        <f>P1078/Me</f>
        <v>5.8318981829204777E-3</v>
      </c>
      <c r="U1078">
        <f>Q1078/Me</f>
        <v>8.9445657252450509E-4</v>
      </c>
      <c r="V1078">
        <f>R1078*dt</f>
        <v>-97415905.416283637</v>
      </c>
      <c r="W1078">
        <f>S1078*dt</f>
        <v>635156060.32010078</v>
      </c>
      <c r="X1078">
        <f>T1078*dt</f>
        <v>125.96900075108232</v>
      </c>
      <c r="Y1078">
        <f>U1078*dt</f>
        <v>19.320261966529308</v>
      </c>
      <c r="AJ1078">
        <f t="shared" si="200"/>
        <v>-318436698.42044812</v>
      </c>
      <c r="AK1078">
        <f t="shared" si="201"/>
        <v>-219150269.56664282</v>
      </c>
      <c r="AL1078">
        <f t="shared" si="202"/>
        <v>-575.73838872090323</v>
      </c>
      <c r="AM1078">
        <f t="shared" si="203"/>
        <v>836.44921938677396</v>
      </c>
      <c r="AN1078">
        <f>SQRT((Xe-AJ1078)^2+(Ye-AK1078)^2)</f>
        <v>386560178.43545091</v>
      </c>
      <c r="AO1078">
        <f>G*Me*Mm/AN1078^2</f>
        <v>1.9597529930787091E+20</v>
      </c>
      <c r="AP1078">
        <f>(Xe-AJ1078)/AN1078*AO1078</f>
        <v>1.6143858256723735E+20</v>
      </c>
      <c r="AQ1078">
        <f>(Ye-AK1078)/AN1078*AO1078</f>
        <v>1.1110311425649092E+20</v>
      </c>
      <c r="AR1078">
        <f>AP1078/Mm</f>
        <v>2.1973401737748377E-3</v>
      </c>
      <c r="AS1078">
        <f>AQ1078/Mm</f>
        <v>1.5122242310669786E-3</v>
      </c>
      <c r="AT1078">
        <f>AJ1078+AL1078*dt/2</f>
        <v>-324654673.0186339</v>
      </c>
      <c r="AU1078">
        <f>AK1078+AM1078*dt/2</f>
        <v>-210116617.99726567</v>
      </c>
      <c r="AV1078">
        <f>(Xe-AT1078)/AN1078*AO1078</f>
        <v>1.6459092339525589E+20</v>
      </c>
      <c r="AW1078">
        <f>(Xe- AU1078)/AN1078*AO1078</f>
        <v>1.0652330322340148E+20</v>
      </c>
      <c r="AX1078">
        <f>AL1078+AR1078*dt/2</f>
        <v>-552.007114844135</v>
      </c>
      <c r="AY1078">
        <f>AM1078+AS1078*dt/2</f>
        <v>852.78124108229736</v>
      </c>
      <c r="AZ1078">
        <f>AV1078/Mm</f>
        <v>2.2402466774908928E-3</v>
      </c>
      <c r="BA1078">
        <f>AW1078/Mm</f>
        <v>1.4498884336926836E-3</v>
      </c>
      <c r="BB1078">
        <f>AX1078*dt</f>
        <v>-11923353.680633316</v>
      </c>
      <c r="BC1078">
        <f>AY1078*dt</f>
        <v>18420074.807377622</v>
      </c>
      <c r="BD1078">
        <f>AZ1078*dt</f>
        <v>48.389328233803283</v>
      </c>
      <c r="BE1078">
        <f>BA1078*dt</f>
        <v>31.317590167761967</v>
      </c>
      <c r="BG1078">
        <f t="shared" si="192"/>
        <v>-14821726169.517757</v>
      </c>
      <c r="BH1078">
        <f t="shared" si="193"/>
        <v>-2305759477.5419087</v>
      </c>
      <c r="BI1078">
        <f t="shared" si="194"/>
        <v>-15140162867.938206</v>
      </c>
      <c r="BJ1078">
        <f t="shared" si="195"/>
        <v>-2524909747.1085515</v>
      </c>
    </row>
    <row r="1079" spans="4:62" x14ac:dyDescent="0.3">
      <c r="D1079">
        <f t="shared" si="196"/>
        <v>-148314677600.59387</v>
      </c>
      <c r="E1079">
        <f t="shared" si="197"/>
        <v>-22422438715.098984</v>
      </c>
      <c r="F1079">
        <f t="shared" si="198"/>
        <v>-4446.9901404681586</v>
      </c>
      <c r="G1079">
        <f t="shared" si="199"/>
        <v>29414.898429969468</v>
      </c>
      <c r="H1079">
        <f>SQRT((Xs-D1079)^2+(Ys-E1079)^2)</f>
        <v>150000031165.66501</v>
      </c>
      <c r="I1079">
        <f>G*Ms*Me/H1079^2</f>
        <v>3.5235270284656746E+22</v>
      </c>
      <c r="J1079">
        <f>(Xs-D1079)/H1079*I1079</f>
        <v>3.4839377777641828E+22</v>
      </c>
      <c r="K1079">
        <f>(Ys-E1079)/H1079*I1079</f>
        <v>5.267070162772799E+21</v>
      </c>
      <c r="L1079">
        <f>J1079/Me</f>
        <v>5.8337873036908615E-3</v>
      </c>
      <c r="M1079">
        <f>K1079/Me</f>
        <v>8.8196084440267896E-4</v>
      </c>
      <c r="N1079">
        <f>D1079+F1079*dt/2</f>
        <v>-148362705094.11093</v>
      </c>
      <c r="O1079">
        <f>E1079+G1079*dt/2</f>
        <v>-22104757812.055313</v>
      </c>
      <c r="P1079">
        <f>(Xs-N1079)/H1079*I1079</f>
        <v>3.4850659520065594E+22</v>
      </c>
      <c r="Q1079">
        <f>(Ys-O1079)/H1079*I1079</f>
        <v>5.1924463617240182E+21</v>
      </c>
      <c r="R1079">
        <f>F1079+L1079*dt/2</f>
        <v>-4383.9852375882974</v>
      </c>
      <c r="S1079">
        <f>G1079+M1079*dt/2</f>
        <v>29424.423607089015</v>
      </c>
      <c r="T1079">
        <f>P1079/Me</f>
        <v>5.8356764099239105E-3</v>
      </c>
      <c r="U1079">
        <f>Q1079/Me</f>
        <v>8.6946523136704926E-4</v>
      </c>
      <c r="V1079">
        <f>R1079*dt</f>
        <v>-94694081.131907225</v>
      </c>
      <c r="W1079">
        <f>S1079*dt</f>
        <v>635567549.91312277</v>
      </c>
      <c r="X1079">
        <f>T1079*dt</f>
        <v>126.05061045435647</v>
      </c>
      <c r="Y1079">
        <f>U1079*dt</f>
        <v>18.780448997528264</v>
      </c>
      <c r="AJ1079">
        <f t="shared" si="200"/>
        <v>-330360052.10108143</v>
      </c>
      <c r="AK1079">
        <f t="shared" si="201"/>
        <v>-200730194.75926518</v>
      </c>
      <c r="AL1079">
        <f t="shared" si="202"/>
        <v>-527.34906048709991</v>
      </c>
      <c r="AM1079">
        <f t="shared" si="203"/>
        <v>867.76680955453594</v>
      </c>
      <c r="AN1079">
        <f>SQRT((Xe-AJ1079)^2+(Ye-AK1079)^2)</f>
        <v>386562252.57042593</v>
      </c>
      <c r="AO1079">
        <f>G*Me*Mm/AN1079^2</f>
        <v>1.9597319626687647E+20</v>
      </c>
      <c r="AP1079">
        <f>(Xe-AJ1079)/AN1079*AO1079</f>
        <v>1.6748069657252885E+20</v>
      </c>
      <c r="AQ1079">
        <f>(Ye-AK1079)/AN1079*AO1079</f>
        <v>1.0176300865558274E+20</v>
      </c>
      <c r="AR1079">
        <f>AP1079/Mm</f>
        <v>2.2795793735201964E-3</v>
      </c>
      <c r="AS1079">
        <f>AQ1079/Mm</f>
        <v>1.3850960753448037E-3</v>
      </c>
      <c r="AT1079">
        <f>AJ1079+AL1079*dt/2</f>
        <v>-336055421.95434213</v>
      </c>
      <c r="AU1079">
        <f>AK1079+AM1079*dt/2</f>
        <v>-191358313.2160762</v>
      </c>
      <c r="AV1079">
        <f>(Xe-AT1079)/AN1079*AO1079</f>
        <v>1.7036804479818668E+20</v>
      </c>
      <c r="AW1079">
        <f>(Xe- AU1079)/AN1079*AO1079</f>
        <v>9.7011800877687554E+19</v>
      </c>
      <c r="AX1079">
        <f>AL1079+AR1079*dt/2</f>
        <v>-502.72960325308179</v>
      </c>
      <c r="AY1079">
        <f>AM1079+AS1079*dt/2</f>
        <v>882.72584716825986</v>
      </c>
      <c r="AZ1079">
        <f>AV1079/Mm</f>
        <v>2.318879063538678E-3</v>
      </c>
      <c r="BA1079">
        <f>AW1079/Mm</f>
        <v>1.3204273972735477E-3</v>
      </c>
      <c r="BB1079">
        <f>AX1079*dt</f>
        <v>-10858959.430266567</v>
      </c>
      <c r="BC1079">
        <f>AY1079*dt</f>
        <v>19066878.298834413</v>
      </c>
      <c r="BD1079">
        <f>AZ1079*dt</f>
        <v>50.087787772435448</v>
      </c>
      <c r="BE1079">
        <f>BA1079*dt</f>
        <v>28.521231781108632</v>
      </c>
      <c r="BG1079">
        <f t="shared" si="192"/>
        <v>-14831467760.059387</v>
      </c>
      <c r="BH1079">
        <f t="shared" si="193"/>
        <v>-2242243871.5098982</v>
      </c>
      <c r="BI1079">
        <f t="shared" si="194"/>
        <v>-15161827812.160469</v>
      </c>
      <c r="BJ1079">
        <f t="shared" si="195"/>
        <v>-2442974066.2691631</v>
      </c>
    </row>
    <row r="1080" spans="4:62" x14ac:dyDescent="0.3">
      <c r="D1080">
        <f t="shared" si="196"/>
        <v>-148409371681.72577</v>
      </c>
      <c r="E1080">
        <f t="shared" si="197"/>
        <v>-21786871165.18586</v>
      </c>
      <c r="F1080">
        <f t="shared" si="198"/>
        <v>-4320.9395300138021</v>
      </c>
      <c r="G1080">
        <f t="shared" si="199"/>
        <v>29433.678878966995</v>
      </c>
      <c r="H1080">
        <f>SQRT((Xs-D1080)^2+(Ys-E1080)^2)</f>
        <v>150000031193.77353</v>
      </c>
      <c r="I1080">
        <f>G*Ms*Me/H1080^2</f>
        <v>3.5235270271451261E+22</v>
      </c>
      <c r="J1080">
        <f>(Xs-D1080)/H1080*I1080</f>
        <v>3.4861621563708966E+22</v>
      </c>
      <c r="K1080">
        <f>(Ys-E1080)/H1080*I1080</f>
        <v>5.1177742282128118E+21</v>
      </c>
      <c r="L1080">
        <f>J1080/Me</f>
        <v>5.8375119832064573E-3</v>
      </c>
      <c r="M1080">
        <f>K1080/Me</f>
        <v>8.5696152515284856E-4</v>
      </c>
      <c r="N1080">
        <f>D1080+F1080*dt/2</f>
        <v>-148456037828.64993</v>
      </c>
      <c r="O1080">
        <f>E1080+G1080*dt/2</f>
        <v>-21468987433.293015</v>
      </c>
      <c r="P1080">
        <f>(Xs-N1080)/H1080*I1080</f>
        <v>3.4872583523425334E+22</v>
      </c>
      <c r="Q1080">
        <f>(Ys-O1080)/H1080*I1080</f>
        <v>5.0431027823537595E+21</v>
      </c>
      <c r="R1080">
        <f>F1080+L1080*dt/2</f>
        <v>-4257.8944005951726</v>
      </c>
      <c r="S1080">
        <f>G1080+M1080*dt/2</f>
        <v>29442.934063438646</v>
      </c>
      <c r="T1080">
        <f>P1080/Me</f>
        <v>5.8393475424355877E-3</v>
      </c>
      <c r="U1080">
        <f>Q1080/Me</f>
        <v>8.4445793408468846E-4</v>
      </c>
      <c r="V1080">
        <f>R1080*dt</f>
        <v>-91970519.05285573</v>
      </c>
      <c r="W1080">
        <f>S1080*dt</f>
        <v>635967375.77027476</v>
      </c>
      <c r="X1080">
        <f>T1080*dt</f>
        <v>126.12990691660869</v>
      </c>
      <c r="Y1080">
        <f>U1080*dt</f>
        <v>18.240291376229269</v>
      </c>
      <c r="AJ1080">
        <f t="shared" si="200"/>
        <v>-341219011.53134799</v>
      </c>
      <c r="AK1080">
        <f t="shared" si="201"/>
        <v>-181663316.46043077</v>
      </c>
      <c r="AL1080">
        <f t="shared" si="202"/>
        <v>-477.26127271466447</v>
      </c>
      <c r="AM1080">
        <f t="shared" si="203"/>
        <v>896.28804133564461</v>
      </c>
      <c r="AN1080">
        <f>SQRT((Xe-AJ1080)^2+(Ye-AK1080)^2)</f>
        <v>386564321.13922876</v>
      </c>
      <c r="AO1080">
        <f>G*Me*Mm/AN1080^2</f>
        <v>1.9597109890334242E+20</v>
      </c>
      <c r="AP1080">
        <f>(Xe-AJ1080)/AN1080*AO1080</f>
        <v>1.7298302248754695E+20</v>
      </c>
      <c r="AQ1080">
        <f>(Ye-AK1080)/AN1080*AO1080</f>
        <v>9.2095306810154254E+19</v>
      </c>
      <c r="AR1080">
        <f>AP1080/Mm</f>
        <v>2.3544715188178432E-3</v>
      </c>
      <c r="AS1080">
        <f>AQ1080/Mm</f>
        <v>1.253509007896478E-3</v>
      </c>
      <c r="AT1080">
        <f>AJ1080+AL1080*dt/2</f>
        <v>-346373433.27666634</v>
      </c>
      <c r="AU1080">
        <f>AK1080+AM1080*dt/2</f>
        <v>-171983405.6140058</v>
      </c>
      <c r="AV1080">
        <f>(Xe-AT1080)/AN1080*AO1080</f>
        <v>1.7559608747674318E+20</v>
      </c>
      <c r="AW1080">
        <f>(Xe- AU1080)/AN1080*AO1080</f>
        <v>8.7188018004323025E+19</v>
      </c>
      <c r="AX1080">
        <f>AL1080+AR1080*dt/2</f>
        <v>-451.83298031143175</v>
      </c>
      <c r="AY1080">
        <f>AM1080+AS1080*dt/2</f>
        <v>909.82593862092654</v>
      </c>
      <c r="AZ1080">
        <f>AV1080/Mm</f>
        <v>2.3900379403395014E-3</v>
      </c>
      <c r="BA1080">
        <f>AW1080/Mm</f>
        <v>1.1867159113151356E-3</v>
      </c>
      <c r="BB1080">
        <f>AX1080*dt</f>
        <v>-9759592.374726925</v>
      </c>
      <c r="BC1080">
        <f>AY1080*dt</f>
        <v>19652240.274212014</v>
      </c>
      <c r="BD1080">
        <f>AZ1080*dt</f>
        <v>51.624819511333229</v>
      </c>
      <c r="BE1080">
        <f>BA1080*dt</f>
        <v>25.633063684406931</v>
      </c>
      <c r="BG1080">
        <f t="shared" si="192"/>
        <v>-14840937168.172577</v>
      </c>
      <c r="BH1080">
        <f t="shared" si="193"/>
        <v>-2178687116.5185862</v>
      </c>
      <c r="BI1080">
        <f t="shared" si="194"/>
        <v>-15182156179.703924</v>
      </c>
      <c r="BJ1080">
        <f t="shared" si="195"/>
        <v>-2360350432.9790168</v>
      </c>
    </row>
    <row r="1081" spans="4:62" x14ac:dyDescent="0.3">
      <c r="D1081">
        <f t="shared" si="196"/>
        <v>-148501342200.77863</v>
      </c>
      <c r="E1081">
        <f t="shared" si="197"/>
        <v>-21150903789.415585</v>
      </c>
      <c r="F1081">
        <f t="shared" si="198"/>
        <v>-4194.8096230971933</v>
      </c>
      <c r="G1081">
        <f t="shared" si="199"/>
        <v>29451.919170343226</v>
      </c>
      <c r="H1081">
        <f>SQRT((Xs-D1081)^2+(Ys-E1081)^2)</f>
        <v>150000031221.80298</v>
      </c>
      <c r="I1081">
        <f>G*Ms*Me/H1081^2</f>
        <v>3.5235270258282929E+22</v>
      </c>
      <c r="J1081">
        <f>(Xs-D1081)/H1081*I1081</f>
        <v>3.4883225580299962E+22</v>
      </c>
      <c r="K1081">
        <f>(Ys-E1081)/H1081*I1081</f>
        <v>4.9683843740338707E+21</v>
      </c>
      <c r="L1081">
        <f>J1081/Me</f>
        <v>5.841129534544535E-3</v>
      </c>
      <c r="M1081">
        <f>K1081/Me</f>
        <v>8.319464792421082E-4</v>
      </c>
      <c r="N1081">
        <f>D1081+F1081*dt/2</f>
        <v>-148546646144.70807</v>
      </c>
      <c r="O1081">
        <f>E1081+G1081*dt/2</f>
        <v>-20832823062.375877</v>
      </c>
      <c r="P1081">
        <f>(Xs-N1081)/H1081*I1081</f>
        <v>3.4893867556139019E+22</v>
      </c>
      <c r="Q1081">
        <f>(Ys-O1081)/H1081*I1081</f>
        <v>4.8936666537113818E+21</v>
      </c>
      <c r="R1081">
        <f>F1081+L1081*dt/2</f>
        <v>-4131.7254241241126</v>
      </c>
      <c r="S1081">
        <f>G1081+M1081*dt/2</f>
        <v>29460.904192319042</v>
      </c>
      <c r="T1081">
        <f>P1081/Me</f>
        <v>5.8429115130842289E-3</v>
      </c>
      <c r="U1081">
        <f>Q1081/Me</f>
        <v>8.194351396033794E-4</v>
      </c>
      <c r="V1081">
        <f>R1081*dt</f>
        <v>-89245269.161080837</v>
      </c>
      <c r="W1081">
        <f>S1081*dt</f>
        <v>636355530.55409133</v>
      </c>
      <c r="X1081">
        <f>T1081*dt</f>
        <v>126.20688868261934</v>
      </c>
      <c r="Y1081">
        <f>U1081*dt</f>
        <v>17.699799015432994</v>
      </c>
      <c r="AJ1081">
        <f t="shared" si="200"/>
        <v>-350978603.90607494</v>
      </c>
      <c r="AK1081">
        <f t="shared" si="201"/>
        <v>-162011076.18621877</v>
      </c>
      <c r="AL1081">
        <f t="shared" si="202"/>
        <v>-425.63645320333126</v>
      </c>
      <c r="AM1081">
        <f t="shared" si="203"/>
        <v>921.92110502005153</v>
      </c>
      <c r="AN1081">
        <f>SQRT((Xe-AJ1081)^2+(Ye-AK1081)^2)</f>
        <v>386566383.95866013</v>
      </c>
      <c r="AO1081">
        <f>G*Me*Mm/AN1081^2</f>
        <v>1.9596900740274137E+20</v>
      </c>
      <c r="AP1081">
        <f>(Xe-AJ1081)/AN1081*AO1081</f>
        <v>1.7792785788230605E+20</v>
      </c>
      <c r="AQ1081">
        <f>(Ye-AK1081)/AN1081*AO1081</f>
        <v>8.2131171012165648E+19</v>
      </c>
      <c r="AR1081">
        <f>AP1081/Mm</f>
        <v>2.4217756619342051E-3</v>
      </c>
      <c r="AS1081">
        <f>AQ1081/Mm</f>
        <v>1.1178871786057662E-3</v>
      </c>
      <c r="AT1081">
        <f>AJ1081+AL1081*dt/2</f>
        <v>-355575477.60067093</v>
      </c>
      <c r="AU1081">
        <f>AK1081+AM1081*dt/2</f>
        <v>-152054328.25200221</v>
      </c>
      <c r="AV1081">
        <f>(Xe-AT1081)/AN1081*AO1081</f>
        <v>1.8025823323947129E+20</v>
      </c>
      <c r="AW1081">
        <f>(Xe- AU1081)/AN1081*AO1081</f>
        <v>7.7083618791907459E+19</v>
      </c>
      <c r="AX1081">
        <f>AL1081+AR1081*dt/2</f>
        <v>-399.48127605444182</v>
      </c>
      <c r="AY1081">
        <f>AM1081+AS1081*dt/2</f>
        <v>933.99428654899384</v>
      </c>
      <c r="AZ1081">
        <f>AV1081/Mm</f>
        <v>2.4534943955283966E-3</v>
      </c>
      <c r="BA1081">
        <f>AW1081/Mm</f>
        <v>1.0491849570152096E-3</v>
      </c>
      <c r="BB1081">
        <f>AX1081*dt</f>
        <v>-8628795.5627759434</v>
      </c>
      <c r="BC1081">
        <f>AY1081*dt</f>
        <v>20174276.589458268</v>
      </c>
      <c r="BD1081">
        <f>AZ1081*dt</f>
        <v>52.995478943413367</v>
      </c>
      <c r="BE1081">
        <f>BA1081*dt</f>
        <v>22.662395071528525</v>
      </c>
      <c r="BG1081">
        <f t="shared" si="192"/>
        <v>-14850134220.077862</v>
      </c>
      <c r="BH1081">
        <f t="shared" si="193"/>
        <v>-2115090378.9415584</v>
      </c>
      <c r="BI1081">
        <f t="shared" si="194"/>
        <v>-15201112823.983936</v>
      </c>
      <c r="BJ1081">
        <f t="shared" si="195"/>
        <v>-2277101455.1277771</v>
      </c>
    </row>
    <row r="1082" spans="4:62" x14ac:dyDescent="0.3">
      <c r="D1082">
        <f t="shared" si="196"/>
        <v>-148590587469.9397</v>
      </c>
      <c r="E1082">
        <f t="shared" si="197"/>
        <v>-20514548258.861492</v>
      </c>
      <c r="F1082">
        <f t="shared" si="198"/>
        <v>-4068.6027344145741</v>
      </c>
      <c r="G1082">
        <f t="shared" si="199"/>
        <v>29469.61896935866</v>
      </c>
      <c r="H1082">
        <f>SQRT((Xs-D1082)^2+(Ys-E1082)^2)</f>
        <v>150000031249.75327</v>
      </c>
      <c r="I1082">
        <f>G*Ms*Me/H1082^2</f>
        <v>3.5235270245151788E+22</v>
      </c>
      <c r="J1082">
        <f>(Xs-D1082)/H1082*I1082</f>
        <v>3.4904189430945884E+22</v>
      </c>
      <c r="K1082">
        <f>(Ys-E1082)/H1082*I1082</f>
        <v>4.8189033417910151E+21</v>
      </c>
      <c r="L1082">
        <f>J1082/Me</f>
        <v>5.8446398913171273E-3</v>
      </c>
      <c r="M1082">
        <f>K1082/Me</f>
        <v>8.0691616573861605E-4</v>
      </c>
      <c r="N1082">
        <f>D1082+F1082*dt/2</f>
        <v>-148634528379.47137</v>
      </c>
      <c r="O1082">
        <f>E1082+G1082*dt/2</f>
        <v>-20196276373.99242</v>
      </c>
      <c r="P1082">
        <f>(Xs-N1082)/H1082*I1082</f>
        <v>3.4914511227609971E+22</v>
      </c>
      <c r="Q1082">
        <f>(Ys-O1082)/H1082*I1082</f>
        <v>4.7441407182011346E+21</v>
      </c>
      <c r="R1082">
        <f>F1082+L1082*dt/2</f>
        <v>-4005.4806235883493</v>
      </c>
      <c r="S1082">
        <f>G1082+M1082*dt/2</f>
        <v>29478.333663948637</v>
      </c>
      <c r="T1082">
        <f>P1082/Me</f>
        <v>5.8463682564651653E-3</v>
      </c>
      <c r="U1082">
        <f>Q1082/Me</f>
        <v>7.9439730713347866E-4</v>
      </c>
      <c r="V1082">
        <f>R1082*dt</f>
        <v>-86518381.46950835</v>
      </c>
      <c r="W1082">
        <f>S1082*dt</f>
        <v>636732007.14129055</v>
      </c>
      <c r="X1082">
        <f>T1082*dt</f>
        <v>126.28155433964757</v>
      </c>
      <c r="Y1082">
        <f>U1082*dt</f>
        <v>17.158981834083139</v>
      </c>
      <c r="AJ1082">
        <f t="shared" si="200"/>
        <v>-359607399.46885091</v>
      </c>
      <c r="AK1082">
        <f t="shared" si="201"/>
        <v>-141836799.59676051</v>
      </c>
      <c r="AL1082">
        <f t="shared" si="202"/>
        <v>-372.64097425991787</v>
      </c>
      <c r="AM1082">
        <f t="shared" si="203"/>
        <v>944.58350009158005</v>
      </c>
      <c r="AN1082">
        <f>SQRT((Xe-AJ1082)^2+(Ye-AK1082)^2)</f>
        <v>386568440.86474687</v>
      </c>
      <c r="AO1082">
        <f>G*Me*Mm/AN1082^2</f>
        <v>1.9596692193104154E+20</v>
      </c>
      <c r="AP1082">
        <f>(Xe-AJ1082)/AN1082*AO1082</f>
        <v>1.8229929742814606E+20</v>
      </c>
      <c r="AQ1082">
        <f>(Ye-AK1082)/AN1082*AO1082</f>
        <v>7.1902716557382443E+19</v>
      </c>
      <c r="AR1082">
        <f>AP1082/Mm</f>
        <v>2.4812753154776924E-3</v>
      </c>
      <c r="AS1082">
        <f>AQ1082/Mm</f>
        <v>9.7866770868902187E-4</v>
      </c>
      <c r="AT1082">
        <f>AJ1082+AL1082*dt/2</f>
        <v>-363631921.99085802</v>
      </c>
      <c r="AU1082">
        <f>AK1082+AM1082*dt/2</f>
        <v>-131635297.79577145</v>
      </c>
      <c r="AV1082">
        <f>(Xe-AT1082)/AN1082*AO1082</f>
        <v>1.843394880063413E+20</v>
      </c>
      <c r="AW1082">
        <f>(Xe- AU1082)/AN1082*AO1082</f>
        <v>6.6731169437442376E+19</v>
      </c>
      <c r="AX1082">
        <f>AL1082+AR1082*dt/2</f>
        <v>-345.8432008527588</v>
      </c>
      <c r="AY1082">
        <f>AM1082+AS1082*dt/2</f>
        <v>955.15311134542151</v>
      </c>
      <c r="AZ1082">
        <f>AV1082/Mm</f>
        <v>2.5090443447167727E-3</v>
      </c>
      <c r="BA1082">
        <f>AW1082/Mm</f>
        <v>9.082777928058033E-4</v>
      </c>
      <c r="BB1082">
        <f>AX1082*dt</f>
        <v>-7470213.13841959</v>
      </c>
      <c r="BC1082">
        <f>AY1082*dt</f>
        <v>20631307.205061104</v>
      </c>
      <c r="BD1082">
        <f>AZ1082*dt</f>
        <v>54.195357845882292</v>
      </c>
      <c r="BE1082">
        <f>BA1082*dt</f>
        <v>19.618800324605353</v>
      </c>
      <c r="BG1082">
        <f t="shared" si="192"/>
        <v>-14859058746.993969</v>
      </c>
      <c r="BH1082">
        <f t="shared" si="193"/>
        <v>-2051454825.8861492</v>
      </c>
      <c r="BI1082">
        <f t="shared" si="194"/>
        <v>-15218666146.46282</v>
      </c>
      <c r="BJ1082">
        <f t="shared" si="195"/>
        <v>-2193291625.4829097</v>
      </c>
    </row>
    <row r="1083" spans="4:62" x14ac:dyDescent="0.3">
      <c r="D1083">
        <f t="shared" si="196"/>
        <v>-148677105851.40921</v>
      </c>
      <c r="E1083">
        <f t="shared" si="197"/>
        <v>-19877816251.720203</v>
      </c>
      <c r="F1083">
        <f t="shared" si="198"/>
        <v>-3942.3211800749264</v>
      </c>
      <c r="G1083">
        <f t="shared" si="199"/>
        <v>29486.777951192744</v>
      </c>
      <c r="H1083">
        <f>SQRT((Xs-D1083)^2+(Ys-E1083)^2)</f>
        <v>150000031277.62439</v>
      </c>
      <c r="I1083">
        <f>G*Ms*Me/H1083^2</f>
        <v>3.5235270232057833E+22</v>
      </c>
      <c r="J1083">
        <f>(Xs-D1083)/H1083*I1083</f>
        <v>3.4924512730925861E+22</v>
      </c>
      <c r="K1083">
        <f>(Ys-E1083)/H1083*I1083</f>
        <v>4.6693338747125419E+21</v>
      </c>
      <c r="L1083">
        <f>J1083/Me</f>
        <v>5.8480429891034592E-3</v>
      </c>
      <c r="M1083">
        <f>K1083/Me</f>
        <v>7.8187104399071359E-4</v>
      </c>
      <c r="N1083">
        <f>D1083+F1083*dt/2</f>
        <v>-148719682920.15402</v>
      </c>
      <c r="O1083">
        <f>E1083+G1083*dt/2</f>
        <v>-19559359049.847321</v>
      </c>
      <c r="P1083">
        <f>(Xs-N1083)/H1083*I1083</f>
        <v>3.493451415899314E+22</v>
      </c>
      <c r="Q1083">
        <f>(Ys-O1083)/H1083*I1083</f>
        <v>4.5945277198753595E+21</v>
      </c>
      <c r="R1083">
        <f>F1083+L1083*dt/2</f>
        <v>-3879.1623157926092</v>
      </c>
      <c r="S1083">
        <f>G1083+M1083*dt/2</f>
        <v>29495.222158467845</v>
      </c>
      <c r="T1083">
        <f>P1083/Me</f>
        <v>5.8497177091415163E-3</v>
      </c>
      <c r="U1083">
        <f>Q1083/Me</f>
        <v>7.6934489616131262E-4</v>
      </c>
      <c r="V1083">
        <f>R1083*dt</f>
        <v>-83789906.021120355</v>
      </c>
      <c r="W1083">
        <f>S1083*dt</f>
        <v>637096798.62290549</v>
      </c>
      <c r="X1083">
        <f>T1083*dt</f>
        <v>126.35390251745675</v>
      </c>
      <c r="Y1083">
        <f>U1083*dt</f>
        <v>16.617849757084354</v>
      </c>
      <c r="AJ1083">
        <f t="shared" si="200"/>
        <v>-367077612.60727048</v>
      </c>
      <c r="AK1083">
        <f t="shared" si="201"/>
        <v>-121205492.3916994</v>
      </c>
      <c r="AL1083">
        <f t="shared" si="202"/>
        <v>-318.44561641403556</v>
      </c>
      <c r="AM1083">
        <f t="shared" si="203"/>
        <v>964.20230041618538</v>
      </c>
      <c r="AN1083">
        <f>SQRT((Xe-AJ1083)^2+(Ye-AK1083)^2)</f>
        <v>386570491.71317726</v>
      </c>
      <c r="AO1083">
        <f>G*Me*Mm/AN1083^2</f>
        <v>1.9596484263426759E+20</v>
      </c>
      <c r="AP1083">
        <f>(Xe-AJ1083)/AN1083*AO1083</f>
        <v>1.8608328398360864E+20</v>
      </c>
      <c r="AQ1083">
        <f>(Ye-AK1083)/AN1083*AO1083</f>
        <v>6.1442908220142969E+19</v>
      </c>
      <c r="AR1083">
        <f>AP1083/Mm</f>
        <v>2.5327791477284421E-3</v>
      </c>
      <c r="AS1083">
        <f>AQ1083/Mm</f>
        <v>8.3629928161348805E-4</v>
      </c>
      <c r="AT1083">
        <f>AJ1083+AL1083*dt/2</f>
        <v>-370516825.26454204</v>
      </c>
      <c r="AU1083">
        <f>AK1083+AM1083*dt/2</f>
        <v>-110792107.5472046</v>
      </c>
      <c r="AV1083">
        <f>(Xe-AT1083)/AN1083*AO1083</f>
        <v>1.8782672995689329E+20</v>
      </c>
      <c r="AW1083">
        <f>(Xe- AU1083)/AN1083*AO1083</f>
        <v>5.6164033173840699E+19</v>
      </c>
      <c r="AX1083">
        <f>AL1083+AR1083*dt/2</f>
        <v>-291.0916016185684</v>
      </c>
      <c r="AY1083">
        <f>AM1083+AS1083*dt/2</f>
        <v>973.23433265761105</v>
      </c>
      <c r="AZ1083">
        <f>AV1083/Mm</f>
        <v>2.5565091868367125E-3</v>
      </c>
      <c r="BA1083">
        <f>AW1083/Mm</f>
        <v>7.6444852557289633E-4</v>
      </c>
      <c r="BB1083">
        <f>AX1083*dt</f>
        <v>-6287578.5949610779</v>
      </c>
      <c r="BC1083">
        <f>AY1083*dt</f>
        <v>21021861.5854044</v>
      </c>
      <c r="BD1083">
        <f>AZ1083*dt</f>
        <v>55.22059843567299</v>
      </c>
      <c r="BE1083">
        <f>BA1083*dt</f>
        <v>16.51208815237456</v>
      </c>
      <c r="BG1083">
        <f t="shared" si="192"/>
        <v>-14867710585.140921</v>
      </c>
      <c r="BH1083">
        <f t="shared" si="193"/>
        <v>-1987781625.1720204</v>
      </c>
      <c r="BI1083">
        <f t="shared" si="194"/>
        <v>-15234788197.748192</v>
      </c>
      <c r="BJ1083">
        <f t="shared" si="195"/>
        <v>-2108987117.5637197</v>
      </c>
    </row>
    <row r="1084" spans="4:62" x14ac:dyDescent="0.3">
      <c r="D1084">
        <f t="shared" si="196"/>
        <v>-148760895757.43033</v>
      </c>
      <c r="E1084">
        <f t="shared" si="197"/>
        <v>-19240719453.097298</v>
      </c>
      <c r="F1084">
        <f t="shared" si="198"/>
        <v>-3815.9672775574695</v>
      </c>
      <c r="G1084">
        <f t="shared" si="199"/>
        <v>29503.395800949827</v>
      </c>
      <c r="H1084">
        <f>SQRT((Xs-D1084)^2+(Ys-E1084)^2)</f>
        <v>150000031305.41623</v>
      </c>
      <c r="I1084">
        <f>G*Ms*Me/H1084^2</f>
        <v>3.5235270219001129E+22</v>
      </c>
      <c r="J1084">
        <f>(Xs-D1084)/H1084*I1084</f>
        <v>3.4944195107274292E+22</v>
      </c>
      <c r="K1084">
        <f>(Ys-E1084)/H1084*I1084</f>
        <v>4.5196787176496761E+21</v>
      </c>
      <c r="L1084">
        <f>J1084/Me</f>
        <v>5.851338765451154E-3</v>
      </c>
      <c r="M1084">
        <f>K1084/Me</f>
        <v>7.5681157361849897E-4</v>
      </c>
      <c r="N1084">
        <f>D1084+F1084*dt/2</f>
        <v>-148802108204.02795</v>
      </c>
      <c r="O1084">
        <f>E1084+G1084*dt/2</f>
        <v>-18922082778.447041</v>
      </c>
      <c r="P1084">
        <f>(Xs-N1084)/H1084*I1084</f>
        <v>3.4953875983202223E+22</v>
      </c>
      <c r="Q1084">
        <f>(Ys-O1084)/H1084*I1084</f>
        <v>4.4448304043841552E+21</v>
      </c>
      <c r="R1084">
        <f>F1084+L1084*dt/2</f>
        <v>-3752.7728188905971</v>
      </c>
      <c r="S1084">
        <f>G1084+M1084*dt/2</f>
        <v>29511.569365944906</v>
      </c>
      <c r="T1084">
        <f>P1084/Me</f>
        <v>5.8529598096453824E-3</v>
      </c>
      <c r="U1084">
        <f>Q1084/Me</f>
        <v>7.4427836644074929E-4</v>
      </c>
      <c r="V1084">
        <f>R1084*dt</f>
        <v>-81059892.888036892</v>
      </c>
      <c r="W1084">
        <f>S1084*dt</f>
        <v>637449898.30440998</v>
      </c>
      <c r="X1084">
        <f>T1084*dt</f>
        <v>126.42393188834026</v>
      </c>
      <c r="Y1084">
        <f>U1084*dt</f>
        <v>16.076412715120185</v>
      </c>
      <c r="AJ1084">
        <f t="shared" si="200"/>
        <v>-373365191.20223159</v>
      </c>
      <c r="AK1084">
        <f t="shared" si="201"/>
        <v>-100183630.80629501</v>
      </c>
      <c r="AL1084">
        <f t="shared" si="202"/>
        <v>-263.22501797836259</v>
      </c>
      <c r="AM1084">
        <f t="shared" si="203"/>
        <v>980.71438856855991</v>
      </c>
      <c r="AN1084">
        <f>SQRT((Xe-AJ1084)^2+(Ye-AK1084)^2)</f>
        <v>386572536.37966961</v>
      </c>
      <c r="AO1084">
        <f>G*Me*Mm/AN1084^2</f>
        <v>1.9596276963812816E+20</v>
      </c>
      <c r="AP1084">
        <f>(Xe-AJ1084)/AN1084*AO1084</f>
        <v>1.8926765372333487E+20</v>
      </c>
      <c r="AQ1084">
        <f>(Ye-AK1084)/AN1084*AO1084</f>
        <v>5.0785454003187581E+19</v>
      </c>
      <c r="AR1084">
        <f>AP1084/Mm</f>
        <v>2.5761215968876394E-3</v>
      </c>
      <c r="AS1084">
        <f>AQ1084/Mm</f>
        <v>6.9124069692646768E-4</v>
      </c>
      <c r="AT1084">
        <f>AJ1084+AL1084*dt/2</f>
        <v>-376208021.39639789</v>
      </c>
      <c r="AU1084">
        <f>AK1084+AM1084*dt/2</f>
        <v>-89591915.409754559</v>
      </c>
      <c r="AV1084">
        <f>(Xe-AT1084)/AN1084*AO1084</f>
        <v>1.9070875164425024E+20</v>
      </c>
      <c r="AW1084">
        <f>(Xe- AU1084)/AN1084*AO1084</f>
        <v>4.5416262741534286E+19</v>
      </c>
      <c r="AX1084">
        <f>AL1084+AR1084*dt/2</f>
        <v>-235.40290473197609</v>
      </c>
      <c r="AY1084">
        <f>AM1084+AS1084*dt/2</f>
        <v>988.17978809536578</v>
      </c>
      <c r="AZ1084">
        <f>AV1084/Mm</f>
        <v>2.5957363773547056E-3</v>
      </c>
      <c r="BA1084">
        <f>AW1084/Mm</f>
        <v>6.1816064708771314E-4</v>
      </c>
      <c r="BB1084">
        <f>AX1084*dt</f>
        <v>-5084702.7422106834</v>
      </c>
      <c r="BC1084">
        <f>AY1084*dt</f>
        <v>21344683.4228599</v>
      </c>
      <c r="BD1084">
        <f>AZ1084*dt</f>
        <v>56.067905750861641</v>
      </c>
      <c r="BE1084">
        <f>BA1084*dt</f>
        <v>13.352269977094604</v>
      </c>
      <c r="BG1084">
        <f t="shared" si="192"/>
        <v>-14876089575.743032</v>
      </c>
      <c r="BH1084">
        <f t="shared" si="193"/>
        <v>-1924071945.3097298</v>
      </c>
      <c r="BI1084">
        <f t="shared" si="194"/>
        <v>-15249454766.945265</v>
      </c>
      <c r="BJ1084">
        <f t="shared" si="195"/>
        <v>-2024255576.1160247</v>
      </c>
    </row>
    <row r="1085" spans="4:62" x14ac:dyDescent="0.3">
      <c r="D1085">
        <f t="shared" si="196"/>
        <v>-148841955650.31836</v>
      </c>
      <c r="E1085">
        <f t="shared" si="197"/>
        <v>-18603269554.792889</v>
      </c>
      <c r="F1085">
        <f t="shared" si="198"/>
        <v>-3689.5433456691294</v>
      </c>
      <c r="G1085">
        <f t="shared" si="199"/>
        <v>29519.472213664947</v>
      </c>
      <c r="H1085">
        <f>SQRT((Xs-D1085)^2+(Ys-E1085)^2)</f>
        <v>150000031333.12881</v>
      </c>
      <c r="I1085">
        <f>G*Ms*Me/H1085^2</f>
        <v>3.5235270205981661E+22</v>
      </c>
      <c r="J1085">
        <f>(Xs-D1085)/H1085*I1085</f>
        <v>3.4963236198787483E+22</v>
      </c>
      <c r="K1085">
        <f>(Ys-E1085)/H1085*I1085</f>
        <v>4.3699406170261821E+21</v>
      </c>
      <c r="L1085">
        <f>J1085/Me</f>
        <v>5.8545271598773414E-3</v>
      </c>
      <c r="M1085">
        <f>K1085/Me</f>
        <v>7.3173821450538883E-4</v>
      </c>
      <c r="N1085">
        <f>D1085+F1085*dt/2</f>
        <v>-148881802718.4516</v>
      </c>
      <c r="O1085">
        <f>E1085+G1085*dt/2</f>
        <v>-18284459254.885307</v>
      </c>
      <c r="P1085">
        <f>(Xs-N1085)/H1085*I1085</f>
        <v>3.4972596344916206E+22</v>
      </c>
      <c r="Q1085">
        <f>(Ys-O1085)/H1085*I1085</f>
        <v>4.2950515189249558E+21</v>
      </c>
      <c r="R1085">
        <f>F1085+L1085*dt/2</f>
        <v>-3626.3144523424539</v>
      </c>
      <c r="S1085">
        <f>G1085+M1085*dt/2</f>
        <v>29527.374986381605</v>
      </c>
      <c r="T1085">
        <f>P1085/Me</f>
        <v>5.8560944984789353E-3</v>
      </c>
      <c r="U1085">
        <f>Q1085/Me</f>
        <v>7.1919817798475475E-4</v>
      </c>
      <c r="V1085">
        <f>R1085*dt</f>
        <v>-78328392.170597002</v>
      </c>
      <c r="W1085">
        <f>S1085*dt</f>
        <v>637791299.70584261</v>
      </c>
      <c r="X1085">
        <f>T1085*dt</f>
        <v>126.491641167145</v>
      </c>
      <c r="Y1085">
        <f>U1085*dt</f>
        <v>15.534680644470702</v>
      </c>
      <c r="AJ1085">
        <f t="shared" si="200"/>
        <v>-378449893.94444227</v>
      </c>
      <c r="AK1085">
        <f t="shared" si="201"/>
        <v>-78838947.3834351</v>
      </c>
      <c r="AL1085">
        <f t="shared" si="202"/>
        <v>-207.15711222750093</v>
      </c>
      <c r="AM1085">
        <f t="shared" si="203"/>
        <v>994.06665854565449</v>
      </c>
      <c r="AN1085">
        <f>SQRT((Xe-AJ1085)^2+(Ye-AK1085)^2)</f>
        <v>386574574.76027524</v>
      </c>
      <c r="AO1085">
        <f>G*Me*Mm/AN1085^2</f>
        <v>1.9596070304771061E+20</v>
      </c>
      <c r="AP1085">
        <f>(Xe-AJ1085)/AN1085*AO1085</f>
        <v>1.9184217516548712E+20</v>
      </c>
      <c r="AQ1085">
        <f>(Ye-AK1085)/AN1085*AO1085</f>
        <v>3.9964696504885076E+19</v>
      </c>
      <c r="AR1085">
        <f>AP1085/Mm</f>
        <v>2.6111634022796667E-3</v>
      </c>
      <c r="AS1085">
        <f>AQ1085/Mm</f>
        <v>5.4395939165489417E-4</v>
      </c>
      <c r="AT1085">
        <f>AJ1085+AL1085*dt/2</f>
        <v>-380687190.75649929</v>
      </c>
      <c r="AU1085">
        <f>AK1085+AM1085*dt/2</f>
        <v>-68103027.471142024</v>
      </c>
      <c r="AV1085">
        <f>(Xe-AT1085)/AN1085*AO1085</f>
        <v>1.9297629594021465E+20</v>
      </c>
      <c r="AW1085">
        <f>(Xe- AU1085)/AN1085*AO1085</f>
        <v>3.4522490650603278E+19</v>
      </c>
      <c r="AX1085">
        <f>AL1085+AR1085*dt/2</f>
        <v>-178.95654748288052</v>
      </c>
      <c r="AY1085">
        <f>AM1085+AS1085*dt/2</f>
        <v>999.94141997552731</v>
      </c>
      <c r="AZ1085">
        <f>AV1085/Mm</f>
        <v>2.6265999175202753E-3</v>
      </c>
      <c r="BA1085">
        <f>AW1085/Mm</f>
        <v>4.6988554036481931E-4</v>
      </c>
      <c r="BB1085">
        <f>AX1085*dt</f>
        <v>-3865461.4256302193</v>
      </c>
      <c r="BC1085">
        <f>AY1085*dt</f>
        <v>21598734.671471391</v>
      </c>
      <c r="BD1085">
        <f>AZ1085*dt</f>
        <v>56.734558218437947</v>
      </c>
      <c r="BE1085">
        <f>BA1085*dt</f>
        <v>10.149527671880097</v>
      </c>
      <c r="BG1085">
        <f t="shared" si="192"/>
        <v>-14884195565.031836</v>
      </c>
      <c r="BH1085">
        <f t="shared" si="193"/>
        <v>-1860326955.4792888</v>
      </c>
      <c r="BI1085">
        <f t="shared" si="194"/>
        <v>-15262645458.976278</v>
      </c>
      <c r="BJ1085">
        <f t="shared" si="195"/>
        <v>-1939165902.8627238</v>
      </c>
    </row>
    <row r="1086" spans="4:62" x14ac:dyDescent="0.3">
      <c r="D1086">
        <f t="shared" si="196"/>
        <v>-148920284042.48895</v>
      </c>
      <c r="E1086">
        <f t="shared" si="197"/>
        <v>-17965478255.087048</v>
      </c>
      <c r="F1086">
        <f t="shared" si="198"/>
        <v>-3563.0517045019842</v>
      </c>
      <c r="G1086">
        <f t="shared" si="199"/>
        <v>29535.006894309419</v>
      </c>
      <c r="H1086">
        <f>SQRT((Xs-D1086)^2+(Ys-E1086)^2)</f>
        <v>150000031360.76205</v>
      </c>
      <c r="I1086">
        <f>G*Ms*Me/H1086^2</f>
        <v>3.5235270192999472E+22</v>
      </c>
      <c r="J1086">
        <f>(Xs-D1086)/H1086*I1086</f>
        <v>3.4981635656030492E+22</v>
      </c>
      <c r="K1086">
        <f>(Ys-E1086)/H1086*I1086</f>
        <v>4.2201223207879794E+21</v>
      </c>
      <c r="L1086">
        <f>J1086/Me</f>
        <v>5.8576081138698071E-3</v>
      </c>
      <c r="M1086">
        <f>K1086/Me</f>
        <v>7.066514267896817E-4</v>
      </c>
      <c r="N1086">
        <f>D1086+F1086*dt/2</f>
        <v>-148958765000.89758</v>
      </c>
      <c r="O1086">
        <f>E1086+G1086*dt/2</f>
        <v>-17646500180.628506</v>
      </c>
      <c r="P1086">
        <f>(Xs-N1086)/H1086*I1086</f>
        <v>3.4990674900586064E+22</v>
      </c>
      <c r="Q1086">
        <f>(Ys-O1086)/H1086*I1086</f>
        <v>4.1451938121921504E+21</v>
      </c>
      <c r="R1086">
        <f>F1086+L1086*dt/2</f>
        <v>-3499.7895368721902</v>
      </c>
      <c r="S1086">
        <f>G1086+M1086*dt/2</f>
        <v>29542.638729718747</v>
      </c>
      <c r="T1086">
        <f>P1086/Me</f>
        <v>5.8591217181155498E-3</v>
      </c>
      <c r="U1086">
        <f>Q1086/Me</f>
        <v>6.9410479105695754E-4</v>
      </c>
      <c r="V1086">
        <f>R1086*dt</f>
        <v>-75595453.996439308</v>
      </c>
      <c r="W1086">
        <f>S1086*dt</f>
        <v>638120996.56192493</v>
      </c>
      <c r="X1086">
        <f>T1086*dt</f>
        <v>126.55702911129588</v>
      </c>
      <c r="Y1086">
        <f>U1086*dt</f>
        <v>14.992663486830283</v>
      </c>
      <c r="AJ1086">
        <f t="shared" si="200"/>
        <v>-382315355.37007248</v>
      </c>
      <c r="AK1086">
        <f t="shared" si="201"/>
        <v>-57240212.711963713</v>
      </c>
      <c r="AL1086">
        <f t="shared" si="202"/>
        <v>-150.42255400906299</v>
      </c>
      <c r="AM1086">
        <f t="shared" si="203"/>
        <v>1004.2161862175346</v>
      </c>
      <c r="AN1086">
        <f>SQRT((Xe-AJ1086)^2+(Ye-AK1086)^2)</f>
        <v>386576606.77161473</v>
      </c>
      <c r="AO1086">
        <f>G*Me*Mm/AN1086^2</f>
        <v>1.9595864294724321E+20</v>
      </c>
      <c r="AP1086">
        <f>(Xe-AJ1086)/AN1086*AO1086</f>
        <v>1.9379858197284343E+20</v>
      </c>
      <c r="AQ1086">
        <f>(Ye-AK1086)/AN1086*AO1086</f>
        <v>2.9015502253799498E+19</v>
      </c>
      <c r="AR1086">
        <f>AP1086/Mm</f>
        <v>2.637792050807723E-3</v>
      </c>
      <c r="AS1086">
        <f>AQ1086/Mm</f>
        <v>3.9492993403837613E-4</v>
      </c>
      <c r="AT1086">
        <f>AJ1086+AL1086*dt/2</f>
        <v>-383939918.95337039</v>
      </c>
      <c r="AU1086">
        <f>AK1086+AM1086*dt/2</f>
        <v>-46394677.90081434</v>
      </c>
      <c r="AV1086">
        <f>(Xe-AT1086)/AN1086*AO1086</f>
        <v>1.9462208569652491E+20</v>
      </c>
      <c r="AW1086">
        <f>(Xe- AU1086)/AN1086*AO1086</f>
        <v>2.3517817586901103E+19</v>
      </c>
      <c r="AX1086">
        <f>AL1086+AR1086*dt/2</f>
        <v>-121.93439986033958</v>
      </c>
      <c r="AY1086">
        <f>AM1086+AS1086*dt/2</f>
        <v>1008.4814295051491</v>
      </c>
      <c r="AZ1086">
        <f>AV1086/Mm</f>
        <v>2.6490007580852715E-3</v>
      </c>
      <c r="BA1086">
        <f>AW1086/Mm</f>
        <v>3.2010096075814755E-4</v>
      </c>
      <c r="BB1086">
        <f>AX1086*dt</f>
        <v>-2633783.0369833349</v>
      </c>
      <c r="BC1086">
        <f>AY1086*dt</f>
        <v>21783198.877311222</v>
      </c>
      <c r="BD1086">
        <f>AZ1086*dt</f>
        <v>57.218416374641862</v>
      </c>
      <c r="BE1086">
        <f>BA1086*dt</f>
        <v>6.9141807523759873</v>
      </c>
      <c r="BG1086">
        <f t="shared" si="192"/>
        <v>-14892028404.248896</v>
      </c>
      <c r="BH1086">
        <f t="shared" si="193"/>
        <v>-1796547825.5087047</v>
      </c>
      <c r="BI1086">
        <f t="shared" si="194"/>
        <v>-15274343759.618969</v>
      </c>
      <c r="BJ1086">
        <f t="shared" si="195"/>
        <v>-1853788038.2206683</v>
      </c>
    </row>
    <row r="1087" spans="4:62" x14ac:dyDescent="0.3">
      <c r="D1087">
        <f t="shared" si="196"/>
        <v>-148995879496.48538</v>
      </c>
      <c r="E1087">
        <f t="shared" si="197"/>
        <v>-17327357258.525124</v>
      </c>
      <c r="F1087">
        <f t="shared" si="198"/>
        <v>-3436.4946753906884</v>
      </c>
      <c r="G1087">
        <f t="shared" si="199"/>
        <v>29549.999557796251</v>
      </c>
      <c r="H1087">
        <f>SQRT((Xs-D1087)^2+(Ys-E1087)^2)</f>
        <v>150000031388.31589</v>
      </c>
      <c r="I1087">
        <f>G*Ms*Me/H1087^2</f>
        <v>3.5235270180054583E+22</v>
      </c>
      <c r="J1087">
        <f>(Xs-D1087)/H1087*I1087</f>
        <v>3.4999393141343398E+22</v>
      </c>
      <c r="K1087">
        <f>(Ys-E1087)/H1087*I1087</f>
        <v>4.0702265783527004E+21</v>
      </c>
      <c r="L1087">
        <f>J1087/Me</f>
        <v>5.8605815708880436E-3</v>
      </c>
      <c r="M1087">
        <f>K1087/Me</f>
        <v>6.8155167085611184E-4</v>
      </c>
      <c r="N1087">
        <f>D1087+F1087*dt/2</f>
        <v>-149032993638.97961</v>
      </c>
      <c r="O1087">
        <f>E1087+G1087*dt/2</f>
        <v>-17008217263.300924</v>
      </c>
      <c r="P1087">
        <f>(Xs-N1087)/H1087*I1087</f>
        <v>3.5008111318440975E+22</v>
      </c>
      <c r="Q1087">
        <f>(Ys-O1087)/H1087*I1087</f>
        <v>3.9952600343266177E+21</v>
      </c>
      <c r="R1087">
        <f>F1087+L1087*dt/2</f>
        <v>-3373.2003944250973</v>
      </c>
      <c r="S1087">
        <f>G1087+M1087*dt/2</f>
        <v>29557.360315841495</v>
      </c>
      <c r="T1087">
        <f>P1087/Me</f>
        <v>5.8620414130008324E-3</v>
      </c>
      <c r="U1087">
        <f>Q1087/Me</f>
        <v>6.6899866616319781E-4</v>
      </c>
      <c r="V1087">
        <f>R1087*dt</f>
        <v>-72861128.519582108</v>
      </c>
      <c r="W1087">
        <f>S1087*dt</f>
        <v>638438982.82217634</v>
      </c>
      <c r="X1087">
        <f>T1087*dt</f>
        <v>126.62009452081799</v>
      </c>
      <c r="Y1087">
        <f>U1087*dt</f>
        <v>14.450371189125073</v>
      </c>
      <c r="AJ1087">
        <f t="shared" si="200"/>
        <v>-384949138.4070558</v>
      </c>
      <c r="AK1087">
        <f t="shared" si="201"/>
        <v>-35457013.834652491</v>
      </c>
      <c r="AL1087">
        <f t="shared" si="202"/>
        <v>-93.20413763442113</v>
      </c>
      <c r="AM1087">
        <f t="shared" si="203"/>
        <v>1011.1303669699106</v>
      </c>
      <c r="AN1087">
        <f>SQRT((Xe-AJ1087)^2+(Ye-AK1087)^2)</f>
        <v>386578632.3510462</v>
      </c>
      <c r="AO1087">
        <f>G*Me*Mm/AN1087^2</f>
        <v>1.9595658939992608E+20</v>
      </c>
      <c r="AP1087">
        <f>(Xe-AJ1087)/AN1087*AO1087</f>
        <v>1.9513059942275056E+20</v>
      </c>
      <c r="AQ1087">
        <f>(Ye-AK1087)/AN1087*AO1087</f>
        <v>1.7973149367022156E+19</v>
      </c>
      <c r="AR1087">
        <f>AP1087/Mm</f>
        <v>2.6559221372362942E-3</v>
      </c>
      <c r="AS1087">
        <f>AQ1087/Mm</f>
        <v>2.4463249444701447E-4</v>
      </c>
      <c r="AT1087">
        <f>AJ1087+AL1087*dt/2</f>
        <v>-385955743.09350753</v>
      </c>
      <c r="AU1087">
        <f>AK1087+AM1087*dt/2</f>
        <v>-24536805.871377457</v>
      </c>
      <c r="AV1087">
        <f>(Xe-AT1087)/AN1087*AO1087</f>
        <v>1.9564084702756884E+20</v>
      </c>
      <c r="AW1087">
        <f>(Xe- AU1087)/AN1087*AO1087</f>
        <v>1.2437699321562606E+19</v>
      </c>
      <c r="AX1087">
        <f>AL1087+AR1087*dt/2</f>
        <v>-64.520178552269158</v>
      </c>
      <c r="AY1087">
        <f>AM1087+AS1087*dt/2</f>
        <v>1013.7723979099384</v>
      </c>
      <c r="AZ1087">
        <f>AV1087/Mm</f>
        <v>2.6628671162048294E-3</v>
      </c>
      <c r="BA1087">
        <f>AW1087/Mm</f>
        <v>1.6928949668657418E-4</v>
      </c>
      <c r="BB1087">
        <f>AX1087*dt</f>
        <v>-1393635.8567290138</v>
      </c>
      <c r="BC1087">
        <f>AY1087*dt</f>
        <v>21897483.794854671</v>
      </c>
      <c r="BD1087">
        <f>AZ1087*dt</f>
        <v>57.517929710024312</v>
      </c>
      <c r="BE1087">
        <f>BA1087*dt</f>
        <v>3.6566531284300021</v>
      </c>
      <c r="BG1087">
        <f t="shared" si="192"/>
        <v>-14899587949.648539</v>
      </c>
      <c r="BH1087">
        <f t="shared" si="193"/>
        <v>-1732735725.8525124</v>
      </c>
      <c r="BI1087">
        <f t="shared" si="194"/>
        <v>-15284537088.055593</v>
      </c>
      <c r="BJ1087">
        <f t="shared" si="195"/>
        <v>-1768192739.6871648</v>
      </c>
    </row>
    <row r="1088" spans="4:62" x14ac:dyDescent="0.3">
      <c r="D1088">
        <f t="shared" si="196"/>
        <v>-149068740625.00497</v>
      </c>
      <c r="E1088">
        <f t="shared" si="197"/>
        <v>-16688918275.702948</v>
      </c>
      <c r="F1088">
        <f t="shared" si="198"/>
        <v>-3309.8745808698704</v>
      </c>
      <c r="G1088">
        <f t="shared" si="199"/>
        <v>29564.449928985377</v>
      </c>
      <c r="H1088">
        <f>SQRT((Xs-D1088)^2+(Ys-E1088)^2)</f>
        <v>150000031415.79037</v>
      </c>
      <c r="I1088">
        <f>G*Ms*Me/H1088^2</f>
        <v>3.5235270167146973E+22</v>
      </c>
      <c r="J1088">
        <f>(Xs-D1088)/H1088*I1088</f>
        <v>3.5016508328847484E+22</v>
      </c>
      <c r="K1088">
        <f>(Ys-E1088)/H1088*I1088</f>
        <v>3.920256140559232E+21</v>
      </c>
      <c r="L1088">
        <f>J1088/Me</f>
        <v>5.8634474763642804E-3</v>
      </c>
      <c r="M1088">
        <f>K1088/Me</f>
        <v>6.5643940732739987E-4</v>
      </c>
      <c r="N1088">
        <f>D1088+F1088*dt/2</f>
        <v>-149104487270.47836</v>
      </c>
      <c r="O1088">
        <f>E1088+G1088*dt/2</f>
        <v>-16369622216.469906</v>
      </c>
      <c r="P1088">
        <f>(Xs-N1088)/H1088*I1088</f>
        <v>3.5024905278494328E+22</v>
      </c>
      <c r="Q1088">
        <f>(Ys-O1088)/H1088*I1088</f>
        <v>3.8452529368652547E+21</v>
      </c>
      <c r="R1088">
        <f>F1088+L1088*dt/2</f>
        <v>-3246.549348125136</v>
      </c>
      <c r="S1088">
        <f>G1088+M1088*dt/2</f>
        <v>29571.539474584515</v>
      </c>
      <c r="T1088">
        <f>P1088/Me</f>
        <v>5.8648535295536377E-3</v>
      </c>
      <c r="U1088">
        <f>Q1088/Me</f>
        <v>6.4388026404307679E-4</v>
      </c>
      <c r="V1088">
        <f>R1088*dt</f>
        <v>-70125465.919502944</v>
      </c>
      <c r="W1088">
        <f>S1088*dt</f>
        <v>638745252.65102553</v>
      </c>
      <c r="X1088">
        <f>T1088*dt</f>
        <v>126.68083623835858</v>
      </c>
      <c r="Y1088">
        <f>U1088*dt</f>
        <v>13.907813703330458</v>
      </c>
      <c r="AJ1088">
        <f t="shared" si="200"/>
        <v>-386342774.26378483</v>
      </c>
      <c r="AK1088">
        <f t="shared" si="201"/>
        <v>-13559530.03979782</v>
      </c>
      <c r="AL1088">
        <f t="shared" si="202"/>
        <v>-35.686207924396818</v>
      </c>
      <c r="AM1088">
        <f t="shared" si="203"/>
        <v>1014.7870200983406</v>
      </c>
      <c r="AN1088">
        <f>SQRT((Xe-AJ1088)^2+(Ye-AK1088)^2)</f>
        <v>386580651.45676649</v>
      </c>
      <c r="AO1088">
        <f>G*Me*Mm/AN1088^2</f>
        <v>1.9595454244783037E+20</v>
      </c>
      <c r="AP1088">
        <f>(Xe-AJ1088)/AN1088*AO1088</f>
        <v>1.9583396446149339E+20</v>
      </c>
      <c r="AQ1088">
        <f>(Ye-AK1088)/AN1088*AO1088</f>
        <v>6.873213894030975E+18</v>
      </c>
      <c r="AR1088">
        <f>AP1088/Mm</f>
        <v>2.6654956371511278E-3</v>
      </c>
      <c r="AS1088">
        <f>AQ1088/Mm</f>
        <v>9.3551298407934863E-5</v>
      </c>
      <c r="AT1088">
        <f>AJ1088+AL1088*dt/2</f>
        <v>-386728185.30936831</v>
      </c>
      <c r="AU1088">
        <f>AK1088+AM1088*dt/2</f>
        <v>-2599830.2227357421</v>
      </c>
      <c r="AV1088">
        <f>(Xe-AT1088)/AN1088*AO1088</f>
        <v>1.9602932614037475E+20</v>
      </c>
      <c r="AW1088">
        <f>(Xe- AU1088)/AN1088*AO1088</f>
        <v>1.3178324880421435E+18</v>
      </c>
      <c r="AX1088">
        <f>AL1088+AR1088*dt/2</f>
        <v>-6.8988550431646374</v>
      </c>
      <c r="AY1088">
        <f>AM1088+AS1088*dt/2</f>
        <v>1015.7973741211463</v>
      </c>
      <c r="AZ1088">
        <f>AV1088/Mm</f>
        <v>2.6681547045103405E-3</v>
      </c>
      <c r="BA1088">
        <f>AW1088/Mm</f>
        <v>1.7937014945449075E-5</v>
      </c>
      <c r="BB1088">
        <f>AX1088*dt</f>
        <v>-149015.26893235618</v>
      </c>
      <c r="BC1088">
        <f>AY1088*dt</f>
        <v>21941223.28101676</v>
      </c>
      <c r="BD1088">
        <f>AZ1088*dt</f>
        <v>57.632141617423358</v>
      </c>
      <c r="BE1088">
        <f>BA1088*dt</f>
        <v>0.38743952282170002</v>
      </c>
      <c r="BG1088">
        <f t="shared" si="192"/>
        <v>-14906874062.500498</v>
      </c>
      <c r="BH1088">
        <f t="shared" si="193"/>
        <v>-1668891827.5702949</v>
      </c>
      <c r="BI1088">
        <f t="shared" si="194"/>
        <v>-15293216836.764282</v>
      </c>
      <c r="BJ1088">
        <f t="shared" si="195"/>
        <v>-1682451357.6100926</v>
      </c>
    </row>
    <row r="1089" spans="4:62" x14ac:dyDescent="0.3">
      <c r="D1089">
        <f t="shared" si="196"/>
        <v>-149138866090.92447</v>
      </c>
      <c r="E1089">
        <f t="shared" si="197"/>
        <v>-16050173023.051922</v>
      </c>
      <c r="F1089">
        <f t="shared" si="198"/>
        <v>-3183.1937446315119</v>
      </c>
      <c r="G1089">
        <f t="shared" si="199"/>
        <v>29578.35774268871</v>
      </c>
      <c r="H1089">
        <f>SQRT((Xs-D1089)^2+(Ys-E1089)^2)</f>
        <v>150000031443.18539</v>
      </c>
      <c r="I1089">
        <f>G*Ms*Me/H1089^2</f>
        <v>3.5235270154276697E+22</v>
      </c>
      <c r="J1089">
        <f>(Xs-D1089)/H1089*I1089</f>
        <v>3.5032980904451376E+22</v>
      </c>
      <c r="K1089">
        <f>(Ys-E1089)/H1089*I1089</f>
        <v>3.770213759617254E+21</v>
      </c>
      <c r="L1089">
        <f>J1089/Me</f>
        <v>5.8662057777045164E-3</v>
      </c>
      <c r="M1089">
        <f>K1089/Me</f>
        <v>6.3131509705580276E-4</v>
      </c>
      <c r="N1089">
        <f>D1089+F1089*dt/2</f>
        <v>-149173244583.36649</v>
      </c>
      <c r="O1089">
        <f>E1089+G1089*dt/2</f>
        <v>-15730726759.430883</v>
      </c>
      <c r="P1089">
        <f>(Xs-N1089)/H1089*I1089</f>
        <v>3.5041056472549837E+22</v>
      </c>
      <c r="Q1089">
        <f>(Ys-O1089)/H1089*I1089</f>
        <v>3.6951752726905042E+21</v>
      </c>
      <c r="R1089">
        <f>F1089+L1089*dt/2</f>
        <v>-3119.8387222323031</v>
      </c>
      <c r="S1089">
        <f>G1089+M1089*dt/2</f>
        <v>29585.175945736912</v>
      </c>
      <c r="T1089">
        <f>P1089/Me</f>
        <v>5.867558016167086E-3</v>
      </c>
      <c r="U1089">
        <f>Q1089/Me</f>
        <v>6.1875004566150436E-4</v>
      </c>
      <c r="V1089">
        <f>R1089*dt</f>
        <v>-67388516.400217742</v>
      </c>
      <c r="W1089">
        <f>S1089*dt</f>
        <v>639039800.42791724</v>
      </c>
      <c r="X1089">
        <f>T1089*dt</f>
        <v>126.73925314920906</v>
      </c>
      <c r="Y1089">
        <f>U1089*dt</f>
        <v>13.365000986288495</v>
      </c>
      <c r="AJ1089">
        <f t="shared" si="200"/>
        <v>-386491789.53271717</v>
      </c>
      <c r="AK1089">
        <f t="shared" si="201"/>
        <v>8381693.2412189394</v>
      </c>
      <c r="AL1089">
        <f t="shared" si="202"/>
        <v>21.945933693026539</v>
      </c>
      <c r="AM1089">
        <f t="shared" si="203"/>
        <v>1015.1744596211623</v>
      </c>
      <c r="AN1089">
        <f>SQRT((Xe-AJ1089)^2+(Ye-AK1089)^2)</f>
        <v>386582664.06784463</v>
      </c>
      <c r="AO1089">
        <f>G*Me*Mm/AN1089^2</f>
        <v>1.9595250211186606E+20</v>
      </c>
      <c r="AP1089">
        <f>(Xe-AJ1089)/AN1089*AO1089</f>
        <v>1.959064392792778E+20</v>
      </c>
      <c r="AQ1089">
        <f>(Ye-AK1089)/AN1089*AO1089</f>
        <v>-4.2485447879854408E+18</v>
      </c>
      <c r="AR1089">
        <f>AP1089/Mm</f>
        <v>2.6664820917282942E-3</v>
      </c>
      <c r="AS1089">
        <f>AQ1089/Mm</f>
        <v>-5.782693327869117E-5</v>
      </c>
      <c r="AT1089">
        <f>AJ1089+AL1089*dt/2</f>
        <v>-386254773.44883245</v>
      </c>
      <c r="AU1089">
        <f>AK1089+AM1089*dt/2</f>
        <v>19345577.405127492</v>
      </c>
      <c r="AV1089">
        <f>(Xe-AT1089)/AN1089*AO1089</f>
        <v>1.9578629965845453E+20</v>
      </c>
      <c r="AW1089">
        <f>(Xe- AU1089)/AN1089*AO1089</f>
        <v>-9.8059604055815393E+18</v>
      </c>
      <c r="AX1089">
        <f>AL1089+AR1089*dt/2</f>
        <v>50.743940283692112</v>
      </c>
      <c r="AY1089">
        <f>AM1089+AS1089*dt/2</f>
        <v>1014.5499287417524</v>
      </c>
      <c r="AZ1089">
        <f>AV1089/Mm</f>
        <v>2.6648468716272563E-3</v>
      </c>
      <c r="BA1089">
        <f>AW1089/Mm</f>
        <v>-1.3346890439065658E-4</v>
      </c>
      <c r="BB1089">
        <f>AX1089*dt</f>
        <v>1096069.1101277496</v>
      </c>
      <c r="BC1089">
        <f>AY1089*dt</f>
        <v>21914278.460821852</v>
      </c>
      <c r="BD1089">
        <f>AZ1089*dt</f>
        <v>57.560692427148737</v>
      </c>
      <c r="BE1089">
        <f>BA1089*dt</f>
        <v>-2.8829283348381822</v>
      </c>
      <c r="BG1089">
        <f t="shared" si="192"/>
        <v>-14913886609.092447</v>
      </c>
      <c r="BH1089">
        <f t="shared" si="193"/>
        <v>-1605017302.3051922</v>
      </c>
      <c r="BI1089">
        <f t="shared" si="194"/>
        <v>-15300378398.625164</v>
      </c>
      <c r="BJ1089">
        <f t="shared" si="195"/>
        <v>-1596635609.0639732</v>
      </c>
    </row>
    <row r="1090" spans="4:62" x14ac:dyDescent="0.3">
      <c r="D1090">
        <f t="shared" si="196"/>
        <v>-149206254607.32468</v>
      </c>
      <c r="E1090">
        <f t="shared" si="197"/>
        <v>-15411133222.624004</v>
      </c>
      <c r="F1090">
        <f t="shared" si="198"/>
        <v>-3056.4544914823027</v>
      </c>
      <c r="G1090">
        <f t="shared" si="199"/>
        <v>29591.722743674996</v>
      </c>
      <c r="H1090">
        <f>SQRT((Xs-D1090)^2+(Ys-E1090)^2)</f>
        <v>150000031470.50092</v>
      </c>
      <c r="I1090">
        <f>G*Ms*Me/H1090^2</f>
        <v>3.5235270141443767E+22</v>
      </c>
      <c r="J1090">
        <f>(Xs-D1090)/H1090*I1090</f>
        <v>3.5048810565856657E+22</v>
      </c>
      <c r="K1090">
        <f>(Ys-E1090)/H1090*I1090</f>
        <v>3.6201021890567094E+21</v>
      </c>
      <c r="L1090">
        <f>J1090/Me</f>
        <v>5.8688564242894599E-3</v>
      </c>
      <c r="M1090">
        <f>K1090/Me</f>
        <v>6.0617920111465324E-4</v>
      </c>
      <c r="N1090">
        <f>D1090+F1090*dt/2</f>
        <v>-149239264315.83267</v>
      </c>
      <c r="O1090">
        <f>E1090+G1090*dt/2</f>
        <v>-15091542616.992315</v>
      </c>
      <c r="P1090">
        <f>(Xs-N1090)/H1090*I1090</f>
        <v>3.5056564604206968E+22</v>
      </c>
      <c r="Q1090">
        <f>(Ys-O1090)/H1090*I1090</f>
        <v>3.5450297959798135E+21</v>
      </c>
      <c r="R1090">
        <f>F1090+L1090*dt/2</f>
        <v>-2993.0708420999767</v>
      </c>
      <c r="S1090">
        <f>G1090+M1090*dt/2</f>
        <v>29598.269479047034</v>
      </c>
      <c r="T1090">
        <f>P1090/Me</f>
        <v>5.8701548232094718E-3</v>
      </c>
      <c r="U1090">
        <f>Q1090/Me</f>
        <v>5.9360847220023662E-4</v>
      </c>
      <c r="V1090">
        <f>R1090*dt</f>
        <v>-64650330.189359501</v>
      </c>
      <c r="W1090">
        <f>S1090*dt</f>
        <v>639322620.7474159</v>
      </c>
      <c r="X1090">
        <f>T1090*dt</f>
        <v>126.79534418132459</v>
      </c>
      <c r="Y1090">
        <f>U1090*dt</f>
        <v>12.821942999525112</v>
      </c>
      <c r="AJ1090">
        <f t="shared" si="200"/>
        <v>-385395720.42258942</v>
      </c>
      <c r="AK1090">
        <f t="shared" si="201"/>
        <v>30295971.702040792</v>
      </c>
      <c r="AL1090">
        <f t="shared" si="202"/>
        <v>79.50662612017527</v>
      </c>
      <c r="AM1090">
        <f t="shared" si="203"/>
        <v>1012.2915312863241</v>
      </c>
      <c r="AN1090">
        <f>SQRT((Xe-AJ1090)^2+(Ye-AK1090)^2)</f>
        <v>386584670.18418819</v>
      </c>
      <c r="AO1090">
        <f>G*Me*Mm/AN1090^2</f>
        <v>1.9595046839181767E+20</v>
      </c>
      <c r="AP1090">
        <f>(Xe-AJ1090)/AN1090*AO1090</f>
        <v>1.9534781836286381E+20</v>
      </c>
      <c r="AQ1090">
        <f>(Ye-AK1090)/AN1090*AO1090</f>
        <v>-1.535629915840092E+19</v>
      </c>
      <c r="AR1090">
        <f>AP1090/Mm</f>
        <v>2.6588787037275597E-3</v>
      </c>
      <c r="AS1090">
        <f>AQ1090/Mm</f>
        <v>-2.0901455231252101E-4</v>
      </c>
      <c r="AT1090">
        <f>AJ1090+AL1090*dt/2</f>
        <v>-384537048.86049151</v>
      </c>
      <c r="AU1090">
        <f>AK1090+AM1090*dt/2</f>
        <v>41228720.239933088</v>
      </c>
      <c r="AV1090">
        <f>(Xe-AT1090)/AN1090*AO1090</f>
        <v>1.9491257840700201E+20</v>
      </c>
      <c r="AW1090">
        <f>(Xe- AU1090)/AN1090*AO1090</f>
        <v>-2.0897846358886826E+19</v>
      </c>
      <c r="AX1090">
        <f>AL1090+AR1090*dt/2</f>
        <v>108.22251612043291</v>
      </c>
      <c r="AY1090">
        <f>AM1090+AS1090*dt/2</f>
        <v>1010.0341741213489</v>
      </c>
      <c r="AZ1090">
        <f>AV1090/Mm</f>
        <v>2.6529546536954132E-3</v>
      </c>
      <c r="BA1090">
        <f>AW1090/Mm</f>
        <v>-2.8444053843591706E-4</v>
      </c>
      <c r="BB1090">
        <f>AX1090*dt</f>
        <v>2337606.3482013508</v>
      </c>
      <c r="BC1090">
        <f>AY1090*dt</f>
        <v>21816738.161021136</v>
      </c>
      <c r="BD1090">
        <f>AZ1090*dt</f>
        <v>57.303820519820924</v>
      </c>
      <c r="BE1090">
        <f>BA1090*dt</f>
        <v>-6.1439156302158082</v>
      </c>
      <c r="BG1090">
        <f t="shared" si="192"/>
        <v>-14920625460.732468</v>
      </c>
      <c r="BH1090">
        <f t="shared" si="193"/>
        <v>-1541113322.2624004</v>
      </c>
      <c r="BI1090">
        <f t="shared" si="194"/>
        <v>-15306021181.155058</v>
      </c>
      <c r="BJ1090">
        <f t="shared" si="195"/>
        <v>-1510817350.5603595</v>
      </c>
    </row>
    <row r="1091" spans="4:62" x14ac:dyDescent="0.3">
      <c r="D1091">
        <f t="shared" si="196"/>
        <v>-149270904937.51404</v>
      </c>
      <c r="E1091">
        <f t="shared" si="197"/>
        <v>-14771810601.876589</v>
      </c>
      <c r="F1091">
        <f t="shared" si="198"/>
        <v>-2929.659147300978</v>
      </c>
      <c r="G1091">
        <f t="shared" si="199"/>
        <v>29604.544686674522</v>
      </c>
      <c r="H1091">
        <f>SQRT((Xs-D1091)^2+(Ys-E1091)^2)</f>
        <v>150000031497.73691</v>
      </c>
      <c r="I1091">
        <f>G*Ms*Me/H1091^2</f>
        <v>3.5235270128648204E+22</v>
      </c>
      <c r="J1091">
        <f>(Xs-D1091)/H1091*I1091</f>
        <v>3.5063997022563476E+22</v>
      </c>
      <c r="K1091">
        <f>(Ys-E1091)/H1091*I1091</f>
        <v>3.4699241836772799E+21</v>
      </c>
      <c r="L1091">
        <f>J1091/Me</f>
        <v>5.8713993674754644E-3</v>
      </c>
      <c r="M1091">
        <f>K1091/Me</f>
        <v>5.8103218078989953E-4</v>
      </c>
      <c r="N1091">
        <f>D1091+F1091*dt/2</f>
        <v>-149302545256.3049</v>
      </c>
      <c r="O1091">
        <f>E1091+G1091*dt/2</f>
        <v>-14452081519.260504</v>
      </c>
      <c r="P1091">
        <f>(Xs-N1091)/H1091*I1091</f>
        <v>3.5071429388866473E+22</v>
      </c>
      <c r="Q1091">
        <f>(Ys-O1091)/H1091*I1091</f>
        <v>3.3948192621550963E+21</v>
      </c>
      <c r="R1091">
        <f>F1091+L1091*dt/2</f>
        <v>-2866.248034132243</v>
      </c>
      <c r="S1091">
        <f>G1091+M1091*dt/2</f>
        <v>29610.819834227052</v>
      </c>
      <c r="T1091">
        <f>P1091/Me</f>
        <v>5.8726439030251957E-3</v>
      </c>
      <c r="U1091">
        <f>Q1091/Me</f>
        <v>5.6845600504941331E-4</v>
      </c>
      <c r="V1091">
        <f>R1091*dt</f>
        <v>-61910957.537256449</v>
      </c>
      <c r="W1091">
        <f>S1091*dt</f>
        <v>639593708.41930437</v>
      </c>
      <c r="X1091">
        <f>T1091*dt</f>
        <v>126.84910830534423</v>
      </c>
      <c r="Y1091">
        <f>U1091*dt</f>
        <v>12.278649709067327</v>
      </c>
      <c r="AJ1091">
        <f t="shared" si="200"/>
        <v>-383058114.07438809</v>
      </c>
      <c r="AK1091">
        <f t="shared" si="201"/>
        <v>52112709.863061927</v>
      </c>
      <c r="AL1091">
        <f t="shared" si="202"/>
        <v>136.8104466399962</v>
      </c>
      <c r="AM1091">
        <f t="shared" si="203"/>
        <v>1006.1476156561083</v>
      </c>
      <c r="AN1091">
        <f>SQRT((Xe-AJ1091)^2+(Ye-AK1091)^2)</f>
        <v>386586669.82644212</v>
      </c>
      <c r="AO1091">
        <f>G*Me*Mm/AN1091^2</f>
        <v>1.959484412664485E+20</v>
      </c>
      <c r="AP1091">
        <f>(Xe-AJ1091)/AN1091*AO1091</f>
        <v>1.9415992900386282E+20</v>
      </c>
      <c r="AQ1091">
        <f>(Ye-AK1091)/AN1091*AO1091</f>
        <v>-2.6414268946267767E+19</v>
      </c>
      <c r="AR1091">
        <f>AP1091/Mm</f>
        <v>2.6427103444108179E-3</v>
      </c>
      <c r="AS1091">
        <f>AQ1091/Mm</f>
        <v>-3.5952455350847648E-4</v>
      </c>
      <c r="AT1091">
        <f>AJ1091+AL1091*dt/2</f>
        <v>-381580561.25067616</v>
      </c>
      <c r="AU1091">
        <f>AK1091+AM1091*dt/2</f>
        <v>62979104.112147897</v>
      </c>
      <c r="AV1091">
        <f>(Xe-AT1091)/AN1091*AO1091</f>
        <v>1.9341100464797345E+20</v>
      </c>
      <c r="AW1091">
        <f>(Xe- AU1091)/AN1091*AO1091</f>
        <v>-3.1922097284609139E+19</v>
      </c>
      <c r="AX1091">
        <f>AL1091+AR1091*dt/2</f>
        <v>165.35171835963303</v>
      </c>
      <c r="AY1091">
        <f>AM1091+AS1091*dt/2</f>
        <v>1002.2647504782168</v>
      </c>
      <c r="AZ1091">
        <f>AV1091/Mm</f>
        <v>2.6325167367357212E-3</v>
      </c>
      <c r="BA1091">
        <f>AW1091/Mm</f>
        <v>-4.344915922772443E-4</v>
      </c>
      <c r="BB1091">
        <f>AX1091*dt</f>
        <v>3571597.1165680732</v>
      </c>
      <c r="BC1091">
        <f>AY1091*dt</f>
        <v>21648918.610329483</v>
      </c>
      <c r="BD1091">
        <f>AZ1091*dt</f>
        <v>56.862361513491578</v>
      </c>
      <c r="BE1091">
        <f>BA1091*dt</f>
        <v>-9.3850183931884761</v>
      </c>
      <c r="BG1091">
        <f t="shared" si="192"/>
        <v>-14927090493.751404</v>
      </c>
      <c r="BH1091">
        <f t="shared" si="193"/>
        <v>-1477181060.1876588</v>
      </c>
      <c r="BI1091">
        <f t="shared" si="194"/>
        <v>-15310148607.825792</v>
      </c>
      <c r="BJ1091">
        <f t="shared" si="195"/>
        <v>-1425068350.3245969</v>
      </c>
    </row>
    <row r="1092" spans="4:62" x14ac:dyDescent="0.3">
      <c r="D1092">
        <f t="shared" si="196"/>
        <v>-149332815895.0513</v>
      </c>
      <c r="E1092">
        <f t="shared" si="197"/>
        <v>-14132216893.457285</v>
      </c>
      <c r="F1092">
        <f t="shared" si="198"/>
        <v>-2802.8100389956339</v>
      </c>
      <c r="G1092">
        <f t="shared" si="199"/>
        <v>29616.82333638359</v>
      </c>
      <c r="H1092">
        <f>SQRT((Xs-D1092)^2+(Ys-E1092)^2)</f>
        <v>150000031524.89337</v>
      </c>
      <c r="I1092">
        <f>G*Ms*Me/H1092^2</f>
        <v>3.5235270115890003E+22</v>
      </c>
      <c r="J1092">
        <f>(Xs-D1092)/H1092*I1092</f>
        <v>3.5078539995875811E+22</v>
      </c>
      <c r="K1092">
        <f>(Ys-E1092)/H1092*I1092</f>
        <v>3.3196824994978301E+21</v>
      </c>
      <c r="L1092">
        <f>J1092/Me</f>
        <v>5.8738345605954135E-3</v>
      </c>
      <c r="M1092">
        <f>K1092/Me</f>
        <v>5.5587449757163931E-4</v>
      </c>
      <c r="N1092">
        <f>D1092+F1092*dt/2</f>
        <v>-149363086243.47244</v>
      </c>
      <c r="O1092">
        <f>E1092+G1092*dt/2</f>
        <v>-13812355201.424343</v>
      </c>
      <c r="P1092">
        <f>(Xs-N1092)/H1092*I1092</f>
        <v>3.5085650553735557E+22</v>
      </c>
      <c r="Q1092">
        <f>(Ys-O1092)/H1092*I1092</f>
        <v>3.2445464278321657E+21</v>
      </c>
      <c r="R1092">
        <f>F1092+L1092*dt/2</f>
        <v>-2739.3726257412036</v>
      </c>
      <c r="S1092">
        <f>G1092+M1092*dt/2</f>
        <v>29622.826780957363</v>
      </c>
      <c r="T1092">
        <f>P1092/Me</f>
        <v>5.8750252099356252E-3</v>
      </c>
      <c r="U1092">
        <f>Q1092/Me</f>
        <v>5.4329310579909001E-4</v>
      </c>
      <c r="V1092">
        <f>R1092*dt</f>
        <v>-59170448.716009997</v>
      </c>
      <c r="W1092">
        <f>S1092*dt</f>
        <v>639853058.46867907</v>
      </c>
      <c r="X1092">
        <f>T1092*dt</f>
        <v>126.90054453460951</v>
      </c>
      <c r="Y1092">
        <f>U1092*dt</f>
        <v>11.735131085260344</v>
      </c>
      <c r="AJ1092">
        <f t="shared" si="200"/>
        <v>-379486516.95782</v>
      </c>
      <c r="AK1092">
        <f t="shared" si="201"/>
        <v>73761628.473391414</v>
      </c>
      <c r="AL1092">
        <f t="shared" si="202"/>
        <v>193.67280815348778</v>
      </c>
      <c r="AM1092">
        <f t="shared" si="203"/>
        <v>996.76259726291983</v>
      </c>
      <c r="AN1092">
        <f>SQRT((Xe-AJ1092)^2+(Ye-AK1092)^2)</f>
        <v>386588663.03582215</v>
      </c>
      <c r="AO1092">
        <f>G*Me*Mm/AN1092^2</f>
        <v>1.9594642069367118E+20</v>
      </c>
      <c r="AP1092">
        <f>(Xe-AJ1092)/AN1092*AO1092</f>
        <v>1.9234662526175196E+20</v>
      </c>
      <c r="AQ1092">
        <f>(Ye-AK1092)/AN1092*AO1092</f>
        <v>-3.7386836360894923E+19</v>
      </c>
      <c r="AR1092">
        <f>AP1092/Mm</f>
        <v>2.6180294713726957E-3</v>
      </c>
      <c r="AS1092">
        <f>AQ1092/Mm</f>
        <v>-5.0887214319987638E-4</v>
      </c>
      <c r="AT1092">
        <f>AJ1092+AL1092*dt/2</f>
        <v>-377394850.62976235</v>
      </c>
      <c r="AU1092">
        <f>AK1092+AM1092*dt/2</f>
        <v>84526664.52383095</v>
      </c>
      <c r="AV1092">
        <f>(Xe-AT1092)/AN1092*AO1092</f>
        <v>1.9128644277463541E+20</v>
      </c>
      <c r="AW1092">
        <f>(Xe- AU1092)/AN1092*AO1092</f>
        <v>-4.2843205065960907E+19</v>
      </c>
      <c r="AX1092">
        <f>AL1092+AR1092*dt/2</f>
        <v>221.9475264443129</v>
      </c>
      <c r="AY1092">
        <f>AM1092+AS1092*dt/2</f>
        <v>991.26677811636114</v>
      </c>
      <c r="AZ1092">
        <f>AV1092/Mm</f>
        <v>2.6035993299936763E-3</v>
      </c>
      <c r="BA1092">
        <f>AW1092/Mm</f>
        <v>-5.8313876501920377E-4</v>
      </c>
      <c r="BB1092">
        <f>AX1092*dt</f>
        <v>4794066.5711971587</v>
      </c>
      <c r="BC1092">
        <f>AY1092*dt</f>
        <v>21411362.407313399</v>
      </c>
      <c r="BD1092">
        <f>AZ1092*dt</f>
        <v>56.23774552786341</v>
      </c>
      <c r="BE1092">
        <f>BA1092*dt</f>
        <v>-12.595797324414802</v>
      </c>
      <c r="BG1092">
        <f t="shared" si="192"/>
        <v>-14933281589.505131</v>
      </c>
      <c r="BH1092">
        <f t="shared" si="193"/>
        <v>-1413221689.3457284</v>
      </c>
      <c r="BI1092">
        <f t="shared" si="194"/>
        <v>-15312768106.462952</v>
      </c>
      <c r="BJ1092">
        <f t="shared" si="195"/>
        <v>-1339460060.8723369</v>
      </c>
    </row>
    <row r="1093" spans="4:62" x14ac:dyDescent="0.3">
      <c r="D1093">
        <f t="shared" si="196"/>
        <v>-149391986343.7673</v>
      </c>
      <c r="E1093">
        <f t="shared" si="197"/>
        <v>-13492363834.988605</v>
      </c>
      <c r="F1093">
        <f t="shared" si="198"/>
        <v>-2675.9094944610242</v>
      </c>
      <c r="G1093">
        <f t="shared" si="199"/>
        <v>29628.558467468851</v>
      </c>
      <c r="H1093">
        <f>SQRT((Xs-D1093)^2+(Ys-E1093)^2)</f>
        <v>150000031551.97025</v>
      </c>
      <c r="I1093">
        <f>G*Ms*Me/H1093^2</f>
        <v>3.5235270103169191E+22</v>
      </c>
      <c r="J1093">
        <f>(Xs-D1093)/H1093*I1093</f>
        <v>3.5092439218906708E+22</v>
      </c>
      <c r="K1093">
        <f>(Ys-E1093)/H1093*I1093</f>
        <v>3.169379893705834E+21</v>
      </c>
      <c r="L1093">
        <f>J1093/Me</f>
        <v>5.8761619589595953E-3</v>
      </c>
      <c r="M1093">
        <f>K1093/Me</f>
        <v>5.3070661314565202E-4</v>
      </c>
      <c r="N1093">
        <f>D1093+F1093*dt/2</f>
        <v>-149420886166.3075</v>
      </c>
      <c r="O1093">
        <f>E1093+G1093*dt/2</f>
        <v>-13172375403.539942</v>
      </c>
      <c r="P1093">
        <f>(Xs-N1093)/H1093*I1093</f>
        <v>3.5099227837832993E+22</v>
      </c>
      <c r="Q1093">
        <f>(Ys-O1093)/H1093*I1093</f>
        <v>3.0942140507701494E+21</v>
      </c>
      <c r="R1093">
        <f>F1093+L1093*dt/2</f>
        <v>-2612.4469453042607</v>
      </c>
      <c r="S1093">
        <f>G1093+M1093*dt/2</f>
        <v>29634.290098890822</v>
      </c>
      <c r="T1093">
        <f>P1093/Me</f>
        <v>5.8772987002399515E-3</v>
      </c>
      <c r="U1093">
        <f>Q1093/Me</f>
        <v>5.1812023623076851E-4</v>
      </c>
      <c r="V1093">
        <f>R1093*dt</f>
        <v>-56428854.018572032</v>
      </c>
      <c r="W1093">
        <f>S1093*dt</f>
        <v>640100666.13604176</v>
      </c>
      <c r="X1093">
        <f>T1093*dt</f>
        <v>126.94965192518295</v>
      </c>
      <c r="Y1093">
        <f>U1093*dt</f>
        <v>11.191397102584601</v>
      </c>
      <c r="AJ1093">
        <f t="shared" si="200"/>
        <v>-374692450.38662285</v>
      </c>
      <c r="AK1093">
        <f t="shared" si="201"/>
        <v>95172990.88070482</v>
      </c>
      <c r="AL1093">
        <f t="shared" si="202"/>
        <v>249.91055368135119</v>
      </c>
      <c r="AM1093">
        <f t="shared" si="203"/>
        <v>984.16679993850505</v>
      </c>
      <c r="AN1093">
        <f>SQRT((Xe-AJ1093)^2+(Ye-AK1093)^2)</f>
        <v>386590649.87388217</v>
      </c>
      <c r="AO1093">
        <f>G*Me*Mm/AN1093^2</f>
        <v>1.9594440661078498E+20</v>
      </c>
      <c r="AP1093">
        <f>(Xe-AJ1093)/AN1093*AO1093</f>
        <v>1.8991377540170544E+20</v>
      </c>
      <c r="AQ1093">
        <f>(Ye-AK1093)/AN1093*AO1093</f>
        <v>-4.823866078907265E+19</v>
      </c>
      <c r="AR1093">
        <f>AP1093/Mm</f>
        <v>2.5849159575568998E-3</v>
      </c>
      <c r="AS1093">
        <f>AQ1093/Mm</f>
        <v>-6.5657630038209677E-4</v>
      </c>
      <c r="AT1093">
        <f>AJ1093+AL1093*dt/2</f>
        <v>-371993416.40686423</v>
      </c>
      <c r="AU1093">
        <f>AK1093+AM1093*dt/2</f>
        <v>105801992.32004067</v>
      </c>
      <c r="AV1093">
        <f>(Xe-AT1093)/AN1093*AO1093</f>
        <v>1.8854576349619588E+20</v>
      </c>
      <c r="AW1093">
        <f>(Xe- AU1093)/AN1093*AO1093</f>
        <v>-5.3625995895535477E+19</v>
      </c>
      <c r="AX1093">
        <f>AL1093+AR1093*dt/2</f>
        <v>277.82764602296572</v>
      </c>
      <c r="AY1093">
        <f>AM1093+AS1093*dt/2</f>
        <v>977.07577589437835</v>
      </c>
      <c r="AZ1093">
        <f>AV1093/Mm</f>
        <v>2.5662959506764105E-3</v>
      </c>
      <c r="BA1093">
        <f>AW1093/Mm</f>
        <v>-7.2990330605057134E-4</v>
      </c>
      <c r="BB1093">
        <f>AX1093*dt</f>
        <v>6001077.1540960595</v>
      </c>
      <c r="BC1093">
        <f>AY1093*dt</f>
        <v>21104836.759318572</v>
      </c>
      <c r="BD1093">
        <f>AZ1093*dt</f>
        <v>55.431992534610465</v>
      </c>
      <c r="BE1093">
        <f>BA1093*dt</f>
        <v>-15.765911410692341</v>
      </c>
      <c r="BG1093">
        <f t="shared" si="192"/>
        <v>-14939198634.37673</v>
      </c>
      <c r="BH1093">
        <f t="shared" si="193"/>
        <v>-1349236383.4988606</v>
      </c>
      <c r="BI1093">
        <f t="shared" si="194"/>
        <v>-15313891084.763353</v>
      </c>
      <c r="BJ1093">
        <f t="shared" si="195"/>
        <v>-1254063392.6181557</v>
      </c>
    </row>
    <row r="1094" spans="4:62" x14ac:dyDescent="0.3">
      <c r="D1094">
        <f t="shared" si="196"/>
        <v>-149448415197.78589</v>
      </c>
      <c r="E1094">
        <f t="shared" si="197"/>
        <v>-12852263168.852564</v>
      </c>
      <c r="F1094">
        <f t="shared" si="198"/>
        <v>-2548.9598425358413</v>
      </c>
      <c r="G1094">
        <f t="shared" si="199"/>
        <v>29639.749864571437</v>
      </c>
      <c r="H1094">
        <f>SQRT((Xs-D1094)^2+(Ys-E1094)^2)</f>
        <v>150000031578.9675</v>
      </c>
      <c r="I1094">
        <f>G*Ms*Me/H1094^2</f>
        <v>3.5235270090485788E+22</v>
      </c>
      <c r="J1094">
        <f>(Xs-D1094)/H1094*I1094</f>
        <v>3.5105694436583086E+22</v>
      </c>
      <c r="K1094">
        <f>(Ys-E1094)/H1094*I1094</f>
        <v>3.0190191246067735E+21</v>
      </c>
      <c r="L1094">
        <f>J1094/Me</f>
        <v>5.8783815198565114E-3</v>
      </c>
      <c r="M1094">
        <f>K1094/Me</f>
        <v>5.0552898938492521E-4</v>
      </c>
      <c r="N1094">
        <f>D1094+F1094*dt/2</f>
        <v>-149475943964.08527</v>
      </c>
      <c r="O1094">
        <f>E1094+G1094*dt/2</f>
        <v>-12532153870.315193</v>
      </c>
      <c r="P1094">
        <f>(Xs-N1094)/H1094*I1094</f>
        <v>3.5112160991993817E+22</v>
      </c>
      <c r="Q1094">
        <f>(Ys-O1094)/H1094*I1094</f>
        <v>2.9438248898208811E+21</v>
      </c>
      <c r="R1094">
        <f>F1094+L1094*dt/2</f>
        <v>-2485.473322121391</v>
      </c>
      <c r="S1094">
        <f>G1094+M1094*dt/2</f>
        <v>29645.209577656795</v>
      </c>
      <c r="T1094">
        <f>P1094/Me</f>
        <v>5.879464332215977E-3</v>
      </c>
      <c r="U1094">
        <f>Q1094/Me</f>
        <v>4.9293785830892181E-4</v>
      </c>
      <c r="V1094">
        <f>R1094*dt</f>
        <v>-53686223.757822044</v>
      </c>
      <c r="W1094">
        <f>S1094*dt</f>
        <v>640336526.87738681</v>
      </c>
      <c r="X1094">
        <f>T1094*dt</f>
        <v>126.99642957586511</v>
      </c>
      <c r="Y1094">
        <f>U1094*dt</f>
        <v>10.647457739472712</v>
      </c>
      <c r="AJ1094">
        <f t="shared" si="200"/>
        <v>-368691373.23252678</v>
      </c>
      <c r="AK1094">
        <f t="shared" si="201"/>
        <v>116277827.6400234</v>
      </c>
      <c r="AL1094">
        <f t="shared" si="202"/>
        <v>305.34254621596165</v>
      </c>
      <c r="AM1094">
        <f t="shared" si="203"/>
        <v>968.40088852781275</v>
      </c>
      <c r="AN1094">
        <f>SQRT((Xe-AJ1094)^2+(Ye-AK1094)^2)</f>
        <v>386592630.42221761</v>
      </c>
      <c r="AO1094">
        <f>G*Me*Mm/AN1094^2</f>
        <v>1.9594239893477805E+20</v>
      </c>
      <c r="AP1094">
        <f>(Xe-AJ1094)/AN1094*AO1094</f>
        <v>1.8686924284831665E+20</v>
      </c>
      <c r="AQ1094">
        <f>(Ye-AK1094)/AN1094*AO1094</f>
        <v>-5.8934792589883351E+19</v>
      </c>
      <c r="AR1094">
        <f>AP1094/Mm</f>
        <v>2.5434768320173762E-3</v>
      </c>
      <c r="AS1094">
        <f>AQ1094/Mm</f>
        <v>-8.0216132557347694E-4</v>
      </c>
      <c r="AT1094">
        <f>AJ1094+AL1094*dt/2</f>
        <v>-365393673.73339438</v>
      </c>
      <c r="AU1094">
        <f>AK1094+AM1094*dt/2</f>
        <v>126736557.23612377</v>
      </c>
      <c r="AV1094">
        <f>(Xe-AT1094)/AN1094*AO1094</f>
        <v>1.8519782156405598E+20</v>
      </c>
      <c r="AW1094">
        <f>(Xe- AU1094)/AN1094*AO1094</f>
        <v>-6.4235743527908008E+19</v>
      </c>
      <c r="AX1094">
        <f>AL1094+AR1094*dt/2</f>
        <v>332.8120960017493</v>
      </c>
      <c r="AY1094">
        <f>AM1094+AS1094*dt/2</f>
        <v>959.73754621161925</v>
      </c>
      <c r="AZ1094">
        <f>AV1094/Mm</f>
        <v>2.5207271207847554E-3</v>
      </c>
      <c r="BA1094">
        <f>AW1094/Mm</f>
        <v>-8.7431255652522123E-4</v>
      </c>
      <c r="BB1094">
        <f>AX1094*dt</f>
        <v>7188741.2736377846</v>
      </c>
      <c r="BC1094">
        <f>AY1094*dt</f>
        <v>20730330.998170976</v>
      </c>
      <c r="BD1094">
        <f>AZ1094*dt</f>
        <v>54.447705808950715</v>
      </c>
      <c r="BE1094">
        <f>BA1094*dt</f>
        <v>-18.885151220944778</v>
      </c>
      <c r="BG1094">
        <f t="shared" si="192"/>
        <v>-14944841519.778589</v>
      </c>
      <c r="BH1094">
        <f t="shared" si="193"/>
        <v>-1285226316.8852563</v>
      </c>
      <c r="BI1094">
        <f t="shared" si="194"/>
        <v>-15313532893.011116</v>
      </c>
      <c r="BJ1094">
        <f t="shared" si="195"/>
        <v>-1168948489.2452328</v>
      </c>
    </row>
    <row r="1095" spans="4:62" x14ac:dyDescent="0.3">
      <c r="D1095">
        <f t="shared" si="196"/>
        <v>-149502101421.5437</v>
      </c>
      <c r="E1095">
        <f t="shared" si="197"/>
        <v>-12211926641.975178</v>
      </c>
      <c r="F1095">
        <f t="shared" si="198"/>
        <v>-2421.9634129599763</v>
      </c>
      <c r="G1095">
        <f t="shared" si="199"/>
        <v>29650.39732231091</v>
      </c>
      <c r="H1095">
        <f>SQRT((Xs-D1095)^2+(Ys-E1095)^2)</f>
        <v>150000031605.88507</v>
      </c>
      <c r="I1095">
        <f>G*Ms*Me/H1095^2</f>
        <v>3.5235270077839818E+22</v>
      </c>
      <c r="J1095">
        <f>(Xs-D1095)/H1095*I1095</f>
        <v>3.5118305405650451E+22</v>
      </c>
      <c r="K1095">
        <f>(Ys-E1095)/H1095*I1095</f>
        <v>2.8686029515735176E+21</v>
      </c>
      <c r="L1095">
        <f>J1095/Me</f>
        <v>5.8804932025536584E-3</v>
      </c>
      <c r="M1095">
        <f>K1095/Me</f>
        <v>4.8034208834117842E-4</v>
      </c>
      <c r="N1095">
        <f>D1095+F1095*dt/2</f>
        <v>-149528258626.40366</v>
      </c>
      <c r="O1095">
        <f>E1095+G1095*dt/2</f>
        <v>-11891702350.89422</v>
      </c>
      <c r="P1095">
        <f>(Xs-N1095)/H1095*I1095</f>
        <v>3.512444977887394E+22</v>
      </c>
      <c r="Q1095">
        <f>(Ys-O1095)/H1095*I1095</f>
        <v>2.7933817048782628E+21</v>
      </c>
      <c r="R1095">
        <f>F1095+L1095*dt/2</f>
        <v>-2358.4540863723969</v>
      </c>
      <c r="S1095">
        <f>G1095+M1095*dt/2</f>
        <v>29655.585016864996</v>
      </c>
      <c r="T1095">
        <f>P1095/Me</f>
        <v>5.8815220661208875E-3</v>
      </c>
      <c r="U1095">
        <f>Q1095/Me</f>
        <v>4.6774643417251554E-4</v>
      </c>
      <c r="V1095">
        <f>R1095*dt</f>
        <v>-50942608.265643775</v>
      </c>
      <c r="W1095">
        <f>S1095*dt</f>
        <v>640560636.36428392</v>
      </c>
      <c r="X1095">
        <f>T1095*dt</f>
        <v>127.04087662821117</v>
      </c>
      <c r="Y1095">
        <f>U1095*dt</f>
        <v>10.103322978126336</v>
      </c>
      <c r="AJ1095">
        <f t="shared" si="200"/>
        <v>-361502631.95888901</v>
      </c>
      <c r="AK1095">
        <f t="shared" si="201"/>
        <v>137008158.63819438</v>
      </c>
      <c r="AL1095">
        <f t="shared" si="202"/>
        <v>359.79025202491238</v>
      </c>
      <c r="AM1095">
        <f t="shared" si="203"/>
        <v>949.515737306868</v>
      </c>
      <c r="AN1095">
        <f>SQRT((Xe-AJ1095)^2+(Ye-AK1095)^2)</f>
        <v>386594604.78210586</v>
      </c>
      <c r="AO1095">
        <f>G*Me*Mm/AN1095^2</f>
        <v>1.9594039756269358E+20</v>
      </c>
      <c r="AP1095">
        <f>(Xe-AJ1095)/AN1095*AO1095</f>
        <v>1.832228607171277E+20</v>
      </c>
      <c r="AQ1095">
        <f>(Ye-AK1095)/AN1095*AO1095</f>
        <v>-6.9440785620976624E+19</v>
      </c>
      <c r="AR1095">
        <f>AP1095/Mm</f>
        <v>2.4938459332670164E-3</v>
      </c>
      <c r="AS1095">
        <f>AQ1095/Mm</f>
        <v>-9.4515837241018947E-4</v>
      </c>
      <c r="AT1095">
        <f>AJ1095+AL1095*dt/2</f>
        <v>-357616897.23701996</v>
      </c>
      <c r="AU1095">
        <f>AK1095+AM1095*dt/2</f>
        <v>147262928.60110855</v>
      </c>
      <c r="AV1095">
        <f>(Xe-AT1095)/AN1095*AO1095</f>
        <v>1.8125342711198125E+20</v>
      </c>
      <c r="AW1095">
        <f>(Xe- AU1095)/AN1095*AO1095</f>
        <v>-7.4638281081576423E+19</v>
      </c>
      <c r="AX1095">
        <f>AL1095+AR1095*dt/2</f>
        <v>386.72378810419616</v>
      </c>
      <c r="AY1095">
        <f>AM1095+AS1095*dt/2</f>
        <v>939.308026884838</v>
      </c>
      <c r="AZ1095">
        <f>AV1095/Mm</f>
        <v>2.4670399770243805E-3</v>
      </c>
      <c r="BA1095">
        <f>AW1095/Mm</f>
        <v>-1.0159014710980866E-3</v>
      </c>
      <c r="BB1095">
        <f>AX1095*dt</f>
        <v>8353233.8230506368</v>
      </c>
      <c r="BC1095">
        <f>AY1095*dt</f>
        <v>20289053.380712502</v>
      </c>
      <c r="BD1095">
        <f>AZ1095*dt</f>
        <v>53.288063503726619</v>
      </c>
      <c r="BE1095">
        <f>BA1095*dt</f>
        <v>-21.94347177571867</v>
      </c>
      <c r="BG1095">
        <f t="shared" si="192"/>
        <v>-14950210142.154369</v>
      </c>
      <c r="BH1095">
        <f t="shared" si="193"/>
        <v>-1221192664.1975179</v>
      </c>
      <c r="BI1095">
        <f t="shared" si="194"/>
        <v>-15311712774.113258</v>
      </c>
      <c r="BJ1095">
        <f t="shared" si="195"/>
        <v>-1084184505.5593235</v>
      </c>
    </row>
    <row r="1096" spans="4:62" x14ac:dyDescent="0.3">
      <c r="D1096">
        <f t="shared" si="196"/>
        <v>-149553044029.80936</v>
      </c>
      <c r="E1096">
        <f t="shared" si="197"/>
        <v>-11571366005.610893</v>
      </c>
      <c r="F1096">
        <f t="shared" si="198"/>
        <v>-2294.9225363317651</v>
      </c>
      <c r="G1096">
        <f t="shared" si="199"/>
        <v>29660.500645289037</v>
      </c>
      <c r="H1096">
        <f>SQRT((Xs-D1096)^2+(Ys-E1096)^2)</f>
        <v>150000031632.72302</v>
      </c>
      <c r="I1096">
        <f>G*Ms*Me/H1096^2</f>
        <v>3.523527006523125E+22</v>
      </c>
      <c r="J1096">
        <f>(Xs-D1096)/H1096*I1096</f>
        <v>3.513027189467728E+22</v>
      </c>
      <c r="K1096">
        <f>(Ys-E1096)/H1096*I1096</f>
        <v>2.7181341349956787E+21</v>
      </c>
      <c r="L1096">
        <f>J1096/Me</f>
        <v>5.8824969682982715E-3</v>
      </c>
      <c r="M1096">
        <f>K1096/Me</f>
        <v>4.5514637223638285E-4</v>
      </c>
      <c r="N1096">
        <f>D1096+F1096*dt/2</f>
        <v>-149577829193.20175</v>
      </c>
      <c r="O1096">
        <f>E1096+G1096*dt/2</f>
        <v>-11251032598.641771</v>
      </c>
      <c r="P1096">
        <f>(Xs-N1096)/H1096*I1096</f>
        <v>3.5136093972954442E+22</v>
      </c>
      <c r="Q1096">
        <f>(Ys-O1096)/H1096*I1096</f>
        <v>2.6428872568276187E+21</v>
      </c>
      <c r="R1096">
        <f>F1096+L1096*dt/2</f>
        <v>-2231.3915690741437</v>
      </c>
      <c r="S1096">
        <f>G1096+M1096*dt/2</f>
        <v>29665.416226109191</v>
      </c>
      <c r="T1096">
        <f>P1096/Me</f>
        <v>5.8834718641919692E-3</v>
      </c>
      <c r="U1096">
        <f>Q1096/Me</f>
        <v>4.425464261265269E-4</v>
      </c>
      <c r="V1096">
        <f>R1096*dt</f>
        <v>-48198057.892001502</v>
      </c>
      <c r="W1096">
        <f>S1096*dt</f>
        <v>640772990.48395848</v>
      </c>
      <c r="X1096">
        <f>T1096*dt</f>
        <v>127.08299226654654</v>
      </c>
      <c r="Y1096">
        <f>U1096*dt</f>
        <v>9.5590028043329802</v>
      </c>
      <c r="AJ1096">
        <f t="shared" si="200"/>
        <v>-353149398.13583839</v>
      </c>
      <c r="AK1096">
        <f t="shared" si="201"/>
        <v>157297212.01890689</v>
      </c>
      <c r="AL1096">
        <f t="shared" si="202"/>
        <v>413.078315528639</v>
      </c>
      <c r="AM1096">
        <f t="shared" si="203"/>
        <v>927.57226553114936</v>
      </c>
      <c r="AN1096">
        <f>SQRT((Xe-AJ1096)^2+(Ye-AK1096)^2)</f>
        <v>386596573.07408434</v>
      </c>
      <c r="AO1096">
        <f>G*Me*Mm/AN1096^2</f>
        <v>1.9593840237205894E+20</v>
      </c>
      <c r="AP1096">
        <f>(Xe-AJ1096)/AN1096*AO1096</f>
        <v>1.789864000065263E+20</v>
      </c>
      <c r="AQ1096">
        <f>(Ye-AK1096)/AN1096*AO1096</f>
        <v>-7.9722808134301368E+19</v>
      </c>
      <c r="AR1096">
        <f>AP1096/Mm</f>
        <v>2.4361834763376384E-3</v>
      </c>
      <c r="AS1096">
        <f>AQ1096/Mm</f>
        <v>-1.0851069570477932E-3</v>
      </c>
      <c r="AT1096">
        <f>AJ1096+AL1096*dt/2</f>
        <v>-348688152.32812911</v>
      </c>
      <c r="AU1096">
        <f>AK1096+AM1096*dt/2</f>
        <v>167314992.48664331</v>
      </c>
      <c r="AV1096">
        <f>(Xe-AT1096)/AN1096*AO1096</f>
        <v>1.7672531070301589E+20</v>
      </c>
      <c r="AW1096">
        <f>(Xe- AU1096)/AN1096*AO1096</f>
        <v>-8.4800111030584787E+19</v>
      </c>
      <c r="AX1096">
        <f>AL1096+AR1096*dt/2</f>
        <v>439.38909707308551</v>
      </c>
      <c r="AY1096">
        <f>AM1096+AS1096*dt/2</f>
        <v>915.85311039503324</v>
      </c>
      <c r="AZ1096">
        <f>AV1096/Mm</f>
        <v>2.4054077950594237E-3</v>
      </c>
      <c r="BA1096">
        <f>AW1096/Mm</f>
        <v>-1.1542141150208899E-3</v>
      </c>
      <c r="BB1096">
        <f>AX1096*dt</f>
        <v>9490804.4967786465</v>
      </c>
      <c r="BC1096">
        <f>AY1096*dt</f>
        <v>19782427.184532717</v>
      </c>
      <c r="BD1096">
        <f>AZ1096*dt</f>
        <v>51.95680837328355</v>
      </c>
      <c r="BE1096">
        <f>BA1096*dt</f>
        <v>-24.931024884451222</v>
      </c>
      <c r="BG1096">
        <f t="shared" si="192"/>
        <v>-14955304402.980936</v>
      </c>
      <c r="BH1096">
        <f t="shared" si="193"/>
        <v>-1157136600.5610893</v>
      </c>
      <c r="BI1096">
        <f t="shared" si="194"/>
        <v>-15308453801.116774</v>
      </c>
      <c r="BJ1096">
        <f t="shared" si="195"/>
        <v>-999839388.54218245</v>
      </c>
    </row>
    <row r="1097" spans="4:62" x14ac:dyDescent="0.3">
      <c r="D1097">
        <f t="shared" si="196"/>
        <v>-149601242087.70135</v>
      </c>
      <c r="E1097">
        <f t="shared" si="197"/>
        <v>-10930593015.126934</v>
      </c>
      <c r="F1097">
        <f t="shared" si="198"/>
        <v>-2167.8395440652184</v>
      </c>
      <c r="G1097">
        <f t="shared" si="199"/>
        <v>29670.059648093371</v>
      </c>
      <c r="H1097">
        <f>SQRT((Xs-D1097)^2+(Ys-E1097)^2)</f>
        <v>150000031659.48123</v>
      </c>
      <c r="I1097">
        <f>G*Ms*Me/H1097^2</f>
        <v>3.5235270052660157E+22</v>
      </c>
      <c r="J1097">
        <f>(Xs-D1097)/H1097*I1097</f>
        <v>3.5141593684059466E+22</v>
      </c>
      <c r="K1097">
        <f>(Ys-E1097)/H1097*I1097</f>
        <v>2.5676154362289712E+21</v>
      </c>
      <c r="L1097">
        <f>J1097/Me</f>
        <v>5.8843927803180615E-3</v>
      </c>
      <c r="M1097">
        <f>K1097/Me</f>
        <v>4.2994230345428183E-4</v>
      </c>
      <c r="N1097">
        <f>D1097+F1097*dt/2</f>
        <v>-149624654754.77725</v>
      </c>
      <c r="O1097">
        <f>E1097+G1097*dt/2</f>
        <v>-10610156370.927526</v>
      </c>
      <c r="P1097">
        <f>(Xs-N1097)/H1097*I1097</f>
        <v>3.5147093360545834E+22</v>
      </c>
      <c r="Q1097">
        <f>(Ys-O1097)/H1097*I1097</f>
        <v>2.4923443074950412E+21</v>
      </c>
      <c r="R1097">
        <f>F1097+L1097*dt/2</f>
        <v>-2104.2881020377836</v>
      </c>
      <c r="S1097">
        <f>G1097+M1097*dt/2</f>
        <v>29674.703024970677</v>
      </c>
      <c r="T1097">
        <f>P1097/Me</f>
        <v>5.8853136906473263E-3</v>
      </c>
      <c r="U1097">
        <f>Q1097/Me</f>
        <v>4.1733829663346303E-4</v>
      </c>
      <c r="V1097">
        <f>R1097*dt</f>
        <v>-45452623.004016124</v>
      </c>
      <c r="W1097">
        <f>S1097*dt</f>
        <v>640973585.33936667</v>
      </c>
      <c r="X1097">
        <f>T1097*dt</f>
        <v>127.12277571798225</v>
      </c>
      <c r="Y1097">
        <f>U1097*dt</f>
        <v>9.0145072072828007</v>
      </c>
      <c r="AJ1097">
        <f t="shared" si="200"/>
        <v>-343658593.63905972</v>
      </c>
      <c r="AK1097">
        <f t="shared" si="201"/>
        <v>177079639.20343959</v>
      </c>
      <c r="AL1097">
        <f t="shared" si="202"/>
        <v>465.03512390192253</v>
      </c>
      <c r="AM1097">
        <f t="shared" si="203"/>
        <v>902.64124064669818</v>
      </c>
      <c r="AN1097">
        <f>SQRT((Xe-AJ1097)^2+(Ye-AK1097)^2)</f>
        <v>386598535.43746996</v>
      </c>
      <c r="AO1097">
        <f>G*Me*Mm/AN1097^2</f>
        <v>1.9593641322137394E+20</v>
      </c>
      <c r="AP1097">
        <f>(Xe-AJ1097)/AN1097*AO1097</f>
        <v>1.7417353155294121E+20</v>
      </c>
      <c r="AQ1097">
        <f>(Ye-AK1097)/AN1097*AO1097</f>
        <v>-8.974775168456083E+19</v>
      </c>
      <c r="AR1097">
        <f>AP1097/Mm</f>
        <v>2.3706755349522418E-3</v>
      </c>
      <c r="AS1097">
        <f>AQ1097/Mm</f>
        <v>-1.2215564405139625E-3</v>
      </c>
      <c r="AT1097">
        <f>AJ1097+AL1097*dt/2</f>
        <v>-338636214.30091894</v>
      </c>
      <c r="AU1097">
        <f>AK1097+AM1097*dt/2</f>
        <v>186828164.60242394</v>
      </c>
      <c r="AV1097">
        <f>(Xe-AT1097)/AN1097*AO1097</f>
        <v>1.7162808219618437E+20</v>
      </c>
      <c r="AW1097">
        <f>(Xe- AU1097)/AN1097*AO1097</f>
        <v>-9.468851303202177E+19</v>
      </c>
      <c r="AX1097">
        <f>AL1097+AR1097*dt/2</f>
        <v>490.63841967940675</v>
      </c>
      <c r="AY1097">
        <f>AM1097+AS1097*dt/2</f>
        <v>889.44843108914733</v>
      </c>
      <c r="AZ1097">
        <f>AV1097/Mm</f>
        <v>2.3360294296472621E-3</v>
      </c>
      <c r="BA1097">
        <f>AW1097/Mm</f>
        <v>-1.2888051317819758E-3</v>
      </c>
      <c r="BB1097">
        <f>AX1097*dt</f>
        <v>10597789.865075186</v>
      </c>
      <c r="BC1097">
        <f>AY1097*dt</f>
        <v>19212086.111525584</v>
      </c>
      <c r="BD1097">
        <f>AZ1097*dt</f>
        <v>50.458235680380859</v>
      </c>
      <c r="BE1097">
        <f>BA1097*dt</f>
        <v>-27.838190846490676</v>
      </c>
      <c r="BG1097">
        <f t="shared" si="192"/>
        <v>-14960124208.770136</v>
      </c>
      <c r="BH1097">
        <f t="shared" si="193"/>
        <v>-1093059301.5126934</v>
      </c>
      <c r="BI1097">
        <f t="shared" si="194"/>
        <v>-15303782802.409195</v>
      </c>
      <c r="BJ1097">
        <f t="shared" si="195"/>
        <v>-915979662.30925381</v>
      </c>
    </row>
    <row r="1098" spans="4:62" x14ac:dyDescent="0.3">
      <c r="D1098">
        <f t="shared" si="196"/>
        <v>-149646694710.70538</v>
      </c>
      <c r="E1098">
        <f t="shared" si="197"/>
        <v>-10289619429.787567</v>
      </c>
      <c r="F1098">
        <f t="shared" si="198"/>
        <v>-2040.7167683472362</v>
      </c>
      <c r="G1098">
        <f t="shared" si="199"/>
        <v>29679.074155300652</v>
      </c>
      <c r="H1098">
        <f>SQRT((Xs-D1098)^2+(Ys-E1098)^2)</f>
        <v>150000031686.15973</v>
      </c>
      <c r="I1098">
        <f>G*Ms*Me/H1098^2</f>
        <v>3.5235270040126499E+22</v>
      </c>
      <c r="J1098">
        <f>(Xs-D1098)/H1098*I1098</f>
        <v>3.5152270566024095E+22</v>
      </c>
      <c r="K1098">
        <f>(Ys-E1098)/H1098*I1098</f>
        <v>2.4170496175445141E+21</v>
      </c>
      <c r="L1098">
        <f>J1098/Me</f>
        <v>5.8861806038218506E-3</v>
      </c>
      <c r="M1098">
        <f>K1098/Me</f>
        <v>4.0473034453190123E-4</v>
      </c>
      <c r="N1098">
        <f>D1098+F1098*dt/2</f>
        <v>-149668734451.80353</v>
      </c>
      <c r="O1098">
        <f>E1098+G1098*dt/2</f>
        <v>-9969085428.9103203</v>
      </c>
      <c r="P1098">
        <f>(Xs-N1098)/H1098*I1098</f>
        <v>3.5157447739791846E+22</v>
      </c>
      <c r="Q1098">
        <f>(Ys-O1098)/H1098*I1098</f>
        <v>2.3417556195966853E+21</v>
      </c>
      <c r="R1098">
        <f>F1098+L1098*dt/2</f>
        <v>-1977.1460178259601</v>
      </c>
      <c r="S1098">
        <f>G1098+M1098*dt/2</f>
        <v>29683.445243021597</v>
      </c>
      <c r="T1098">
        <f>P1098/Me</f>
        <v>5.8870475116865112E-3</v>
      </c>
      <c r="U1098">
        <f>Q1098/Me</f>
        <v>3.9212250830487027E-4</v>
      </c>
      <c r="V1098">
        <f>R1098*dt</f>
        <v>-42706353.985040739</v>
      </c>
      <c r="W1098">
        <f>S1098*dt</f>
        <v>641162417.24926651</v>
      </c>
      <c r="X1098">
        <f>T1098*dt</f>
        <v>127.16022625242864</v>
      </c>
      <c r="Y1098">
        <f>U1098*dt</f>
        <v>8.4698461793851969</v>
      </c>
      <c r="AJ1098">
        <f t="shared" si="200"/>
        <v>-333060803.77398455</v>
      </c>
      <c r="AK1098">
        <f t="shared" si="201"/>
        <v>196291725.31496519</v>
      </c>
      <c r="AL1098">
        <f t="shared" si="202"/>
        <v>515.49335958230336</v>
      </c>
      <c r="AM1098">
        <f t="shared" si="203"/>
        <v>874.80304980020753</v>
      </c>
      <c r="AN1098">
        <f>SQRT((Xe-AJ1098)^2+(Ye-AK1098)^2)</f>
        <v>386600492.02981931</v>
      </c>
      <c r="AO1098">
        <f>G*Me*Mm/AN1098^2</f>
        <v>1.9593442995065985E+20</v>
      </c>
      <c r="AP1098">
        <f>(Xe-AJ1098)/AN1098*AO1098</f>
        <v>1.6879978187231783E+20</v>
      </c>
      <c r="AQ1098">
        <f>(Ye-AK1098)/AN1098*AO1098</f>
        <v>-9.948333770007901E+19</v>
      </c>
      <c r="AR1098">
        <f>AP1098/Mm</f>
        <v>2.2975334404834328E-3</v>
      </c>
      <c r="AS1098">
        <f>AQ1098/Mm</f>
        <v>-1.3540674792443038E-3</v>
      </c>
      <c r="AT1098">
        <f>AJ1098+AL1098*dt/2</f>
        <v>-327493475.49049568</v>
      </c>
      <c r="AU1098">
        <f>AK1098+AM1098*dt/2</f>
        <v>205739598.25280744</v>
      </c>
      <c r="AV1098">
        <f>(Xe-AT1098)/AN1098*AO1098</f>
        <v>1.6597818356589498E+20</v>
      </c>
      <c r="AW1098">
        <f>(Xe- AU1098)/AN1098*AO1098</f>
        <v>-1.0427164924257853E+20</v>
      </c>
      <c r="AX1098">
        <f>AL1098+AR1098*dt/2</f>
        <v>540.30672073952439</v>
      </c>
      <c r="AY1098">
        <f>AM1098+AS1098*dt/2</f>
        <v>860.17912102436901</v>
      </c>
      <c r="AZ1098">
        <f>AV1098/Mm</f>
        <v>2.2591286724635219E-3</v>
      </c>
      <c r="BA1098">
        <f>AW1098/Mm</f>
        <v>-1.4192411765697364E-3</v>
      </c>
      <c r="BB1098">
        <f>AX1098*dt</f>
        <v>11670625.167973727</v>
      </c>
      <c r="BC1098">
        <f>AY1098*dt</f>
        <v>18579869.014126372</v>
      </c>
      <c r="BD1098">
        <f>AZ1098*dt</f>
        <v>48.79717932521207</v>
      </c>
      <c r="BE1098">
        <f>BA1098*dt</f>
        <v>-30.655609413906305</v>
      </c>
      <c r="BG1098">
        <f t="shared" si="192"/>
        <v>-14964669471.070538</v>
      </c>
      <c r="BH1098">
        <f t="shared" si="193"/>
        <v>-1028961942.9787567</v>
      </c>
      <c r="BI1098">
        <f t="shared" si="194"/>
        <v>-15297730274.844522</v>
      </c>
      <c r="BJ1098">
        <f t="shared" si="195"/>
        <v>-832670217.66379142</v>
      </c>
    </row>
    <row r="1099" spans="4:62" x14ac:dyDescent="0.3">
      <c r="D1099">
        <f t="shared" si="196"/>
        <v>-149689401064.69043</v>
      </c>
      <c r="E1099">
        <f t="shared" si="197"/>
        <v>-9648457012.5383015</v>
      </c>
      <c r="F1099">
        <f t="shared" si="198"/>
        <v>-1913.5565420948076</v>
      </c>
      <c r="G1099">
        <f t="shared" si="199"/>
        <v>29687.544001480037</v>
      </c>
      <c r="H1099">
        <f>SQRT((Xs-D1099)^2+(Ys-E1099)^2)</f>
        <v>150000031712.75845</v>
      </c>
      <c r="I1099">
        <f>G*Ms*Me/H1099^2</f>
        <v>3.5235270027630329E+22</v>
      </c>
      <c r="J1099">
        <f>(Xs-D1099)/H1099*I1099</f>
        <v>3.5162302344633476E+22</v>
      </c>
      <c r="K1099">
        <f>(Ys-E1099)/H1099*I1099</f>
        <v>2.2664394420781591E+21</v>
      </c>
      <c r="L1099">
        <f>J1099/Me</f>
        <v>5.8878604060002473E-3</v>
      </c>
      <c r="M1099">
        <f>K1099/Me</f>
        <v>3.7951095815106479E-4</v>
      </c>
      <c r="N1099">
        <f>D1099+F1099*dt/2</f>
        <v>-149710067475.34506</v>
      </c>
      <c r="O1099">
        <f>E1099+G1099*dt/2</f>
        <v>-9327831537.3223171</v>
      </c>
      <c r="P1099">
        <f>(Xs-N1099)/H1099*I1099</f>
        <v>3.5167156920673248E+22</v>
      </c>
      <c r="Q1099">
        <f>(Ys-O1099)/H1099*I1099</f>
        <v>2.1911239566880879E+21</v>
      </c>
      <c r="R1099">
        <f>F1099+L1099*dt/2</f>
        <v>-1849.9676497100049</v>
      </c>
      <c r="S1099">
        <f>G1099+M1099*dt/2</f>
        <v>29691.642719828069</v>
      </c>
      <c r="T1099">
        <f>P1099/Me</f>
        <v>5.8886732954911668E-3</v>
      </c>
      <c r="U1099">
        <f>Q1099/Me</f>
        <v>3.6689952389284795E-4</v>
      </c>
      <c r="V1099">
        <f>R1099*dt</f>
        <v>-39959301.233736105</v>
      </c>
      <c r="W1099">
        <f>S1099*dt</f>
        <v>641339482.74828625</v>
      </c>
      <c r="X1099">
        <f>T1099*dt</f>
        <v>127.19534318260921</v>
      </c>
      <c r="Y1099">
        <f>U1099*dt</f>
        <v>7.9250297160855157</v>
      </c>
      <c r="AJ1099">
        <f t="shared" si="200"/>
        <v>-321390178.60601079</v>
      </c>
      <c r="AK1099">
        <f t="shared" si="201"/>
        <v>214871594.32909155</v>
      </c>
      <c r="AL1099">
        <f t="shared" si="202"/>
        <v>564.29053890751538</v>
      </c>
      <c r="AM1099">
        <f t="shared" si="203"/>
        <v>844.14744038630124</v>
      </c>
      <c r="AN1099">
        <f>SQRT((Xe-AJ1099)^2+(Ye-AK1099)^2)</f>
        <v>386602443.02633321</v>
      </c>
      <c r="AO1099">
        <f>G*Me*Mm/AN1099^2</f>
        <v>1.9593245238206385E+20</v>
      </c>
      <c r="AP1099">
        <f>(Xe-AJ1099)/AN1099*AO1099</f>
        <v>1.6288248303049648E+20</v>
      </c>
      <c r="AQ1099">
        <f>(Ye-AK1099)/AN1099*AO1099</f>
        <v>-1.0889822137330683E+20</v>
      </c>
      <c r="AR1099">
        <f>AP1099/Mm</f>
        <v>2.2169930996392604E-3</v>
      </c>
      <c r="AS1099">
        <f>AQ1099/Mm</f>
        <v>-1.4822134391357946E-3</v>
      </c>
      <c r="AT1099">
        <f>AJ1099+AL1099*dt/2</f>
        <v>-315295840.78580964</v>
      </c>
      <c r="AU1099">
        <f>AK1099+AM1099*dt/2</f>
        <v>223988386.6852636</v>
      </c>
      <c r="AV1099">
        <f>(Xe-AT1099)/AN1099*AO1099</f>
        <v>1.597938358263829E+20</v>
      </c>
      <c r="AW1099">
        <f>(Xe- AU1099)/AN1099*AO1099</f>
        <v>-1.1351866678544605E+20</v>
      </c>
      <c r="AX1099">
        <f>AL1099+AR1099*dt/2</f>
        <v>588.2340643836194</v>
      </c>
      <c r="AY1099">
        <f>AM1099+AS1099*dt/2</f>
        <v>828.13953524363467</v>
      </c>
      <c r="AZ1099">
        <f>AV1099/Mm</f>
        <v>2.1749535296907976E-3</v>
      </c>
      <c r="BA1099">
        <f>AW1099/Mm</f>
        <v>-1.5451023109493132E-3</v>
      </c>
      <c r="BB1099">
        <f>AX1099*dt</f>
        <v>12705855.790686179</v>
      </c>
      <c r="BC1099">
        <f>AY1099*dt</f>
        <v>17887813.961262509</v>
      </c>
      <c r="BD1099">
        <f>AZ1099*dt</f>
        <v>46.978996241321227</v>
      </c>
      <c r="BE1099">
        <f>BA1099*dt</f>
        <v>-33.374209916505166</v>
      </c>
      <c r="BG1099">
        <f t="shared" si="192"/>
        <v>-14968940106.469044</v>
      </c>
      <c r="BH1099">
        <f t="shared" si="193"/>
        <v>-964845701.25383019</v>
      </c>
      <c r="BI1099">
        <f t="shared" si="194"/>
        <v>-15290330285.075054</v>
      </c>
      <c r="BJ1099">
        <f t="shared" si="195"/>
        <v>-749974106.92473865</v>
      </c>
    </row>
    <row r="1100" spans="4:62" x14ac:dyDescent="0.3">
      <c r="D1100">
        <f t="shared" si="196"/>
        <v>-149729360365.92416</v>
      </c>
      <c r="E1100">
        <f t="shared" si="197"/>
        <v>-9007117529.7900162</v>
      </c>
      <c r="F1100">
        <f t="shared" si="198"/>
        <v>-1786.3611989121985</v>
      </c>
      <c r="G1100">
        <f t="shared" si="199"/>
        <v>29695.469031196124</v>
      </c>
      <c r="H1100">
        <f>SQRT((Xs-D1100)^2+(Ys-E1100)^2)</f>
        <v>150000031739.27744</v>
      </c>
      <c r="I1100">
        <f>G*Ms*Me/H1100^2</f>
        <v>3.5235270015171615E+22</v>
      </c>
      <c r="J1100">
        <f>(Xs-D1100)/H1100*I1100</f>
        <v>3.5171688835788554E+22</v>
      </c>
      <c r="K1100">
        <f>(Ys-E1100)/H1100*I1100</f>
        <v>2.1157876737797652E+21</v>
      </c>
      <c r="L1100">
        <f>J1100/Me</f>
        <v>5.8894321560262145E-3</v>
      </c>
      <c r="M1100">
        <f>K1100/Me</f>
        <v>3.542846071299004E-4</v>
      </c>
      <c r="N1100">
        <f>D1100+F1100*dt/2</f>
        <v>-149748653066.87241</v>
      </c>
      <c r="O1100">
        <f>E1100+G1100*dt/2</f>
        <v>-8686406464.2530975</v>
      </c>
      <c r="P1100">
        <f>(Xs-N1100)/H1100*I1100</f>
        <v>3.5176220725011183E+22</v>
      </c>
      <c r="Q1100">
        <f>(Ys-O1100)/H1100*I1100</f>
        <v>2.0404520831134353E+21</v>
      </c>
      <c r="R1100">
        <f>F1100+L1100*dt/2</f>
        <v>-1722.7553316271153</v>
      </c>
      <c r="S1100">
        <f>G1100+M1100*dt/2</f>
        <v>29699.295304953128</v>
      </c>
      <c r="T1100">
        <f>P1100/Me</f>
        <v>5.8901910122255829E-3</v>
      </c>
      <c r="U1100">
        <f>Q1100/Me</f>
        <v>3.4166980628155314E-4</v>
      </c>
      <c r="V1100">
        <f>R1100*dt</f>
        <v>-37211515.163145691</v>
      </c>
      <c r="W1100">
        <f>S1100*dt</f>
        <v>641504778.58698761</v>
      </c>
      <c r="X1100">
        <f>T1100*dt</f>
        <v>127.2281258640726</v>
      </c>
      <c r="Y1100">
        <f>U1100*dt</f>
        <v>7.3800678156815476</v>
      </c>
      <c r="AJ1100">
        <f t="shared" si="200"/>
        <v>-308684322.8153246</v>
      </c>
      <c r="AK1100">
        <f t="shared" si="201"/>
        <v>232759408.29035407</v>
      </c>
      <c r="AL1100">
        <f t="shared" si="202"/>
        <v>611.26953514883667</v>
      </c>
      <c r="AM1100">
        <f t="shared" si="203"/>
        <v>810.77323046979609</v>
      </c>
      <c r="AN1100">
        <f>SQRT((Xe-AJ1100)^2+(Ye-AK1100)^2)</f>
        <v>386604388.61920762</v>
      </c>
      <c r="AO1100">
        <f>G*Me*Mm/AN1100^2</f>
        <v>1.9593048032051862E+20</v>
      </c>
      <c r="AP1100">
        <f>(Xe-AJ1100)/AN1100*AO1100</f>
        <v>1.5644071670431036E+20</v>
      </c>
      <c r="AQ1100">
        <f>(Ye-AK1100)/AN1100*AO1100</f>
        <v>-1.179620925368435E+20</v>
      </c>
      <c r="AR1100">
        <f>AP1100/Mm</f>
        <v>2.1293142330789487E-3</v>
      </c>
      <c r="AS1100">
        <f>AQ1100/Mm</f>
        <v>-1.6055817685700761E-3</v>
      </c>
      <c r="AT1100">
        <f>AJ1100+AL1100*dt/2</f>
        <v>-302082611.83571714</v>
      </c>
      <c r="AU1100">
        <f>AK1100+AM1100*dt/2</f>
        <v>241515759.17942786</v>
      </c>
      <c r="AV1100">
        <f>(Xe-AT1100)/AN1100*AO1100</f>
        <v>1.5309498023248318E+20</v>
      </c>
      <c r="AW1100">
        <f>(Xe- AU1100)/AN1100*AO1100</f>
        <v>-1.2239979703802307E+20</v>
      </c>
      <c r="AX1100">
        <f>AL1100+AR1100*dt/2</f>
        <v>634.26612886608928</v>
      </c>
      <c r="AY1100">
        <f>AM1100+AS1100*dt/2</f>
        <v>793.43294736923929</v>
      </c>
      <c r="AZ1100">
        <f>AV1100/Mm</f>
        <v>2.0837754217025066E-3</v>
      </c>
      <c r="BA1100">
        <f>AW1100/Mm</f>
        <v>-1.6659833542673615E-3</v>
      </c>
      <c r="BB1100">
        <f>AX1100*dt</f>
        <v>13700148.383507527</v>
      </c>
      <c r="BC1100">
        <f>AY1100*dt</f>
        <v>17138151.663175568</v>
      </c>
      <c r="BD1100">
        <f>AZ1100*dt</f>
        <v>45.009549108774145</v>
      </c>
      <c r="BE1100">
        <f>BA1100*dt</f>
        <v>-35.985240452175006</v>
      </c>
      <c r="BG1100">
        <f t="shared" si="192"/>
        <v>-14972936036.592417</v>
      </c>
      <c r="BH1100">
        <f t="shared" si="193"/>
        <v>-900711752.97900164</v>
      </c>
      <c r="BI1100">
        <f t="shared" si="194"/>
        <v>-15281620359.407742</v>
      </c>
      <c r="BJ1100">
        <f t="shared" si="195"/>
        <v>-667952344.68864751</v>
      </c>
    </row>
    <row r="1101" spans="4:62" x14ac:dyDescent="0.3">
      <c r="D1101">
        <f t="shared" si="196"/>
        <v>-149766571881.08731</v>
      </c>
      <c r="E1101">
        <f t="shared" si="197"/>
        <v>-8365612751.2030287</v>
      </c>
      <c r="F1101">
        <f t="shared" si="198"/>
        <v>-1659.1330730481259</v>
      </c>
      <c r="G1101">
        <f t="shared" si="199"/>
        <v>29702.849099011804</v>
      </c>
      <c r="H1101">
        <f>SQRT((Xs-D1101)^2+(Ys-E1101)^2)</f>
        <v>150000031765.71658</v>
      </c>
      <c r="I1101">
        <f>G*Ms*Me/H1101^2</f>
        <v>3.5235270002750414E+22</v>
      </c>
      <c r="J1101">
        <f>(Xs-D1101)/H1101*I1101</f>
        <v>3.5180429867232497E+22</v>
      </c>
      <c r="K1101">
        <f>(Ys-E1101)/H1101*I1101</f>
        <v>1.9650970773624909E+21</v>
      </c>
      <c r="L1101">
        <f>J1101/Me</f>
        <v>5.8908958250556758E-3</v>
      </c>
      <c r="M1101">
        <f>K1101/Me</f>
        <v>3.2905175441434877E-4</v>
      </c>
      <c r="N1101">
        <f>D1101+F1101*dt/2</f>
        <v>-149784490518.27625</v>
      </c>
      <c r="O1101">
        <f>E1101+G1101*dt/2</f>
        <v>-8044821980.9337015</v>
      </c>
      <c r="P1101">
        <f>(Xs-N1101)/H1101*I1101</f>
        <v>3.5184638986470681E+22</v>
      </c>
      <c r="Q1101">
        <f>(Ys-O1101)/H1101*I1101</f>
        <v>1.8897427639548492E+21</v>
      </c>
      <c r="R1101">
        <f>F1101+L1101*dt/2</f>
        <v>-1595.5113981375246</v>
      </c>
      <c r="S1101">
        <f>G1101+M1101*dt/2</f>
        <v>29706.402857959478</v>
      </c>
      <c r="T1101">
        <f>P1101/Me</f>
        <v>5.8916006340372874E-3</v>
      </c>
      <c r="U1101">
        <f>Q1101/Me</f>
        <v>3.1643381847870882E-4</v>
      </c>
      <c r="V1101">
        <f>R1101*dt</f>
        <v>-34463046.199770533</v>
      </c>
      <c r="W1101">
        <f>S1101*dt</f>
        <v>641658301.73192477</v>
      </c>
      <c r="X1101">
        <f>T1101*dt</f>
        <v>127.25857369520541</v>
      </c>
      <c r="Y1101">
        <f>U1101*dt</f>
        <v>6.8349704791401109</v>
      </c>
      <c r="AJ1101">
        <f t="shared" si="200"/>
        <v>-294984174.43181705</v>
      </c>
      <c r="AK1101">
        <f t="shared" si="201"/>
        <v>249897559.95352966</v>
      </c>
      <c r="AL1101">
        <f t="shared" si="202"/>
        <v>656.27908425761086</v>
      </c>
      <c r="AM1101">
        <f t="shared" si="203"/>
        <v>774.78799001762104</v>
      </c>
      <c r="AN1101">
        <f>SQRT((Xe-AJ1101)^2+(Ye-AK1101)^2)</f>
        <v>386606329.01693243</v>
      </c>
      <c r="AO1101">
        <f>G*Me*Mm/AN1101^2</f>
        <v>1.9592851355445389E+20</v>
      </c>
      <c r="AP1101">
        <f>(Xe-AJ1101)/AN1101*AO1101</f>
        <v>1.4949525261388657E+20</v>
      </c>
      <c r="AQ1101">
        <f>(Ye-AK1101)/AN1101*AO1101</f>
        <v>-1.266457732005615E+20</v>
      </c>
      <c r="AR1101">
        <f>AP1101/Mm</f>
        <v>2.0347795374150886E-3</v>
      </c>
      <c r="AS1101">
        <f>AQ1101/Mm</f>
        <v>-1.7237753259910372E-3</v>
      </c>
      <c r="AT1101">
        <f>AJ1101+AL1101*dt/2</f>
        <v>-287896360.32183486</v>
      </c>
      <c r="AU1101">
        <f>AK1101+AM1101*dt/2</f>
        <v>258265270.24571997</v>
      </c>
      <c r="AV1101">
        <f>(Xe-AT1101)/AN1101*AO1101</f>
        <v>1.4590321394641232E+20</v>
      </c>
      <c r="AW1101">
        <f>(Xe- AU1101)/AN1101*AO1101</f>
        <v>-1.308864514211484E+20</v>
      </c>
      <c r="AX1101">
        <f>AL1101+AR1101*dt/2</f>
        <v>678.25470326169386</v>
      </c>
      <c r="AY1101">
        <f>AM1101+AS1101*dt/2</f>
        <v>756.17121649691785</v>
      </c>
      <c r="AZ1101">
        <f>AV1101/Mm</f>
        <v>1.9858883074236056E-3</v>
      </c>
      <c r="BA1101">
        <f>AW1101/Mm</f>
        <v>-1.781495187439069E-3</v>
      </c>
      <c r="BB1101">
        <f>AX1101*dt</f>
        <v>14650301.590452587</v>
      </c>
      <c r="BC1101">
        <f>AY1101*dt</f>
        <v>16333298.276333425</v>
      </c>
      <c r="BD1101">
        <f>AZ1101*dt</f>
        <v>42.895187440349879</v>
      </c>
      <c r="BE1101">
        <f>BA1101*dt</f>
        <v>-38.48029604868389</v>
      </c>
      <c r="BG1101">
        <f t="shared" si="192"/>
        <v>-14976657188.10873</v>
      </c>
      <c r="BH1101">
        <f t="shared" si="193"/>
        <v>-836561275.12030292</v>
      </c>
      <c r="BI1101">
        <f t="shared" si="194"/>
        <v>-15271641362.540546</v>
      </c>
      <c r="BJ1101">
        <f t="shared" si="195"/>
        <v>-586663715.16677332</v>
      </c>
    </row>
    <row r="1102" spans="4:62" x14ac:dyDescent="0.3">
      <c r="D1102">
        <f t="shared" si="196"/>
        <v>-149801034927.28708</v>
      </c>
      <c r="E1102">
        <f t="shared" si="197"/>
        <v>-7723954449.4711037</v>
      </c>
      <c r="F1102">
        <f t="shared" si="198"/>
        <v>-1531.8744993529206</v>
      </c>
      <c r="G1102">
        <f t="shared" si="199"/>
        <v>29709.684069490944</v>
      </c>
      <c r="H1102">
        <f>SQRT((Xs-D1102)^2+(Ys-E1102)^2)</f>
        <v>150000031792.07593</v>
      </c>
      <c r="I1102">
        <f>G*Ms*Me/H1102^2</f>
        <v>3.5235269990366702E+22</v>
      </c>
      <c r="J1102">
        <f>(Xs-D1102)/H1102*I1102</f>
        <v>3.5188525278553633E+22</v>
      </c>
      <c r="K1102">
        <f>(Ys-E1102)/H1102*I1102</f>
        <v>1.814370418252043E+21</v>
      </c>
      <c r="L1102">
        <f>J1102/Me</f>
        <v>5.892251386228003E-3</v>
      </c>
      <c r="M1102">
        <f>K1102/Me</f>
        <v>3.0381286306966558E-4</v>
      </c>
      <c r="N1102">
        <f>D1102+F1102*dt/2</f>
        <v>-149817579171.8801</v>
      </c>
      <c r="O1102">
        <f>E1102+G1102*dt/2</f>
        <v>-7403089861.5206013</v>
      </c>
      <c r="P1102">
        <f>(Xs-N1102)/H1102*I1102</f>
        <v>3.519241155056343E+22</v>
      </c>
      <c r="Q1102">
        <f>(Ys-O1102)/H1102*I1102</f>
        <v>1.7389987649816271E+21</v>
      </c>
      <c r="R1102">
        <f>F1102+L1102*dt/2</f>
        <v>-1468.2381843816581</v>
      </c>
      <c r="S1102">
        <f>G1102+M1102*dt/2</f>
        <v>29712.965248412096</v>
      </c>
      <c r="T1102">
        <f>P1102/Me</f>
        <v>5.8929021350575062E-3</v>
      </c>
      <c r="U1102">
        <f>Q1102/Me</f>
        <v>2.9119202360710435E-4</v>
      </c>
      <c r="V1102">
        <f>R1102*dt</f>
        <v>-31713944.782643817</v>
      </c>
      <c r="W1102">
        <f>S1102*dt</f>
        <v>641800049.36570132</v>
      </c>
      <c r="X1102">
        <f>T1102*dt</f>
        <v>127.28668611724213</v>
      </c>
      <c r="Y1102">
        <f>U1102*dt</f>
        <v>6.2897477099134536</v>
      </c>
      <c r="AJ1102">
        <f t="shared" si="200"/>
        <v>-280333872.84136444</v>
      </c>
      <c r="AK1102">
        <f t="shared" si="201"/>
        <v>266230858.22986308</v>
      </c>
      <c r="AL1102">
        <f t="shared" si="202"/>
        <v>699.17427169796076</v>
      </c>
      <c r="AM1102">
        <f t="shared" si="203"/>
        <v>736.3076939689372</v>
      </c>
      <c r="AN1102">
        <f>SQRT((Xe-AJ1102)^2+(Ye-AK1102)^2)</f>
        <v>386608264.44354206</v>
      </c>
      <c r="AO1102">
        <f>G*Me*Mm/AN1102^2</f>
        <v>1.9592655185655756E+20</v>
      </c>
      <c r="AP1102">
        <f>(Xe-AJ1102)/AN1102*AO1102</f>
        <v>1.4206848152472461E+20</v>
      </c>
      <c r="AQ1102">
        <f>(Ye-AK1102)/AN1102*AO1102</f>
        <v>-1.3492131143618236E+20</v>
      </c>
      <c r="AR1102">
        <f>AP1102/Mm</f>
        <v>1.9336937733050851E-3</v>
      </c>
      <c r="AS1102">
        <f>AQ1102/Mm</f>
        <v>-1.8364136577675562E-3</v>
      </c>
      <c r="AT1102">
        <f>AJ1102+AL1102*dt/2</f>
        <v>-272782790.70702648</v>
      </c>
      <c r="AU1102">
        <f>AK1102+AM1102*dt/2</f>
        <v>274182981.32472759</v>
      </c>
      <c r="AV1102">
        <f>(Xe-AT1102)/AN1102*AO1102</f>
        <v>1.3824172037802248E+20</v>
      </c>
      <c r="AW1102">
        <f>(Xe- AU1102)/AN1102*AO1102</f>
        <v>-1.3895131338184235E+20</v>
      </c>
      <c r="AX1102">
        <f>AL1102+AR1102*dt/2</f>
        <v>720.05816444965569</v>
      </c>
      <c r="AY1102">
        <f>AM1102+AS1102*dt/2</f>
        <v>716.4744264650476</v>
      </c>
      <c r="AZ1102">
        <f>AV1102/Mm</f>
        <v>1.8816077361919487E-3</v>
      </c>
      <c r="BA1102">
        <f>AW1102/Mm</f>
        <v>-1.8912660049250354E-3</v>
      </c>
      <c r="BB1102">
        <f>AX1102*dt</f>
        <v>15553256.352112563</v>
      </c>
      <c r="BC1102">
        <f>AY1102*dt</f>
        <v>15475847.611645028</v>
      </c>
      <c r="BD1102">
        <f>AZ1102*dt</f>
        <v>40.64272710174609</v>
      </c>
      <c r="BE1102">
        <f>BA1102*dt</f>
        <v>-40.851345706380762</v>
      </c>
      <c r="BG1102">
        <f t="shared" si="192"/>
        <v>-14980103492.728708</v>
      </c>
      <c r="BH1102">
        <f t="shared" si="193"/>
        <v>-772395444.94711041</v>
      </c>
      <c r="BI1102">
        <f t="shared" si="194"/>
        <v>-15260437365.570072</v>
      </c>
      <c r="BJ1102">
        <f t="shared" si="195"/>
        <v>-506164586.71724737</v>
      </c>
    </row>
    <row r="1103" spans="4:62" x14ac:dyDescent="0.3">
      <c r="D1103">
        <f t="shared" si="196"/>
        <v>-149832748872.06973</v>
      </c>
      <c r="E1103">
        <f t="shared" si="197"/>
        <v>-7082154400.105402</v>
      </c>
      <c r="F1103">
        <f t="shared" si="198"/>
        <v>-1404.5878132356784</v>
      </c>
      <c r="G1103">
        <f t="shared" si="199"/>
        <v>29715.973817200858</v>
      </c>
      <c r="H1103">
        <f>SQRT((Xs-D1103)^2+(Ys-E1103)^2)</f>
        <v>150000031818.35544</v>
      </c>
      <c r="I1103">
        <f>G*Ms*Me/H1103^2</f>
        <v>3.5235269978020492E+22</v>
      </c>
      <c r="J1103">
        <f>(Xs-D1103)/H1103*I1103</f>
        <v>3.5195974921188549E+22</v>
      </c>
      <c r="K1103">
        <f>(Ys-E1103)/H1103*I1103</f>
        <v>1.6636104625359372E+21</v>
      </c>
      <c r="L1103">
        <f>J1103/Me</f>
        <v>5.8934988146665352E-3</v>
      </c>
      <c r="M1103">
        <f>K1103/Me</f>
        <v>2.7856839627192514E-4</v>
      </c>
      <c r="N1103">
        <f>D1103+F1103*dt/2</f>
        <v>-149847918420.45267</v>
      </c>
      <c r="O1103">
        <f>E1103+G1103*dt/2</f>
        <v>-6761221882.8796329</v>
      </c>
      <c r="P1103">
        <f>(Xs-N1103)/H1103*I1103</f>
        <v>3.5199538274650798E+22</v>
      </c>
      <c r="Q1103">
        <f>(Ys-O1103)/H1103*I1103</f>
        <v>1.5882228525994979E+21</v>
      </c>
      <c r="R1103">
        <f>F1103+L1103*dt/2</f>
        <v>-1340.9380260372798</v>
      </c>
      <c r="S1103">
        <f>G1103+M1103*dt/2</f>
        <v>29718.982355880595</v>
      </c>
      <c r="T1103">
        <f>P1103/Me</f>
        <v>5.8940954914016739E-3</v>
      </c>
      <c r="U1103">
        <f>Q1103/Me</f>
        <v>2.6594488489609807E-4</v>
      </c>
      <c r="V1103">
        <f>R1103*dt</f>
        <v>-28964261.362405244</v>
      </c>
      <c r="W1103">
        <f>S1103*dt</f>
        <v>641930018.88702083</v>
      </c>
      <c r="X1103">
        <f>T1103*dt</f>
        <v>127.31246261427616</v>
      </c>
      <c r="Y1103">
        <f>U1103*dt</f>
        <v>5.7444095137557181</v>
      </c>
      <c r="AJ1103">
        <f t="shared" si="200"/>
        <v>-264780616.48925188</v>
      </c>
      <c r="AK1103">
        <f t="shared" si="201"/>
        <v>281706705.84150809</v>
      </c>
      <c r="AL1103">
        <f t="shared" si="202"/>
        <v>739.81699879970688</v>
      </c>
      <c r="AM1103">
        <f t="shared" si="203"/>
        <v>695.45634826255639</v>
      </c>
      <c r="AN1103">
        <f>SQRT((Xe-AJ1103)^2+(Ye-AK1103)^2)</f>
        <v>386610195.13781869</v>
      </c>
      <c r="AO1103">
        <f>G*Me*Mm/AN1103^2</f>
        <v>1.9592459498458399E+20</v>
      </c>
      <c r="AP1103">
        <f>(Xe-AJ1103)/AN1103*AO1103</f>
        <v>1.3418434303557883E+20</v>
      </c>
      <c r="AQ1103">
        <f>(Ye-AK1103)/AN1103*AO1103</f>
        <v>-1.4276207130741477E+20</v>
      </c>
      <c r="AR1103">
        <f>AP1103/Mm</f>
        <v>1.8263827825721903E-3</v>
      </c>
      <c r="AS1103">
        <f>AQ1103/Mm</f>
        <v>-1.9431342222324046E-3</v>
      </c>
      <c r="AT1103">
        <f>AJ1103+AL1103*dt/2</f>
        <v>-256790592.90221503</v>
      </c>
      <c r="AU1103">
        <f>AK1103+AM1103*dt/2</f>
        <v>289217634.4027437</v>
      </c>
      <c r="AV1103">
        <f>(Xe-AT1103)/AN1103*AO1103</f>
        <v>1.3013519442311293E+20</v>
      </c>
      <c r="AW1103">
        <f>(Xe- AU1103)/AN1103*AO1103</f>
        <v>-1.465684262738006E+20</v>
      </c>
      <c r="AX1103">
        <f>AL1103+AR1103*dt/2</f>
        <v>759.54193285148654</v>
      </c>
      <c r="AY1103">
        <f>AM1103+AS1103*dt/2</f>
        <v>674.4704986624464</v>
      </c>
      <c r="AZ1103">
        <f>AV1103/Mm</f>
        <v>1.7712698301771187E-3</v>
      </c>
      <c r="BA1103">
        <f>AW1103/Mm</f>
        <v>-1.9949425108724732E-3</v>
      </c>
      <c r="BB1103">
        <f>AX1103*dt</f>
        <v>16406105.749592109</v>
      </c>
      <c r="BC1103">
        <f>AY1103*dt</f>
        <v>14568562.771108842</v>
      </c>
      <c r="BD1103">
        <f>AZ1103*dt</f>
        <v>38.259428331825767</v>
      </c>
      <c r="BE1103">
        <f>BA1103*dt</f>
        <v>-43.090758234845424</v>
      </c>
      <c r="BG1103">
        <f t="shared" ref="BG1103:BG1166" si="204">D1103/10</f>
        <v>-14983274887.206974</v>
      </c>
      <c r="BH1103">
        <f t="shared" ref="BH1103:BH1166" si="205">E1103/10</f>
        <v>-708215440.01054025</v>
      </c>
      <c r="BI1103">
        <f t="shared" ref="BI1103:BI1166" si="206">BG1103+AJ1103</f>
        <v>-15248055503.696226</v>
      </c>
      <c r="BJ1103">
        <f t="shared" ref="BJ1103:BJ1166" si="207">BH1103+AK1103</f>
        <v>-426508734.16903216</v>
      </c>
    </row>
    <row r="1104" spans="4:62" x14ac:dyDescent="0.3">
      <c r="D1104">
        <f t="shared" ref="D1104:D1167" si="208">D1103+V1103</f>
        <v>-149861713133.43213</v>
      </c>
      <c r="E1104">
        <f t="shared" ref="E1104:E1167" si="209">E1103+W1103</f>
        <v>-6440224381.2183809</v>
      </c>
      <c r="F1104">
        <f t="shared" ref="F1104:F1167" si="210">F1103+X1103</f>
        <v>-1277.2753506214021</v>
      </c>
      <c r="G1104">
        <f t="shared" ref="G1104:G1167" si="211">G1103+Y1103</f>
        <v>29721.718226714613</v>
      </c>
      <c r="H1104">
        <f>SQRT((Xs-D1104)^2+(Ys-E1104)^2)</f>
        <v>150000031844.55508</v>
      </c>
      <c r="I1104">
        <f>G*Ms*Me/H1104^2</f>
        <v>3.5235269965711808E+22</v>
      </c>
      <c r="J1104">
        <f>(Xs-D1104)/H1104*I1104</f>
        <v>3.5202778658424773E+22</v>
      </c>
      <c r="K1104">
        <f>(Ys-E1104)/H1104*I1104</f>
        <v>1.5128199769127322E+21</v>
      </c>
      <c r="L1104">
        <f>J1104/Me</f>
        <v>5.8946380874790308E-3</v>
      </c>
      <c r="M1104">
        <f>K1104/Me</f>
        <v>2.5331881729951977E-4</v>
      </c>
      <c r="N1104">
        <f>D1104+F1104*dt/2</f>
        <v>-149875507707.21884</v>
      </c>
      <c r="O1104">
        <f>E1104+G1104*dt/2</f>
        <v>-6119229824.3698635</v>
      </c>
      <c r="P1104">
        <f>(Xs-N1104)/H1104*I1104</f>
        <v>3.5206019027946428E+22</v>
      </c>
      <c r="Q1104">
        <f>(Ys-O1104)/H1104*I1104</f>
        <v>1.4374177937998485E+21</v>
      </c>
      <c r="R1104">
        <f>F1104+L1104*dt/2</f>
        <v>-1213.6132592766287</v>
      </c>
      <c r="S1104">
        <f>G1104+M1104*dt/2</f>
        <v>29724.454069941447</v>
      </c>
      <c r="T1104">
        <f>P1104/Me</f>
        <v>5.8951806811698634E-3</v>
      </c>
      <c r="U1104">
        <f>Q1104/Me</f>
        <v>2.4069286567311593E-4</v>
      </c>
      <c r="V1104">
        <f>R1104*dt</f>
        <v>-26214046.40037518</v>
      </c>
      <c r="W1104">
        <f>S1104*dt</f>
        <v>642048207.91073525</v>
      </c>
      <c r="X1104">
        <f>T1104*dt</f>
        <v>127.33590271326905</v>
      </c>
      <c r="Y1104">
        <f>U1104*dt</f>
        <v>5.1989658985393046</v>
      </c>
      <c r="AJ1104">
        <f t="shared" ref="AJ1104:AJ1167" si="212">AJ1103+BB1103</f>
        <v>-248374510.73965979</v>
      </c>
      <c r="AK1104">
        <f t="shared" ref="AK1104:AK1167" si="213">AK1103+BC1103</f>
        <v>296275268.61261696</v>
      </c>
      <c r="AL1104">
        <f t="shared" ref="AL1104:AL1167" si="214">AL1103+BD1103</f>
        <v>778.07642713153268</v>
      </c>
      <c r="AM1104">
        <f t="shared" ref="AM1104:AM1167" si="215">AM1103+BE1103</f>
        <v>652.36559002771094</v>
      </c>
      <c r="AN1104">
        <f>SQRT((Xe-AJ1104)^2+(Ye-AK1104)^2)</f>
        <v>386612121.35245281</v>
      </c>
      <c r="AO1104">
        <f>G*Me*Mm/AN1104^2</f>
        <v>1.9592264268220616E+20</v>
      </c>
      <c r="AP1104">
        <f>(Xe-AJ1104)/AN1104*AO1104</f>
        <v>1.2586824838492719E+20</v>
      </c>
      <c r="AQ1104">
        <f>(Ye-AK1104)/AN1104*AO1104</f>
        <v>-1.5014281855649874E+20</v>
      </c>
      <c r="AR1104">
        <f>AP1104/Mm</f>
        <v>1.7131924375245295E-3</v>
      </c>
      <c r="AS1104">
        <f>AQ1104/Mm</f>
        <v>-2.0435935559615999E-3</v>
      </c>
      <c r="AT1104">
        <f>AJ1104+AL1104*dt/2</f>
        <v>-239971285.32663924</v>
      </c>
      <c r="AU1104">
        <f>AK1104+AM1104*dt/2</f>
        <v>303320816.98491621</v>
      </c>
      <c r="AV1104">
        <f>(Xe-AT1104)/AN1104*AO1104</f>
        <v>1.2160976284077543E+20</v>
      </c>
      <c r="AW1104">
        <f>(Xe- AU1104)/AN1104*AO1104</f>
        <v>-1.537132768530915E+20</v>
      </c>
      <c r="AX1104">
        <f>AL1104+AR1104*dt/2</f>
        <v>796.57890545679766</v>
      </c>
      <c r="AY1104">
        <f>AM1104+AS1104*dt/2</f>
        <v>630.29477962332567</v>
      </c>
      <c r="AZ1104">
        <f>AV1104/Mm</f>
        <v>1.65523020063666E-3</v>
      </c>
      <c r="BA1104">
        <f>AW1104/Mm</f>
        <v>-2.0921910555749489E-3</v>
      </c>
      <c r="BB1104">
        <f>AX1104*dt</f>
        <v>17206104.357866831</v>
      </c>
      <c r="BC1104">
        <f>AY1104*dt</f>
        <v>13614367.239863835</v>
      </c>
      <c r="BD1104">
        <f>AZ1104*dt</f>
        <v>35.752972333751856</v>
      </c>
      <c r="BE1104">
        <f>BA1104*dt</f>
        <v>-45.191326800418899</v>
      </c>
      <c r="BG1104">
        <f t="shared" si="204"/>
        <v>-14986171313.343212</v>
      </c>
      <c r="BH1104">
        <f t="shared" si="205"/>
        <v>-644022438.12183809</v>
      </c>
      <c r="BI1104">
        <f t="shared" si="206"/>
        <v>-15234545824.082872</v>
      </c>
      <c r="BJ1104">
        <f t="shared" si="207"/>
        <v>-347747169.50922114</v>
      </c>
    </row>
    <row r="1105" spans="4:62" x14ac:dyDescent="0.3">
      <c r="D1105">
        <f t="shared" si="208"/>
        <v>-149887927179.83249</v>
      </c>
      <c r="E1105">
        <f t="shared" si="209"/>
        <v>-5798176173.3076458</v>
      </c>
      <c r="F1105">
        <f t="shared" si="210"/>
        <v>-1149.9394479081332</v>
      </c>
      <c r="G1105">
        <f t="shared" si="211"/>
        <v>29726.917192613153</v>
      </c>
      <c r="H1105">
        <f>SQRT((Xs-D1105)^2+(Ys-E1105)^2)</f>
        <v>150000031870.67487</v>
      </c>
      <c r="I1105">
        <f>G*Ms*Me/H1105^2</f>
        <v>3.5235269953440646E+22</v>
      </c>
      <c r="J1105">
        <f>(Xs-D1105)/H1105*I1105</f>
        <v>3.5208936365403253E+22</v>
      </c>
      <c r="K1105">
        <f>(Ys-E1105)/H1105*I1105</f>
        <v>1.3620017286412538E+21</v>
      </c>
      <c r="L1105">
        <f>J1105/Me</f>
        <v>5.89566918375808E-3</v>
      </c>
      <c r="M1105">
        <f>K1105/Me</f>
        <v>2.2806458952465735E-4</v>
      </c>
      <c r="N1105">
        <f>D1105+F1105*dt/2</f>
        <v>-149900346525.8699</v>
      </c>
      <c r="O1105">
        <f>E1105+G1105*dt/2</f>
        <v>-5477125467.6274242</v>
      </c>
      <c r="P1105">
        <f>(Xs-N1105)/H1105*I1105</f>
        <v>3.5211853691518563E+22</v>
      </c>
      <c r="Q1105">
        <f>(Ys-O1105)/H1105*I1105</f>
        <v>1.2865863561089447E+21</v>
      </c>
      <c r="R1105">
        <f>F1105+L1105*dt/2</f>
        <v>-1086.266220723546</v>
      </c>
      <c r="S1105">
        <f>G1105+M1105*dt/2</f>
        <v>29729.380290180019</v>
      </c>
      <c r="T1105">
        <f>P1105/Me</f>
        <v>5.8961576844471803E-3</v>
      </c>
      <c r="U1105">
        <f>Q1105/Me</f>
        <v>2.1543642935514814E-4</v>
      </c>
      <c r="V1105">
        <f>R1105*dt</f>
        <v>-23463350.367628593</v>
      </c>
      <c r="W1105">
        <f>S1105*dt</f>
        <v>642154614.26788843</v>
      </c>
      <c r="X1105">
        <f>T1105*dt</f>
        <v>127.3570059840591</v>
      </c>
      <c r="Y1105">
        <f>U1105*dt</f>
        <v>4.6534268740711999</v>
      </c>
      <c r="AJ1105">
        <f t="shared" si="212"/>
        <v>-231168406.38179296</v>
      </c>
      <c r="AK1105">
        <f t="shared" si="213"/>
        <v>309889635.85248077</v>
      </c>
      <c r="AL1105">
        <f t="shared" si="214"/>
        <v>813.8293994652845</v>
      </c>
      <c r="AM1105">
        <f t="shared" si="215"/>
        <v>607.17426322729204</v>
      </c>
      <c r="AN1105">
        <f>SQRT((Xe-AJ1105)^2+(Ye-AK1105)^2)</f>
        <v>386614043.35316235</v>
      </c>
      <c r="AO1105">
        <f>G*Me*Mm/AN1105^2</f>
        <v>1.959206946799093E+20</v>
      </c>
      <c r="AP1105">
        <f>(Xe-AJ1105)/AN1105*AO1105</f>
        <v>1.1714699852482221E+20</v>
      </c>
      <c r="AQ1105">
        <f>(Ye-AK1105)/AN1105*AO1105</f>
        <v>-1.5703980177166408E+20</v>
      </c>
      <c r="AR1105">
        <f>AP1105/Mm</f>
        <v>1.5944875258584756E-3</v>
      </c>
      <c r="AS1105">
        <f>AQ1105/Mm</f>
        <v>-2.1374683785444952E-3</v>
      </c>
      <c r="AT1105">
        <f>AJ1105+AL1105*dt/2</f>
        <v>-222379048.8675679</v>
      </c>
      <c r="AU1105">
        <f>AK1105+AM1105*dt/2</f>
        <v>316447117.8953355</v>
      </c>
      <c r="AV1105">
        <f>(Xe-AT1105)/AN1105*AO1105</f>
        <v>1.1269290002637724E+20</v>
      </c>
      <c r="AW1105">
        <f>(Xe- AU1105)/AN1105*AO1105</f>
        <v>-1.6036287412062565E+20</v>
      </c>
      <c r="AX1105">
        <f>AL1105+AR1105*dt/2</f>
        <v>831.04986474455609</v>
      </c>
      <c r="AY1105">
        <f>AM1105+AS1105*dt/2</f>
        <v>584.08960473901152</v>
      </c>
      <c r="AZ1105">
        <f>AV1105/Mm</f>
        <v>1.5338628015023443E-3</v>
      </c>
      <c r="BA1105">
        <f>AW1105/Mm</f>
        <v>-2.182698708597055E-3</v>
      </c>
      <c r="BB1105">
        <f>AX1105*dt</f>
        <v>17950677.078482412</v>
      </c>
      <c r="BC1105">
        <f>AY1105*dt</f>
        <v>12616335.462362649</v>
      </c>
      <c r="BD1105">
        <f>AZ1105*dt</f>
        <v>33.131436512450634</v>
      </c>
      <c r="BE1105">
        <f>BA1105*dt</f>
        <v>-47.146292105696389</v>
      </c>
      <c r="BG1105">
        <f t="shared" si="204"/>
        <v>-14988792717.98325</v>
      </c>
      <c r="BH1105">
        <f t="shared" si="205"/>
        <v>-579817617.33076453</v>
      </c>
      <c r="BI1105">
        <f t="shared" si="206"/>
        <v>-15219961124.365042</v>
      </c>
      <c r="BJ1105">
        <f t="shared" si="207"/>
        <v>-269927981.47828376</v>
      </c>
    </row>
    <row r="1106" spans="4:62" x14ac:dyDescent="0.3">
      <c r="D1106">
        <f t="shared" si="208"/>
        <v>-149911390530.2001</v>
      </c>
      <c r="E1106">
        <f t="shared" si="209"/>
        <v>-5156021559.0397577</v>
      </c>
      <c r="F1106">
        <f t="shared" si="210"/>
        <v>-1022.582441924074</v>
      </c>
      <c r="G1106">
        <f t="shared" si="211"/>
        <v>29731.570619487225</v>
      </c>
      <c r="H1106">
        <f>SQRT((Xs-D1106)^2+(Ys-E1106)^2)</f>
        <v>150000031896.71478</v>
      </c>
      <c r="I1106">
        <f>G*Ms*Me/H1106^2</f>
        <v>3.5235269941206998E+22</v>
      </c>
      <c r="J1106">
        <f>(Xs-D1106)/H1106*I1106</f>
        <v>3.5214447929120677E+22</v>
      </c>
      <c r="K1106">
        <f>(Ys-E1106)/H1106*I1106</f>
        <v>1.2111584854898136E+21</v>
      </c>
      <c r="L1106">
        <f>J1106/Me</f>
        <v>5.8965920845814928E-3</v>
      </c>
      <c r="M1106">
        <f>K1106/Me</f>
        <v>2.0280617640485826E-4</v>
      </c>
      <c r="N1106">
        <f>D1106+F1106*dt/2</f>
        <v>-149922434420.57288</v>
      </c>
      <c r="O1106">
        <f>E1106+G1106*dt/2</f>
        <v>-4834920596.3492956</v>
      </c>
      <c r="P1106">
        <f>(Xs-N1106)/H1106*I1106</f>
        <v>3.5217042158292262E+22</v>
      </c>
      <c r="Q1106">
        <f>(Ys-O1106)/H1106*I1106</f>
        <v>1.1357313075371424E+21</v>
      </c>
      <c r="R1106">
        <f>F1106+L1106*dt/2</f>
        <v>-958.89924741059394</v>
      </c>
      <c r="S1106">
        <f>G1106+M1106*dt/2</f>
        <v>29733.760926192397</v>
      </c>
      <c r="T1106">
        <f>P1106/Me</f>
        <v>5.897026483304129E-3</v>
      </c>
      <c r="U1106">
        <f>Q1106/Me</f>
        <v>1.9017603944024487E-4</v>
      </c>
      <c r="V1106">
        <f>R1106*dt</f>
        <v>-20712223.744068827</v>
      </c>
      <c r="W1106">
        <f>S1106*dt</f>
        <v>642249236.00575578</v>
      </c>
      <c r="X1106">
        <f>T1106*dt</f>
        <v>127.37577203936918</v>
      </c>
      <c r="Y1106">
        <f>U1106*dt</f>
        <v>4.1078024519092891</v>
      </c>
      <c r="AJ1106">
        <f t="shared" si="212"/>
        <v>-213217729.30331054</v>
      </c>
      <c r="AK1106">
        <f t="shared" si="213"/>
        <v>322505971.31484342</v>
      </c>
      <c r="AL1106">
        <f t="shared" si="214"/>
        <v>846.96083597773509</v>
      </c>
      <c r="AM1106">
        <f t="shared" si="215"/>
        <v>560.02797112159567</v>
      </c>
      <c r="AN1106">
        <f>SQRT((Xe-AJ1106)^2+(Ye-AK1106)^2)</f>
        <v>386615961.41777492</v>
      </c>
      <c r="AO1106">
        <f>G*Me*Mm/AN1106^2</f>
        <v>1.9591875069592175E+20</v>
      </c>
      <c r="AP1106">
        <f>(Xe-AJ1106)/AN1106*AO1106</f>
        <v>1.0804869772612877E+20</v>
      </c>
      <c r="AQ1106">
        <f>(Ye-AK1106)/AN1106*AO1106</f>
        <v>-1.6343082877455647E+20</v>
      </c>
      <c r="AR1106">
        <f>AP1106/Mm</f>
        <v>1.4706505747397408E-3</v>
      </c>
      <c r="AS1106">
        <f>AQ1106/Mm</f>
        <v>-2.2244566322928605E-3</v>
      </c>
      <c r="AT1106">
        <f>AJ1106+AL1106*dt/2</f>
        <v>-204070552.27475101</v>
      </c>
      <c r="AU1106">
        <f>AK1106+AM1106*dt/2</f>
        <v>328554273.40295666</v>
      </c>
      <c r="AV1106">
        <f>(Xe-AT1106)/AN1106*AO1106</f>
        <v>1.0341333945158179E+20</v>
      </c>
      <c r="AW1106">
        <f>(Xe- AU1106)/AN1106*AO1106</f>
        <v>-1.6649582325794305E+20</v>
      </c>
      <c r="AX1106">
        <f>AL1106+AR1106*dt/2</f>
        <v>862.84386218492432</v>
      </c>
      <c r="AY1106">
        <f>AM1106+AS1106*dt/2</f>
        <v>536.00383949283275</v>
      </c>
      <c r="AZ1106">
        <f>AV1106/Mm</f>
        <v>1.4075587239904966E-3</v>
      </c>
      <c r="BA1106">
        <f>AW1106/Mm</f>
        <v>-2.2661742651142376E-3</v>
      </c>
      <c r="BB1106">
        <f>AX1106*dt</f>
        <v>18637427.423194364</v>
      </c>
      <c r="BC1106">
        <f>AY1106*dt</f>
        <v>11577682.933045188</v>
      </c>
      <c r="BD1106">
        <f>AZ1106*dt</f>
        <v>30.403268438194726</v>
      </c>
      <c r="BE1106">
        <f>BA1106*dt</f>
        <v>-48.949364126467529</v>
      </c>
      <c r="BG1106">
        <f t="shared" si="204"/>
        <v>-14991139053.02001</v>
      </c>
      <c r="BH1106">
        <f t="shared" si="205"/>
        <v>-515602155.90397578</v>
      </c>
      <c r="BI1106">
        <f t="shared" si="206"/>
        <v>-15204356782.32332</v>
      </c>
      <c r="BJ1106">
        <f t="shared" si="207"/>
        <v>-193096184.58913237</v>
      </c>
    </row>
    <row r="1107" spans="4:62" x14ac:dyDescent="0.3">
      <c r="D1107">
        <f t="shared" si="208"/>
        <v>-149932102753.94418</v>
      </c>
      <c r="E1107">
        <f t="shared" si="209"/>
        <v>-4513772323.0340023</v>
      </c>
      <c r="F1107">
        <f t="shared" si="210"/>
        <v>-895.20666988470487</v>
      </c>
      <c r="G1107">
        <f t="shared" si="211"/>
        <v>29735.678421939134</v>
      </c>
      <c r="H1107">
        <f>SQRT((Xs-D1107)^2+(Ys-E1107)^2)</f>
        <v>150000031922.67484</v>
      </c>
      <c r="I1107">
        <f>G*Ms*Me/H1107^2</f>
        <v>3.5235269929010876E+22</v>
      </c>
      <c r="J1107">
        <f>(Xs-D1107)/H1107*I1107</f>
        <v>3.521931324843156E+22</v>
      </c>
      <c r="K1107">
        <f>(Ys-E1107)/H1107*I1107</f>
        <v>1.0602930156854158E+21</v>
      </c>
      <c r="L1107">
        <f>J1107/Me</f>
        <v>5.8974067730126522E-3</v>
      </c>
      <c r="M1107">
        <f>K1107/Me</f>
        <v>1.7754404147445006E-4</v>
      </c>
      <c r="N1107">
        <f>D1107+F1107*dt/2</f>
        <v>-149941770985.97894</v>
      </c>
      <c r="O1107">
        <f>E1107+G1107*dt/2</f>
        <v>-4192626996.0770597</v>
      </c>
      <c r="P1107">
        <f>(Xs-N1107)/H1107*I1107</f>
        <v>3.5221584333051435E+22</v>
      </c>
      <c r="Q1107">
        <f>(Ys-O1107)/H1107*I1107</f>
        <v>9.8485541652809345E+20</v>
      </c>
      <c r="R1107">
        <f>F1107+L1107*dt/2</f>
        <v>-831.51467673616821</v>
      </c>
      <c r="S1107">
        <f>G1107+M1107*dt/2</f>
        <v>29737.595897587056</v>
      </c>
      <c r="T1107">
        <f>P1107/Me</f>
        <v>5.897787061796958E-3</v>
      </c>
      <c r="U1107">
        <f>Q1107/Me</f>
        <v>1.6491215949901095E-4</v>
      </c>
      <c r="V1107">
        <f>R1107*dt</f>
        <v>-17960717.017501235</v>
      </c>
      <c r="W1107">
        <f>S1107*dt</f>
        <v>642332071.38788044</v>
      </c>
      <c r="X1107">
        <f>T1107*dt</f>
        <v>127.39220053481429</v>
      </c>
      <c r="Y1107">
        <f>U1107*dt</f>
        <v>3.5621026451786366</v>
      </c>
      <c r="AJ1107">
        <f t="shared" si="212"/>
        <v>-194580301.88011616</v>
      </c>
      <c r="AK1107">
        <f t="shared" si="213"/>
        <v>334083654.24788862</v>
      </c>
      <c r="AL1107">
        <f t="shared" si="214"/>
        <v>877.36410441592977</v>
      </c>
      <c r="AM1107">
        <f t="shared" si="215"/>
        <v>511.07860699512815</v>
      </c>
      <c r="AN1107">
        <f>SQRT((Xe-AJ1107)^2+(Ye-AK1107)^2)</f>
        <v>386617875.8352747</v>
      </c>
      <c r="AO1107">
        <f>G*Me*Mm/AN1107^2</f>
        <v>1.959168104371821E+20</v>
      </c>
      <c r="AP1107">
        <f>(Xe-AJ1107)/AN1107*AO1107</f>
        <v>9.8602662993520607E+19</v>
      </c>
      <c r="AQ1107">
        <f>(Ye-AK1107)/AN1107*AO1107</f>
        <v>-1.6929533798207485E+20</v>
      </c>
      <c r="AR1107">
        <f>AP1107/Mm</f>
        <v>1.3420806178511039E-3</v>
      </c>
      <c r="AS1107">
        <f>AQ1107/Mm</f>
        <v>-2.3042784535466836E-3</v>
      </c>
      <c r="AT1107">
        <f>AJ1107+AL1107*dt/2</f>
        <v>-185104769.55242413</v>
      </c>
      <c r="AU1107">
        <f>AK1107+AM1107*dt/2</f>
        <v>339603303.20343602</v>
      </c>
      <c r="AV1107">
        <f>(Xe-AT1107)/AN1107*AO1107</f>
        <v>9.3800981056737149E+19</v>
      </c>
      <c r="AW1107">
        <f>(Xe- AU1107)/AN1107*AO1107</f>
        <v>-1.7209239441865959E+20</v>
      </c>
      <c r="AX1107">
        <f>AL1107+AR1107*dt/2</f>
        <v>891.85857508872175</v>
      </c>
      <c r="AY1107">
        <f>AM1107+AS1107*dt/2</f>
        <v>486.192399696824</v>
      </c>
      <c r="AZ1107">
        <f>AV1107/Mm</f>
        <v>1.2767249361200102E-3</v>
      </c>
      <c r="BA1107">
        <f>AW1107/Mm</f>
        <v>-2.3423491822330143E-3</v>
      </c>
      <c r="BB1107">
        <f>AX1107*dt</f>
        <v>19264145.221916389</v>
      </c>
      <c r="BC1107">
        <f>AY1107*dt</f>
        <v>10501755.833451398</v>
      </c>
      <c r="BD1107">
        <f>AZ1107*dt</f>
        <v>27.577258620192222</v>
      </c>
      <c r="BE1107">
        <f>BA1107*dt</f>
        <v>-50.594742336233111</v>
      </c>
      <c r="BG1107">
        <f t="shared" si="204"/>
        <v>-14993210275.394419</v>
      </c>
      <c r="BH1107">
        <f t="shared" si="205"/>
        <v>-451377232.30340022</v>
      </c>
      <c r="BI1107">
        <f t="shared" si="206"/>
        <v>-15187790577.274534</v>
      </c>
      <c r="BJ1107">
        <f t="shared" si="207"/>
        <v>-117293578.05551159</v>
      </c>
    </row>
    <row r="1108" spans="4:62" x14ac:dyDescent="0.3">
      <c r="D1108">
        <f t="shared" si="208"/>
        <v>-149950063470.96167</v>
      </c>
      <c r="E1108">
        <f t="shared" si="209"/>
        <v>-3871440251.646122</v>
      </c>
      <c r="F1108">
        <f t="shared" si="210"/>
        <v>-767.8144693498906</v>
      </c>
      <c r="G1108">
        <f t="shared" si="211"/>
        <v>29739.240524584311</v>
      </c>
      <c r="H1108">
        <f>SQRT((Xs-D1108)^2+(Ys-E1108)^2)</f>
        <v>150000031948.55493</v>
      </c>
      <c r="I1108">
        <f>G*Ms*Me/H1108^2</f>
        <v>3.5235269916852318E+22</v>
      </c>
      <c r="J1108">
        <f>(Xs-D1108)/H1108*I1108</f>
        <v>3.5223532234050116E+22</v>
      </c>
      <c r="K1108">
        <f>(Ys-E1108)/H1108*I1108</f>
        <v>9.0940808786295679E+20</v>
      </c>
      <c r="L1108">
        <f>J1108/Me</f>
        <v>5.8981132341008229E-3</v>
      </c>
      <c r="M1108">
        <f>K1108/Me</f>
        <v>1.5227864833606107E-4</v>
      </c>
      <c r="N1108">
        <f>D1108+F1108*dt/2</f>
        <v>-149958355867.23065</v>
      </c>
      <c r="O1108">
        <f>E1108+G1108*dt/2</f>
        <v>-3550256453.9806113</v>
      </c>
      <c r="P1108">
        <f>(Xs-N1108)/H1108*I1108</f>
        <v>3.5225480132440531E+22</v>
      </c>
      <c r="Q1108">
        <f>(Ys-O1108)/H1108*I1108</f>
        <v>8.3396145190793708E+20</v>
      </c>
      <c r="R1108">
        <f>F1108+L1108*dt/2</f>
        <v>-704.11484642160167</v>
      </c>
      <c r="S1108">
        <f>G1108+M1108*dt/2</f>
        <v>29740.885133986339</v>
      </c>
      <c r="T1108">
        <f>P1108/Me</f>
        <v>5.8984394059679382E-3</v>
      </c>
      <c r="U1108">
        <f>Q1108/Me</f>
        <v>1.3964525316609796E-4</v>
      </c>
      <c r="V1108">
        <f>R1108*dt</f>
        <v>-15208880.682706596</v>
      </c>
      <c r="W1108">
        <f>S1108*dt</f>
        <v>642403118.89410496</v>
      </c>
      <c r="X1108">
        <f>T1108*dt</f>
        <v>127.40629116890746</v>
      </c>
      <c r="Y1108">
        <f>U1108*dt</f>
        <v>3.0163374683877158</v>
      </c>
      <c r="AJ1108">
        <f t="shared" si="212"/>
        <v>-175316156.65819979</v>
      </c>
      <c r="AK1108">
        <f t="shared" si="213"/>
        <v>344585410.08134001</v>
      </c>
      <c r="AL1108">
        <f t="shared" si="214"/>
        <v>904.94136303612197</v>
      </c>
      <c r="AM1108">
        <f t="shared" si="215"/>
        <v>460.48386465889507</v>
      </c>
      <c r="AN1108">
        <f>SQRT((Xe-AJ1108)^2+(Ye-AK1108)^2)</f>
        <v>386619786.90481907</v>
      </c>
      <c r="AO1108">
        <f>G*Me*Mm/AN1108^2</f>
        <v>1.959148736003363E+20</v>
      </c>
      <c r="AP1108">
        <f>(Xe-AJ1108)/AN1108*AO1108</f>
        <v>8.8839329582072791E+19</v>
      </c>
      <c r="AQ1108">
        <f>(Ye-AK1108)/AN1108*AO1108</f>
        <v>-1.746144645132344E+20</v>
      </c>
      <c r="AR1108">
        <f>AP1108/Mm</f>
        <v>1.209191909378968E-3</v>
      </c>
      <c r="AS1108">
        <f>AQ1108/Mm</f>
        <v>-2.3766770724545309E-3</v>
      </c>
      <c r="AT1108">
        <f>AJ1108+AL1108*dt/2</f>
        <v>-165542789.93740967</v>
      </c>
      <c r="AU1108">
        <f>AK1108+AM1108*dt/2</f>
        <v>349558635.81965607</v>
      </c>
      <c r="AV1108">
        <f>(Xe-AT1108)/AN1108*AO1108</f>
        <v>8.3886794893969211E+19</v>
      </c>
      <c r="AW1108">
        <f>(Xe- AU1108)/AN1108*AO1108</f>
        <v>-1.7713458615446844E+20</v>
      </c>
      <c r="AX1108">
        <f>AL1108+AR1108*dt/2</f>
        <v>918.00063565741482</v>
      </c>
      <c r="AY1108">
        <f>AM1108+AS1108*dt/2</f>
        <v>434.81575227638615</v>
      </c>
      <c r="AZ1108">
        <f>AV1108/Mm</f>
        <v>1.1417829711987098E-3</v>
      </c>
      <c r="BA1108">
        <f>AW1108/Mm</f>
        <v>-2.4109784422821348E-3</v>
      </c>
      <c r="BB1108">
        <f>AX1108*dt</f>
        <v>19828813.73020016</v>
      </c>
      <c r="BC1108">
        <f>AY1108*dt</f>
        <v>9392020.2491699401</v>
      </c>
      <c r="BD1108">
        <f>AZ1108*dt</f>
        <v>24.662512177892133</v>
      </c>
      <c r="BE1108">
        <f>BA1108*dt</f>
        <v>-52.077134353294113</v>
      </c>
      <c r="BG1108">
        <f t="shared" si="204"/>
        <v>-14995006347.096167</v>
      </c>
      <c r="BH1108">
        <f t="shared" si="205"/>
        <v>-387144025.16461217</v>
      </c>
      <c r="BI1108">
        <f t="shared" si="206"/>
        <v>-15170322503.754366</v>
      </c>
      <c r="BJ1108">
        <f t="shared" si="207"/>
        <v>-42558615.083272159</v>
      </c>
    </row>
    <row r="1109" spans="4:62" x14ac:dyDescent="0.3">
      <c r="D1109">
        <f t="shared" si="208"/>
        <v>-149965272351.64438</v>
      </c>
      <c r="E1109">
        <f t="shared" si="209"/>
        <v>-3229037132.752017</v>
      </c>
      <c r="F1109">
        <f t="shared" si="210"/>
        <v>-640.4081781809831</v>
      </c>
      <c r="G1109">
        <f t="shared" si="211"/>
        <v>29742.256862052698</v>
      </c>
      <c r="H1109">
        <f>SQRT((Xs-D1109)^2+(Ys-E1109)^2)</f>
        <v>150000031974.35513</v>
      </c>
      <c r="I1109">
        <f>G*Ms*Me/H1109^2</f>
        <v>3.5235269904731287E+22</v>
      </c>
      <c r="J1109">
        <f>(Xs-D1109)/H1109*I1109</f>
        <v>3.5227104808551779E+22</v>
      </c>
      <c r="K1109">
        <f>(Ys-E1109)/H1109*I1109</f>
        <v>7.5850647101441114E+20</v>
      </c>
      <c r="L1109">
        <f>J1109/Me</f>
        <v>5.8987114548814095E-3</v>
      </c>
      <c r="M1109">
        <f>K1109/Me</f>
        <v>1.2701046065211172E-4</v>
      </c>
      <c r="N1109">
        <f>D1109+F1109*dt/2</f>
        <v>-149972188759.96872</v>
      </c>
      <c r="O1109">
        <f>E1109+G1109*dt/2</f>
        <v>-2907820758.6418481</v>
      </c>
      <c r="P1109">
        <f>(Xs-N1109)/H1109*I1109</f>
        <v>3.522872948496599E+22</v>
      </c>
      <c r="Q1109">
        <f>(Ys-O1109)/H1109*I1109</f>
        <v>6.8305218283448631E+20</v>
      </c>
      <c r="R1109">
        <f>F1109+L1109*dt/2</f>
        <v>-576.70209446826391</v>
      </c>
      <c r="S1109">
        <f>G1109+M1109*dt/2</f>
        <v>29743.628575027742</v>
      </c>
      <c r="T1109">
        <f>P1109/Me</f>
        <v>5.8989835038456111E-3</v>
      </c>
      <c r="U1109">
        <f>Q1109/Me</f>
        <v>1.1437578413169563E-4</v>
      </c>
      <c r="V1109">
        <f>R1109*dt</f>
        <v>-12456765.2405145</v>
      </c>
      <c r="W1109">
        <f>S1109*dt</f>
        <v>642462377.22059917</v>
      </c>
      <c r="X1109">
        <f>T1109*dt</f>
        <v>127.41804368306519</v>
      </c>
      <c r="Y1109">
        <f>U1109*dt</f>
        <v>2.4705169372446254</v>
      </c>
      <c r="AJ1109">
        <f t="shared" si="212"/>
        <v>-155487342.92799962</v>
      </c>
      <c r="AK1109">
        <f t="shared" si="213"/>
        <v>353977430.33050996</v>
      </c>
      <c r="AL1109">
        <f t="shared" si="214"/>
        <v>929.60387521401412</v>
      </c>
      <c r="AM1109">
        <f t="shared" si="215"/>
        <v>408.40673030560095</v>
      </c>
      <c r="AN1109">
        <f>SQRT((Xe-AJ1109)^2+(Ye-AK1109)^2)</f>
        <v>386621694.93472606</v>
      </c>
      <c r="AO1109">
        <f>G*Me*Mm/AN1109^2</f>
        <v>1.9591293987276462E+20</v>
      </c>
      <c r="AP1109">
        <f>(Xe-AJ1109)/AN1109*AO1109</f>
        <v>7.8790152919825334E+19</v>
      </c>
      <c r="AQ1109">
        <f>(Ye-AK1109)/AN1109*AO1109</f>
        <v>-1.7937110082858952E+20</v>
      </c>
      <c r="AR1109">
        <f>AP1109/Mm</f>
        <v>1.0724125890816023E-3</v>
      </c>
      <c r="AS1109">
        <f>AQ1109/Mm</f>
        <v>-2.4414196383365934E-3</v>
      </c>
      <c r="AT1109">
        <f>AJ1109+AL1109*dt/2</f>
        <v>-145447621.07568827</v>
      </c>
      <c r="AU1109">
        <f>AK1109+AM1109*dt/2</f>
        <v>358388223.01781046</v>
      </c>
      <c r="AV1109">
        <f>(Xe-AT1109)/AN1109*AO1109</f>
        <v>7.370272133137494E+19</v>
      </c>
      <c r="AW1109">
        <f>(Xe- AU1109)/AN1109*AO1109</f>
        <v>-1.8160618327186584E+20</v>
      </c>
      <c r="AX1109">
        <f>AL1109+AR1109*dt/2</f>
        <v>941.18593117609544</v>
      </c>
      <c r="AY1109">
        <f>AM1109+AS1109*dt/2</f>
        <v>382.03939821156575</v>
      </c>
      <c r="AZ1109">
        <f>AV1109/Mm</f>
        <v>1.0031675695028575E-3</v>
      </c>
      <c r="BA1109">
        <f>AW1109/Mm</f>
        <v>-2.4718413403003381E-3</v>
      </c>
      <c r="BB1109">
        <f>AX1109*dt</f>
        <v>20329616.113403663</v>
      </c>
      <c r="BC1109">
        <f>AY1109*dt</f>
        <v>8252051.00136982</v>
      </c>
      <c r="BD1109">
        <f>AZ1109*dt</f>
        <v>21.668419501261724</v>
      </c>
      <c r="BE1109">
        <f>BA1109*dt</f>
        <v>-53.391772950487301</v>
      </c>
      <c r="BG1109">
        <f t="shared" si="204"/>
        <v>-14996527235.164438</v>
      </c>
      <c r="BH1109">
        <f t="shared" si="205"/>
        <v>-322903713.27520168</v>
      </c>
      <c r="BI1109">
        <f t="shared" si="206"/>
        <v>-15152014578.092438</v>
      </c>
      <c r="BJ1109">
        <f t="shared" si="207"/>
        <v>31073717.055308282</v>
      </c>
    </row>
    <row r="1110" spans="4:62" x14ac:dyDescent="0.3">
      <c r="D1110">
        <f t="shared" si="208"/>
        <v>-149977729116.88489</v>
      </c>
      <c r="E1110">
        <f t="shared" si="209"/>
        <v>-2586574755.5314178</v>
      </c>
      <c r="F1110">
        <f t="shared" si="210"/>
        <v>-512.99013449791789</v>
      </c>
      <c r="G1110">
        <f t="shared" si="211"/>
        <v>29744.727378989945</v>
      </c>
      <c r="H1110">
        <f>SQRT((Xs-D1110)^2+(Ys-E1110)^2)</f>
        <v>150000032000.07544</v>
      </c>
      <c r="I1110">
        <f>G*Ms*Me/H1110^2</f>
        <v>3.5235269892647799E+22</v>
      </c>
      <c r="J1110">
        <f>(Xs-D1110)/H1110*I1110</f>
        <v>3.5230030906374763E+22</v>
      </c>
      <c r="K1110">
        <f>(Ys-E1110)/H1110*I1110</f>
        <v>6.0759093443802182E+20</v>
      </c>
      <c r="L1110">
        <f>J1110/Me</f>
        <v>5.8992014243762162E-3</v>
      </c>
      <c r="M1110">
        <f>K1110/Me</f>
        <v>1.017399421363064E-4</v>
      </c>
      <c r="N1110">
        <f>D1110+F1110*dt/2</f>
        <v>-149983269410.33746</v>
      </c>
      <c r="O1110">
        <f>E1110+G1110*dt/2</f>
        <v>-2265331699.8383265</v>
      </c>
      <c r="P1110">
        <f>(Xs-N1110)/H1110*I1110</f>
        <v>3.5231332330997698E+22</v>
      </c>
      <c r="Q1110">
        <f>(Ys-O1110)/H1110*I1110</f>
        <v>5.3213037874641188E+20</v>
      </c>
      <c r="R1110">
        <f>F1110+L1110*dt/2</f>
        <v>-449.27875911465475</v>
      </c>
      <c r="S1110">
        <f>G1110+M1110*dt/2</f>
        <v>29745.826170365017</v>
      </c>
      <c r="T1110">
        <f>P1110/Me</f>
        <v>5.8994193454450262E-3</v>
      </c>
      <c r="U1110">
        <f>Q1110/Me</f>
        <v>8.9104216133022754E-5</v>
      </c>
      <c r="V1110">
        <f>R1110*dt</f>
        <v>-9704421.1968765426</v>
      </c>
      <c r="W1110">
        <f>S1110*dt</f>
        <v>642509845.27988434</v>
      </c>
      <c r="X1110">
        <f>T1110*dt</f>
        <v>127.42745786161257</v>
      </c>
      <c r="Y1110">
        <f>U1110*dt</f>
        <v>1.9246510684732914</v>
      </c>
      <c r="AJ1110">
        <f t="shared" si="212"/>
        <v>-135157726.81459594</v>
      </c>
      <c r="AK1110">
        <f t="shared" si="213"/>
        <v>362229481.33187979</v>
      </c>
      <c r="AL1110">
        <f t="shared" si="214"/>
        <v>951.27229471527585</v>
      </c>
      <c r="AM1110">
        <f t="shared" si="215"/>
        <v>355.01495735511367</v>
      </c>
      <c r="AN1110">
        <f>SQRT((Xe-AJ1110)^2+(Ye-AK1110)^2)</f>
        <v>386623600.24143845</v>
      </c>
      <c r="AO1110">
        <f>G*Me*Mm/AN1110^2</f>
        <v>1.9591100893363215E+20</v>
      </c>
      <c r="AP1110">
        <f>(Xe-AJ1110)/AN1110*AO1110</f>
        <v>6.8487507252242743E+19</v>
      </c>
      <c r="AQ1110">
        <f>(Ye-AK1110)/AN1110*AO1110</f>
        <v>-1.8354995170734231E+20</v>
      </c>
      <c r="AR1110">
        <f>AP1110/Mm</f>
        <v>9.3218330273911443E-4</v>
      </c>
      <c r="AS1110">
        <f>AQ1110/Mm</f>
        <v>-2.4982979679779816E-3</v>
      </c>
      <c r="AT1110">
        <f>AJ1110+AL1110*dt/2</f>
        <v>-124883986.03167096</v>
      </c>
      <c r="AU1110">
        <f>AK1110+AM1110*dt/2</f>
        <v>366063642.871315</v>
      </c>
      <c r="AV1110">
        <f>(Xe-AT1110)/AN1110*AO1110</f>
        <v>6.3281568139760943E+19</v>
      </c>
      <c r="AW1110">
        <f>(Xe- AU1110)/AN1110*AO1110</f>
        <v>-1.8549280893368907E+20</v>
      </c>
      <c r="AX1110">
        <f>AL1110+AR1110*dt/2</f>
        <v>961.33987438485826</v>
      </c>
      <c r="AY1110">
        <f>AM1110+AS1110*dt/2</f>
        <v>328.03333930095147</v>
      </c>
      <c r="AZ1110">
        <f>AV1110/Mm</f>
        <v>8.6132527752498891E-4</v>
      </c>
      <c r="BA1110">
        <f>AW1110/Mm</f>
        <v>-2.5247421931902689E-3</v>
      </c>
      <c r="BB1110">
        <f>AX1110*dt</f>
        <v>20764941.286712937</v>
      </c>
      <c r="BC1110">
        <f>AY1110*dt</f>
        <v>7085520.1289005522</v>
      </c>
      <c r="BD1110">
        <f>AZ1110*dt</f>
        <v>18.604625994539759</v>
      </c>
      <c r="BE1110">
        <f>BA1110*dt</f>
        <v>-54.534431372909808</v>
      </c>
      <c r="BG1110">
        <f t="shared" si="204"/>
        <v>-14997772911.688488</v>
      </c>
      <c r="BH1110">
        <f t="shared" si="205"/>
        <v>-258657475.55314177</v>
      </c>
      <c r="BI1110">
        <f t="shared" si="206"/>
        <v>-15132930638.503084</v>
      </c>
      <c r="BJ1110">
        <f t="shared" si="207"/>
        <v>103572005.77873802</v>
      </c>
    </row>
    <row r="1111" spans="4:62" x14ac:dyDescent="0.3">
      <c r="D1111">
        <f t="shared" si="208"/>
        <v>-149987433538.08176</v>
      </c>
      <c r="E1111">
        <f t="shared" si="209"/>
        <v>-1944064910.2515335</v>
      </c>
      <c r="F1111">
        <f t="shared" si="210"/>
        <v>-385.56267663630535</v>
      </c>
      <c r="G1111">
        <f t="shared" si="211"/>
        <v>29746.652030058416</v>
      </c>
      <c r="H1111">
        <f>SQRT((Xs-D1111)^2+(Ys-E1111)^2)</f>
        <v>150000032025.71579</v>
      </c>
      <c r="I1111">
        <f>G*Ms*Me/H1111^2</f>
        <v>3.5235269880601876E+22</v>
      </c>
      <c r="J1111">
        <f>(Xs-D1111)/H1111*I1111</f>
        <v>3.5232310473821239E+22</v>
      </c>
      <c r="K1111">
        <f>(Ys-E1111)/H1111*I1111</f>
        <v>4.5666424768747628E+20</v>
      </c>
      <c r="L1111">
        <f>J1111/Me</f>
        <v>5.899583133593643E-3</v>
      </c>
      <c r="M1111">
        <f>K1111/Me</f>
        <v>7.6467556545123285E-5</v>
      </c>
      <c r="N1111">
        <f>D1111+F1111*dt/2</f>
        <v>-149991597614.98944</v>
      </c>
      <c r="O1111">
        <f>E1111+G1111*dt/2</f>
        <v>-1622801068.3269026</v>
      </c>
      <c r="P1111">
        <f>(Xs-N1111)/H1111*I1111</f>
        <v>3.5233288622770036E+22</v>
      </c>
      <c r="Q1111">
        <f>(Ys-O1111)/H1111*I1111</f>
        <v>3.8119880931241827E+20</v>
      </c>
      <c r="R1111">
        <f>F1111+L1111*dt/2</f>
        <v>-321.84717879349398</v>
      </c>
      <c r="S1111">
        <f>G1111+M1111*dt/2</f>
        <v>29747.477879669103</v>
      </c>
      <c r="T1111">
        <f>P1111/Me</f>
        <v>5.8997469227679228E-3</v>
      </c>
      <c r="U1111">
        <f>Q1111/Me</f>
        <v>6.3831012945816856E-5</v>
      </c>
      <c r="V1111">
        <f>R1111*dt</f>
        <v>-6951899.0619394695</v>
      </c>
      <c r="W1111">
        <f>S1111*dt</f>
        <v>642545522.20085263</v>
      </c>
      <c r="X1111">
        <f>T1111*dt</f>
        <v>127.43453353178714</v>
      </c>
      <c r="Y1111">
        <f>U1111*dt</f>
        <v>1.378749879629644</v>
      </c>
      <c r="AJ1111">
        <f t="shared" si="212"/>
        <v>-114392785.52788299</v>
      </c>
      <c r="AK1111">
        <f t="shared" si="213"/>
        <v>369315001.46078032</v>
      </c>
      <c r="AL1111">
        <f t="shared" si="214"/>
        <v>969.87692070981564</v>
      </c>
      <c r="AM1111">
        <f t="shared" si="215"/>
        <v>300.48052598220386</v>
      </c>
      <c r="AN1111">
        <f>SQRT((Xe-AJ1111)^2+(Ye-AK1111)^2)</f>
        <v>386625503.14846587</v>
      </c>
      <c r="AO1111">
        <f>G*Me*Mm/AN1111^2</f>
        <v>1.959090804549613E+20</v>
      </c>
      <c r="AP1111">
        <f>(Xe-AJ1111)/AN1111*AO1111</f>
        <v>5.7964581335037796E+19</v>
      </c>
      <c r="AQ1111">
        <f>(Ye-AK1111)/AN1111*AO1111</f>
        <v>-1.8713758338549285E+20</v>
      </c>
      <c r="AR1111">
        <f>AP1111/Mm</f>
        <v>7.8895578242871636E-4</v>
      </c>
      <c r="AS1111">
        <f>AQ1111/Mm</f>
        <v>-2.5471292144479767E-3</v>
      </c>
      <c r="AT1111">
        <f>AJ1111+AL1111*dt/2</f>
        <v>-103918114.78421699</v>
      </c>
      <c r="AU1111">
        <f>AK1111+AM1111*dt/2</f>
        <v>372560191.14138812</v>
      </c>
      <c r="AV1111">
        <f>(Xe-AT1111)/AN1111*AO1111</f>
        <v>5.265690479339982E+19</v>
      </c>
      <c r="AW1111">
        <f>(Xe- AU1111)/AN1111*AO1111</f>
        <v>-1.8878197083808589E+20</v>
      </c>
      <c r="AX1111">
        <f>AL1111+AR1111*dt/2</f>
        <v>978.39764316004573</v>
      </c>
      <c r="AY1111">
        <f>AM1111+AS1111*dt/2</f>
        <v>272.97153046616569</v>
      </c>
      <c r="AZ1111">
        <f>AV1111/Mm</f>
        <v>7.1671300930175328E-4</v>
      </c>
      <c r="BA1111">
        <f>AW1111/Mm</f>
        <v>-2.5695109682603223E-3</v>
      </c>
      <c r="BB1111">
        <f>AX1111*dt</f>
        <v>21133389.092256989</v>
      </c>
      <c r="BC1111">
        <f>AY1111*dt</f>
        <v>5896185.0580691788</v>
      </c>
      <c r="BD1111">
        <f>AZ1111*dt</f>
        <v>15.481001000917871</v>
      </c>
      <c r="BE1111">
        <f>BA1111*dt</f>
        <v>-55.50143691442296</v>
      </c>
      <c r="BG1111">
        <f t="shared" si="204"/>
        <v>-14998743353.808176</v>
      </c>
      <c r="BH1111">
        <f t="shared" si="205"/>
        <v>-194406491.02515334</v>
      </c>
      <c r="BI1111">
        <f t="shared" si="206"/>
        <v>-15113136139.33606</v>
      </c>
      <c r="BJ1111">
        <f t="shared" si="207"/>
        <v>174908510.43562698</v>
      </c>
    </row>
    <row r="1112" spans="4:62" x14ac:dyDescent="0.3">
      <c r="D1112">
        <f t="shared" si="208"/>
        <v>-149994385437.14371</v>
      </c>
      <c r="E1112">
        <f t="shared" si="209"/>
        <v>-1301519388.0506809</v>
      </c>
      <c r="F1112">
        <f t="shared" si="210"/>
        <v>-258.12814310451824</v>
      </c>
      <c r="G1112">
        <f t="shared" si="211"/>
        <v>29748.030779938046</v>
      </c>
      <c r="H1112">
        <f>SQRT((Xs-D1112)^2+(Ys-E1112)^2)</f>
        <v>150000032051.27625</v>
      </c>
      <c r="I1112">
        <f>G*Ms*Me/H1112^2</f>
        <v>3.5235269868593487E+22</v>
      </c>
      <c r="J1112">
        <f>(Xs-D1112)/H1112*I1112</f>
        <v>3.5233943469058213E+22</v>
      </c>
      <c r="K1112">
        <f>(Ys-E1112)/H1112*I1112</f>
        <v>3.0572918052107977E+20</v>
      </c>
      <c r="L1112">
        <f>J1112/Me</f>
        <v>5.8998565755288366E-3</v>
      </c>
      <c r="M1112">
        <f>K1112/Me</f>
        <v>5.1193767669303372E-5</v>
      </c>
      <c r="N1112">
        <f>D1112+F1112*dt/2</f>
        <v>-149997173221.08923</v>
      </c>
      <c r="O1112">
        <f>E1112+G1112*dt/2</f>
        <v>-980240655.62734997</v>
      </c>
      <c r="P1112">
        <f>(Xs-N1112)/H1112*I1112</f>
        <v>3.5234598324382661E+22</v>
      </c>
      <c r="Q1112">
        <f>(Ys-O1112)/H1112*I1112</f>
        <v>2.3026024438041323E+20</v>
      </c>
      <c r="R1112">
        <f>F1112+L1112*dt/2</f>
        <v>-194.40969208880682</v>
      </c>
      <c r="S1112">
        <f>G1112+M1112*dt/2</f>
        <v>29748.583672628876</v>
      </c>
      <c r="T1112">
        <f>P1112/Me</f>
        <v>5.8999662298028568E-3</v>
      </c>
      <c r="U1112">
        <f>Q1112/Me</f>
        <v>3.8556638375822712E-5</v>
      </c>
      <c r="V1112">
        <f>R1112*dt</f>
        <v>-4199249.3491182271</v>
      </c>
      <c r="W1112">
        <f>S1112*dt</f>
        <v>642569407.32878375</v>
      </c>
      <c r="X1112">
        <f>T1112*dt</f>
        <v>127.4392705637417</v>
      </c>
      <c r="Y1112">
        <f>U1112*dt</f>
        <v>0.83282338891777052</v>
      </c>
      <c r="AJ1112">
        <f t="shared" si="212"/>
        <v>-93259396.435626</v>
      </c>
      <c r="AK1112">
        <f t="shared" si="213"/>
        <v>375211186.51884949</v>
      </c>
      <c r="AL1112">
        <f t="shared" si="214"/>
        <v>985.35792171073354</v>
      </c>
      <c r="AM1112">
        <f t="shared" si="215"/>
        <v>244.9790890677809</v>
      </c>
      <c r="AN1112">
        <f>SQRT((Xe-AJ1112)^2+(Ye-AK1112)^2)</f>
        <v>386627403.98531002</v>
      </c>
      <c r="AO1112">
        <f>G*Me*Mm/AN1112^2</f>
        <v>1.9590715410272151E+20</v>
      </c>
      <c r="AP1112">
        <f>(Xe-AJ1112)/AN1112*AO1112</f>
        <v>4.7255271511315735E+19</v>
      </c>
      <c r="AQ1112">
        <f>(Ye-AK1112)/AN1112*AO1112</f>
        <v>-1.9012246669717733E+20</v>
      </c>
      <c r="AR1112">
        <f>AP1112/Mm</f>
        <v>6.4319139119798187E-4</v>
      </c>
      <c r="AS1112">
        <f>AQ1112/Mm</f>
        <v>-2.5877564542966833E-3</v>
      </c>
      <c r="AT1112">
        <f>AJ1112+AL1112*dt/2</f>
        <v>-82617530.881150082</v>
      </c>
      <c r="AU1112">
        <f>AK1112+AM1112*dt/2</f>
        <v>377856960.68078154</v>
      </c>
      <c r="AV1112">
        <f>(Xe-AT1112)/AN1112*AO1112</f>
        <v>4.1862954325231403E+19</v>
      </c>
      <c r="AW1112">
        <f>(Xe- AU1112)/AN1112*AO1112</f>
        <v>-1.9146310132658998E+20</v>
      </c>
      <c r="AX1112">
        <f>AL1112+AR1112*dt/2</f>
        <v>992.30438873567175</v>
      </c>
      <c r="AY1112">
        <f>AM1112+AS1112*dt/2</f>
        <v>217.03131936137672</v>
      </c>
      <c r="AZ1112">
        <f>AV1112/Mm</f>
        <v>5.6979657445530691E-4</v>
      </c>
      <c r="BA1112">
        <f>AW1112/Mm</f>
        <v>-2.6060038291355653E-3</v>
      </c>
      <c r="BB1112">
        <f>AX1112*dt</f>
        <v>21433774.796690509</v>
      </c>
      <c r="BC1112">
        <f>AY1112*dt</f>
        <v>4687876.4982057372</v>
      </c>
      <c r="BD1112">
        <f>AZ1112*dt</f>
        <v>12.307606008234629</v>
      </c>
      <c r="BE1112">
        <f>BA1112*dt</f>
        <v>-56.289682709328211</v>
      </c>
      <c r="BG1112">
        <f t="shared" si="204"/>
        <v>-14999438543.714371</v>
      </c>
      <c r="BH1112">
        <f t="shared" si="205"/>
        <v>-130151938.80506809</v>
      </c>
      <c r="BI1112">
        <f t="shared" si="206"/>
        <v>-15092697940.149996</v>
      </c>
      <c r="BJ1112">
        <f t="shared" si="207"/>
        <v>245059247.71378142</v>
      </c>
    </row>
    <row r="1113" spans="4:62" x14ac:dyDescent="0.3">
      <c r="D1113">
        <f t="shared" si="208"/>
        <v>-149998584686.49283</v>
      </c>
      <c r="E1113">
        <f t="shared" si="209"/>
        <v>-658949980.72189713</v>
      </c>
      <c r="F1113">
        <f t="shared" si="210"/>
        <v>-130.68887254077654</v>
      </c>
      <c r="G1113">
        <f t="shared" si="211"/>
        <v>29748.863603326965</v>
      </c>
      <c r="H1113">
        <f>SQRT((Xs-D1113)^2+(Ys-E1113)^2)</f>
        <v>150000032076.75674</v>
      </c>
      <c r="I1113">
        <f>G*Ms*Me/H1113^2</f>
        <v>3.5235269856622658E+22</v>
      </c>
      <c r="J1113">
        <f>(Xs-D1113)/H1113*I1113</f>
        <v>3.5234929862118449E+22</v>
      </c>
      <c r="K1113">
        <f>(Ys-E1113)/H1113*I1113</f>
        <v>1.5478850285092795E+20</v>
      </c>
      <c r="L1113">
        <f>J1113/Me</f>
        <v>5.9000217451638387E-3</v>
      </c>
      <c r="M1113">
        <f>K1113/Me</f>
        <v>2.5919039325339575E-5</v>
      </c>
      <c r="N1113">
        <f>D1113+F1113*dt/2</f>
        <v>-149999996126.31625</v>
      </c>
      <c r="O1113">
        <f>E1113+G1113*dt/2</f>
        <v>-337662253.8059659</v>
      </c>
      <c r="P1113">
        <f>(Xs-N1113)/H1113*I1113</f>
        <v>3.5235261411801317E+22</v>
      </c>
      <c r="Q1113">
        <f>(Ys-O1113)/H1113*I1113</f>
        <v>7.9317453926679626E+19</v>
      </c>
      <c r="R1113">
        <f>F1113+L1113*dt/2</f>
        <v>-66.968637693007082</v>
      </c>
      <c r="S1113">
        <f>G1113+M1113*dt/2</f>
        <v>29749.143528951678</v>
      </c>
      <c r="T1113">
        <f>P1113/Me</f>
        <v>5.9000772625253375E-3</v>
      </c>
      <c r="U1113">
        <f>Q1113/Me</f>
        <v>1.3281556250281249E-5</v>
      </c>
      <c r="V1113">
        <f>R1113*dt</f>
        <v>-1446522.5741689529</v>
      </c>
      <c r="W1113">
        <f>S1113*dt</f>
        <v>642581500.22535622</v>
      </c>
      <c r="X1113">
        <f>T1113*dt</f>
        <v>127.44166887054729</v>
      </c>
      <c r="Y1113">
        <f>U1113*dt</f>
        <v>0.28688161500607501</v>
      </c>
      <c r="AJ1113">
        <f t="shared" si="212"/>
        <v>-71825621.638935491</v>
      </c>
      <c r="AK1113">
        <f t="shared" si="213"/>
        <v>379899063.01705521</v>
      </c>
      <c r="AL1113">
        <f t="shared" si="214"/>
        <v>997.66552771896818</v>
      </c>
      <c r="AM1113">
        <f t="shared" si="215"/>
        <v>188.68940635845269</v>
      </c>
      <c r="AN1113">
        <f>SQRT((Xe-AJ1113)^2+(Ye-AK1113)^2)</f>
        <v>386629303.086375</v>
      </c>
      <c r="AO1113">
        <f>G*Me*Mm/AN1113^2</f>
        <v>1.9590522953793408E+20</v>
      </c>
      <c r="AP1113">
        <f>(Xe-AJ1113)/AN1113*AO1113</f>
        <v>3.6394072517408039E+19</v>
      </c>
      <c r="AQ1113">
        <f>(Ye-AK1113)/AN1113*AO1113</f>
        <v>-1.9249501408064648E+20</v>
      </c>
      <c r="AR1113">
        <f>AP1113/Mm</f>
        <v>4.9535963682330254E-4</v>
      </c>
      <c r="AS1113">
        <f>AQ1113/Mm</f>
        <v>-2.6200491912433165E-3</v>
      </c>
      <c r="AT1113">
        <f>AJ1113+AL1113*dt/2</f>
        <v>-61050833.939570636</v>
      </c>
      <c r="AU1113">
        <f>AK1113+AM1113*dt/2</f>
        <v>381936908.60572648</v>
      </c>
      <c r="AV1113">
        <f>(Xe-AT1113)/AN1113*AO1113</f>
        <v>3.093448308480104E+19</v>
      </c>
      <c r="AW1113">
        <f>(Xe- AU1113)/AN1113*AO1113</f>
        <v>-1.9352759129252512E+20</v>
      </c>
      <c r="AX1113">
        <f>AL1113+AR1113*dt/2</f>
        <v>1003.0154117966598</v>
      </c>
      <c r="AY1113">
        <f>AM1113+AS1113*dt/2</f>
        <v>160.39287509302488</v>
      </c>
      <c r="AZ1113">
        <f>AV1113/Mm</f>
        <v>4.2104917768886671E-4</v>
      </c>
      <c r="BA1113">
        <f>AW1113/Mm</f>
        <v>-2.6341035972849477E-3</v>
      </c>
      <c r="BB1113">
        <f>AX1113*dt</f>
        <v>21665132.894807853</v>
      </c>
      <c r="BC1113">
        <f>AY1113*dt</f>
        <v>3464486.1020093374</v>
      </c>
      <c r="BD1113">
        <f>AZ1113*dt</f>
        <v>9.0946622380795201</v>
      </c>
      <c r="BE1113">
        <f>BA1113*dt</f>
        <v>-56.896637701354869</v>
      </c>
      <c r="BG1113">
        <f t="shared" si="204"/>
        <v>-14999858468.649282</v>
      </c>
      <c r="BH1113">
        <f t="shared" si="205"/>
        <v>-65894998.072189711</v>
      </c>
      <c r="BI1113">
        <f t="shared" si="206"/>
        <v>-15071684090.288218</v>
      </c>
      <c r="BJ1113">
        <f t="shared" si="207"/>
        <v>314004064.94486552</v>
      </c>
    </row>
    <row r="1114" spans="4:62" x14ac:dyDescent="0.3">
      <c r="D1114">
        <f t="shared" si="208"/>
        <v>-150000031209.06699</v>
      </c>
      <c r="E1114">
        <f t="shared" si="209"/>
        <v>-16368480.496540904</v>
      </c>
      <c r="F1114">
        <f t="shared" si="210"/>
        <v>-3.2472036702292542</v>
      </c>
      <c r="G1114">
        <f t="shared" si="211"/>
        <v>29749.150484941973</v>
      </c>
      <c r="H1114">
        <f>SQRT((Xs-D1114)^2+(Ys-E1114)^2)</f>
        <v>150000032102.15729</v>
      </c>
      <c r="I1114">
        <f>G*Ms*Me/H1114^2</f>
        <v>3.5235269844689394E+22</v>
      </c>
      <c r="J1114">
        <f>(Xs-D1114)/H1114*I1114</f>
        <v>3.5235269634900919E+22</v>
      </c>
      <c r="K1114">
        <f>(Ys-E1114)/H1114*I1114</f>
        <v>3.8449846920723389E+18</v>
      </c>
      <c r="L1114">
        <f>J1114/Me</f>
        <v>5.9000786394676685E-3</v>
      </c>
      <c r="M1114">
        <f>K1114/Me</f>
        <v>6.4383534696455769E-7</v>
      </c>
      <c r="N1114">
        <f>D1114+F1114*dt/2</f>
        <v>-150000066278.86664</v>
      </c>
      <c r="O1114">
        <f>E1114+G1114*dt/2</f>
        <v>304922344.74083239</v>
      </c>
      <c r="P1114">
        <f>(Xs-N1114)/H1114*I1114</f>
        <v>3.5235277872858185E+22</v>
      </c>
      <c r="Q1114">
        <f>(Ys-O1114)/H1114*I1114</f>
        <v>-7.1626791994960626E+19</v>
      </c>
      <c r="R1114">
        <f>F1114+L1114*dt/2</f>
        <v>60.473645636021566</v>
      </c>
      <c r="S1114">
        <f>G1114+M1114*dt/2</f>
        <v>29749.15743836372</v>
      </c>
      <c r="T1114">
        <f>P1114/Me</f>
        <v>5.900080018897887E-3</v>
      </c>
      <c r="U1114">
        <f>Q1114/Me</f>
        <v>-1.1993769590582823E-5</v>
      </c>
      <c r="V1114">
        <f>R1114*dt</f>
        <v>1306230.7457380658</v>
      </c>
      <c r="W1114">
        <f>S1114*dt</f>
        <v>642581800.66865635</v>
      </c>
      <c r="X1114">
        <f>T1114*dt</f>
        <v>127.44172840819436</v>
      </c>
      <c r="Y1114">
        <f>U1114*dt</f>
        <v>-0.25906542315658898</v>
      </c>
      <c r="AJ1114">
        <f t="shared" si="212"/>
        <v>-50160488.744127639</v>
      </c>
      <c r="AK1114">
        <f t="shared" si="213"/>
        <v>383363549.11906457</v>
      </c>
      <c r="AL1114">
        <f t="shared" si="214"/>
        <v>1006.7601899570477</v>
      </c>
      <c r="AM1114">
        <f t="shared" si="215"/>
        <v>131.79276865709781</v>
      </c>
      <c r="AN1114">
        <f>SQRT((Xe-AJ1114)^2+(Ye-AK1114)^2)</f>
        <v>386631200.78986794</v>
      </c>
      <c r="AO1114">
        <f>G*Me*Mm/AN1114^2</f>
        <v>1.9590330641778632E+20</v>
      </c>
      <c r="AP1114">
        <f>(Xe-AJ1114)/AN1114*AO1114</f>
        <v>2.5415966369065669E+19</v>
      </c>
      <c r="AQ1114">
        <f>(Ye-AK1114)/AN1114*AO1114</f>
        <v>-1.9424761033008257E+20</v>
      </c>
      <c r="AR1114">
        <f>AP1114/Mm</f>
        <v>3.459366594401207E-4</v>
      </c>
      <c r="AS1114">
        <f>AQ1114/Mm</f>
        <v>-2.6439037747391122E-3</v>
      </c>
      <c r="AT1114">
        <f>AJ1114+AL1114*dt/2</f>
        <v>-39287478.692591526</v>
      </c>
      <c r="AU1114">
        <f>AK1114+AM1114*dt/2</f>
        <v>384786911.02056122</v>
      </c>
      <c r="AV1114">
        <f>(Xe-AT1114)/AN1114*AO1114</f>
        <v>1.9906688753968521E+19</v>
      </c>
      <c r="AW1114">
        <f>(Xe- AU1114)/AN1114*AO1114</f>
        <v>-1.9496881778091078E+20</v>
      </c>
      <c r="AX1114">
        <f>AL1114+AR1114*dt/2</f>
        <v>1010.4963058790011</v>
      </c>
      <c r="AY1114">
        <f>AM1114+AS1114*dt/2</f>
        <v>103.2386078899154</v>
      </c>
      <c r="AZ1114">
        <f>AV1114/Mm</f>
        <v>2.7094989456878345E-4</v>
      </c>
      <c r="BA1114">
        <f>AW1114/Mm</f>
        <v>-2.6537201276835547E-3</v>
      </c>
      <c r="BB1114">
        <f>AX1114*dt</f>
        <v>21826720.206986424</v>
      </c>
      <c r="BC1114">
        <f>AY1114*dt</f>
        <v>2229953.9304221724</v>
      </c>
      <c r="BD1114">
        <f>AZ1114*dt</f>
        <v>5.8525177226857226</v>
      </c>
      <c r="BE1114">
        <f>BA1114*dt</f>
        <v>-57.320354757964779</v>
      </c>
      <c r="BG1114">
        <f t="shared" si="204"/>
        <v>-15000003120.906698</v>
      </c>
      <c r="BH1114">
        <f t="shared" si="205"/>
        <v>-1636848.0496540903</v>
      </c>
      <c r="BI1114">
        <f t="shared" si="206"/>
        <v>-15050163609.650826</v>
      </c>
      <c r="BJ1114">
        <f t="shared" si="207"/>
        <v>381726701.0694105</v>
      </c>
    </row>
    <row r="1115" spans="4:62" x14ac:dyDescent="0.3">
      <c r="D1115">
        <f t="shared" si="208"/>
        <v>-149998724978.32126</v>
      </c>
      <c r="E1115">
        <f t="shared" si="209"/>
        <v>626213320.17211545</v>
      </c>
      <c r="F1115">
        <f t="shared" si="210"/>
        <v>124.19452473796511</v>
      </c>
      <c r="G1115">
        <f t="shared" si="211"/>
        <v>29748.891419518815</v>
      </c>
      <c r="H1115">
        <f>SQRT((Xs-D1115)^2+(Ys-E1115)^2)</f>
        <v>150000032127.47797</v>
      </c>
      <c r="I1115">
        <f>G*Ms*Me/H1115^2</f>
        <v>3.5235269832793651E+22</v>
      </c>
      <c r="J1115">
        <f>(Xs-D1115)/H1115*I1115</f>
        <v>3.5234962781171094E+22</v>
      </c>
      <c r="K1115">
        <f>(Ys-E1115)/H1115*I1115</f>
        <v>-1.4709860388831291E+20</v>
      </c>
      <c r="L1115">
        <f>J1115/Me</f>
        <v>5.900027257396365E-3</v>
      </c>
      <c r="M1115">
        <f>K1115/Me</f>
        <v>-2.463138042336117E-5</v>
      </c>
      <c r="N1115">
        <f>D1115+F1115*dt/2</f>
        <v>-149997383677.4541</v>
      </c>
      <c r="O1115">
        <f>E1115+G1115*dt/2</f>
        <v>947501347.50291872</v>
      </c>
      <c r="P1115">
        <f>(Xs-N1115)/H1115*I1115</f>
        <v>3.5234647707252035E+22</v>
      </c>
      <c r="Q1115">
        <f>(Ys-O1115)/H1115*I1115</f>
        <v>-2.225697233039803E+20</v>
      </c>
      <c r="R1115">
        <f>F1115+L1115*dt/2</f>
        <v>187.91481911784587</v>
      </c>
      <c r="S1115">
        <f>G1115+M1115*dt/2</f>
        <v>29748.625400610243</v>
      </c>
      <c r="T1115">
        <f>P1115/Me</f>
        <v>5.8999744988700656E-3</v>
      </c>
      <c r="U1115">
        <f>Q1115/Me</f>
        <v>-3.7268875302073054E-5</v>
      </c>
      <c r="V1115">
        <f>R1115*dt</f>
        <v>4058960.0929454705</v>
      </c>
      <c r="W1115">
        <f>S1115*dt</f>
        <v>642570308.6531812</v>
      </c>
      <c r="X1115">
        <f>T1115*dt</f>
        <v>127.43944917559341</v>
      </c>
      <c r="Y1115">
        <f>U1115*dt</f>
        <v>-0.80500770652477793</v>
      </c>
      <c r="AJ1115">
        <f t="shared" si="212"/>
        <v>-28333768.537141215</v>
      </c>
      <c r="AK1115">
        <f t="shared" si="213"/>
        <v>385593503.04948676</v>
      </c>
      <c r="AL1115">
        <f t="shared" si="214"/>
        <v>1012.6127076797335</v>
      </c>
      <c r="AM1115">
        <f t="shared" si="215"/>
        <v>74.472413899133031</v>
      </c>
      <c r="AN1115">
        <f>SQRT((Xe-AJ1115)^2+(Ye-AK1115)^2)</f>
        <v>386633097.43669236</v>
      </c>
      <c r="AO1115">
        <f>G*Me*Mm/AN1115^2</f>
        <v>1.9590138439675334E+20</v>
      </c>
      <c r="AP1115">
        <f>(Xe-AJ1115)/AN1115*AO1115</f>
        <v>1.4356309685856631E+19</v>
      </c>
      <c r="AQ1115">
        <f>(Ye-AK1115)/AN1115*AO1115</f>
        <v>-1.9537463699459123E+20</v>
      </c>
      <c r="AR1115">
        <f>AP1115/Mm</f>
        <v>1.9540369791556594E-4</v>
      </c>
      <c r="AS1115">
        <f>AQ1115/Mm</f>
        <v>-2.6592437320619466E-3</v>
      </c>
      <c r="AT1115">
        <f>AJ1115+AL1115*dt/2</f>
        <v>-17397551.294200093</v>
      </c>
      <c r="AU1115">
        <f>AK1115+AM1115*dt/2</f>
        <v>386397805.11959738</v>
      </c>
      <c r="AV1115">
        <f>(Xe-AT1115)/AN1115*AO1115</f>
        <v>8.8150869810244024E+18</v>
      </c>
      <c r="AW1115">
        <f>(Xe- AU1115)/AN1115*AO1115</f>
        <v>-1.957821651913557E+20</v>
      </c>
      <c r="AX1115">
        <f>AL1115+AR1115*dt/2</f>
        <v>1014.7230676172215</v>
      </c>
      <c r="AY1115">
        <f>AM1115+AS1115*dt/2</f>
        <v>45.752581592864004</v>
      </c>
      <c r="AZ1115">
        <f>AV1115/Mm</f>
        <v>1.1998212850176129E-4</v>
      </c>
      <c r="BA1115">
        <f>AW1115/Mm</f>
        <v>-2.6647905974051408E-3</v>
      </c>
      <c r="BB1115">
        <f>AX1115*dt</f>
        <v>21918018.260531984</v>
      </c>
      <c r="BC1115">
        <f>AY1115*dt</f>
        <v>988255.76240586245</v>
      </c>
      <c r="BD1115">
        <f>AZ1115*dt</f>
        <v>2.5916139756380439</v>
      </c>
      <c r="BE1115">
        <f>BA1115*dt</f>
        <v>-57.559476903951044</v>
      </c>
      <c r="BG1115">
        <f t="shared" si="204"/>
        <v>-14999872497.832127</v>
      </c>
      <c r="BH1115">
        <f t="shared" si="205"/>
        <v>62621332.017211542</v>
      </c>
      <c r="BI1115">
        <f t="shared" si="206"/>
        <v>-15028206266.369268</v>
      </c>
      <c r="BJ1115">
        <f t="shared" si="207"/>
        <v>448214835.06669831</v>
      </c>
    </row>
    <row r="1116" spans="4:62" x14ac:dyDescent="0.3">
      <c r="D1116">
        <f t="shared" si="208"/>
        <v>-149994666018.2283</v>
      </c>
      <c r="E1116">
        <f t="shared" si="209"/>
        <v>1268783628.8252966</v>
      </c>
      <c r="F1116">
        <f t="shared" si="210"/>
        <v>251.63397391355852</v>
      </c>
      <c r="G1116">
        <f t="shared" si="211"/>
        <v>29748.086411812292</v>
      </c>
      <c r="H1116">
        <f>SQRT((Xs-D1116)^2+(Ys-E1116)^2)</f>
        <v>150000032152.71866</v>
      </c>
      <c r="I1116">
        <f>G*Ms*Me/H1116^2</f>
        <v>3.5235269820935481E+22</v>
      </c>
      <c r="J1116">
        <f>(Xs-D1116)/H1116*I1116</f>
        <v>3.5234009306561256E+22</v>
      </c>
      <c r="K1116">
        <f>(Ys-E1116)/H1116*I1116</f>
        <v>-2.9803949282176677E+20</v>
      </c>
      <c r="L1116">
        <f>J1116/Me</f>
        <v>5.8998675998930428E-3</v>
      </c>
      <c r="M1116">
        <f>K1116/Me</f>
        <v>-4.9906144142961611E-5</v>
      </c>
      <c r="N1116">
        <f>D1116+F1116*dt/2</f>
        <v>-149991948371.31003</v>
      </c>
      <c r="O1116">
        <f>E1116+G1116*dt/2</f>
        <v>1590062962.0728693</v>
      </c>
      <c r="P1116">
        <f>(Xs-N1116)/H1116*I1116</f>
        <v>3.5233370926548467E+22</v>
      </c>
      <c r="Q1116">
        <f>(Ys-O1116)/H1116*I1116</f>
        <v>-3.7350856994398326E+20</v>
      </c>
      <c r="R1116">
        <f>F1116+L1116*dt/2</f>
        <v>315.35254399240341</v>
      </c>
      <c r="S1116">
        <f>G1116+M1116*dt/2</f>
        <v>29747.547425455548</v>
      </c>
      <c r="T1116">
        <f>P1116/Me</f>
        <v>5.8997607043785108E-3</v>
      </c>
      <c r="U1116">
        <f>Q1116/Me</f>
        <v>-6.2543297043533692E-5</v>
      </c>
      <c r="V1116">
        <f>R1116*dt</f>
        <v>6811614.9502359135</v>
      </c>
      <c r="W1116">
        <f>S1116*dt</f>
        <v>642547024.38983989</v>
      </c>
      <c r="X1116">
        <f>T1116*dt</f>
        <v>127.43483121457584</v>
      </c>
      <c r="Y1116">
        <f>U1116*dt</f>
        <v>-1.3509352161403276</v>
      </c>
      <c r="AJ1116">
        <f t="shared" si="212"/>
        <v>-6415750.2766092308</v>
      </c>
      <c r="AK1116">
        <f t="shared" si="213"/>
        <v>386581758.81189263</v>
      </c>
      <c r="AL1116">
        <f t="shared" si="214"/>
        <v>1015.2043216553716</v>
      </c>
      <c r="AM1116">
        <f t="shared" si="215"/>
        <v>16.912936995181987</v>
      </c>
      <c r="AN1116">
        <f>SQRT((Xe-AJ1116)^2+(Ye-AK1116)^2)</f>
        <v>386634993.3693381</v>
      </c>
      <c r="AO1116">
        <f>G*Me*Mm/AN1116^2</f>
        <v>1.9589946312772315E+20</v>
      </c>
      <c r="AP1116">
        <f>(Xe-AJ1116)/AN1116*AO1116</f>
        <v>3.2507198166325181E+18</v>
      </c>
      <c r="AQ1116">
        <f>(Ye-AK1116)/AN1116*AO1116</f>
        <v>-1.9587249034615331E+20</v>
      </c>
      <c r="AR1116">
        <f>AP1116/Mm</f>
        <v>4.4245539902443419E-5</v>
      </c>
      <c r="AS1116">
        <f>AQ1116/Mm</f>
        <v>-2.6660200128780904E-3</v>
      </c>
      <c r="AT1116">
        <f>AJ1116+AL1116*dt/2</f>
        <v>4548456.3972687814</v>
      </c>
      <c r="AU1116">
        <f>AK1116+AM1116*dt/2</f>
        <v>386764418.53144062</v>
      </c>
      <c r="AV1116">
        <f>(Xe-AT1116)/AN1116*AO1116</f>
        <v>-2.304603001709249E+18</v>
      </c>
      <c r="AW1116">
        <f>(Xe- AU1116)/AN1116*AO1116</f>
        <v>-1.9596504001601811E+20</v>
      </c>
      <c r="AX1116">
        <f>AL1116+AR1116*dt/2</f>
        <v>1015.682173486318</v>
      </c>
      <c r="AY1116">
        <f>AM1116+AS1116*dt/2</f>
        <v>-11.880079143901391</v>
      </c>
      <c r="AZ1116">
        <f>AV1116/Mm</f>
        <v>-3.1367946123713744E-5</v>
      </c>
      <c r="BA1116">
        <f>AW1116/Mm</f>
        <v>-2.6672797062204721E-3</v>
      </c>
      <c r="BB1116">
        <f>AX1116*dt</f>
        <v>21938734.947304469</v>
      </c>
      <c r="BC1116">
        <f>AY1116*dt</f>
        <v>-256609.70950827003</v>
      </c>
      <c r="BD1116">
        <f>AZ1116*dt</f>
        <v>-0.67754763627221681</v>
      </c>
      <c r="BE1116">
        <f>BA1116*dt</f>
        <v>-57.613241654362199</v>
      </c>
      <c r="BG1116">
        <f t="shared" si="204"/>
        <v>-14999466601.82283</v>
      </c>
      <c r="BH1116">
        <f t="shared" si="205"/>
        <v>126878362.88252966</v>
      </c>
      <c r="BI1116">
        <f t="shared" si="206"/>
        <v>-15005882352.09944</v>
      </c>
      <c r="BJ1116">
        <f t="shared" si="207"/>
        <v>513460121.6944223</v>
      </c>
    </row>
    <row r="1117" spans="4:62" x14ac:dyDescent="0.3">
      <c r="D1117">
        <f t="shared" si="208"/>
        <v>-149987854403.27808</v>
      </c>
      <c r="E1117">
        <f t="shared" si="209"/>
        <v>1911330653.2151365</v>
      </c>
      <c r="F1117">
        <f t="shared" si="210"/>
        <v>379.06880512813439</v>
      </c>
      <c r="G1117">
        <f t="shared" si="211"/>
        <v>29746.73547659615</v>
      </c>
      <c r="H1117">
        <f>SQRT((Xs-D1117)^2+(Ys-E1117)^2)</f>
        <v>150000032177.87943</v>
      </c>
      <c r="I1117">
        <f>G*Ms*Me/H1117^2</f>
        <v>3.5235269809114871E+22</v>
      </c>
      <c r="J1117">
        <f>(Xs-D1117)/H1117*I1117</f>
        <v>3.5232409228570167E+22</v>
      </c>
      <c r="K1117">
        <f>(Ys-E1117)/H1117*I1117</f>
        <v>-4.4897491208937682E+20</v>
      </c>
      <c r="L1117">
        <f>J1117/Me</f>
        <v>5.8995996698878372E-3</v>
      </c>
      <c r="M1117">
        <f>K1117/Me</f>
        <v>-7.5179991977457607E-5</v>
      </c>
      <c r="N1117">
        <f>D1117+F1117*dt/2</f>
        <v>-149983760460.18268</v>
      </c>
      <c r="O1117">
        <f>E1117+G1117*dt/2</f>
        <v>2232595396.3623748</v>
      </c>
      <c r="P1117">
        <f>(Xs-N1117)/H1117*I1117</f>
        <v>3.5231447554179467E+22</v>
      </c>
      <c r="Q1117">
        <f>(Ys-O1117)/H1117*I1117</f>
        <v>-5.2444056193353915E+20</v>
      </c>
      <c r="R1117">
        <f>F1117+L1117*dt/2</f>
        <v>442.78448156292302</v>
      </c>
      <c r="S1117">
        <f>G1117+M1117*dt/2</f>
        <v>29745.923532682795</v>
      </c>
      <c r="T1117">
        <f>P1117/Me</f>
        <v>5.8994386393468627E-3</v>
      </c>
      <c r="U1117">
        <f>Q1117/Me</f>
        <v>-8.7816570986861878E-5</v>
      </c>
      <c r="V1117">
        <f>R1117*dt</f>
        <v>9564144.8017591368</v>
      </c>
      <c r="W1117">
        <f>S1117*dt</f>
        <v>642511948.30594838</v>
      </c>
      <c r="X1117">
        <f>T1117*dt</f>
        <v>127.42787460989223</v>
      </c>
      <c r="Y1117">
        <f>U1117*dt</f>
        <v>-1.8968379333162166</v>
      </c>
      <c r="AJ1117">
        <f t="shared" si="212"/>
        <v>15522984.670695238</v>
      </c>
      <c r="AK1117">
        <f t="shared" si="213"/>
        <v>386325149.10238433</v>
      </c>
      <c r="AL1117">
        <f t="shared" si="214"/>
        <v>1014.5267740190993</v>
      </c>
      <c r="AM1117">
        <f t="shared" si="215"/>
        <v>-40.700304659180212</v>
      </c>
      <c r="AN1117">
        <f>SQRT((Xe-AJ1117)^2+(Ye-AK1117)^2)</f>
        <v>386636888.93077201</v>
      </c>
      <c r="AO1117">
        <f>G*Me*Mm/AN1117^2</f>
        <v>1.9589754226312082E+20</v>
      </c>
      <c r="AP1117">
        <f>(Xe-AJ1117)/AN1117*AO1117</f>
        <v>-7.8650398672170619E+18</v>
      </c>
      <c r="AQ1117">
        <f>(Ye-AK1117)/AN1117*AO1117</f>
        <v>-1.9573959285902862E+20</v>
      </c>
      <c r="AR1117">
        <f>AP1117/Mm</f>
        <v>-1.0705103943401472E-4</v>
      </c>
      <c r="AS1117">
        <f>AQ1117/Mm</f>
        <v>-2.6642111454883437E-3</v>
      </c>
      <c r="AT1117">
        <f>AJ1117+AL1117*dt/2</f>
        <v>26479873.830101512</v>
      </c>
      <c r="AU1117">
        <f>AK1117+AM1117*dt/2</f>
        <v>385885585.81206518</v>
      </c>
      <c r="AV1117">
        <f>(Xe-AT1117)/AN1117*AO1117</f>
        <v>-1.3416573408449964E+19</v>
      </c>
      <c r="AW1117">
        <f>(Xe- AU1117)/AN1117*AO1117</f>
        <v>-1.9551687906552398E+20</v>
      </c>
      <c r="AX1117">
        <f>AL1117+AR1117*dt/2</f>
        <v>1013.370622793212</v>
      </c>
      <c r="AY1117">
        <f>AM1117+AS1117*dt/2</f>
        <v>-69.473785030454323</v>
      </c>
      <c r="AZ1117">
        <f>AV1117/Mm</f>
        <v>-1.8261294961821102E-4</v>
      </c>
      <c r="BA1117">
        <f>AW1117/Mm</f>
        <v>-2.6611797885602827E-3</v>
      </c>
      <c r="BB1117">
        <f>AX1117*dt</f>
        <v>21888805.45233338</v>
      </c>
      <c r="BC1117">
        <f>AY1117*dt</f>
        <v>-1500633.7566578134</v>
      </c>
      <c r="BD1117">
        <f>AZ1117*dt</f>
        <v>-3.9444397117533581</v>
      </c>
      <c r="BE1117">
        <f>BA1117*dt</f>
        <v>-57.481483432902102</v>
      </c>
      <c r="BG1117">
        <f t="shared" si="204"/>
        <v>-14998785440.327808</v>
      </c>
      <c r="BH1117">
        <f t="shared" si="205"/>
        <v>191133065.32151365</v>
      </c>
      <c r="BI1117">
        <f t="shared" si="206"/>
        <v>-14983262455.657114</v>
      </c>
      <c r="BJ1117">
        <f t="shared" si="207"/>
        <v>577458214.42389798</v>
      </c>
    </row>
    <row r="1118" spans="4:62" x14ac:dyDescent="0.3">
      <c r="D1118">
        <f t="shared" si="208"/>
        <v>-149978290258.47632</v>
      </c>
      <c r="E1118">
        <f t="shared" si="209"/>
        <v>2553842601.5210848</v>
      </c>
      <c r="F1118">
        <f t="shared" si="210"/>
        <v>506.49667973802661</v>
      </c>
      <c r="G1118">
        <f t="shared" si="211"/>
        <v>29744.838638662834</v>
      </c>
      <c r="H1118">
        <f>SQRT((Xs-D1118)^2+(Ys-E1118)^2)</f>
        <v>150000032202.96027</v>
      </c>
      <c r="I1118">
        <f>G*Ms*Me/H1118^2</f>
        <v>3.5235269797331805E+22</v>
      </c>
      <c r="J1118">
        <f>(Xs-D1118)/H1118*I1118</f>
        <v>3.5230162576562851E+22</v>
      </c>
      <c r="K1118">
        <f>(Ys-E1118)/H1118*I1118</f>
        <v>-5.9990209177261284E+20</v>
      </c>
      <c r="L1118">
        <f>J1118/Me</f>
        <v>5.8992234722978652E-3</v>
      </c>
      <c r="M1118">
        <f>K1118/Me</f>
        <v>-1.0045246010927877E-4</v>
      </c>
      <c r="N1118">
        <f>D1118+F1118*dt/2</f>
        <v>-149972820094.33514</v>
      </c>
      <c r="O1118">
        <f>E1118+G1118*dt/2</f>
        <v>2875086858.8186436</v>
      </c>
      <c r="P1118">
        <f>(Xs-N1118)/H1118*I1118</f>
        <v>3.522887762544305E+22</v>
      </c>
      <c r="Q1118">
        <f>(Ys-O1118)/H1118*I1118</f>
        <v>-6.7536292941701697E+20</v>
      </c>
      <c r="R1118">
        <f>F1118+L1118*dt/2</f>
        <v>570.20829323884357</v>
      </c>
      <c r="S1118">
        <f>G1118+M1118*dt/2</f>
        <v>29743.753752093653</v>
      </c>
      <c r="T1118">
        <f>P1118/Me</f>
        <v>5.8990083096857075E-3</v>
      </c>
      <c r="U1118">
        <f>Q1118/Me</f>
        <v>-1.1308823332501958E-4</v>
      </c>
      <c r="V1118">
        <f>R1118*dt</f>
        <v>12316499.133959021</v>
      </c>
      <c r="W1118">
        <f>S1118*dt</f>
        <v>642465081.04522288</v>
      </c>
      <c r="X1118">
        <f>T1118*dt</f>
        <v>127.41857948921128</v>
      </c>
      <c r="Y1118">
        <f>U1118*dt</f>
        <v>-2.4427058398204231</v>
      </c>
      <c r="AJ1118">
        <f t="shared" si="212"/>
        <v>37411790.123028621</v>
      </c>
      <c r="AK1118">
        <f t="shared" si="213"/>
        <v>384824515.34572649</v>
      </c>
      <c r="AL1118">
        <f t="shared" si="214"/>
        <v>1010.5823343073459</v>
      </c>
      <c r="AM1118">
        <f t="shared" si="215"/>
        <v>-98.181788092082314</v>
      </c>
      <c r="AN1118">
        <f>SQRT((Xe-AJ1118)^2+(Ye-AK1118)^2)</f>
        <v>386638784.46333188</v>
      </c>
      <c r="AO1118">
        <f>G*Me*Mm/AN1118^2</f>
        <v>1.9589562145602935E+20</v>
      </c>
      <c r="AP1118">
        <f>(Xe-AJ1118)/AN1118*AO1118</f>
        <v>-1.8955175141329576E+19</v>
      </c>
      <c r="AQ1118">
        <f>(Ye-AK1118)/AN1118*AO1118</f>
        <v>-1.9497639816399697E+20</v>
      </c>
      <c r="AR1118">
        <f>AP1118/Mm</f>
        <v>-2.579988449888332E-4</v>
      </c>
      <c r="AS1118">
        <f>AQ1118/Mm</f>
        <v>-2.6538233042602008E-3</v>
      </c>
      <c r="AT1118">
        <f>AJ1118+AL1118*dt/2</f>
        <v>48326079.333547957</v>
      </c>
      <c r="AU1118">
        <f>AK1118+AM1118*dt/2</f>
        <v>383764152.03433198</v>
      </c>
      <c r="AV1118">
        <f>(Xe-AT1118)/AN1118*AO1118</f>
        <v>-2.4485043208272798E+19</v>
      </c>
      <c r="AW1118">
        <f>(Xe- AU1118)/AN1118*AO1118</f>
        <v>-1.9443915115670792E+20</v>
      </c>
      <c r="AX1118">
        <f>AL1118+AR1118*dt/2</f>
        <v>1007.7959467814666</v>
      </c>
      <c r="AY1118">
        <f>AM1118+AS1118*dt/2</f>
        <v>-126.84307977809249</v>
      </c>
      <c r="AZ1118">
        <f>AV1118/Mm</f>
        <v>-3.3326586645260374E-4</v>
      </c>
      <c r="BA1118">
        <f>AW1118/Mm</f>
        <v>-2.6465108364871091E-3</v>
      </c>
      <c r="BB1118">
        <f>AX1118*dt</f>
        <v>21768392.450479679</v>
      </c>
      <c r="BC1118">
        <f>AY1118*dt</f>
        <v>-2739810.5232067979</v>
      </c>
      <c r="BD1118">
        <f>AZ1118*dt</f>
        <v>-7.1985427153762407</v>
      </c>
      <c r="BE1118">
        <f>BA1118*dt</f>
        <v>-57.164634068121558</v>
      </c>
      <c r="BG1118">
        <f t="shared" si="204"/>
        <v>-14997829025.847631</v>
      </c>
      <c r="BH1118">
        <f t="shared" si="205"/>
        <v>255384260.15210849</v>
      </c>
      <c r="BI1118">
        <f t="shared" si="206"/>
        <v>-14960417235.724604</v>
      </c>
      <c r="BJ1118">
        <f t="shared" si="207"/>
        <v>640208775.49783492</v>
      </c>
    </row>
    <row r="1119" spans="4:62" x14ac:dyDescent="0.3">
      <c r="D1119">
        <f t="shared" si="208"/>
        <v>-149965973759.34235</v>
      </c>
      <c r="E1119">
        <f t="shared" si="209"/>
        <v>3196307682.5663075</v>
      </c>
      <c r="F1119">
        <f t="shared" si="210"/>
        <v>633.91525922723793</v>
      </c>
      <c r="G1119">
        <f t="shared" si="211"/>
        <v>29742.395932823012</v>
      </c>
      <c r="H1119">
        <f>SQRT((Xs-D1119)^2+(Ys-E1119)^2)</f>
        <v>150000032227.96118</v>
      </c>
      <c r="I1119">
        <f>G*Ms*Me/H1119^2</f>
        <v>3.5235269785586281E+22</v>
      </c>
      <c r="J1119">
        <f>(Xs-D1119)/H1119*I1119</f>
        <v>3.5227269391770066E+22</v>
      </c>
      <c r="K1119">
        <f>(Ys-E1119)/H1119*I1119</f>
        <v>-7.5081826210416073E+20</v>
      </c>
      <c r="L1119">
        <f>J1119/Me</f>
        <v>5.8987390140271372E-3</v>
      </c>
      <c r="M1119">
        <f>K1119/Me</f>
        <v>-1.257230847461756E-4</v>
      </c>
      <c r="N1119">
        <f>D1119+F1119*dt/2</f>
        <v>-149959127474.54269</v>
      </c>
      <c r="O1119">
        <f>E1119+G1119*dt/2</f>
        <v>3517525558.6407962</v>
      </c>
      <c r="P1119">
        <f>(Xs-N1119)/H1119*I1119</f>
        <v>3.5225661187502631E+22</v>
      </c>
      <c r="Q1119">
        <f>(Ys-O1119)/H1119*I1119</f>
        <v>-8.262729027154169E+20</v>
      </c>
      <c r="R1119">
        <f>F1119+L1119*dt/2</f>
        <v>697.62164057873099</v>
      </c>
      <c r="S1119">
        <f>G1119+M1119*dt/2</f>
        <v>29741.038123507755</v>
      </c>
      <c r="T1119">
        <f>P1119/Me</f>
        <v>5.8984697232924693E-3</v>
      </c>
      <c r="U1119">
        <f>Q1119/Me</f>
        <v>-1.3835782028054534E-4</v>
      </c>
      <c r="V1119">
        <f>R1119*dt</f>
        <v>15068627.43650059</v>
      </c>
      <c r="W1119">
        <f>S1119*dt</f>
        <v>642406423.46776748</v>
      </c>
      <c r="X1119">
        <f>T1119*dt</f>
        <v>127.40694602311734</v>
      </c>
      <c r="Y1119">
        <f>U1119*dt</f>
        <v>-2.9885289180597794</v>
      </c>
      <c r="AJ1119">
        <f t="shared" si="212"/>
        <v>59180182.5735083</v>
      </c>
      <c r="AK1119">
        <f t="shared" si="213"/>
        <v>382084704.82251972</v>
      </c>
      <c r="AL1119">
        <f t="shared" si="214"/>
        <v>1003.3837915919697</v>
      </c>
      <c r="AM1119">
        <f t="shared" si="215"/>
        <v>-155.34642216020387</v>
      </c>
      <c r="AN1119">
        <f>SQRT((Xe-AJ1119)^2+(Ye-AK1119)^2)</f>
        <v>386640680.30762851</v>
      </c>
      <c r="AO1119">
        <f>G*Me*Mm/AN1119^2</f>
        <v>1.9589370036130208E+20</v>
      </c>
      <c r="AP1119">
        <f>(Xe-AJ1119)/AN1119*AO1119</f>
        <v>-2.9983976189877535E+19</v>
      </c>
      <c r="AQ1119">
        <f>(Ye-AK1119)/AN1119*AO1119</f>
        <v>-1.9358538946183017E+20</v>
      </c>
      <c r="AR1119">
        <f>AP1119/Mm</f>
        <v>-4.0811183054141191E-4</v>
      </c>
      <c r="AS1119">
        <f>AQ1119/Mm</f>
        <v>-2.6348902880336212E-3</v>
      </c>
      <c r="AT1119">
        <f>AJ1119+AL1119*dt/2</f>
        <v>70016727.522701576</v>
      </c>
      <c r="AU1119">
        <f>AK1119+AM1119*dt/2</f>
        <v>380406963.46318954</v>
      </c>
      <c r="AV1119">
        <f>(Xe-AT1119)/AN1119*AO1119</f>
        <v>-3.5474373339861979E+19</v>
      </c>
      <c r="AW1119">
        <f>(Xe- AU1119)/AN1119*AO1119</f>
        <v>-1.9273535225708777E+20</v>
      </c>
      <c r="AX1119">
        <f>AL1119+AR1119*dt/2</f>
        <v>998.97618382212249</v>
      </c>
      <c r="AY1119">
        <f>AM1119+AS1119*dt/2</f>
        <v>-183.80323727096697</v>
      </c>
      <c r="AZ1119">
        <f>AV1119/Mm</f>
        <v>-4.8284161344578708E-4</v>
      </c>
      <c r="BA1119">
        <f>AW1119/Mm</f>
        <v>-2.6233204336067479E-3</v>
      </c>
      <c r="BB1119">
        <f>AX1119*dt</f>
        <v>21577885.570557848</v>
      </c>
      <c r="BC1119">
        <f>AY1119*dt</f>
        <v>-3970149.9250528868</v>
      </c>
      <c r="BD1119">
        <f>AZ1119*dt</f>
        <v>-10.429378850429002</v>
      </c>
      <c r="BE1119">
        <f>BA1119*dt</f>
        <v>-56.663721365905758</v>
      </c>
      <c r="BG1119">
        <f t="shared" si="204"/>
        <v>-14996597375.934235</v>
      </c>
      <c r="BH1119">
        <f t="shared" si="205"/>
        <v>319630768.25663078</v>
      </c>
      <c r="BI1119">
        <f t="shared" si="206"/>
        <v>-14937417193.360725</v>
      </c>
      <c r="BJ1119">
        <f t="shared" si="207"/>
        <v>701715473.07915044</v>
      </c>
    </row>
    <row r="1120" spans="4:62" x14ac:dyDescent="0.3">
      <c r="D1120">
        <f t="shared" si="208"/>
        <v>-149950905131.90585</v>
      </c>
      <c r="E1120">
        <f t="shared" si="209"/>
        <v>3838714106.0340748</v>
      </c>
      <c r="F1120">
        <f t="shared" si="210"/>
        <v>761.3222052503553</v>
      </c>
      <c r="G1120">
        <f t="shared" si="211"/>
        <v>29739.407403904952</v>
      </c>
      <c r="H1120">
        <f>SQRT((Xs-D1120)^2+(Ys-E1120)^2)</f>
        <v>150000032252.88217</v>
      </c>
      <c r="I1120">
        <f>G*Ms*Me/H1120^2</f>
        <v>3.5235269773878314E+22</v>
      </c>
      <c r="J1120">
        <f>(Xs-D1120)/H1120*I1120</f>
        <v>3.5223729727287549E+22</v>
      </c>
      <c r="K1120">
        <f>(Ys-E1120)/H1120*I1120</f>
        <v>-9.0172065351875166E+20</v>
      </c>
      <c r="L1120">
        <f>J1120/Me</f>
        <v>5.8981463039664344E-3</v>
      </c>
      <c r="M1120">
        <f>K1120/Me</f>
        <v>-1.5099140212973067E-4</v>
      </c>
      <c r="N1120">
        <f>D1120+F1120*dt/2</f>
        <v>-149942682852.08914</v>
      </c>
      <c r="O1120">
        <f>E1120+G1120*dt/2</f>
        <v>4159899705.9962482</v>
      </c>
      <c r="P1120">
        <f>(Xs-N1120)/H1120*I1120</f>
        <v>3.522179829938619E+22</v>
      </c>
      <c r="Q1120">
        <f>(Ys-O1120)/H1120*I1120</f>
        <v>-9.7716771237719874E+20</v>
      </c>
      <c r="R1120">
        <f>F1120+L1120*dt/2</f>
        <v>825.02218533319274</v>
      </c>
      <c r="S1120">
        <f>G1120+M1120*dt/2</f>
        <v>29737.77669676195</v>
      </c>
      <c r="T1120">
        <f>P1120/Me</f>
        <v>5.897822890051271E-3</v>
      </c>
      <c r="U1120">
        <f>Q1120/Me</f>
        <v>-1.6362486811406543E-4</v>
      </c>
      <c r="V1120">
        <f>R1120*dt</f>
        <v>17820479.203196961</v>
      </c>
      <c r="W1120">
        <f>S1120*dt</f>
        <v>642335976.65005815</v>
      </c>
      <c r="X1120">
        <f>T1120*dt</f>
        <v>127.39297442510745</v>
      </c>
      <c r="Y1120">
        <f>U1120*dt</f>
        <v>-3.5342971512638135</v>
      </c>
      <c r="AJ1120">
        <f t="shared" si="212"/>
        <v>80758068.144066155</v>
      </c>
      <c r="AK1120">
        <f t="shared" si="213"/>
        <v>378114554.89746684</v>
      </c>
      <c r="AL1120">
        <f t="shared" si="214"/>
        <v>992.95441274154075</v>
      </c>
      <c r="AM1120">
        <f t="shared" si="215"/>
        <v>-212.01014352610963</v>
      </c>
      <c r="AN1120">
        <f>SQRT((Xe-AJ1120)^2+(Ye-AK1120)^2)</f>
        <v>386642576.8014577</v>
      </c>
      <c r="AO1120">
        <f>G*Me*Mm/AN1120^2</f>
        <v>1.9589177863666509E+20</v>
      </c>
      <c r="AP1120">
        <f>(Xe-AJ1120)/AN1120*AO1120</f>
        <v>-4.0915932587852751E+19</v>
      </c>
      <c r="AQ1120">
        <f>(Ye-AK1120)/AN1120*AO1120</f>
        <v>-1.9157107140145791E+20</v>
      </c>
      <c r="AR1120">
        <f>AP1120/Mm</f>
        <v>-5.5690666377913086E-4</v>
      </c>
      <c r="AS1120">
        <f>AQ1120/Mm</f>
        <v>-2.6074734095747638E-3</v>
      </c>
      <c r="AT1120">
        <f>AJ1120+AL1120*dt/2</f>
        <v>91481975.801674798</v>
      </c>
      <c r="AU1120">
        <f>AK1120+AM1120*dt/2</f>
        <v>375824845.34738487</v>
      </c>
      <c r="AV1120">
        <f>(Xe-AT1120)/AN1120*AO1120</f>
        <v>-4.6349181461690663E+19</v>
      </c>
      <c r="AW1120">
        <f>(Xe- AU1120)/AN1120*AO1120</f>
        <v>-1.9041099410206301E+20</v>
      </c>
      <c r="AX1120">
        <f>AL1120+AR1120*dt/2</f>
        <v>986.93982077272608</v>
      </c>
      <c r="AY1120">
        <f>AM1120+AS1120*dt/2</f>
        <v>-240.17085634951707</v>
      </c>
      <c r="AZ1120">
        <f>AV1120/Mm</f>
        <v>-6.3085860162910925E-4</v>
      </c>
      <c r="BA1120">
        <f>AW1120/Mm</f>
        <v>-2.5916836001369675E-3</v>
      </c>
      <c r="BB1120">
        <f>AX1120*dt</f>
        <v>21317900.128690884</v>
      </c>
      <c r="BC1120">
        <f>AY1120*dt</f>
        <v>-5187690.497149569</v>
      </c>
      <c r="BD1120">
        <f>AZ1120*dt</f>
        <v>-13.626545795188759</v>
      </c>
      <c r="BE1120">
        <f>BA1120*dt</f>
        <v>-55.980365762958499</v>
      </c>
      <c r="BG1120">
        <f t="shared" si="204"/>
        <v>-14995090513.190586</v>
      </c>
      <c r="BH1120">
        <f t="shared" si="205"/>
        <v>383871410.6034075</v>
      </c>
      <c r="BI1120">
        <f t="shared" si="206"/>
        <v>-14914332445.04652</v>
      </c>
      <c r="BJ1120">
        <f t="shared" si="207"/>
        <v>761985965.50087428</v>
      </c>
    </row>
    <row r="1121" spans="4:62" x14ac:dyDescent="0.3">
      <c r="D1121">
        <f t="shared" si="208"/>
        <v>-149933084652.70267</v>
      </c>
      <c r="E1121">
        <f t="shared" si="209"/>
        <v>4481050082.6841326</v>
      </c>
      <c r="F1121">
        <f t="shared" si="210"/>
        <v>888.71517967546276</v>
      </c>
      <c r="G1121">
        <f t="shared" si="211"/>
        <v>29735.873106753686</v>
      </c>
      <c r="H1121">
        <f>SQRT((Xs-D1121)^2+(Ys-E1121)^2)</f>
        <v>150000032277.72327</v>
      </c>
      <c r="I1121">
        <f>G*Ms*Me/H1121^2</f>
        <v>3.5235269762207881E+22</v>
      </c>
      <c r="J1121">
        <f>(Xs-D1121)/H1121*I1121</f>
        <v>3.5219543648074969E+22</v>
      </c>
      <c r="K1121">
        <f>(Ys-E1121)/H1121*I1121</f>
        <v>-1.0526064967039874E+21</v>
      </c>
      <c r="L1121">
        <f>J1121/Me</f>
        <v>5.8974453529931289E-3</v>
      </c>
      <c r="M1121">
        <f>K1121/Me</f>
        <v>-1.7625694854386928E-4</v>
      </c>
      <c r="N1121">
        <f>D1121+F1121*dt/2</f>
        <v>-149923486528.76218</v>
      </c>
      <c r="O1121">
        <f>E1121+G1121*dt/2</f>
        <v>4802197512.237072</v>
      </c>
      <c r="P1121">
        <f>(Xs-N1121)/H1121*I1121</f>
        <v>3.52172890319851E+22</v>
      </c>
      <c r="Q1121">
        <f>(Ys-O1121)/H1121*I1121</f>
        <v>-1.128044589229105E+21</v>
      </c>
      <c r="R1121">
        <f>F1121+L1121*dt/2</f>
        <v>952.40758948778853</v>
      </c>
      <c r="S1121">
        <f>G1121+M1121*dt/2</f>
        <v>29733.969531709412</v>
      </c>
      <c r="T1121">
        <f>P1121/Me</f>
        <v>5.8970678218327362E-3</v>
      </c>
      <c r="U1121">
        <f>Q1121/Me</f>
        <v>-1.8888891313280389E-4</v>
      </c>
      <c r="V1121">
        <f>R1121*dt</f>
        <v>20572003.932936233</v>
      </c>
      <c r="W1121">
        <f>S1121*dt</f>
        <v>642253741.88492334</v>
      </c>
      <c r="X1121">
        <f>T1121*dt</f>
        <v>127.3766649515871</v>
      </c>
      <c r="Y1121">
        <f>U1121*dt</f>
        <v>-4.0800005236685637</v>
      </c>
      <c r="AJ1121">
        <f t="shared" si="212"/>
        <v>102075968.27275704</v>
      </c>
      <c r="AK1121">
        <f t="shared" si="213"/>
        <v>372926864.40031725</v>
      </c>
      <c r="AL1121">
        <f t="shared" si="214"/>
        <v>979.32786694635195</v>
      </c>
      <c r="AM1121">
        <f t="shared" si="215"/>
        <v>-267.99050928906814</v>
      </c>
      <c r="AN1121">
        <f>SQRT((Xe-AJ1121)^2+(Ye-AK1121)^2)</f>
        <v>386644474.27872741</v>
      </c>
      <c r="AO1121">
        <f>G*Me*Mm/AN1121^2</f>
        <v>1.9588985594380409E+20</v>
      </c>
      <c r="AP1121">
        <f>(Xe-AJ1121)/AN1121*AO1121</f>
        <v>-5.171584763386549E+19</v>
      </c>
      <c r="AQ1121">
        <f>(Ye-AK1121)/AN1121*AO1121</f>
        <v>-1.8893995544933086E+20</v>
      </c>
      <c r="AR1121">
        <f>AP1121/Mm</f>
        <v>-7.0390428248081509E-4</v>
      </c>
      <c r="AS1121">
        <f>AQ1121/Mm</f>
        <v>-2.5716612964384218E-3</v>
      </c>
      <c r="AT1121">
        <f>AJ1121+AL1121*dt/2</f>
        <v>112652709.23577765</v>
      </c>
      <c r="AU1121">
        <f>AK1121+AM1121*dt/2</f>
        <v>370032566.89999533</v>
      </c>
      <c r="AV1121">
        <f>(Xe-AT1121)/AN1121*AO1121</f>
        <v>-5.707445586812529E+19</v>
      </c>
      <c r="AW1121">
        <f>(Xe- AU1121)/AN1121*AO1121</f>
        <v>-1.8747358632184178E+20</v>
      </c>
      <c r="AX1121">
        <f>AL1121+AR1121*dt/2</f>
        <v>971.72570069555911</v>
      </c>
      <c r="AY1121">
        <f>AM1121+AS1121*dt/2</f>
        <v>-295.76445129060312</v>
      </c>
      <c r="AZ1121">
        <f>AV1121/Mm</f>
        <v>-7.7684028675820453E-4</v>
      </c>
      <c r="BA1121">
        <f>AW1121/Mm</f>
        <v>-2.5517025496371551E-3</v>
      </c>
      <c r="BB1121">
        <f>AX1121*dt</f>
        <v>20989275.135024078</v>
      </c>
      <c r="BC1121">
        <f>AY1121*dt</f>
        <v>-6388512.1478770273</v>
      </c>
      <c r="BD1121">
        <f>AZ1121*dt</f>
        <v>-16.779750193977218</v>
      </c>
      <c r="BE1121">
        <f>BA1121*dt</f>
        <v>-55.116775072162554</v>
      </c>
      <c r="BG1121">
        <f t="shared" si="204"/>
        <v>-14993308465.270267</v>
      </c>
      <c r="BH1121">
        <f t="shared" si="205"/>
        <v>448105008.26841325</v>
      </c>
      <c r="BI1121">
        <f t="shared" si="206"/>
        <v>-14891232496.997511</v>
      </c>
      <c r="BJ1121">
        <f t="shared" si="207"/>
        <v>821031872.6687305</v>
      </c>
    </row>
    <row r="1122" spans="4:62" x14ac:dyDescent="0.3">
      <c r="D1122">
        <f t="shared" si="208"/>
        <v>-149912512648.76974</v>
      </c>
      <c r="E1122">
        <f t="shared" si="209"/>
        <v>5123303824.5690556</v>
      </c>
      <c r="F1122">
        <f t="shared" si="210"/>
        <v>1016.0918446270499</v>
      </c>
      <c r="G1122">
        <f t="shared" si="211"/>
        <v>29731.793106230019</v>
      </c>
      <c r="H1122">
        <f>SQRT((Xs-D1122)^2+(Ys-E1122)^2)</f>
        <v>150000032302.4845</v>
      </c>
      <c r="I1122">
        <f>G*Ms*Me/H1122^2</f>
        <v>3.5235269750574966E+22</v>
      </c>
      <c r="J1122">
        <f>(Xs-D1122)/H1122*I1122</f>
        <v>3.5214711230954799E+22</v>
      </c>
      <c r="K1122">
        <f>(Ys-E1122)/H1122*I1122</f>
        <v>-1.2034730226511627E+21</v>
      </c>
      <c r="L1122">
        <f>J1122/Me</f>
        <v>5.8966361739709976E-3</v>
      </c>
      <c r="M1122">
        <f>K1122/Me</f>
        <v>-2.0151926032336949E-4</v>
      </c>
      <c r="N1122">
        <f>D1122+F1122*dt/2</f>
        <v>-149901538856.84778</v>
      </c>
      <c r="O1122">
        <f>E1122+G1122*dt/2</f>
        <v>5444407190.1163397</v>
      </c>
      <c r="P1122">
        <f>(Xs-N1122)/H1122*I1122</f>
        <v>3.5212133468052872E+22</v>
      </c>
      <c r="Q1122">
        <f>(Ys-O1122)/H1122*I1122</f>
        <v>-1.27890076442698E+21</v>
      </c>
      <c r="R1122">
        <f>F1122+L1122*dt/2</f>
        <v>1079.7755153059368</v>
      </c>
      <c r="S1122">
        <f>G1122+M1122*dt/2</f>
        <v>29729.616698218528</v>
      </c>
      <c r="T1122">
        <f>P1122/Me</f>
        <v>5.896204532493783E-3</v>
      </c>
      <c r="U1122">
        <f>Q1122/Me</f>
        <v>-2.1414949169909242E-4</v>
      </c>
      <c r="V1122">
        <f>R1122*dt</f>
        <v>23323151.130608235</v>
      </c>
      <c r="W1122">
        <f>S1122*dt</f>
        <v>642159720.68152022</v>
      </c>
      <c r="X1122">
        <f>T1122*dt</f>
        <v>127.35801790186571</v>
      </c>
      <c r="Y1122">
        <f>U1122*dt</f>
        <v>-4.6256290207003961</v>
      </c>
      <c r="AJ1122">
        <f t="shared" si="212"/>
        <v>123065243.40778112</v>
      </c>
      <c r="AK1122">
        <f t="shared" si="213"/>
        <v>366538352.25244021</v>
      </c>
      <c r="AL1122">
        <f t="shared" si="214"/>
        <v>962.54811675237477</v>
      </c>
      <c r="AM1122">
        <f t="shared" si="215"/>
        <v>-323.10728436123071</v>
      </c>
      <c r="AN1122">
        <f>SQRT((Xe-AJ1122)^2+(Ye-AK1122)^2)</f>
        <v>386646373.06840259</v>
      </c>
      <c r="AO1122">
        <f>G*Me*Mm/AN1122^2</f>
        <v>1.9588793194943336E+20</v>
      </c>
      <c r="AP1122">
        <f>(Xe-AJ1122)/AN1122*AO1122</f>
        <v>-6.2348951665296114E+19</v>
      </c>
      <c r="AQ1122">
        <f>(Ye-AK1122)/AN1122*AO1122</f>
        <v>-1.8570053879745315E+20</v>
      </c>
      <c r="AR1122">
        <f>AP1122/Mm</f>
        <v>-8.4863143684900107E-4</v>
      </c>
      <c r="AS1122">
        <f>AQ1122/Mm</f>
        <v>-2.5275696038853019E-3</v>
      </c>
      <c r="AT1122">
        <f>AJ1122+AL1122*dt/2</f>
        <v>133460763.06870677</v>
      </c>
      <c r="AU1122">
        <f>AK1122+AM1122*dt/2</f>
        <v>363048793.58133894</v>
      </c>
      <c r="AV1122">
        <f>(Xe-AT1122)/AN1122*AO1122</f>
        <v>-6.7615668204644434E+19</v>
      </c>
      <c r="AW1122">
        <f>(Xe- AU1122)/AN1122*AO1122</f>
        <v>-1.8393261213600917E+20</v>
      </c>
      <c r="AX1122">
        <f>AL1122+AR1122*dt/2</f>
        <v>953.3828972344055</v>
      </c>
      <c r="AY1122">
        <f>AM1122+AS1122*dt/2</f>
        <v>-350.40503608319199</v>
      </c>
      <c r="AZ1122">
        <f>AV1122/Mm</f>
        <v>-9.2031670347957571E-4</v>
      </c>
      <c r="BA1122">
        <f>AW1122/Mm</f>
        <v>-2.5035063581871396E-3</v>
      </c>
      <c r="BB1122">
        <f>AX1122*dt</f>
        <v>20593070.58026316</v>
      </c>
      <c r="BC1122">
        <f>AY1122*dt</f>
        <v>-7568748.7793969465</v>
      </c>
      <c r="BD1122">
        <f>AZ1122*dt</f>
        <v>-19.878840795158837</v>
      </c>
      <c r="BE1122">
        <f>BA1122*dt</f>
        <v>-54.075737336842217</v>
      </c>
      <c r="BG1122">
        <f t="shared" si="204"/>
        <v>-14991251264.876974</v>
      </c>
      <c r="BH1122">
        <f t="shared" si="205"/>
        <v>512330382.45690554</v>
      </c>
      <c r="BI1122">
        <f t="shared" si="206"/>
        <v>-14868186021.469193</v>
      </c>
      <c r="BJ1122">
        <f t="shared" si="207"/>
        <v>878868734.70934582</v>
      </c>
    </row>
    <row r="1123" spans="4:62" x14ac:dyDescent="0.3">
      <c r="D1123">
        <f t="shared" si="208"/>
        <v>-149889189497.63913</v>
      </c>
      <c r="E1123">
        <f t="shared" si="209"/>
        <v>5765463545.250576</v>
      </c>
      <c r="F1123">
        <f t="shared" si="210"/>
        <v>1143.4498625289157</v>
      </c>
      <c r="G1123">
        <f t="shared" si="211"/>
        <v>29727.167477209317</v>
      </c>
      <c r="H1123">
        <f>SQRT((Xs-D1123)^2+(Ys-E1123)^2)</f>
        <v>150000032327.1658</v>
      </c>
      <c r="I1123">
        <f>G*Ms*Me/H1123^2</f>
        <v>3.5235269738979607E+22</v>
      </c>
      <c r="J1123">
        <f>(Xs-D1123)/H1123*I1123</f>
        <v>3.5209232564610966E+22</v>
      </c>
      <c r="K1123">
        <f>(Ys-E1123)/H1123*I1123</f>
        <v>-1.3543174627060836E+21</v>
      </c>
      <c r="L1123">
        <f>J1123/Me</f>
        <v>5.895718781749994E-3</v>
      </c>
      <c r="M1123">
        <f>K1123/Me</f>
        <v>-2.2677787386237165E-4</v>
      </c>
      <c r="N1123">
        <f>D1123+F1123*dt/2</f>
        <v>-149876840239.12381</v>
      </c>
      <c r="O1123">
        <f>E1123+G1123*dt/2</f>
        <v>6086516954.0044365</v>
      </c>
      <c r="P1123">
        <f>(Xs-N1123)/H1123*I1123</f>
        <v>3.5206331702203724E+22</v>
      </c>
      <c r="Q1123">
        <f>(Ys-O1123)/H1123*I1123</f>
        <v>-1.4297334695065863E+21</v>
      </c>
      <c r="R1123">
        <f>F1123+L1123*dt/2</f>
        <v>1207.1236253718157</v>
      </c>
      <c r="S1123">
        <f>G1123+M1123*dt/2</f>
        <v>29724.718276171603</v>
      </c>
      <c r="T1123">
        <f>P1123/Me</f>
        <v>5.8952330378773815E-3</v>
      </c>
      <c r="U1123">
        <f>Q1123/Me</f>
        <v>-2.3940614023887913E-4</v>
      </c>
      <c r="V1123">
        <f>R1123*dt</f>
        <v>26073870.30803122</v>
      </c>
      <c r="W1123">
        <f>S1123*dt</f>
        <v>642053914.76530659</v>
      </c>
      <c r="X1123">
        <f>T1123*dt</f>
        <v>127.33703361815144</v>
      </c>
      <c r="Y1123">
        <f>U1123*dt</f>
        <v>-5.1711726291597895</v>
      </c>
      <c r="AJ1123">
        <f t="shared" si="212"/>
        <v>143658313.98804429</v>
      </c>
      <c r="AK1123">
        <f t="shared" si="213"/>
        <v>358969603.47304326</v>
      </c>
      <c r="AL1123">
        <f t="shared" si="214"/>
        <v>942.66927595721597</v>
      </c>
      <c r="AM1123">
        <f t="shared" si="215"/>
        <v>-377.18302169807293</v>
      </c>
      <c r="AN1123">
        <f>SQRT((Xe-AJ1123)^2+(Ye-AK1123)^2)</f>
        <v>386648273.49347037</v>
      </c>
      <c r="AO1123">
        <f>G*Me*Mm/AN1123^2</f>
        <v>1.9588600632634389E+20</v>
      </c>
      <c r="AP1123">
        <f>(Xe-AJ1123)/AN1123*AO1123</f>
        <v>-7.2781013990921585E+19</v>
      </c>
      <c r="AQ1123">
        <f>(Ye-AK1123)/AN1123*AO1123</f>
        <v>-1.8186327687836736E+20</v>
      </c>
      <c r="AR1123">
        <f>AP1123/Mm</f>
        <v>-9.9062221302465741E-4</v>
      </c>
      <c r="AS1123">
        <f>AQ1123/Mm</f>
        <v>-2.475340640783549E-3</v>
      </c>
      <c r="AT1123">
        <f>AJ1123+AL1123*dt/2</f>
        <v>153839142.16838223</v>
      </c>
      <c r="AU1123">
        <f>AK1123+AM1123*dt/2</f>
        <v>354896026.83870405</v>
      </c>
      <c r="AV1123">
        <f>(Xe-AT1123)/AN1123*AO1123</f>
        <v>-7.7938884619237671E+19</v>
      </c>
      <c r="AW1123">
        <f>(Xe- AU1123)/AN1123*AO1123</f>
        <v>-1.7979949769436827E+20</v>
      </c>
      <c r="AX1123">
        <f>AL1123+AR1123*dt/2</f>
        <v>931.97055605654964</v>
      </c>
      <c r="AY1123">
        <f>AM1123+AS1123*dt/2</f>
        <v>-403.91670061853529</v>
      </c>
      <c r="AZ1123">
        <f>AV1123/Mm</f>
        <v>-1.0608259782120275E-3</v>
      </c>
      <c r="BA1123">
        <f>AW1123/Mm</f>
        <v>-2.4472505470854535E-3</v>
      </c>
      <c r="BB1123">
        <f>AX1123*dt</f>
        <v>20130564.010821473</v>
      </c>
      <c r="BC1123">
        <f>AY1123*dt</f>
        <v>-8724600.7333603613</v>
      </c>
      <c r="BD1123">
        <f>AZ1123*dt</f>
        <v>-22.913841129379794</v>
      </c>
      <c r="BE1123">
        <f>BA1123*dt</f>
        <v>-52.860611817045793</v>
      </c>
      <c r="BG1123">
        <f t="shared" si="204"/>
        <v>-14988918949.763912</v>
      </c>
      <c r="BH1123">
        <f t="shared" si="205"/>
        <v>576546354.52505755</v>
      </c>
      <c r="BI1123">
        <f t="shared" si="206"/>
        <v>-14845260635.775867</v>
      </c>
      <c r="BJ1123">
        <f t="shared" si="207"/>
        <v>935515957.99810076</v>
      </c>
    </row>
    <row r="1124" spans="4:62" x14ac:dyDescent="0.3">
      <c r="D1124">
        <f t="shared" si="208"/>
        <v>-149863115627.33109</v>
      </c>
      <c r="E1124">
        <f t="shared" si="209"/>
        <v>6407517460.0158825</v>
      </c>
      <c r="F1124">
        <f t="shared" si="210"/>
        <v>1270.7868961470672</v>
      </c>
      <c r="G1124">
        <f t="shared" si="211"/>
        <v>29721.996304580156</v>
      </c>
      <c r="H1124">
        <f>SQRT((Xs-D1124)^2+(Ys-E1124)^2)</f>
        <v>150000032351.76724</v>
      </c>
      <c r="I1124">
        <f>G*Ms*Me/H1124^2</f>
        <v>3.5235269727421762E+22</v>
      </c>
      <c r="J1124">
        <f>(Xs-D1124)/H1124*I1124</f>
        <v>3.5203107749587054E+22</v>
      </c>
      <c r="K1124">
        <f>(Ys-E1124)/H1124*I1124</f>
        <v>-1.5051370486198703E+21</v>
      </c>
      <c r="L1124">
        <f>J1124/Me</f>
        <v>5.8946931931659497E-3</v>
      </c>
      <c r="M1124">
        <f>K1124/Me</f>
        <v>-2.5203232562288517E-4</v>
      </c>
      <c r="N1124">
        <f>D1124+F1124*dt/2</f>
        <v>-149849391128.85269</v>
      </c>
      <c r="O1124">
        <f>E1124+G1124*dt/2</f>
        <v>6728515020.1053486</v>
      </c>
      <c r="P1124">
        <f>(Xs-N1124)/H1124*I1124</f>
        <v>3.5199883840910652E+22</v>
      </c>
      <c r="Q1124">
        <f>(Ys-O1124)/H1124*I1124</f>
        <v>-1.5805399364344031E+21</v>
      </c>
      <c r="R1124">
        <f>F1124+L1124*dt/2</f>
        <v>1334.4495826332595</v>
      </c>
      <c r="S1124">
        <f>G1124+M1124*dt/2</f>
        <v>29719.274355463429</v>
      </c>
      <c r="T1124">
        <f>P1124/Me</f>
        <v>5.8941533558122322E-3</v>
      </c>
      <c r="U1124">
        <f>Q1124/Me</f>
        <v>-2.6465839525023497E-4</v>
      </c>
      <c r="V1124">
        <f>R1124*dt</f>
        <v>28824110.984878406</v>
      </c>
      <c r="W1124">
        <f>S1124*dt</f>
        <v>641936326.07801008</v>
      </c>
      <c r="X1124">
        <f>T1124*dt</f>
        <v>127.31371248554422</v>
      </c>
      <c r="Y1124">
        <f>U1124*dt</f>
        <v>-5.7166213374050754</v>
      </c>
      <c r="AJ1124">
        <f t="shared" si="212"/>
        <v>163788877.99886575</v>
      </c>
      <c r="AK1124">
        <f t="shared" si="213"/>
        <v>350245002.73968291</v>
      </c>
      <c r="AL1124">
        <f t="shared" si="214"/>
        <v>919.75543482783621</v>
      </c>
      <c r="AM1124">
        <f t="shared" si="215"/>
        <v>-430.0436335151187</v>
      </c>
      <c r="AN1124">
        <f>SQRT((Xe-AJ1124)^2+(Ye-AK1124)^2)</f>
        <v>386650175.86993003</v>
      </c>
      <c r="AO1124">
        <f>G*Me*Mm/AN1124^2</f>
        <v>1.9588407875442632E+20</v>
      </c>
      <c r="AP1124">
        <f>(Xe-AJ1124)/AN1124*AO1124</f>
        <v>-8.297845308060056E+19</v>
      </c>
      <c r="AQ1124">
        <f>(Ye-AK1124)/AN1124*AO1124</f>
        <v>-1.7744054957596606E+20</v>
      </c>
      <c r="AR1124">
        <f>AP1124/Mm</f>
        <v>-1.1294195328787335E-3</v>
      </c>
      <c r="AS1124">
        <f>AQ1124/Mm</f>
        <v>-2.4151429097041795E-3</v>
      </c>
      <c r="AT1124">
        <f>AJ1124+AL1124*dt/2</f>
        <v>173722236.69500637</v>
      </c>
      <c r="AU1124">
        <f>AK1124+AM1124*dt/2</f>
        <v>345600531.49771965</v>
      </c>
      <c r="AV1124">
        <f>(Xe-AT1124)/AN1124*AO1124</f>
        <v>-8.801087499209438E+19</v>
      </c>
      <c r="AW1124">
        <f>(Xe- AU1124)/AN1124*AO1124</f>
        <v>-1.7508757516314837E+20</v>
      </c>
      <c r="AX1124">
        <f>AL1124+AR1124*dt/2</f>
        <v>907.55770387274583</v>
      </c>
      <c r="AY1124">
        <f>AM1124+AS1124*dt/2</f>
        <v>-456.12717693992386</v>
      </c>
      <c r="AZ1124">
        <f>AV1124/Mm</f>
        <v>-1.1979158158717078E-3</v>
      </c>
      <c r="BA1124">
        <f>AW1124/Mm</f>
        <v>-2.3831165804157938E-3</v>
      </c>
      <c r="BB1124">
        <f>AX1124*dt</f>
        <v>19603246.403651308</v>
      </c>
      <c r="BC1124">
        <f>AY1124*dt</f>
        <v>-9852347.0219023544</v>
      </c>
      <c r="BD1124">
        <f>AZ1124*dt</f>
        <v>-25.874981622828887</v>
      </c>
      <c r="BE1124">
        <f>BA1124*dt</f>
        <v>-51.475318136981144</v>
      </c>
      <c r="BG1124">
        <f t="shared" si="204"/>
        <v>-14986311562.733109</v>
      </c>
      <c r="BH1124">
        <f t="shared" si="205"/>
        <v>640751746.00158823</v>
      </c>
      <c r="BI1124">
        <f t="shared" si="206"/>
        <v>-14822522684.734243</v>
      </c>
      <c r="BJ1124">
        <f t="shared" si="207"/>
        <v>990996748.74127114</v>
      </c>
    </row>
    <row r="1125" spans="4:62" x14ac:dyDescent="0.3">
      <c r="D1125">
        <f t="shared" si="208"/>
        <v>-149834291516.34622</v>
      </c>
      <c r="E1125">
        <f t="shared" si="209"/>
        <v>7049453786.0938931</v>
      </c>
      <c r="F1125">
        <f t="shared" si="210"/>
        <v>1398.1006086326115</v>
      </c>
      <c r="G1125">
        <f t="shared" si="211"/>
        <v>29716.279683242752</v>
      </c>
      <c r="H1125">
        <f>SQRT((Xs-D1125)^2+(Ys-E1125)^2)</f>
        <v>150000032376.28882</v>
      </c>
      <c r="I1125">
        <f>G*Ms*Me/H1125^2</f>
        <v>3.5235269715901444E+22</v>
      </c>
      <c r="J1125">
        <f>(Xs-D1125)/H1125*I1125</f>
        <v>3.5196336898284626E+22</v>
      </c>
      <c r="K1125">
        <f>(Ys-E1125)/H1125*I1125</f>
        <v>-1.6559290125997661E+21</v>
      </c>
      <c r="L1125">
        <f>J1125/Me</f>
        <v>5.8935594270402916E-3</v>
      </c>
      <c r="M1125">
        <f>K1125/Me</f>
        <v>-2.7728215214329639E-4</v>
      </c>
      <c r="N1125">
        <f>D1125+F1125*dt/2</f>
        <v>-149819192029.77298</v>
      </c>
      <c r="O1125">
        <f>E1125+G1125*dt/2</f>
        <v>7370389606.6729145</v>
      </c>
      <c r="P1125">
        <f>(Xs-N1125)/H1125*I1125</f>
        <v>3.5192790002503665E+22</v>
      </c>
      <c r="Q1125">
        <f>(Ys-O1125)/H1125*I1125</f>
        <v>-1.7313173976584319E+21</v>
      </c>
      <c r="R1125">
        <f>F1125+L1125*dt/2</f>
        <v>1461.7510504446466</v>
      </c>
      <c r="S1125">
        <f>G1125+M1125*dt/2</f>
        <v>29713.285035999605</v>
      </c>
      <c r="T1125">
        <f>P1125/Me</f>
        <v>5.8929655061124688E-3</v>
      </c>
      <c r="U1125">
        <f>Q1125/Me</f>
        <v>-2.8990579331186067E-4</v>
      </c>
      <c r="V1125">
        <f>R1125*dt</f>
        <v>31573822.689604364</v>
      </c>
      <c r="W1125">
        <f>S1125*dt</f>
        <v>641806956.77759147</v>
      </c>
      <c r="X1125">
        <f>T1125*dt</f>
        <v>127.28805493202933</v>
      </c>
      <c r="Y1125">
        <f>U1125*dt</f>
        <v>-6.2619651355361903</v>
      </c>
      <c r="AJ1125">
        <f t="shared" si="212"/>
        <v>183392124.40251705</v>
      </c>
      <c r="AK1125">
        <f t="shared" si="213"/>
        <v>340392655.71778053</v>
      </c>
      <c r="AL1125">
        <f t="shared" si="214"/>
        <v>893.88045320500737</v>
      </c>
      <c r="AM1125">
        <f t="shared" si="215"/>
        <v>-481.51895165209987</v>
      </c>
      <c r="AN1125">
        <f>SQRT((Xe-AJ1125)^2+(Ye-AK1125)^2)</f>
        <v>386652080.5058105</v>
      </c>
      <c r="AO1125">
        <f>G*Me*Mm/AN1125^2</f>
        <v>1.9588214892166601E+20</v>
      </c>
      <c r="AP1125">
        <f>(Xe-AJ1125)/AN1125*AO1125</f>
        <v>-9.2908444657223811E+19</v>
      </c>
      <c r="AQ1125">
        <f>(Ye-AK1125)/AN1125*AO1125</f>
        <v>-1.7244662124131431E+20</v>
      </c>
      <c r="AR1125">
        <f>AP1125/Mm</f>
        <v>-1.2645766252514469E-3</v>
      </c>
      <c r="AS1125">
        <f>AQ1125/Mm</f>
        <v>-2.3471705626965335E-3</v>
      </c>
      <c r="AT1125">
        <f>AJ1125+AL1125*dt/2</f>
        <v>193046033.29713112</v>
      </c>
      <c r="AU1125">
        <f>AK1125+AM1125*dt/2</f>
        <v>335192251.03993785</v>
      </c>
      <c r="AV1125">
        <f>(Xe-AT1125)/AN1125*AO1125</f>
        <v>-9.7799219891892634E+19</v>
      </c>
      <c r="AW1125">
        <f>(Xe- AU1125)/AN1125*AO1125</f>
        <v>-1.6981203967582654E+20</v>
      </c>
      <c r="AX1125">
        <f>AL1125+AR1125*dt/2</f>
        <v>880.22302565229177</v>
      </c>
      <c r="AY1125">
        <f>AM1125+AS1125*dt/2</f>
        <v>-506.86839372922242</v>
      </c>
      <c r="AZ1125">
        <f>AV1125/Mm</f>
        <v>-1.331144955653908E-3</v>
      </c>
      <c r="BA1125">
        <f>AW1125/Mm</f>
        <v>-2.3113112791047575E-3</v>
      </c>
      <c r="BB1125">
        <f>AX1125*dt</f>
        <v>19012817.354089502</v>
      </c>
      <c r="BC1125">
        <f>AY1125*dt</f>
        <v>-10948357.304551205</v>
      </c>
      <c r="BD1125">
        <f>AZ1125*dt</f>
        <v>-28.752731042124413</v>
      </c>
      <c r="BE1125">
        <f>BA1125*dt</f>
        <v>-49.924323628662762</v>
      </c>
      <c r="BG1125">
        <f t="shared" si="204"/>
        <v>-14983429151.634623</v>
      </c>
      <c r="BH1125">
        <f t="shared" si="205"/>
        <v>704945378.60938931</v>
      </c>
      <c r="BI1125">
        <f t="shared" si="206"/>
        <v>-14800037027.232105</v>
      </c>
      <c r="BJ1125">
        <f t="shared" si="207"/>
        <v>1045338034.3271699</v>
      </c>
    </row>
    <row r="1126" spans="4:62" x14ac:dyDescent="0.3">
      <c r="D1126">
        <f t="shared" si="208"/>
        <v>-149802717693.65662</v>
      </c>
      <c r="E1126">
        <f t="shared" si="209"/>
        <v>7691260742.8714848</v>
      </c>
      <c r="F1126">
        <f t="shared" si="210"/>
        <v>1525.3886635646409</v>
      </c>
      <c r="G1126">
        <f t="shared" si="211"/>
        <v>29710.017718107218</v>
      </c>
      <c r="H1126">
        <f>SQRT((Xs-D1126)^2+(Ys-E1126)^2)</f>
        <v>150000032400.73056</v>
      </c>
      <c r="I1126">
        <f>G*Ms*Me/H1126^2</f>
        <v>3.5235269704418626E+22</v>
      </c>
      <c r="J1126">
        <f>(Xs-D1126)/H1126*I1126</f>
        <v>3.5188920134961031E+22</v>
      </c>
      <c r="K1126">
        <f>(Ys-E1126)/H1126*I1126</f>
        <v>-1.8066905873599266E+21</v>
      </c>
      <c r="L1126">
        <f>J1126/Me</f>
        <v>5.8923175041796765E-3</v>
      </c>
      <c r="M1126">
        <f>K1126/Me</f>
        <v>-3.0252689004687313E-4</v>
      </c>
      <c r="N1126">
        <f>D1126+F1126*dt/2</f>
        <v>-149786243496.09012</v>
      </c>
      <c r="O1126">
        <f>E1126+G1126*dt/2</f>
        <v>8012128934.2270432</v>
      </c>
      <c r="P1126">
        <f>(Xs-N1126)/H1126*I1126</f>
        <v>3.5185050317167473E+22</v>
      </c>
      <c r="Q1126">
        <f>(Ys-O1126)/H1126*I1126</f>
        <v>-1.8820630861589806E+21</v>
      </c>
      <c r="R1126">
        <f>F1126+L1126*dt/2</f>
        <v>1589.0256926097813</v>
      </c>
      <c r="S1126">
        <f>G1126+M1126*dt/2</f>
        <v>29706.750427694711</v>
      </c>
      <c r="T1126">
        <f>P1126/Me</f>
        <v>5.8916695105772727E-3</v>
      </c>
      <c r="U1126">
        <f>Q1126/Me</f>
        <v>-3.1514787109159084E-4</v>
      </c>
      <c r="V1126">
        <f>R1126*dt</f>
        <v>34322954.960371278</v>
      </c>
      <c r="W1126">
        <f>S1126*dt</f>
        <v>641665809.23820579</v>
      </c>
      <c r="X1126">
        <f>T1126*dt</f>
        <v>127.26006142846909</v>
      </c>
      <c r="Y1126">
        <f>U1126*dt</f>
        <v>-6.8071940155783617</v>
      </c>
      <c r="AJ1126">
        <f t="shared" si="212"/>
        <v>202404941.75660655</v>
      </c>
      <c r="AK1126">
        <f t="shared" si="213"/>
        <v>329444298.41322935</v>
      </c>
      <c r="AL1126">
        <f t="shared" si="214"/>
        <v>865.12772216288295</v>
      </c>
      <c r="AM1126">
        <f t="shared" si="215"/>
        <v>-531.44327528076269</v>
      </c>
      <c r="AN1126">
        <f>SQRT((Xe-AJ1126)^2+(Ye-AK1126)^2)</f>
        <v>386653987.70021784</v>
      </c>
      <c r="AO1126">
        <f>G*Me*Mm/AN1126^2</f>
        <v>1.9588021652510763E+20</v>
      </c>
      <c r="AP1126">
        <f>(Xe-AJ1126)/AN1126*AO1126</f>
        <v>-1.02539027342905E+20</v>
      </c>
      <c r="AQ1126">
        <f>(Ye-AK1126)/AN1126*AO1126</f>
        <v>-1.6689759464262517E+20</v>
      </c>
      <c r="AR1126">
        <f>AP1126/Mm</f>
        <v>-1.3956584639023409E-3</v>
      </c>
      <c r="AS1126">
        <f>AQ1126/Mm</f>
        <v>-2.2716427745014993E-3</v>
      </c>
      <c r="AT1126">
        <f>AJ1126+AL1126*dt/2</f>
        <v>211748321.15596569</v>
      </c>
      <c r="AU1126">
        <f>AK1126+AM1126*dt/2</f>
        <v>323704711.04019713</v>
      </c>
      <c r="AV1126">
        <f>(Xe-AT1126)/AN1126*AO1126</f>
        <v>-1.0727241491433146E+20</v>
      </c>
      <c r="AW1126">
        <f>(Xe- AU1126)/AN1126*AO1126</f>
        <v>-1.6398990028757303E+20</v>
      </c>
      <c r="AX1126">
        <f>AL1126+AR1126*dt/2</f>
        <v>850.05461075273763</v>
      </c>
      <c r="AY1126">
        <f>AM1126+AS1126*dt/2</f>
        <v>-555.97701724537887</v>
      </c>
      <c r="AZ1126">
        <f>AV1126/Mm</f>
        <v>-1.460084591184585E-3</v>
      </c>
      <c r="BA1126">
        <f>AW1126/Mm</f>
        <v>-2.2320661533629105E-3</v>
      </c>
      <c r="BB1126">
        <f>AX1126*dt</f>
        <v>18361179.592259131</v>
      </c>
      <c r="BC1126">
        <f>AY1126*dt</f>
        <v>-12009103.572500184</v>
      </c>
      <c r="BD1126">
        <f>AZ1126*dt</f>
        <v>-31.537827169587036</v>
      </c>
      <c r="BE1126">
        <f>BA1126*dt</f>
        <v>-48.212628912638863</v>
      </c>
      <c r="BG1126">
        <f t="shared" si="204"/>
        <v>-14980271769.365662</v>
      </c>
      <c r="BH1126">
        <f t="shared" si="205"/>
        <v>769126074.28714848</v>
      </c>
      <c r="BI1126">
        <f t="shared" si="206"/>
        <v>-14777866827.609055</v>
      </c>
      <c r="BJ1126">
        <f t="shared" si="207"/>
        <v>1098570372.7003779</v>
      </c>
    </row>
    <row r="1127" spans="4:62" x14ac:dyDescent="0.3">
      <c r="D1127">
        <f t="shared" si="208"/>
        <v>-149768394738.69626</v>
      </c>
      <c r="E1127">
        <f t="shared" si="209"/>
        <v>8332926552.1096907</v>
      </c>
      <c r="F1127">
        <f t="shared" si="210"/>
        <v>1652.6487249931099</v>
      </c>
      <c r="G1127">
        <f t="shared" si="211"/>
        <v>29703.210524091639</v>
      </c>
      <c r="H1127">
        <f>SQRT((Xs-D1127)^2+(Ys-E1127)^2)</f>
        <v>150000032425.09247</v>
      </c>
      <c r="I1127">
        <f>G*Ms*Me/H1127^2</f>
        <v>3.5235269692973314E+22</v>
      </c>
      <c r="J1127">
        <f>(Xs-D1127)/H1127*I1127</f>
        <v>3.5180857595727249E+22</v>
      </c>
      <c r="K1127">
        <f>(Ys-E1127)/H1127*I1127</f>
        <v>-1.9574190061722062E+21</v>
      </c>
      <c r="L1127">
        <f>J1127/Me</f>
        <v>5.8909674473756274E-3</v>
      </c>
      <c r="M1127">
        <f>K1127/Me</f>
        <v>-3.2776607605026895E-4</v>
      </c>
      <c r="N1127">
        <f>D1127+F1127*dt/2</f>
        <v>-149750546132.46634</v>
      </c>
      <c r="O1127">
        <f>E1127+G1127*dt/2</f>
        <v>8653721225.7698803</v>
      </c>
      <c r="P1127">
        <f>(Xs-N1127)/H1127*I1127</f>
        <v>3.51766649269392E+22</v>
      </c>
      <c r="Q1127">
        <f>(Ys-O1127)/H1127*I1127</f>
        <v>-2.0327742354994451E+21</v>
      </c>
      <c r="R1127">
        <f>F1127+L1127*dt/2</f>
        <v>1716.2711734247666</v>
      </c>
      <c r="S1127">
        <f>G1127+M1127*dt/2</f>
        <v>29699.670650470296</v>
      </c>
      <c r="T1127">
        <f>P1127/Me</f>
        <v>5.8902653929904887E-3</v>
      </c>
      <c r="U1127">
        <f>Q1127/Me</f>
        <v>-3.4038416535489704E-4</v>
      </c>
      <c r="V1127">
        <f>R1127*dt</f>
        <v>37071457.345974959</v>
      </c>
      <c r="W1127">
        <f>S1127*dt</f>
        <v>641512886.05015838</v>
      </c>
      <c r="X1127">
        <f>T1127*dt</f>
        <v>127.22973248859455</v>
      </c>
      <c r="Y1127">
        <f>U1127*dt</f>
        <v>-7.3522979716657764</v>
      </c>
      <c r="AJ1127">
        <f t="shared" si="212"/>
        <v>220766121.34886569</v>
      </c>
      <c r="AK1127">
        <f t="shared" si="213"/>
        <v>317435194.84072918</v>
      </c>
      <c r="AL1127">
        <f t="shared" si="214"/>
        <v>833.58989499329596</v>
      </c>
      <c r="AM1127">
        <f t="shared" si="215"/>
        <v>-579.65590419340151</v>
      </c>
      <c r="AN1127">
        <f>SQRT((Xe-AJ1127)^2+(Ye-AK1127)^2)</f>
        <v>386655897.74241614</v>
      </c>
      <c r="AO1127">
        <f>G*Me*Mm/AN1127^2</f>
        <v>1.9587828127178575E+20</v>
      </c>
      <c r="AP1127">
        <f>(Xe-AJ1127)/AN1127*AO1127</f>
        <v>-1.1183920551927615E+20</v>
      </c>
      <c r="AQ1127">
        <f>(Ye-AK1127)/AN1127*AO1127</f>
        <v>-1.6081135899806931E+20</v>
      </c>
      <c r="AR1127">
        <f>AP1127/Mm</f>
        <v>-1.522243167541529E-3</v>
      </c>
      <c r="AS1127">
        <f>AQ1127/Mm</f>
        <v>-2.1888030352262052E-3</v>
      </c>
      <c r="AT1127">
        <f>AJ1127+AL1127*dt/2</f>
        <v>229768892.21479329</v>
      </c>
      <c r="AU1127">
        <f>AK1127+AM1127*dt/2</f>
        <v>311174911.07544047</v>
      </c>
      <c r="AV1127">
        <f>(Xe-AT1127)/AN1127*AO1127</f>
        <v>-1.1639997206699445E+20</v>
      </c>
      <c r="AW1127">
        <f>(Xe- AU1127)/AN1127*AO1127</f>
        <v>-1.5763992509164713E+20</v>
      </c>
      <c r="AX1127">
        <f>AL1127+AR1127*dt/2</f>
        <v>817.14966878384746</v>
      </c>
      <c r="AY1127">
        <f>AM1127+AS1127*dt/2</f>
        <v>-603.29497697384454</v>
      </c>
      <c r="AZ1127">
        <f>AV1127/Mm</f>
        <v>-1.5843197504695039E-3</v>
      </c>
      <c r="BA1127">
        <f>AW1127/Mm</f>
        <v>-2.1456366556641773E-3</v>
      </c>
      <c r="BB1127">
        <f>AX1127*dt</f>
        <v>17650432.845731106</v>
      </c>
      <c r="BC1127">
        <f>AY1127*dt</f>
        <v>-13031171.502635041</v>
      </c>
      <c r="BD1127">
        <f>AZ1127*dt</f>
        <v>-34.221306610141283</v>
      </c>
      <c r="BE1127">
        <f>BA1127*dt</f>
        <v>-46.345751762346232</v>
      </c>
      <c r="BG1127">
        <f t="shared" si="204"/>
        <v>-14976839473.869625</v>
      </c>
      <c r="BH1127">
        <f t="shared" si="205"/>
        <v>833292655.21096909</v>
      </c>
      <c r="BI1127">
        <f t="shared" si="206"/>
        <v>-14756073352.52076</v>
      </c>
      <c r="BJ1127">
        <f t="shared" si="207"/>
        <v>1150727850.0516982</v>
      </c>
    </row>
    <row r="1128" spans="4:62" x14ac:dyDescent="0.3">
      <c r="D1128">
        <f t="shared" si="208"/>
        <v>-149731323281.35028</v>
      </c>
      <c r="E1128">
        <f t="shared" si="209"/>
        <v>8974439438.1598492</v>
      </c>
      <c r="F1128">
        <f t="shared" si="210"/>
        <v>1779.8784574817046</v>
      </c>
      <c r="G1128">
        <f t="shared" si="211"/>
        <v>29695.858226119974</v>
      </c>
      <c r="H1128">
        <f>SQRT((Xs-D1128)^2+(Ys-E1128)^2)</f>
        <v>150000032449.37457</v>
      </c>
      <c r="I1128">
        <f>G*Ms*Me/H1128^2</f>
        <v>3.5235269681565495E+22</v>
      </c>
      <c r="J1128">
        <f>(Xs-D1128)/H1128*I1128</f>
        <v>3.5172149428545279E+22</v>
      </c>
      <c r="K1128">
        <f>(Ys-E1128)/H1128*I1128</f>
        <v>-2.1081115029169308E+21</v>
      </c>
      <c r="L1128">
        <f>J1128/Me</f>
        <v>5.889509281404099E-3</v>
      </c>
      <c r="M1128">
        <f>K1128/Me</f>
        <v>-3.5299924697202454E-4</v>
      </c>
      <c r="N1128">
        <f>D1128+F1128*dt/2</f>
        <v>-149712100594.00949</v>
      </c>
      <c r="O1128">
        <f>E1128+G1128*dt/2</f>
        <v>9295154707.0019455</v>
      </c>
      <c r="P1128">
        <f>(Xs-N1128)/H1128*I1128</f>
        <v>3.516763398570572E+22</v>
      </c>
      <c r="Q1128">
        <f>(Ys-O1128)/H1128*I1128</f>
        <v>-2.183448079877079E+21</v>
      </c>
      <c r="R1128">
        <f>F1128+L1128*dt/2</f>
        <v>1843.4851577208688</v>
      </c>
      <c r="S1128">
        <f>G1128+M1128*dt/2</f>
        <v>29692.045834252676</v>
      </c>
      <c r="T1128">
        <f>P1128/Me</f>
        <v>5.8887531791201805E-3</v>
      </c>
      <c r="U1128">
        <f>Q1128/Me</f>
        <v>-3.6561421297338898E-4</v>
      </c>
      <c r="V1128">
        <f>R1128*dt</f>
        <v>39819279.406770766</v>
      </c>
      <c r="W1128">
        <f>S1128*dt</f>
        <v>641348190.01985776</v>
      </c>
      <c r="X1128">
        <f>T1128*dt</f>
        <v>127.1970686689959</v>
      </c>
      <c r="Y1128">
        <f>U1128*dt</f>
        <v>-7.8972670002252023</v>
      </c>
      <c r="AJ1128">
        <f t="shared" si="212"/>
        <v>238416554.1945968</v>
      </c>
      <c r="AK1128">
        <f t="shared" si="213"/>
        <v>304404023.33809412</v>
      </c>
      <c r="AL1128">
        <f t="shared" si="214"/>
        <v>799.3685883831547</v>
      </c>
      <c r="AM1128">
        <f t="shared" si="215"/>
        <v>-626.00165595574776</v>
      </c>
      <c r="AN1128">
        <f>SQRT((Xe-AJ1128)^2+(Ye-AK1128)^2)</f>
        <v>386657810.91094494</v>
      </c>
      <c r="AO1128">
        <f>G*Me*Mm/AN1128^2</f>
        <v>1.9587634287961824E+20</v>
      </c>
      <c r="AP1128">
        <f>(Xe-AJ1128)/AN1128*AO1128</f>
        <v>-1.2077904907074001E+20</v>
      </c>
      <c r="AQ1128">
        <f>(Ye-AK1128)/AN1128*AO1128</f>
        <v>-1.5420753225916544E+20</v>
      </c>
      <c r="AR1128">
        <f>AP1128/Mm</f>
        <v>-1.6439233574348715E-3</v>
      </c>
      <c r="AS1128">
        <f>AQ1128/Mm</f>
        <v>-2.0989183647633788E-3</v>
      </c>
      <c r="AT1128">
        <f>AJ1128+AL1128*dt/2</f>
        <v>247049734.94913486</v>
      </c>
      <c r="AU1128">
        <f>AK1128+AM1128*dt/2</f>
        <v>297643205.45377207</v>
      </c>
      <c r="AV1128">
        <f>(Xe-AT1128)/AN1128*AO1128</f>
        <v>-1.2515251787415981E+20</v>
      </c>
      <c r="AW1128">
        <f>(Xe- AU1128)/AN1128*AO1128</f>
        <v>-1.5078258067487913E+20</v>
      </c>
      <c r="AX1128">
        <f>AL1128+AR1128*dt/2</f>
        <v>781.61421612285812</v>
      </c>
      <c r="AY1128">
        <f>AM1128+AS1128*dt/2</f>
        <v>-648.66997429519222</v>
      </c>
      <c r="AZ1128">
        <f>AV1128/Mm</f>
        <v>-1.7034506311985817E-3</v>
      </c>
      <c r="BA1128">
        <f>AW1128/Mm</f>
        <v>-2.0523013566745491E-3</v>
      </c>
      <c r="BB1128">
        <f>AX1128*dt</f>
        <v>16882867.068253737</v>
      </c>
      <c r="BC1128">
        <f>AY1128*dt</f>
        <v>-14011271.444776151</v>
      </c>
      <c r="BD1128">
        <f>AZ1128*dt</f>
        <v>-36.794533633889365</v>
      </c>
      <c r="BE1128">
        <f>BA1128*dt</f>
        <v>-44.329709304170258</v>
      </c>
      <c r="BG1128">
        <f t="shared" si="204"/>
        <v>-14973132328.135029</v>
      </c>
      <c r="BH1128">
        <f t="shared" si="205"/>
        <v>897443943.81598496</v>
      </c>
      <c r="BI1128">
        <f t="shared" si="206"/>
        <v>-14734715773.940432</v>
      </c>
      <c r="BJ1128">
        <f t="shared" si="207"/>
        <v>1201847967.154079</v>
      </c>
    </row>
    <row r="1129" spans="4:62" x14ac:dyDescent="0.3">
      <c r="D1129">
        <f t="shared" si="208"/>
        <v>-149691504001.94351</v>
      </c>
      <c r="E1129">
        <f t="shared" si="209"/>
        <v>9615787628.1797066</v>
      </c>
      <c r="F1129">
        <f t="shared" si="210"/>
        <v>1907.0755261507004</v>
      </c>
      <c r="G1129">
        <f t="shared" si="211"/>
        <v>29687.960959119748</v>
      </c>
      <c r="H1129">
        <f>SQRT((Xs-D1129)^2+(Ys-E1129)^2)</f>
        <v>150000032473.5769</v>
      </c>
      <c r="I1129">
        <f>G*Ms*Me/H1129^2</f>
        <v>3.5235269670195157E+22</v>
      </c>
      <c r="J1129">
        <f>(Xs-D1129)/H1129*I1129</f>
        <v>3.5162795793225492E+22</v>
      </c>
      <c r="K1129">
        <f>(Ys-E1129)/H1129*I1129</f>
        <v>-2.2587653121336609E+21</v>
      </c>
      <c r="L1129">
        <f>J1129/Me</f>
        <v>5.887943033025032E-3</v>
      </c>
      <c r="M1129">
        <f>K1129/Me</f>
        <v>-3.7822593974106843E-4</v>
      </c>
      <c r="N1129">
        <f>D1129+F1129*dt/2</f>
        <v>-149670907586.26108</v>
      </c>
      <c r="O1129">
        <f>E1129+G1129*dt/2</f>
        <v>9936417606.5382004</v>
      </c>
      <c r="P1129">
        <f>(Xs-N1129)/H1129*I1129</f>
        <v>3.5157957659200837E+22</v>
      </c>
      <c r="Q1129">
        <f>(Ys-O1129)/H1129*I1129</f>
        <v>-2.3340818541737468E+21</v>
      </c>
      <c r="R1129">
        <f>F1129+L1129*dt/2</f>
        <v>1970.6653109073707</v>
      </c>
      <c r="S1129">
        <f>G1129+M1129*dt/2</f>
        <v>29683.876118970544</v>
      </c>
      <c r="T1129">
        <f>P1129/Me</f>
        <v>5.887132896718157E-3</v>
      </c>
      <c r="U1129">
        <f>Q1129/Me</f>
        <v>-3.9083755093331324E-4</v>
      </c>
      <c r="V1129">
        <f>R1129*dt</f>
        <v>42566370.715599209</v>
      </c>
      <c r="W1129">
        <f>S1129*dt</f>
        <v>641171724.1697638</v>
      </c>
      <c r="X1129">
        <f>T1129*dt</f>
        <v>127.16207056911219</v>
      </c>
      <c r="Y1129">
        <f>U1129*dt</f>
        <v>-8.4420911001595655</v>
      </c>
      <c r="AJ1129">
        <f t="shared" si="212"/>
        <v>255299421.26285052</v>
      </c>
      <c r="AK1129">
        <f t="shared" si="213"/>
        <v>290392751.89331794</v>
      </c>
      <c r="AL1129">
        <f t="shared" si="214"/>
        <v>762.57405474926531</v>
      </c>
      <c r="AM1129">
        <f t="shared" si="215"/>
        <v>-670.33136525991802</v>
      </c>
      <c r="AN1129">
        <f>SQRT((Xe-AJ1129)^2+(Ye-AK1129)^2)</f>
        <v>386659727.47277486</v>
      </c>
      <c r="AO1129">
        <f>G*Me*Mm/AN1129^2</f>
        <v>1.9587440107826125E+20</v>
      </c>
      <c r="AP1129">
        <f>(Xe-AJ1129)/AN1129*AO1129</f>
        <v>-1.2932978968958847E+20</v>
      </c>
      <c r="AQ1129">
        <f>(Ye-AK1129)/AN1129*AO1129</f>
        <v>-1.471073978310213E+20</v>
      </c>
      <c r="AR1129">
        <f>AP1129/Mm</f>
        <v>-1.7603074682127188E-3</v>
      </c>
      <c r="AS1129">
        <f>AQ1129/Mm</f>
        <v>-2.0022784514906939E-3</v>
      </c>
      <c r="AT1129">
        <f>AJ1129+AL1129*dt/2</f>
        <v>263535221.05414259</v>
      </c>
      <c r="AU1129">
        <f>AK1129+AM1129*dt/2</f>
        <v>283153173.14851081</v>
      </c>
      <c r="AV1129">
        <f>(Xe-AT1129)/AN1129*AO1129</f>
        <v>-1.3350188788575602E+20</v>
      </c>
      <c r="AW1129">
        <f>(Xe- AU1129)/AN1129*AO1129</f>
        <v>-1.4343996610761315E+20</v>
      </c>
      <c r="AX1129">
        <f>AL1129+AR1129*dt/2</f>
        <v>743.56273409256801</v>
      </c>
      <c r="AY1129">
        <f>AM1129+AS1129*dt/2</f>
        <v>-691.9559725360175</v>
      </c>
      <c r="AZ1129">
        <f>AV1129/Mm</f>
        <v>-1.8170938871070643E-3</v>
      </c>
      <c r="BA1129">
        <f>AW1129/Mm</f>
        <v>-1.9523610467893444E-3</v>
      </c>
      <c r="BB1129">
        <f>AX1129*dt</f>
        <v>16060955.056399468</v>
      </c>
      <c r="BC1129">
        <f>AY1129*dt</f>
        <v>-14946249.006777978</v>
      </c>
      <c r="BD1129">
        <f>AZ1129*dt</f>
        <v>-39.249227961512588</v>
      </c>
      <c r="BE1129">
        <f>BA1129*dt</f>
        <v>-42.170998610649839</v>
      </c>
      <c r="BG1129">
        <f t="shared" si="204"/>
        <v>-14969150400.194351</v>
      </c>
      <c r="BH1129">
        <f t="shared" si="205"/>
        <v>961578762.81797063</v>
      </c>
      <c r="BI1129">
        <f t="shared" si="206"/>
        <v>-14713850978.931501</v>
      </c>
      <c r="BJ1129">
        <f t="shared" si="207"/>
        <v>1251971514.7112885</v>
      </c>
    </row>
    <row r="1130" spans="4:62" x14ac:dyDescent="0.3">
      <c r="D1130">
        <f t="shared" si="208"/>
        <v>-149648937631.22791</v>
      </c>
      <c r="E1130">
        <f t="shared" si="209"/>
        <v>10256959352.34947</v>
      </c>
      <c r="F1130">
        <f t="shared" si="210"/>
        <v>2034.2375967198127</v>
      </c>
      <c r="G1130">
        <f t="shared" si="211"/>
        <v>29679.51886801959</v>
      </c>
      <c r="H1130">
        <f>SQRT((Xs-D1130)^2+(Ys-E1130)^2)</f>
        <v>150000032497.69946</v>
      </c>
      <c r="I1130">
        <f>G*Ms*Me/H1130^2</f>
        <v>3.5235269658862298E+22</v>
      </c>
      <c r="J1130">
        <f>(Xs-D1130)/H1130*I1130</f>
        <v>3.515279686142369E+22</v>
      </c>
      <c r="K1130">
        <f>(Ys-E1130)/H1130*I1130</f>
        <v>-2.4093776690719453E+21</v>
      </c>
      <c r="L1130">
        <f>J1130/Me</f>
        <v>5.8862687309818636E-3</v>
      </c>
      <c r="M1130">
        <f>K1130/Me</f>
        <v>-4.034456914052152E-4</v>
      </c>
      <c r="N1130">
        <f>D1130+F1130*dt/2</f>
        <v>-149626967865.18332</v>
      </c>
      <c r="O1130">
        <f>E1130+G1130*dt/2</f>
        <v>10577498156.124083</v>
      </c>
      <c r="P1130">
        <f>(Xs-N1130)/H1130*I1130</f>
        <v>3.5147636125002285E+22</v>
      </c>
      <c r="Q1130">
        <f>(Ys-O1130)/H1130*I1130</f>
        <v>-2.4846727940066739E+21</v>
      </c>
      <c r="R1130">
        <f>F1130+L1130*dt/2</f>
        <v>2097.8092990144169</v>
      </c>
      <c r="S1130">
        <f>G1130+M1130*dt/2</f>
        <v>29675.161654552412</v>
      </c>
      <c r="T1130">
        <f>P1130/Me</f>
        <v>5.8854045755194718E-3</v>
      </c>
      <c r="U1130">
        <f>Q1130/Me</f>
        <v>-4.1605371634405118E-4</v>
      </c>
      <c r="V1130">
        <f>R1130*dt</f>
        <v>45312680.858711407</v>
      </c>
      <c r="W1130">
        <f>S1130*dt</f>
        <v>640983491.73833215</v>
      </c>
      <c r="X1130">
        <f>T1130*dt</f>
        <v>127.1247388312206</v>
      </c>
      <c r="Y1130">
        <f>U1130*dt</f>
        <v>-8.9867602730315053</v>
      </c>
      <c r="AJ1130">
        <f t="shared" si="212"/>
        <v>271360376.31924999</v>
      </c>
      <c r="AK1130">
        <f t="shared" si="213"/>
        <v>275446502.88653994</v>
      </c>
      <c r="AL1130">
        <f t="shared" si="214"/>
        <v>723.32482678775273</v>
      </c>
      <c r="AM1130">
        <f t="shared" si="215"/>
        <v>-712.50236387056782</v>
      </c>
      <c r="AN1130">
        <f>SQRT((Xe-AJ1130)^2+(Ye-AK1130)^2)</f>
        <v>386661647.68250501</v>
      </c>
      <c r="AO1130">
        <f>G*Me*Mm/AN1130^2</f>
        <v>1.9587245560992137E+20</v>
      </c>
      <c r="AP1130">
        <f>(Xe-AJ1130)/AN1130*AO1130</f>
        <v>-1.3746391343298665E+20</v>
      </c>
      <c r="AQ1130">
        <f>(Ye-AK1130)/AN1130*AO1130</f>
        <v>-1.3953383593361492E+20</v>
      </c>
      <c r="AR1130">
        <f>AP1130/Mm</f>
        <v>-1.8710210076628099E-3</v>
      </c>
      <c r="AS1130">
        <f>AQ1130/Mm</f>
        <v>-1.8991947180293305E-3</v>
      </c>
      <c r="AT1130">
        <f>AJ1130+AL1130*dt/2</f>
        <v>279172284.44855773</v>
      </c>
      <c r="AU1130">
        <f>AK1130+AM1130*dt/2</f>
        <v>267751477.35673779</v>
      </c>
      <c r="AV1130">
        <f>(Xe-AT1130)/AN1130*AO1130</f>
        <v>-1.4142121728625902E+20</v>
      </c>
      <c r="AW1130">
        <f>(Xe- AU1130)/AN1130*AO1130</f>
        <v>-1.3563574168108899E+20</v>
      </c>
      <c r="AX1130">
        <f>AL1130+AR1130*dt/2</f>
        <v>703.1177999049944</v>
      </c>
      <c r="AY1130">
        <f>AM1130+AS1130*dt/2</f>
        <v>-733.01366682528464</v>
      </c>
      <c r="AZ1130">
        <f>AV1130/Mm</f>
        <v>-1.9248838612530149E-3</v>
      </c>
      <c r="BA1130">
        <f>AW1130/Mm</f>
        <v>-1.8461377661778819E-3</v>
      </c>
      <c r="BB1130">
        <f>AX1130*dt</f>
        <v>15187344.47794788</v>
      </c>
      <c r="BC1130">
        <f>AY1130*dt</f>
        <v>-15833095.203426149</v>
      </c>
      <c r="BD1130">
        <f>AZ1130*dt</f>
        <v>-41.577491403065125</v>
      </c>
      <c r="BE1130">
        <f>BA1130*dt</f>
        <v>-39.876575749442246</v>
      </c>
      <c r="BG1130">
        <f t="shared" si="204"/>
        <v>-14964893763.122791</v>
      </c>
      <c r="BH1130">
        <f t="shared" si="205"/>
        <v>1025695935.234947</v>
      </c>
      <c r="BI1130">
        <f t="shared" si="206"/>
        <v>-14693533386.803541</v>
      </c>
      <c r="BJ1130">
        <f t="shared" si="207"/>
        <v>1301142438.1214869</v>
      </c>
    </row>
    <row r="1131" spans="4:62" x14ac:dyDescent="0.3">
      <c r="D1131">
        <f t="shared" si="208"/>
        <v>-149603624950.3692</v>
      </c>
      <c r="E1131">
        <f t="shared" si="209"/>
        <v>10897942844.087803</v>
      </c>
      <c r="F1131">
        <f t="shared" si="210"/>
        <v>2161.3623355510331</v>
      </c>
      <c r="G1131">
        <f t="shared" si="211"/>
        <v>29670.53210774656</v>
      </c>
      <c r="H1131">
        <f>SQRT((Xs-D1131)^2+(Ys-E1131)^2)</f>
        <v>150000032521.74225</v>
      </c>
      <c r="I1131">
        <f>G*Ms*Me/H1131^2</f>
        <v>3.5235269647566916E+22</v>
      </c>
      <c r="J1131">
        <f>(Xs-D1131)/H1131*I1131</f>
        <v>3.5142152816637952E+22</v>
      </c>
      <c r="K1131">
        <f>(Ys-E1131)/H1131*I1131</f>
        <v>-2.5599458097420551E+21</v>
      </c>
      <c r="L1131">
        <f>J1131/Me</f>
        <v>5.8844864060009962E-3</v>
      </c>
      <c r="M1131">
        <f>K1131/Me</f>
        <v>-4.2865803913966091E-4</v>
      </c>
      <c r="N1131">
        <f>D1131+F1131*dt/2</f>
        <v>-149580282237.14526</v>
      </c>
      <c r="O1131">
        <f>E1131+G1131*dt/2</f>
        <v>11218384590.851465</v>
      </c>
      <c r="P1131">
        <f>(Xs-N1131)/H1131*I1131</f>
        <v>3.513666957252844E+22</v>
      </c>
      <c r="Q1131">
        <f>(Ys-O1131)/H1131*I1131</f>
        <v>-2.6352181357791737E+21</v>
      </c>
      <c r="R1131">
        <f>F1131+L1131*dt/2</f>
        <v>2224.914788735844</v>
      </c>
      <c r="S1131">
        <f>G1131+M1131*dt/2</f>
        <v>29665.902600923851</v>
      </c>
      <c r="T1131">
        <f>P1131/Me</f>
        <v>5.8835682472418681E-3</v>
      </c>
      <c r="U1131">
        <f>Q1131/Me</f>
        <v>-4.4126224644661311E-4</v>
      </c>
      <c r="V1131">
        <f>R1131*dt</f>
        <v>48058159.436694227</v>
      </c>
      <c r="W1131">
        <f>S1131*dt</f>
        <v>640783496.17995524</v>
      </c>
      <c r="X1131">
        <f>T1131*dt</f>
        <v>127.08507414042435</v>
      </c>
      <c r="Y1131">
        <f>U1131*dt</f>
        <v>-9.5312645232468434</v>
      </c>
      <c r="AJ1131">
        <f t="shared" si="212"/>
        <v>286547720.79719788</v>
      </c>
      <c r="AK1131">
        <f t="shared" si="213"/>
        <v>259613407.68311378</v>
      </c>
      <c r="AL1131">
        <f t="shared" si="214"/>
        <v>681.74733538468763</v>
      </c>
      <c r="AM1131">
        <f t="shared" si="215"/>
        <v>-752.3789396200101</v>
      </c>
      <c r="AN1131">
        <f>SQRT((Xe-AJ1131)^2+(Ye-AK1131)^2)</f>
        <v>386663571.78160387</v>
      </c>
      <c r="AO1131">
        <f>G*Me*Mm/AN1131^2</f>
        <v>1.9587050623012389E+20</v>
      </c>
      <c r="AP1131">
        <f>(Xe-AJ1131)/AN1131*AO1131</f>
        <v>-1.4515524923391721E+20</v>
      </c>
      <c r="AQ1131">
        <f>(Ye-AK1131)/AN1131*AO1131</f>
        <v>-1.3151124982557339E+20</v>
      </c>
      <c r="AR1131">
        <f>AP1131/Mm</f>
        <v>-1.9757077614525275E-3</v>
      </c>
      <c r="AS1131">
        <f>AQ1131/Mm</f>
        <v>-1.7899993170759955E-3</v>
      </c>
      <c r="AT1131">
        <f>AJ1131+AL1131*dt/2</f>
        <v>293910592.0193525</v>
      </c>
      <c r="AU1131">
        <f>AK1131+AM1131*dt/2</f>
        <v>251487715.13521767</v>
      </c>
      <c r="AV1131">
        <f>(Xe-AT1131)/AN1131*AO1131</f>
        <v>-1.4888502731191317E+20</v>
      </c>
      <c r="AW1131">
        <f>(Xe- AU1131)/AN1131*AO1131</f>
        <v>-1.2739505262216649E+20</v>
      </c>
      <c r="AX1131">
        <f>AL1131+AR1131*dt/2</f>
        <v>660.40969156100039</v>
      </c>
      <c r="AY1131">
        <f>AM1131+AS1131*dt/2</f>
        <v>-771.71093224443086</v>
      </c>
      <c r="AZ1131">
        <f>AV1131/Mm</f>
        <v>-2.0264737622419106E-3</v>
      </c>
      <c r="BA1131">
        <f>AW1131/Mm</f>
        <v>-1.7339737664647677E-3</v>
      </c>
      <c r="BB1131">
        <f>AX1131*dt</f>
        <v>14264849.337717608</v>
      </c>
      <c r="BC1131">
        <f>AY1131*dt</f>
        <v>-16668956.136479707</v>
      </c>
      <c r="BD1131">
        <f>AZ1131*dt</f>
        <v>-43.771833264425268</v>
      </c>
      <c r="BE1131">
        <f>BA1131*dt</f>
        <v>-37.453833355638984</v>
      </c>
      <c r="BG1131">
        <f t="shared" si="204"/>
        <v>-14960362495.036921</v>
      </c>
      <c r="BH1131">
        <f t="shared" si="205"/>
        <v>1089794284.4087803</v>
      </c>
      <c r="BI1131">
        <f t="shared" si="206"/>
        <v>-14673814774.239723</v>
      </c>
      <c r="BJ1131">
        <f t="shared" si="207"/>
        <v>1349407692.0918941</v>
      </c>
    </row>
    <row r="1132" spans="4:62" x14ac:dyDescent="0.3">
      <c r="D1132">
        <f t="shared" si="208"/>
        <v>-149555566790.9325</v>
      </c>
      <c r="E1132">
        <f t="shared" si="209"/>
        <v>11538726340.267757</v>
      </c>
      <c r="F1132">
        <f t="shared" si="210"/>
        <v>2288.4474096914573</v>
      </c>
      <c r="G1132">
        <f t="shared" si="211"/>
        <v>29661.000843223312</v>
      </c>
      <c r="H1132">
        <f>SQRT((Xs-D1132)^2+(Ys-E1132)^2)</f>
        <v>150000032545.70535</v>
      </c>
      <c r="I1132">
        <f>G*Ms*Me/H1132^2</f>
        <v>3.5235269636308959E+22</v>
      </c>
      <c r="J1132">
        <f>(Xs-D1132)/H1132*I1132</f>
        <v>3.5130863854205178E+22</v>
      </c>
      <c r="K1132">
        <f>(Ys-E1132)/H1132*I1132</f>
        <v>-2.7104669709657031E+21</v>
      </c>
      <c r="L1132">
        <f>J1132/Me</f>
        <v>5.8825960907912212E-3</v>
      </c>
      <c r="M1132">
        <f>K1132/Me</f>
        <v>-4.5386252025547604E-4</v>
      </c>
      <c r="N1132">
        <f>D1132+F1132*dt/2</f>
        <v>-149530851558.90784</v>
      </c>
      <c r="O1132">
        <f>E1132+G1132*dt/2</f>
        <v>11859065149.374569</v>
      </c>
      <c r="P1132">
        <f>(Xs-N1132)/H1132*I1132</f>
        <v>3.5125058203034749E+22</v>
      </c>
      <c r="Q1132">
        <f>(Ys-O1132)/H1132*I1132</f>
        <v>-2.7857151167313609E+21</v>
      </c>
      <c r="R1132">
        <f>F1132+L1132*dt/2</f>
        <v>2351.9794474720024</v>
      </c>
      <c r="S1132">
        <f>G1132+M1132*dt/2</f>
        <v>29656.099128004553</v>
      </c>
      <c r="T1132">
        <f>P1132/Me</f>
        <v>5.881623945585189E-3</v>
      </c>
      <c r="U1132">
        <f>Q1132/Me</f>
        <v>-4.6646267862213007E-4</v>
      </c>
      <c r="V1132">
        <f>R1132*dt</f>
        <v>50802756.065395251</v>
      </c>
      <c r="W1132">
        <f>S1132*dt</f>
        <v>640571741.1648984</v>
      </c>
      <c r="X1132">
        <f>T1132*dt</f>
        <v>127.04307722464009</v>
      </c>
      <c r="Y1132">
        <f>U1132*dt</f>
        <v>-10.07559385823801</v>
      </c>
      <c r="AJ1132">
        <f t="shared" si="212"/>
        <v>300812570.13491547</v>
      </c>
      <c r="AK1132">
        <f t="shared" si="213"/>
        <v>242944451.54663408</v>
      </c>
      <c r="AL1132">
        <f t="shared" si="214"/>
        <v>637.97550212026238</v>
      </c>
      <c r="AM1132">
        <f t="shared" si="215"/>
        <v>-789.83277297564905</v>
      </c>
      <c r="AN1132">
        <f>SQRT((Xe-AJ1132)^2+(Ye-AK1132)^2)</f>
        <v>386665499.99769604</v>
      </c>
      <c r="AO1132">
        <f>G*Me*Mm/AN1132^2</f>
        <v>1.9586855270843449E+20</v>
      </c>
      <c r="AP1132">
        <f>(Xe-AJ1132)/AN1132*AO1132</f>
        <v>-1.523790530812328E+20</v>
      </c>
      <c r="AQ1132">
        <f>(Ye-AK1132)/AN1132*AO1132</f>
        <v>-1.2306548712845378E+20</v>
      </c>
      <c r="AR1132">
        <f>AP1132/Mm</f>
        <v>-2.0740309389034001E-3</v>
      </c>
      <c r="AS1132">
        <f>AQ1132/Mm</f>
        <v>-1.6750440605478938E-3</v>
      </c>
      <c r="AT1132">
        <f>AJ1132+AL1132*dt/2</f>
        <v>307702705.5578143</v>
      </c>
      <c r="AU1132">
        <f>AK1132+AM1132*dt/2</f>
        <v>234414257.59849706</v>
      </c>
      <c r="AV1132">
        <f>(Xe-AT1132)/AN1132*AO1132</f>
        <v>-1.5586930719817974E+20</v>
      </c>
      <c r="AW1132">
        <f>(Xe- AU1132)/AN1132*AO1132</f>
        <v>-1.1874444803147255E+20</v>
      </c>
      <c r="AX1132">
        <f>AL1132+AR1132*dt/2</f>
        <v>615.5759679801057</v>
      </c>
      <c r="AY1132">
        <f>AM1132+AS1132*dt/2</f>
        <v>-807.92324882956632</v>
      </c>
      <c r="AZ1132">
        <f>AV1132/Mm</f>
        <v>-2.1215367796131716E-3</v>
      </c>
      <c r="BA1132">
        <f>AW1132/Mm</f>
        <v>-1.6162304073972036E-3</v>
      </c>
      <c r="BB1132">
        <f>AX1132*dt</f>
        <v>13296440.908370283</v>
      </c>
      <c r="BC1132">
        <f>AY1132*dt</f>
        <v>-17451142.174718633</v>
      </c>
      <c r="BD1132">
        <f>AZ1132*dt</f>
        <v>-45.825194439644505</v>
      </c>
      <c r="BE1132">
        <f>BA1132*dt</f>
        <v>-34.910576799779598</v>
      </c>
      <c r="BG1132">
        <f t="shared" si="204"/>
        <v>-14955556679.09325</v>
      </c>
      <c r="BH1132">
        <f t="shared" si="205"/>
        <v>1153872634.0267758</v>
      </c>
      <c r="BI1132">
        <f t="shared" si="206"/>
        <v>-14654744108.958334</v>
      </c>
      <c r="BJ1132">
        <f t="shared" si="207"/>
        <v>1396817085.57341</v>
      </c>
    </row>
    <row r="1133" spans="4:62" x14ac:dyDescent="0.3">
      <c r="D1133">
        <f t="shared" si="208"/>
        <v>-149504764034.8671</v>
      </c>
      <c r="E1133">
        <f t="shared" si="209"/>
        <v>12179298081.432655</v>
      </c>
      <c r="F1133">
        <f t="shared" si="210"/>
        <v>2415.4904869160973</v>
      </c>
      <c r="G1133">
        <f t="shared" si="211"/>
        <v>29650.925249365075</v>
      </c>
      <c r="H1133">
        <f>SQRT((Xs-D1133)^2+(Ys-E1133)^2)</f>
        <v>150000032569.58871</v>
      </c>
      <c r="I1133">
        <f>G*Ms*Me/H1133^2</f>
        <v>3.5235269625088475E+22</v>
      </c>
      <c r="J1133">
        <f>(Xs-D1133)/H1133*I1133</f>
        <v>3.5118930181297736E+22</v>
      </c>
      <c r="K1133">
        <f>(Ys-E1133)/H1133*I1133</f>
        <v>-2.860938390426771E+21</v>
      </c>
      <c r="L1133">
        <f>J1133/Me</f>
        <v>5.8805978200431571E-3</v>
      </c>
      <c r="M1133">
        <f>K1133/Me</f>
        <v>-4.790586722080996E-4</v>
      </c>
      <c r="N1133">
        <f>D1133+F1133*dt/2</f>
        <v>-149478676737.6084</v>
      </c>
      <c r="O1133">
        <f>E1133+G1133*dt/2</f>
        <v>12499528074.125797</v>
      </c>
      <c r="P1133">
        <f>(Xs-N1133)/H1133*I1133</f>
        <v>3.5112802229610302E+22</v>
      </c>
      <c r="Q1133">
        <f>(Ys-O1133)/H1133*I1133</f>
        <v>-2.9361609749908664E+21</v>
      </c>
      <c r="R1133">
        <f>F1133+L1133*dt/2</f>
        <v>2479.0009433725636</v>
      </c>
      <c r="S1133">
        <f>G1133+M1133*dt/2</f>
        <v>29645.751415705228</v>
      </c>
      <c r="T1133">
        <f>P1133/Me</f>
        <v>5.8795717062307936E-3</v>
      </c>
      <c r="U1133">
        <f>Q1133/Me</f>
        <v>-4.9165455040034597E-4</v>
      </c>
      <c r="V1133">
        <f>R1133*dt</f>
        <v>53546420.376847371</v>
      </c>
      <c r="W1133">
        <f>S1133*dt</f>
        <v>640348230.57923293</v>
      </c>
      <c r="X1133">
        <f>T1133*dt</f>
        <v>126.99874885458514</v>
      </c>
      <c r="Y1133">
        <f>U1133*dt</f>
        <v>-10.619738288647472</v>
      </c>
      <c r="AJ1133">
        <f t="shared" si="212"/>
        <v>314109011.04328573</v>
      </c>
      <c r="AK1133">
        <f t="shared" si="213"/>
        <v>225493309.37191546</v>
      </c>
      <c r="AL1133">
        <f t="shared" si="214"/>
        <v>592.15030768061786</v>
      </c>
      <c r="AM1133">
        <f t="shared" si="215"/>
        <v>-824.74334977542867</v>
      </c>
      <c r="AN1133">
        <f>SQRT((Xe-AJ1133)^2+(Ye-AK1133)^2)</f>
        <v>386667432.54389733</v>
      </c>
      <c r="AO1133">
        <f>G*Me*Mm/AN1133^2</f>
        <v>1.9586659482913201E+20</v>
      </c>
      <c r="AP1133">
        <f>(Xe-AJ1133)/AN1133*AO1133</f>
        <v>-1.5911208759793857E+20</v>
      </c>
      <c r="AQ1133">
        <f>(Ye-AK1133)/AN1133*AO1133</f>
        <v>-1.1422375650531407E+20</v>
      </c>
      <c r="AR1133">
        <f>AP1133/Mm</f>
        <v>-2.1656742561309184E-3</v>
      </c>
      <c r="AS1133">
        <f>AQ1133/Mm</f>
        <v>-1.5546992854949511E-3</v>
      </c>
      <c r="AT1133">
        <f>AJ1133+AL1133*dt/2</f>
        <v>320504234.36623639</v>
      </c>
      <c r="AU1133">
        <f>AK1133+AM1133*dt/2</f>
        <v>216586081.19434083</v>
      </c>
      <c r="AV1133">
        <f>(Xe-AT1133)/AN1133*AO1133</f>
        <v>-1.6235159139373856E+20</v>
      </c>
      <c r="AW1133">
        <f>(Xe- AU1133)/AN1133*AO1133</f>
        <v>-1.0971179530643659E+20</v>
      </c>
      <c r="AX1133">
        <f>AL1133+AR1133*dt/2</f>
        <v>568.7610257144039</v>
      </c>
      <c r="AY1133">
        <f>AM1133+AS1133*dt/2</f>
        <v>-841.53410205877412</v>
      </c>
      <c r="AZ1133">
        <f>AV1133/Mm</f>
        <v>-2.2097671347997626E-3</v>
      </c>
      <c r="BA1133">
        <f>AW1133/Mm</f>
        <v>-1.4932869920571197E-3</v>
      </c>
      <c r="BB1133">
        <f>AX1133*dt</f>
        <v>12285238.155431123</v>
      </c>
      <c r="BC1133">
        <f>AY1133*dt</f>
        <v>-18177136.604469523</v>
      </c>
      <c r="BD1133">
        <f>AZ1133*dt</f>
        <v>-47.730970111674871</v>
      </c>
      <c r="BE1133">
        <f>BA1133*dt</f>
        <v>-32.254999028433787</v>
      </c>
      <c r="BG1133">
        <f t="shared" si="204"/>
        <v>-14950476403.48671</v>
      </c>
      <c r="BH1133">
        <f t="shared" si="205"/>
        <v>1217929808.1432655</v>
      </c>
      <c r="BI1133">
        <f t="shared" si="206"/>
        <v>-14636367392.443424</v>
      </c>
      <c r="BJ1133">
        <f t="shared" si="207"/>
        <v>1443423117.5151811</v>
      </c>
    </row>
    <row r="1134" spans="4:62" x14ac:dyDescent="0.3">
      <c r="D1134">
        <f t="shared" si="208"/>
        <v>-149451217614.49023</v>
      </c>
      <c r="E1134">
        <f t="shared" si="209"/>
        <v>12819646312.011889</v>
      </c>
      <c r="F1134">
        <f t="shared" si="210"/>
        <v>2542.4892357706826</v>
      </c>
      <c r="G1134">
        <f t="shared" si="211"/>
        <v>29640.305511076429</v>
      </c>
      <c r="H1134">
        <f>SQRT((Xs-D1134)^2+(Ys-E1134)^2)</f>
        <v>150000032593.39246</v>
      </c>
      <c r="I1134">
        <f>G*Ms*Me/H1134^2</f>
        <v>3.5235269613905391E+22</v>
      </c>
      <c r="J1134">
        <f>(Xs-D1134)/H1134*I1134</f>
        <v>3.5106352016919341E+22</v>
      </c>
      <c r="K1134">
        <f>(Ys-E1134)/H1134*I1134</f>
        <v>-3.0113573067219749E+21</v>
      </c>
      <c r="L1134">
        <f>J1134/Me</f>
        <v>5.8784916304285562E-3</v>
      </c>
      <c r="M1134">
        <f>K1134/Me</f>
        <v>-5.0424603260582296E-4</v>
      </c>
      <c r="N1134">
        <f>D1134+F1134*dt/2</f>
        <v>-149423758730.7439</v>
      </c>
      <c r="O1134">
        <f>E1134+G1134*dt/2</f>
        <v>13139761611.531513</v>
      </c>
      <c r="P1134">
        <f>(Xs-N1134)/H1134*I1134</f>
        <v>3.5099901877173558E+22</v>
      </c>
      <c r="Q1134">
        <f>(Ys-O1134)/H1134*I1134</f>
        <v>-3.0865529496235016E+21</v>
      </c>
      <c r="R1134">
        <f>F1134+L1134*dt/2</f>
        <v>2605.976945379311</v>
      </c>
      <c r="S1134">
        <f>G1134+M1134*dt/2</f>
        <v>29634.859653924286</v>
      </c>
      <c r="T1134">
        <f>P1134/Me</f>
        <v>5.8774115668408502E-3</v>
      </c>
      <c r="U1134">
        <f>Q1134/Me</f>
        <v>-5.1683739946810142E-4</v>
      </c>
      <c r="V1134">
        <f>R1134*dt</f>
        <v>56289102.020193115</v>
      </c>
      <c r="W1134">
        <f>S1134*dt</f>
        <v>640112968.52476454</v>
      </c>
      <c r="X1134">
        <f>T1134*dt</f>
        <v>126.95208984376237</v>
      </c>
      <c r="Y1134">
        <f>U1134*dt</f>
        <v>-11.163687828510991</v>
      </c>
      <c r="AJ1134">
        <f t="shared" si="212"/>
        <v>326394249.19871688</v>
      </c>
      <c r="AK1134">
        <f t="shared" si="213"/>
        <v>207316172.76744592</v>
      </c>
      <c r="AL1134">
        <f t="shared" si="214"/>
        <v>544.41933756894298</v>
      </c>
      <c r="AM1134">
        <f t="shared" si="215"/>
        <v>-856.99834880386243</v>
      </c>
      <c r="AN1134">
        <f>SQRT((Xe-AJ1134)^2+(Ye-AK1134)^2)</f>
        <v>386669369.61819923</v>
      </c>
      <c r="AO1134">
        <f>G*Me*Mm/AN1134^2</f>
        <v>1.9586463239183077E+20</v>
      </c>
      <c r="AP1134">
        <f>(Xe-AJ1134)/AN1134*AO1134</f>
        <v>-1.6533269676167637E+20</v>
      </c>
      <c r="AQ1134">
        <f>(Ye-AK1134)/AN1134*AO1134</f>
        <v>-1.0501453996232416E+20</v>
      </c>
      <c r="AR1134">
        <f>AP1134/Mm</f>
        <v>-2.2503429530648746E-3</v>
      </c>
      <c r="AS1134">
        <f>AQ1134/Mm</f>
        <v>-1.4293526604372416E-3</v>
      </c>
      <c r="AT1134">
        <f>AJ1134+AL1134*dt/2</f>
        <v>332273978.04446149</v>
      </c>
      <c r="AU1134">
        <f>AK1134+AM1134*dt/2</f>
        <v>198060590.60036421</v>
      </c>
      <c r="AV1134">
        <f>(Xe-AT1134)/AN1134*AO1134</f>
        <v>-1.6831103179264233E+20</v>
      </c>
      <c r="AW1134">
        <f>(Xe- AU1134)/AN1134*AO1134</f>
        <v>-1.0032619032522241E+20</v>
      </c>
      <c r="AX1134">
        <f>AL1134+AR1134*dt/2</f>
        <v>520.11563367584233</v>
      </c>
      <c r="AY1134">
        <f>AM1134+AS1134*dt/2</f>
        <v>-872.43535753658466</v>
      </c>
      <c r="AZ1134">
        <f>AV1134/Mm</f>
        <v>-2.2908810642798738E-3</v>
      </c>
      <c r="BA1134">
        <f>AW1134/Mm</f>
        <v>-1.3655395443748796E-3</v>
      </c>
      <c r="BB1134">
        <f>AX1134*dt</f>
        <v>11234497.687398195</v>
      </c>
      <c r="BC1134">
        <f>AY1134*dt</f>
        <v>-18844603.72279023</v>
      </c>
      <c r="BD1134">
        <f>AZ1134*dt</f>
        <v>-49.483030988445272</v>
      </c>
      <c r="BE1134">
        <f>BA1134*dt</f>
        <v>-29.495654158497398</v>
      </c>
      <c r="BG1134">
        <f t="shared" si="204"/>
        <v>-14945121761.449024</v>
      </c>
      <c r="BH1134">
        <f t="shared" si="205"/>
        <v>1281964631.2011888</v>
      </c>
      <c r="BI1134">
        <f t="shared" si="206"/>
        <v>-14618727512.250307</v>
      </c>
      <c r="BJ1134">
        <f t="shared" si="207"/>
        <v>1489280803.9686346</v>
      </c>
    </row>
    <row r="1135" spans="4:62" x14ac:dyDescent="0.3">
      <c r="D1135">
        <f t="shared" si="208"/>
        <v>-149394928512.47003</v>
      </c>
      <c r="E1135">
        <f t="shared" si="209"/>
        <v>13459759280.536654</v>
      </c>
      <c r="F1135">
        <f t="shared" si="210"/>
        <v>2669.4413256144448</v>
      </c>
      <c r="G1135">
        <f t="shared" si="211"/>
        <v>29629.141823247919</v>
      </c>
      <c r="H1135">
        <f>SQRT((Xs-D1135)^2+(Ys-E1135)^2)</f>
        <v>150000032617.11652</v>
      </c>
      <c r="I1135">
        <f>G*Ms*Me/H1135^2</f>
        <v>3.5235269602759749E+22</v>
      </c>
      <c r="J1135">
        <f>(Xs-D1135)/H1135*I1135</f>
        <v>3.5093129591901364E+22</v>
      </c>
      <c r="K1135">
        <f>(Ys-E1135)/H1135*I1135</f>
        <v>-3.1617209594115711E+21</v>
      </c>
      <c r="L1135">
        <f>J1135/Me</f>
        <v>5.8762775605996926E-3</v>
      </c>
      <c r="M1135">
        <f>K1135/Me</f>
        <v>-5.2942413921828048E-4</v>
      </c>
      <c r="N1135">
        <f>D1135+F1135*dt/2</f>
        <v>-149366098546.15338</v>
      </c>
      <c r="O1135">
        <f>E1135+G1135*dt/2</f>
        <v>13779754012.227732</v>
      </c>
      <c r="P1135">
        <f>(Xs-N1135)/H1135*I1135</f>
        <v>3.508635738246859E+22</v>
      </c>
      <c r="Q1135">
        <f>(Ys-O1135)/H1135*I1135</f>
        <v>-3.2368882806839485E+21</v>
      </c>
      <c r="R1135">
        <f>F1135+L1135*dt/2</f>
        <v>2732.9051232689217</v>
      </c>
      <c r="S1135">
        <f>G1135+M1135*dt/2</f>
        <v>29623.42404254436</v>
      </c>
      <c r="T1135">
        <f>P1135/Me</f>
        <v>5.8751435670577005E-3</v>
      </c>
      <c r="U1135">
        <f>Q1135/Me</f>
        <v>-5.4201076367782117E-4</v>
      </c>
      <c r="V1135">
        <f>R1135*dt</f>
        <v>59030750.662608705</v>
      </c>
      <c r="W1135">
        <f>S1135*dt</f>
        <v>639865959.31895816</v>
      </c>
      <c r="X1135">
        <f>T1135*dt</f>
        <v>126.90310104844633</v>
      </c>
      <c r="Y1135">
        <f>U1135*dt</f>
        <v>-11.707432495440937</v>
      </c>
      <c r="AJ1135">
        <f t="shared" si="212"/>
        <v>337628746.88611507</v>
      </c>
      <c r="AK1135">
        <f t="shared" si="213"/>
        <v>188471569.04465568</v>
      </c>
      <c r="AL1135">
        <f t="shared" si="214"/>
        <v>494.93630658049773</v>
      </c>
      <c r="AM1135">
        <f t="shared" si="215"/>
        <v>-886.49400296235979</v>
      </c>
      <c r="AN1135">
        <f>SQRT((Xe-AJ1135)^2+(Ye-AK1135)^2)</f>
        <v>386671311.40290552</v>
      </c>
      <c r="AO1135">
        <f>G*Me*Mm/AN1135^2</f>
        <v>1.9586266521205041E+20</v>
      </c>
      <c r="AP1135">
        <f>(Xe-AJ1135)/AN1135*AO1135</f>
        <v>-1.7102087552705456E+20</v>
      </c>
      <c r="AQ1135">
        <f>(Ye-AK1135)/AN1135*AO1135</f>
        <v>-9.5467501056262373E+19</v>
      </c>
      <c r="AR1135">
        <f>AP1135/Mm</f>
        <v>-2.3277647410787335E-3</v>
      </c>
      <c r="AS1135">
        <f>AQ1135/Mm</f>
        <v>-1.299407935977438E-3</v>
      </c>
      <c r="AT1135">
        <f>AJ1135+AL1135*dt/2</f>
        <v>342974058.99718446</v>
      </c>
      <c r="AU1135">
        <f>AK1135+AM1135*dt/2</f>
        <v>178897433.81266218</v>
      </c>
      <c r="AV1135">
        <f>(Xe-AT1135)/AN1135*AO1135</f>
        <v>-1.7372846475229554E+20</v>
      </c>
      <c r="AW1135">
        <f>(Xe- AU1135)/AN1135*AO1135</f>
        <v>-9.0617863681213121E+19</v>
      </c>
      <c r="AX1135">
        <f>AL1135+AR1135*dt/2</f>
        <v>469.79644737684742</v>
      </c>
      <c r="AY1135">
        <f>AM1135+AS1135*dt/2</f>
        <v>-900.52760867091615</v>
      </c>
      <c r="AZ1135">
        <f>AV1135/Mm</f>
        <v>-2.36461773175848E-3</v>
      </c>
      <c r="BA1135">
        <f>AW1135/Mm</f>
        <v>-1.2333995328870711E-3</v>
      </c>
      <c r="BB1135">
        <f>AX1135*dt</f>
        <v>10147603.263339905</v>
      </c>
      <c r="BC1135">
        <f>AY1135*dt</f>
        <v>-19451396.34729179</v>
      </c>
      <c r="BD1135">
        <f>AZ1135*dt</f>
        <v>-51.075743005983171</v>
      </c>
      <c r="BE1135">
        <f>BA1135*dt</f>
        <v>-26.641429910360735</v>
      </c>
      <c r="BG1135">
        <f t="shared" si="204"/>
        <v>-14939492851.247004</v>
      </c>
      <c r="BH1135">
        <f t="shared" si="205"/>
        <v>1345975928.0536654</v>
      </c>
      <c r="BI1135">
        <f t="shared" si="206"/>
        <v>-14601864104.360889</v>
      </c>
      <c r="BJ1135">
        <f t="shared" si="207"/>
        <v>1534447497.098321</v>
      </c>
    </row>
    <row r="1136" spans="4:62" x14ac:dyDescent="0.3">
      <c r="D1136">
        <f t="shared" si="208"/>
        <v>-149335897761.80743</v>
      </c>
      <c r="E1136">
        <f t="shared" si="209"/>
        <v>14099625239.855612</v>
      </c>
      <c r="F1136">
        <f t="shared" si="210"/>
        <v>2796.3444266628912</v>
      </c>
      <c r="G1136">
        <f t="shared" si="211"/>
        <v>29617.434390752478</v>
      </c>
      <c r="H1136">
        <f>SQRT((Xs-D1136)^2+(Ys-E1136)^2)</f>
        <v>150000032640.76105</v>
      </c>
      <c r="I1136">
        <f>G*Ms*Me/H1136^2</f>
        <v>3.5235269591651467E+22</v>
      </c>
      <c r="J1136">
        <f>(Xs-D1136)/H1136*I1136</f>
        <v>3.5079263148898263E+22</v>
      </c>
      <c r="K1136">
        <f>(Ys-E1136)/H1136*I1136</f>
        <v>-3.3120265890699831E+21</v>
      </c>
      <c r="L1136">
        <f>J1136/Me</f>
        <v>5.8739556511885902E-3</v>
      </c>
      <c r="M1136">
        <f>K1136/Me</f>
        <v>-5.5459252998492684E-4</v>
      </c>
      <c r="N1136">
        <f>D1136+F1136*dt/2</f>
        <v>-149305697241.99948</v>
      </c>
      <c r="O1136">
        <f>E1136+G1136*dt/2</f>
        <v>14419493531.275738</v>
      </c>
      <c r="P1136">
        <f>(Xs-N1136)/H1136*I1136</f>
        <v>3.5072168994060383E+22</v>
      </c>
      <c r="Q1136">
        <f>(Ys-O1136)/H1136*I1136</f>
        <v>-3.3871642092663834E+21</v>
      </c>
      <c r="R1136">
        <f>F1136+L1136*dt/2</f>
        <v>2859.7831476957281</v>
      </c>
      <c r="S1136">
        <f>G1136+M1136*dt/2</f>
        <v>29611.444791428639</v>
      </c>
      <c r="T1136">
        <f>P1136/Me</f>
        <v>5.8727677485030782E-3</v>
      </c>
      <c r="U1136">
        <f>Q1136/Me</f>
        <v>-5.6717418105599186E-4</v>
      </c>
      <c r="V1136">
        <f>R1136*dt</f>
        <v>61771315.990227729</v>
      </c>
      <c r="W1136">
        <f>S1136*dt</f>
        <v>639607207.49485862</v>
      </c>
      <c r="X1136">
        <f>T1136*dt</f>
        <v>126.85178336766648</v>
      </c>
      <c r="Y1136">
        <f>U1136*dt</f>
        <v>-12.250962310809424</v>
      </c>
      <c r="AJ1136">
        <f t="shared" si="212"/>
        <v>347776350.14945495</v>
      </c>
      <c r="AK1136">
        <f t="shared" si="213"/>
        <v>169020172.69736388</v>
      </c>
      <c r="AL1136">
        <f t="shared" si="214"/>
        <v>443.86056357451457</v>
      </c>
      <c r="AM1136">
        <f t="shared" si="215"/>
        <v>-913.13543287272057</v>
      </c>
      <c r="AN1136">
        <f>SQRT((Xe-AJ1136)^2+(Ye-AK1136)^2)</f>
        <v>386673258.0641219</v>
      </c>
      <c r="AO1136">
        <f>G*Me*Mm/AN1136^2</f>
        <v>1.9586069312173176E+20</v>
      </c>
      <c r="AP1136">
        <f>(Xe-AJ1136)/AN1136*AO1136</f>
        <v>-1.7615833412592167E+20</v>
      </c>
      <c r="AQ1136">
        <f>(Ye-AK1136)/AN1136*AO1136</f>
        <v>-8.5613389303924392E+19</v>
      </c>
      <c r="AR1136">
        <f>AP1136/Mm</f>
        <v>-2.3976906781805044E-3</v>
      </c>
      <c r="AS1136">
        <f>AQ1136/Mm</f>
        <v>-1.1652836437174954E-3</v>
      </c>
      <c r="AT1136">
        <f>AJ1136+AL1136*dt/2</f>
        <v>352570044.23605973</v>
      </c>
      <c r="AU1136">
        <f>AK1136+AM1136*dt/2</f>
        <v>159158310.02233851</v>
      </c>
      <c r="AV1136">
        <f>(Xe-AT1136)/AN1136*AO1136</f>
        <v>-1.7858647268175702E+20</v>
      </c>
      <c r="AW1136">
        <f>(Xe- AU1136)/AN1136*AO1136</f>
        <v>-8.0618083270421823E+19</v>
      </c>
      <c r="AX1136">
        <f>AL1136+AR1136*dt/2</f>
        <v>417.96550425016511</v>
      </c>
      <c r="AY1136">
        <f>AM1136+AS1136*dt/2</f>
        <v>-925.72049622486952</v>
      </c>
      <c r="AZ1136">
        <f>AV1136/Mm</f>
        <v>-2.4307400664455832E-3</v>
      </c>
      <c r="BA1136">
        <f>AW1136/Mm</f>
        <v>-1.0972925448539787E-3</v>
      </c>
      <c r="BB1136">
        <f>AX1136*dt</f>
        <v>9028054.8918035664</v>
      </c>
      <c r="BC1136">
        <f>AY1136*dt</f>
        <v>-19995562.718457181</v>
      </c>
      <c r="BD1136">
        <f>AZ1136*dt</f>
        <v>-52.5039854352246</v>
      </c>
      <c r="BE1136">
        <f>BA1136*dt</f>
        <v>-23.701518968845939</v>
      </c>
      <c r="BG1136">
        <f t="shared" si="204"/>
        <v>-14933589776.180744</v>
      </c>
      <c r="BH1136">
        <f t="shared" si="205"/>
        <v>1409962523.9855611</v>
      </c>
      <c r="BI1136">
        <f t="shared" si="206"/>
        <v>-14585813426.03129</v>
      </c>
      <c r="BJ1136">
        <f t="shared" si="207"/>
        <v>1578982696.682925</v>
      </c>
    </row>
    <row r="1137" spans="4:62" x14ac:dyDescent="0.3">
      <c r="D1137">
        <f t="shared" si="208"/>
        <v>-149274126445.8172</v>
      </c>
      <c r="E1137">
        <f t="shared" si="209"/>
        <v>14739232447.35047</v>
      </c>
      <c r="F1137">
        <f t="shared" si="210"/>
        <v>2923.1962100305577</v>
      </c>
      <c r="G1137">
        <f t="shared" si="211"/>
        <v>29605.183428441669</v>
      </c>
      <c r="H1137">
        <f>SQRT((Xs-D1137)^2+(Ys-E1137)^2)</f>
        <v>150000032664.32596</v>
      </c>
      <c r="I1137">
        <f>G*Ms*Me/H1137^2</f>
        <v>3.5235269580580589E+22</v>
      </c>
      <c r="J1137">
        <f>(Xs-D1137)/H1137*I1137</f>
        <v>3.5064752942383488E+22</v>
      </c>
      <c r="K1137">
        <f>(Ys-E1137)/H1137*I1137</f>
        <v>-3.4622714373364772E+21</v>
      </c>
      <c r="L1137">
        <f>J1137/Me</f>
        <v>5.8715259448063441E-3</v>
      </c>
      <c r="M1137">
        <f>K1137/Me</f>
        <v>-5.7975074302352256E-4</v>
      </c>
      <c r="N1137">
        <f>D1137+F1137*dt/2</f>
        <v>-149242555926.74887</v>
      </c>
      <c r="O1137">
        <f>E1137+G1137*dt/2</f>
        <v>15058968428.37764</v>
      </c>
      <c r="P1137">
        <f>(Xs-N1137)/H1137*I1137</f>
        <v>3.5057336972330597E+22</v>
      </c>
      <c r="Q1137">
        <f>(Ys-O1137)/H1137*I1137</f>
        <v>-3.5373779775551392E+21</v>
      </c>
      <c r="R1137">
        <f>F1137+L1137*dt/2</f>
        <v>2986.6086902344664</v>
      </c>
      <c r="S1137">
        <f>G1137+M1137*dt/2</f>
        <v>29598.922120417014</v>
      </c>
      <c r="T1137">
        <f>P1137/Me</f>
        <v>5.8702841547773939E-3</v>
      </c>
      <c r="U1137">
        <f>Q1137/Me</f>
        <v>-5.9232718981164418E-4</v>
      </c>
      <c r="V1137">
        <f>R1137*dt</f>
        <v>64510747.709064476</v>
      </c>
      <c r="W1137">
        <f>S1137*dt</f>
        <v>639336717.80100751</v>
      </c>
      <c r="X1137">
        <f>T1137*dt</f>
        <v>126.7981377431917</v>
      </c>
      <c r="Y1137">
        <f>U1137*dt</f>
        <v>-12.794267299931514</v>
      </c>
      <c r="AJ1137">
        <f t="shared" si="212"/>
        <v>356804405.04125851</v>
      </c>
      <c r="AK1137">
        <f t="shared" si="213"/>
        <v>149024609.97890669</v>
      </c>
      <c r="AL1137">
        <f t="shared" si="214"/>
        <v>391.35657813928998</v>
      </c>
      <c r="AM1137">
        <f t="shared" si="215"/>
        <v>-936.83695184156647</v>
      </c>
      <c r="AN1137">
        <f>SQRT((Xe-AJ1137)^2+(Ye-AK1137)^2)</f>
        <v>386675209.7512998</v>
      </c>
      <c r="AO1137">
        <f>G*Me*Mm/AN1137^2</f>
        <v>1.9585871596969781E+20</v>
      </c>
      <c r="AP1137">
        <f>(Xe-AJ1137)/AN1137*AO1137</f>
        <v>-1.8072855683885213E+20</v>
      </c>
      <c r="AQ1137">
        <f>(Ye-AK1137)/AN1137*AO1137</f>
        <v>-7.5483941101697597E+19</v>
      </c>
      <c r="AR1137">
        <f>AP1137/Mm</f>
        <v>-2.4598959689513017E-3</v>
      </c>
      <c r="AS1137">
        <f>AQ1137/Mm</f>
        <v>-1.0274117476752088E-3</v>
      </c>
      <c r="AT1137">
        <f>AJ1137+AL1137*dt/2</f>
        <v>361031056.08516282</v>
      </c>
      <c r="AU1137">
        <f>AK1137+AM1137*dt/2</f>
        <v>138906770.89901778</v>
      </c>
      <c r="AV1137">
        <f>(Xe-AT1137)/AN1137*AO1137</f>
        <v>-1.8286944000238236E+20</v>
      </c>
      <c r="AW1137">
        <f>(Xe- AU1137)/AN1137*AO1137</f>
        <v>-7.0359053545938248E+19</v>
      </c>
      <c r="AX1137">
        <f>AL1137+AR1137*dt/2</f>
        <v>364.78970167461591</v>
      </c>
      <c r="AY1137">
        <f>AM1137+AS1137*dt/2</f>
        <v>-947.93299871645877</v>
      </c>
      <c r="AZ1137">
        <f>AV1137/Mm</f>
        <v>-2.4890355247363868E-3</v>
      </c>
      <c r="BA1137">
        <f>AW1137/Mm</f>
        <v>-9.5765691501208984E-4</v>
      </c>
      <c r="BB1137">
        <f>AX1137*dt</f>
        <v>7879457.5561717041</v>
      </c>
      <c r="BC1137">
        <f>AY1137*dt</f>
        <v>-20475352.772275511</v>
      </c>
      <c r="BD1137">
        <f>AZ1137*dt</f>
        <v>-53.763167334305955</v>
      </c>
      <c r="BE1137">
        <f>BA1137*dt</f>
        <v>-20.685389364261141</v>
      </c>
      <c r="BG1137">
        <f t="shared" si="204"/>
        <v>-14927412644.58172</v>
      </c>
      <c r="BH1137">
        <f t="shared" si="205"/>
        <v>1473923244.7350469</v>
      </c>
      <c r="BI1137">
        <f t="shared" si="206"/>
        <v>-14570608239.540462</v>
      </c>
      <c r="BJ1137">
        <f t="shared" si="207"/>
        <v>1622947854.7139535</v>
      </c>
    </row>
    <row r="1138" spans="4:62" x14ac:dyDescent="0.3">
      <c r="D1138">
        <f t="shared" si="208"/>
        <v>-149209615698.10812</v>
      </c>
      <c r="E1138">
        <f t="shared" si="209"/>
        <v>15378569165.151478</v>
      </c>
      <c r="F1138">
        <f t="shared" si="210"/>
        <v>3049.9943477737493</v>
      </c>
      <c r="G1138">
        <f t="shared" si="211"/>
        <v>29592.389161141738</v>
      </c>
      <c r="H1138">
        <f>SQRT((Xs-D1138)^2+(Ys-E1138)^2)</f>
        <v>150000032687.81131</v>
      </c>
      <c r="I1138">
        <f>G*Ms*Me/H1138^2</f>
        <v>3.5235269569547086E+22</v>
      </c>
      <c r="J1138">
        <f>(Xs-D1138)/H1138*I1138</f>
        <v>3.5049599238644519E+22</v>
      </c>
      <c r="K1138">
        <f>(Ys-E1138)/H1138*I1138</f>
        <v>-3.6124527469657546E+21</v>
      </c>
      <c r="L1138">
        <f>J1138/Me</f>
        <v>5.8689884860422831E-3</v>
      </c>
      <c r="M1138">
        <f>K1138/Me</f>
        <v>-6.0489831663860594E-4</v>
      </c>
      <c r="N1138">
        <f>D1138+F1138*dt/2</f>
        <v>-149176675759.15216</v>
      </c>
      <c r="O1138">
        <f>E1138+G1138*dt/2</f>
        <v>15698166968.091808</v>
      </c>
      <c r="P1138">
        <f>(Xs-N1138)/H1138*I1138</f>
        <v>3.504186158947258E+22</v>
      </c>
      <c r="Q1138">
        <f>(Ys-O1138)/H1138*I1138</f>
        <v>-3.6875268288752889E+21</v>
      </c>
      <c r="R1138">
        <f>F1138+L1138*dt/2</f>
        <v>3113.3794234230058</v>
      </c>
      <c r="S1138">
        <f>G1138+M1138*dt/2</f>
        <v>29585.856259322041</v>
      </c>
      <c r="T1138">
        <f>P1138/Me</f>
        <v>5.8676928314589042E-3</v>
      </c>
      <c r="U1138">
        <f>Q1138/Me</f>
        <v>-6.1746932834482393E-4</v>
      </c>
      <c r="V1138">
        <f>R1138*dt</f>
        <v>67248995.545936927</v>
      </c>
      <c r="W1138">
        <f>S1138*dt</f>
        <v>639054495.20135605</v>
      </c>
      <c r="X1138">
        <f>T1138*dt</f>
        <v>126.74216515951233</v>
      </c>
      <c r="Y1138">
        <f>U1138*dt</f>
        <v>-13.337337492248198</v>
      </c>
      <c r="AJ1138">
        <f t="shared" si="212"/>
        <v>364683862.59743023</v>
      </c>
      <c r="AK1138">
        <f t="shared" si="213"/>
        <v>128549257.20663118</v>
      </c>
      <c r="AL1138">
        <f t="shared" si="214"/>
        <v>337.59341080498405</v>
      </c>
      <c r="AM1138">
        <f t="shared" si="215"/>
        <v>-957.52234120582762</v>
      </c>
      <c r="AN1138">
        <f>SQRT((Xe-AJ1138)^2+(Ye-AK1138)^2)</f>
        <v>386677166.59683692</v>
      </c>
      <c r="AO1138">
        <f>G*Me*Mm/AN1138^2</f>
        <v>1.9585673362205704E+20</v>
      </c>
      <c r="AP1138">
        <f>(Xe-AJ1138)/AN1138*AO1138</f>
        <v>-1.8471685504895291E+20</v>
      </c>
      <c r="AQ1138">
        <f>(Ye-AK1138)/AN1138*AO1138</f>
        <v>-6.511177747478202E+19</v>
      </c>
      <c r="AR1138">
        <f>AP1138/Mm</f>
        <v>-2.5141806866605812E-3</v>
      </c>
      <c r="AS1138">
        <f>AQ1138/Mm</f>
        <v>-8.8623625254909512E-4</v>
      </c>
      <c r="AT1138">
        <f>AJ1138+AL1138*dt/2</f>
        <v>368329871.43412405</v>
      </c>
      <c r="AU1138">
        <f>AK1138+AM1138*dt/2</f>
        <v>118208015.92160824</v>
      </c>
      <c r="AV1138">
        <f>(Xe-AT1138)/AN1138*AO1138</f>
        <v>-1.8656360330098131E+20</v>
      </c>
      <c r="AW1138">
        <f>(Xe- AU1138)/AN1138*AO1138</f>
        <v>-5.9873811764244177E+19</v>
      </c>
      <c r="AX1138">
        <f>AL1138+AR1138*dt/2</f>
        <v>310.44025938904974</v>
      </c>
      <c r="AY1138">
        <f>AM1138+AS1138*dt/2</f>
        <v>-967.0936927333579</v>
      </c>
      <c r="AZ1138">
        <f>AV1138/Mm</f>
        <v>-2.5393167728458049E-3</v>
      </c>
      <c r="BA1138">
        <f>AW1138/Mm</f>
        <v>-8.1494231338293422E-4</v>
      </c>
      <c r="BB1138">
        <f>AX1138*dt</f>
        <v>6705509.6028034743</v>
      </c>
      <c r="BC1138">
        <f>AY1138*dt</f>
        <v>-20889223.763040531</v>
      </c>
      <c r="BD1138">
        <f>AZ1138*dt</f>
        <v>-54.849242293469388</v>
      </c>
      <c r="BE1138">
        <f>BA1138*dt</f>
        <v>-17.602753969071379</v>
      </c>
      <c r="BG1138">
        <f t="shared" si="204"/>
        <v>-14920961569.810812</v>
      </c>
      <c r="BH1138">
        <f t="shared" si="205"/>
        <v>1537856916.5151477</v>
      </c>
      <c r="BI1138">
        <f t="shared" si="206"/>
        <v>-14556277707.213383</v>
      </c>
      <c r="BJ1138">
        <f t="shared" si="207"/>
        <v>1666406173.7217789</v>
      </c>
    </row>
    <row r="1139" spans="4:62" x14ac:dyDescent="0.3">
      <c r="D1139">
        <f t="shared" si="208"/>
        <v>-149142366702.56219</v>
      </c>
      <c r="E1139">
        <f t="shared" si="209"/>
        <v>16017623660.352835</v>
      </c>
      <c r="F1139">
        <f t="shared" si="210"/>
        <v>3176.7365129332616</v>
      </c>
      <c r="G1139">
        <f t="shared" si="211"/>
        <v>29579.05182364949</v>
      </c>
      <c r="H1139">
        <f>SQRT((Xs-D1139)^2+(Ys-E1139)^2)</f>
        <v>150000032711.21719</v>
      </c>
      <c r="I1139">
        <f>G*Ms*Me/H1139^2</f>
        <v>3.5235269558550917E+22</v>
      </c>
      <c r="J1139">
        <f>(Xs-D1139)/H1139*I1139</f>
        <v>3.5033802315778073E+22</v>
      </c>
      <c r="K1139">
        <f>(Ys-E1139)/H1139*I1139</f>
        <v>-3.7625677618785592E+21</v>
      </c>
      <c r="L1139">
        <f>J1139/Me</f>
        <v>5.8663433214631733E-3</v>
      </c>
      <c r="M1139">
        <f>K1139/Me</f>
        <v>-6.3003478932996632E-4</v>
      </c>
      <c r="N1139">
        <f>D1139+F1139*dt/2</f>
        <v>-149108057948.2225</v>
      </c>
      <c r="O1139">
        <f>E1139+G1139*dt/2</f>
        <v>16337077420.048248</v>
      </c>
      <c r="P1139">
        <f>(Xs-N1139)/H1139*I1139</f>
        <v>3.5025743129486398E+22</v>
      </c>
      <c r="Q1139">
        <f>(Ys-O1139)/H1139*I1139</f>
        <v>-3.8376080077432438E+21</v>
      </c>
      <c r="R1139">
        <f>F1139+L1139*dt/2</f>
        <v>3240.093020805064</v>
      </c>
      <c r="S1139">
        <f>G1139+M1139*dt/2</f>
        <v>29572.247447924725</v>
      </c>
      <c r="T1139">
        <f>P1139/Me</f>
        <v>5.8649938261028794E-3</v>
      </c>
      <c r="U1139">
        <f>Q1139/Me</f>
        <v>-6.4260013525506421E-4</v>
      </c>
      <c r="V1139">
        <f>R1139*dt</f>
        <v>69986009.24938938</v>
      </c>
      <c r="W1139">
        <f>S1139*dt</f>
        <v>638760544.87517405</v>
      </c>
      <c r="X1139">
        <f>T1139*dt</f>
        <v>126.6838666438222</v>
      </c>
      <c r="Y1139">
        <f>U1139*dt</f>
        <v>-13.880162921509386</v>
      </c>
      <c r="AJ1139">
        <f t="shared" si="212"/>
        <v>371389372.2002337</v>
      </c>
      <c r="AK1139">
        <f t="shared" si="213"/>
        <v>107660033.44359066</v>
      </c>
      <c r="AL1139">
        <f t="shared" si="214"/>
        <v>282.74416851151466</v>
      </c>
      <c r="AM1139">
        <f t="shared" si="215"/>
        <v>-975.125095174899</v>
      </c>
      <c r="AN1139">
        <f>SQRT((Xe-AJ1139)^2+(Ye-AK1139)^2)</f>
        <v>386679128.71573347</v>
      </c>
      <c r="AO1139">
        <f>G*Me*Mm/AN1139^2</f>
        <v>1.9585474596255072E+20</v>
      </c>
      <c r="AP1139">
        <f>(Xe-AJ1139)/AN1139*AO1139</f>
        <v>-1.8811041440755253E+20</v>
      </c>
      <c r="AQ1139">
        <f>(Ye-AK1139)/AN1139*AO1139</f>
        <v>-5.4530298985739411E+19</v>
      </c>
      <c r="AR1139">
        <f>AP1139/Mm</f>
        <v>-2.5603704152382268E-3</v>
      </c>
      <c r="AS1139">
        <f>AQ1139/Mm</f>
        <v>-7.4221177331889763E-4</v>
      </c>
      <c r="AT1139">
        <f>AJ1139+AL1139*dt/2</f>
        <v>374443009.22015804</v>
      </c>
      <c r="AU1139">
        <f>AK1139+AM1139*dt/2</f>
        <v>97128682.415701747</v>
      </c>
      <c r="AV1139">
        <f>(Xe-AT1139)/AN1139*AO1139</f>
        <v>-1.8965709551440583E+20</v>
      </c>
      <c r="AW1139">
        <f>(Xe- AU1139)/AN1139*AO1139</f>
        <v>-4.9196121557906334E+19</v>
      </c>
      <c r="AX1139">
        <f>AL1139+AR1139*dt/2</f>
        <v>255.09216802694181</v>
      </c>
      <c r="AY1139">
        <f>AM1139+AS1139*dt/2</f>
        <v>-983.14098232674314</v>
      </c>
      <c r="AZ1139">
        <f>AV1139/Mm</f>
        <v>-2.5814222882047885E-3</v>
      </c>
      <c r="BA1139">
        <f>AW1139/Mm</f>
        <v>-6.6960829669125265E-4</v>
      </c>
      <c r="BB1139">
        <f>AX1139*dt</f>
        <v>5509990.8293819427</v>
      </c>
      <c r="BC1139">
        <f>AY1139*dt</f>
        <v>-21235845.218257651</v>
      </c>
      <c r="BD1139">
        <f>AZ1139*dt</f>
        <v>-55.758721425223428</v>
      </c>
      <c r="BE1139">
        <f>BA1139*dt</f>
        <v>-14.463539208531058</v>
      </c>
      <c r="BG1139">
        <f t="shared" si="204"/>
        <v>-14914236670.25622</v>
      </c>
      <c r="BH1139">
        <f t="shared" si="205"/>
        <v>1601762366.0352836</v>
      </c>
      <c r="BI1139">
        <f t="shared" si="206"/>
        <v>-14542847298.055986</v>
      </c>
      <c r="BJ1139">
        <f t="shared" si="207"/>
        <v>1709422399.4788742</v>
      </c>
    </row>
    <row r="1140" spans="4:62" x14ac:dyDescent="0.3">
      <c r="D1140">
        <f t="shared" si="208"/>
        <v>-149072380693.31281</v>
      </c>
      <c r="E1140">
        <f t="shared" si="209"/>
        <v>16656384205.228008</v>
      </c>
      <c r="F1140">
        <f t="shared" si="210"/>
        <v>3303.4203795770836</v>
      </c>
      <c r="G1140">
        <f t="shared" si="211"/>
        <v>29565.171660727981</v>
      </c>
      <c r="H1140">
        <f>SQRT((Xs-D1140)^2+(Ys-E1140)^2)</f>
        <v>150000032734.54358</v>
      </c>
      <c r="I1140">
        <f>G*Ms*Me/H1140^2</f>
        <v>3.5235269547592102E+22</v>
      </c>
      <c r="J1140">
        <f>(Xs-D1140)/H1140*I1140</f>
        <v>3.5017362463685094E+22</v>
      </c>
      <c r="K1140">
        <f>(Ys-E1140)/H1140*I1140</f>
        <v>-3.9126137272122663E+21</v>
      </c>
      <c r="L1140">
        <f>J1140/Me</f>
        <v>5.8635904996123733E-3</v>
      </c>
      <c r="M1140">
        <f>K1140/Me</f>
        <v>-6.5515969980111625E-4</v>
      </c>
      <c r="N1140">
        <f>D1140+F1140*dt/2</f>
        <v>-149036703753.21338</v>
      </c>
      <c r="O1140">
        <f>E1140+G1140*dt/2</f>
        <v>16975688059.16387</v>
      </c>
      <c r="P1140">
        <f>(Xs-N1140)/H1140*I1140</f>
        <v>3.5008981888173741E+22</v>
      </c>
      <c r="Q1140">
        <f>(Ys-O1140)/H1140*I1140</f>
        <v>-3.98761875991733E+21</v>
      </c>
      <c r="R1140">
        <f>F1140+L1140*dt/2</f>
        <v>3366.7471569728973</v>
      </c>
      <c r="S1140">
        <f>G1140+M1140*dt/2</f>
        <v>29558.09593597013</v>
      </c>
      <c r="T1140">
        <f>P1140/Me</f>
        <v>5.8621871882407464E-3</v>
      </c>
      <c r="U1140">
        <f>Q1140/Me</f>
        <v>-6.6771914934985431E-4</v>
      </c>
      <c r="V1140">
        <f>R1140*dt</f>
        <v>72721738.590614587</v>
      </c>
      <c r="W1140">
        <f>S1140*dt</f>
        <v>638454872.21695483</v>
      </c>
      <c r="X1140">
        <f>T1140*dt</f>
        <v>126.62324326600012</v>
      </c>
      <c r="Y1140">
        <f>U1140*dt</f>
        <v>-14.422733625956853</v>
      </c>
      <c r="AJ1140">
        <f t="shared" si="212"/>
        <v>376899363.02961564</v>
      </c>
      <c r="AK1140">
        <f t="shared" si="213"/>
        <v>86424188.225333005</v>
      </c>
      <c r="AL1140">
        <f t="shared" si="214"/>
        <v>226.98544708629123</v>
      </c>
      <c r="AM1140">
        <f t="shared" si="215"/>
        <v>-989.58863438343008</v>
      </c>
      <c r="AN1140">
        <f>SQRT((Xe-AJ1140)^2+(Ye-AK1140)^2)</f>
        <v>386681096.20530689</v>
      </c>
      <c r="AO1140">
        <f>G*Me*Mm/AN1140^2</f>
        <v>1.9585275289284018E+20</v>
      </c>
      <c r="AP1140">
        <f>(Xe-AJ1140)/AN1140*AO1140</f>
        <v>-1.9089833596032696E+20</v>
      </c>
      <c r="AQ1140">
        <f>(Ye-AK1140)/AN1140*AO1140</f>
        <v>-4.3773578141180805E+19</v>
      </c>
      <c r="AR1140">
        <f>AP1140/Mm</f>
        <v>-2.5983168090421525E-3</v>
      </c>
      <c r="AS1140">
        <f>AQ1140/Mm</f>
        <v>-5.9580207079325991E-4</v>
      </c>
      <c r="AT1140">
        <f>AJ1140+AL1140*dt/2</f>
        <v>379350805.85814756</v>
      </c>
      <c r="AU1140">
        <f>AK1140+AM1140*dt/2</f>
        <v>75736630.97399196</v>
      </c>
      <c r="AV1140">
        <f>(Xe-AT1140)/AN1140*AO1140</f>
        <v>-1.9213998400373804E+20</v>
      </c>
      <c r="AW1140">
        <f>(Xe- AU1140)/AN1140*AO1140</f>
        <v>-3.836036417774565E+19</v>
      </c>
      <c r="AX1140">
        <f>AL1140+AR1140*dt/2</f>
        <v>198.92362554863598</v>
      </c>
      <c r="AY1140">
        <f>AM1140+AS1140*dt/2</f>
        <v>-996.02329674799728</v>
      </c>
      <c r="AZ1140">
        <f>AV1140/Mm</f>
        <v>-2.6152168776880091E-3</v>
      </c>
      <c r="BA1140">
        <f>AW1140/Mm</f>
        <v>-5.2212282806241527E-4</v>
      </c>
      <c r="BB1140">
        <f>AX1140*dt</f>
        <v>4296750.3118505375</v>
      </c>
      <c r="BC1140">
        <f>AY1140*dt</f>
        <v>-21514103.209756739</v>
      </c>
      <c r="BD1140">
        <f>AZ1140*dt</f>
        <v>-56.488684558060996</v>
      </c>
      <c r="BE1140">
        <f>BA1140*dt</f>
        <v>-11.27785308614817</v>
      </c>
      <c r="BG1140">
        <f t="shared" si="204"/>
        <v>-14907238069.33128</v>
      </c>
      <c r="BH1140">
        <f t="shared" si="205"/>
        <v>1665638420.5228009</v>
      </c>
      <c r="BI1140">
        <f t="shared" si="206"/>
        <v>-14530338706.301664</v>
      </c>
      <c r="BJ1140">
        <f t="shared" si="207"/>
        <v>1752062608.7481339</v>
      </c>
    </row>
    <row r="1141" spans="4:62" x14ac:dyDescent="0.3">
      <c r="D1141">
        <f t="shared" si="208"/>
        <v>-148999658954.7222</v>
      </c>
      <c r="E1141">
        <f t="shared" si="209"/>
        <v>17294839077.444962</v>
      </c>
      <c r="F1141">
        <f t="shared" si="210"/>
        <v>3430.0436228430835</v>
      </c>
      <c r="G1141">
        <f t="shared" si="211"/>
        <v>29550.748927102024</v>
      </c>
      <c r="H1141">
        <f>SQRT((Xs-D1141)^2+(Ys-E1141)^2)</f>
        <v>150000032757.79059</v>
      </c>
      <c r="I1141">
        <f>G*Ms*Me/H1141^2</f>
        <v>3.5235269536670579E+22</v>
      </c>
      <c r="J1141">
        <f>(Xs-D1141)/H1141*I1141</f>
        <v>3.5000279984065244E+22</v>
      </c>
      <c r="K1141">
        <f>(Ys-E1141)/H1141*I1141</f>
        <v>-4.06258788937142E+21</v>
      </c>
      <c r="L1141">
        <f>J1141/Me</f>
        <v>5.8607300710089155E-3</v>
      </c>
      <c r="M1141">
        <f>K1141/Me</f>
        <v>-6.8027258696775283E-4</v>
      </c>
      <c r="N1141">
        <f>D1141+F1141*dt/2</f>
        <v>-148962614483.59549</v>
      </c>
      <c r="O1141">
        <f>E1141+G1141*dt/2</f>
        <v>17613987165.857662</v>
      </c>
      <c r="P1141">
        <f>(Xs-N1141)/H1141*I1141</f>
        <v>3.4991578173132304E+22</v>
      </c>
      <c r="Q1141">
        <f>(Ys-O1141)/H1141*I1141</f>
        <v>-4.1375563324483143E+21</v>
      </c>
      <c r="R1141">
        <f>F1141+L1141*dt/2</f>
        <v>3493.33950760998</v>
      </c>
      <c r="S1141">
        <f>G1141+M1141*dt/2</f>
        <v>29543.401983162774</v>
      </c>
      <c r="T1141">
        <f>P1141/Me</f>
        <v>5.8592729693791529E-3</v>
      </c>
      <c r="U1141">
        <f>Q1141/Me</f>
        <v>-6.9282590965310013E-4</v>
      </c>
      <c r="V1141">
        <f>R1141*dt</f>
        <v>75456133.364375576</v>
      </c>
      <c r="W1141">
        <f>S1141*dt</f>
        <v>638137482.83631587</v>
      </c>
      <c r="X1141">
        <f>T1141*dt</f>
        <v>126.56029613858971</v>
      </c>
      <c r="Y1141">
        <f>U1141*dt</f>
        <v>-14.965039648506963</v>
      </c>
      <c r="AJ1141">
        <f t="shared" si="212"/>
        <v>381196113.34146619</v>
      </c>
      <c r="AK1141">
        <f t="shared" si="213"/>
        <v>64910085.015576266</v>
      </c>
      <c r="AL1141">
        <f t="shared" si="214"/>
        <v>170.49676252823025</v>
      </c>
      <c r="AM1141">
        <f t="shared" si="215"/>
        <v>-1000.8664874695783</v>
      </c>
      <c r="AN1141">
        <f>SQRT((Xe-AJ1141)^2+(Ye-AK1141)^2)</f>
        <v>386683069.14496434</v>
      </c>
      <c r="AO1141">
        <f>G*Me*Mm/AN1141^2</f>
        <v>1.9585075433273616E+20</v>
      </c>
      <c r="AP1141">
        <f>(Xe-AJ1141)/AN1141*AO1141</f>
        <v>-1.9307167110190914E+20</v>
      </c>
      <c r="AQ1141">
        <f>(Ye-AK1141)/AN1141*AO1141</f>
        <v>-3.2876249643443171E+19</v>
      </c>
      <c r="AR1141">
        <f>AP1141/Mm</f>
        <v>-2.6278980686254136E-3</v>
      </c>
      <c r="AS1141">
        <f>AQ1141/Mm</f>
        <v>-4.4747855782555014E-4</v>
      </c>
      <c r="AT1141">
        <f>AJ1141+AL1141*dt/2</f>
        <v>383037478.37677109</v>
      </c>
      <c r="AU1141">
        <f>AK1141+AM1141*dt/2</f>
        <v>54100726.950904816</v>
      </c>
      <c r="AV1141">
        <f>(Xe-AT1141)/AN1141*AO1141</f>
        <v>-1.940043023959656E+20</v>
      </c>
      <c r="AW1141">
        <f>(Xe- AU1141)/AN1141*AO1141</f>
        <v>-2.7401427755069014E+19</v>
      </c>
      <c r="AX1141">
        <f>AL1141+AR1141*dt/2</f>
        <v>142.11546338707578</v>
      </c>
      <c r="AY1141">
        <f>AM1141+AS1141*dt/2</f>
        <v>-1005.6992558940942</v>
      </c>
      <c r="AZ1141">
        <f>AV1141/Mm</f>
        <v>-2.6405921110108288E-3</v>
      </c>
      <c r="BA1141">
        <f>AW1141/Mm</f>
        <v>-3.7296076977091344E-4</v>
      </c>
      <c r="BB1141">
        <f>AX1141*dt</f>
        <v>3069694.0091608367</v>
      </c>
      <c r="BC1141">
        <f>AY1141*dt</f>
        <v>-21723103.927312434</v>
      </c>
      <c r="BD1141">
        <f>AZ1141*dt</f>
        <v>-57.036789597833902</v>
      </c>
      <c r="BE1141">
        <f>BA1141*dt</f>
        <v>-8.055952627051731</v>
      </c>
      <c r="BG1141">
        <f t="shared" si="204"/>
        <v>-14899965895.472219</v>
      </c>
      <c r="BH1141">
        <f t="shared" si="205"/>
        <v>1729483907.7444961</v>
      </c>
      <c r="BI1141">
        <f t="shared" si="206"/>
        <v>-14518769782.130753</v>
      </c>
      <c r="BJ1141">
        <f t="shared" si="207"/>
        <v>1794393992.7600725</v>
      </c>
    </row>
    <row r="1142" spans="4:62" x14ac:dyDescent="0.3">
      <c r="D1142">
        <f t="shared" si="208"/>
        <v>-148924202821.35782</v>
      </c>
      <c r="E1142">
        <f t="shared" si="209"/>
        <v>17932976560.281277</v>
      </c>
      <c r="F1142">
        <f t="shared" si="210"/>
        <v>3556.6039189816734</v>
      </c>
      <c r="G1142">
        <f t="shared" si="211"/>
        <v>29535.783887453515</v>
      </c>
      <c r="H1142">
        <f>SQRT((Xs-D1142)^2+(Ys-E1142)^2)</f>
        <v>150000032780.95816</v>
      </c>
      <c r="I1142">
        <f>G*Ms*Me/H1142^2</f>
        <v>3.5235269525786373E+22</v>
      </c>
      <c r="J1142">
        <f>(Xs-D1142)/H1142*I1142</f>
        <v>3.4982555190411601E+22</v>
      </c>
      <c r="K1142">
        <f>(Ys-E1142)/H1142*I1142</f>
        <v>-4.2124874960782922E+21</v>
      </c>
      <c r="L1142">
        <f>J1142/Me</f>
        <v>5.8577620881466175E-3</v>
      </c>
      <c r="M1142">
        <f>K1142/Me</f>
        <v>-7.0537298996622435E-4</v>
      </c>
      <c r="N1142">
        <f>D1142+F1142*dt/2</f>
        <v>-148885791499.03281</v>
      </c>
      <c r="O1142">
        <f>E1142+G1142*dt/2</f>
        <v>18251963026.265774</v>
      </c>
      <c r="P1142">
        <f>(Xs-N1142)/H1142*I1142</f>
        <v>3.497353230375037E+22</v>
      </c>
      <c r="Q1142">
        <f>(Ys-O1142)/H1142*I1142</f>
        <v>-4.287417973729952E+21</v>
      </c>
      <c r="R1142">
        <f>F1142+L1142*dt/2</f>
        <v>3619.8677495336569</v>
      </c>
      <c r="S1142">
        <f>G1142+M1142*dt/2</f>
        <v>29528.16585916188</v>
      </c>
      <c r="T1142">
        <f>P1142/Me</f>
        <v>5.8562512229990574E-3</v>
      </c>
      <c r="U1142">
        <f>Q1142/Me</f>
        <v>-7.1791995541358876E-4</v>
      </c>
      <c r="V1142">
        <f>R1142*dt</f>
        <v>78189143.389926985</v>
      </c>
      <c r="W1142">
        <f>S1142*dt</f>
        <v>637808382.55789661</v>
      </c>
      <c r="X1142">
        <f>T1142*dt</f>
        <v>126.49502641677964</v>
      </c>
      <c r="Y1142">
        <f>U1142*dt</f>
        <v>-15.507071036933517</v>
      </c>
      <c r="AJ1142">
        <f t="shared" si="212"/>
        <v>384265807.35062701</v>
      </c>
      <c r="AK1142">
        <f t="shared" si="213"/>
        <v>43186981.088263832</v>
      </c>
      <c r="AL1142">
        <f t="shared" si="214"/>
        <v>113.45997293039635</v>
      </c>
      <c r="AM1142">
        <f t="shared" si="215"/>
        <v>-1008.92244009663</v>
      </c>
      <c r="AN1142">
        <f>SQRT((Xe-AJ1142)^2+(Ye-AK1142)^2)</f>
        <v>386685047.59603417</v>
      </c>
      <c r="AO1142">
        <f>G*Me*Mm/AN1142^2</f>
        <v>1.9584875022036835E+20</v>
      </c>
      <c r="AP1142">
        <f>(Xe-AJ1142)/AN1142*AO1142</f>
        <v>-1.9462345024693676E+20</v>
      </c>
      <c r="AQ1142">
        <f>(Ye-AK1142)/AN1142*AO1142</f>
        <v>-2.1873398841020768E+19</v>
      </c>
      <c r="AR1142">
        <f>AP1142/Mm</f>
        <v>-2.6490193309777698E-3</v>
      </c>
      <c r="AS1142">
        <f>AQ1142/Mm</f>
        <v>-2.9771878101294088E-4</v>
      </c>
      <c r="AT1142">
        <f>AJ1142+AL1142*dt/2</f>
        <v>385491175.05827528</v>
      </c>
      <c r="AU1142">
        <f>AK1142+AM1142*dt/2</f>
        <v>32290618.735220227</v>
      </c>
      <c r="AV1142">
        <f>(Xe-AT1142)/AN1142*AO1142</f>
        <v>-1.9524407609113549E+20</v>
      </c>
      <c r="AW1142">
        <f>(Xe- AU1142)/AN1142*AO1142</f>
        <v>-1.6354594940898748E+19</v>
      </c>
      <c r="AX1142">
        <f>AL1142+AR1142*dt/2</f>
        <v>84.850564155836437</v>
      </c>
      <c r="AY1142">
        <f>AM1142+AS1142*dt/2</f>
        <v>-1012.1378029315698</v>
      </c>
      <c r="AZ1142">
        <f>AV1142/Mm</f>
        <v>-2.6574666679071114E-3</v>
      </c>
      <c r="BA1142">
        <f>AW1142/Mm</f>
        <v>-2.226023538981727E-4</v>
      </c>
      <c r="BB1142">
        <f>AX1142*dt</f>
        <v>1832772.1857660671</v>
      </c>
      <c r="BC1142">
        <f>AY1142*dt</f>
        <v>-21862176.543321908</v>
      </c>
      <c r="BD1142">
        <f>AZ1142*dt</f>
        <v>-57.401280026793607</v>
      </c>
      <c r="BE1142">
        <f>BA1142*dt</f>
        <v>-4.8082108442005307</v>
      </c>
      <c r="BG1142">
        <f t="shared" si="204"/>
        <v>-14892420282.135782</v>
      </c>
      <c r="BH1142">
        <f t="shared" si="205"/>
        <v>1793297656.0281277</v>
      </c>
      <c r="BI1142">
        <f t="shared" si="206"/>
        <v>-14508154474.785154</v>
      </c>
      <c r="BJ1142">
        <f t="shared" si="207"/>
        <v>1836484637.1163914</v>
      </c>
    </row>
    <row r="1143" spans="4:62" x14ac:dyDescent="0.3">
      <c r="D1143">
        <f t="shared" si="208"/>
        <v>-148846013677.9679</v>
      </c>
      <c r="E1143">
        <f t="shared" si="209"/>
        <v>18570784942.839172</v>
      </c>
      <c r="F1143">
        <f t="shared" si="210"/>
        <v>3683.098945398453</v>
      </c>
      <c r="G1143">
        <f t="shared" si="211"/>
        <v>29520.276816416583</v>
      </c>
      <c r="H1143">
        <f>SQRT((Xs-D1143)^2+(Ys-E1143)^2)</f>
        <v>150000032804.04636</v>
      </c>
      <c r="I1143">
        <f>G*Ms*Me/H1143^2</f>
        <v>3.5235269514939458E+22</v>
      </c>
      <c r="J1143">
        <f>(Xs-D1143)/H1143*I1143</f>
        <v>3.4964188408004712E+22</v>
      </c>
      <c r="K1143">
        <f>(Ys-E1143)/H1143*I1143</f>
        <v>-4.3623097964233669E+21</v>
      </c>
      <c r="L1143">
        <f>J1143/Me</f>
        <v>5.8546866054930858E-3</v>
      </c>
      <c r="M1143">
        <f>K1143/Me</f>
        <v>-7.304604481619837E-4</v>
      </c>
      <c r="N1143">
        <f>D1143+F1143*dt/2</f>
        <v>-148806236209.3576</v>
      </c>
      <c r="O1143">
        <f>E1143+G1143*dt/2</f>
        <v>18889603932.45647</v>
      </c>
      <c r="P1143">
        <f>(Xs-N1143)/H1143*I1143</f>
        <v>3.4954844611200768E+22</v>
      </c>
      <c r="Q1143">
        <f>(Ys-O1143)/H1143*I1143</f>
        <v>-4.4372009335494594E+21</v>
      </c>
      <c r="R1143">
        <f>F1143+L1143*dt/2</f>
        <v>3746.3295607377781</v>
      </c>
      <c r="S1143">
        <f>G1143+M1143*dt/2</f>
        <v>29512.387843576435</v>
      </c>
      <c r="T1143">
        <f>P1143/Me</f>
        <v>5.8531220045547165E-3</v>
      </c>
      <c r="U1143">
        <f>Q1143/Me</f>
        <v>-7.4300082611343922E-4</v>
      </c>
      <c r="V1143">
        <f>R1143*dt</f>
        <v>80920718.511936009</v>
      </c>
      <c r="W1143">
        <f>S1143*dt</f>
        <v>637467577.42125094</v>
      </c>
      <c r="X1143">
        <f>T1143*dt</f>
        <v>126.42743529838188</v>
      </c>
      <c r="Y1143">
        <f>U1143*dt</f>
        <v>-16.048817844050287</v>
      </c>
      <c r="AJ1143">
        <f t="shared" si="212"/>
        <v>386098579.53639305</v>
      </c>
      <c r="AK1143">
        <f t="shared" si="213"/>
        <v>21324804.544941925</v>
      </c>
      <c r="AL1143">
        <f t="shared" si="214"/>
        <v>56.05869290360274</v>
      </c>
      <c r="AM1143">
        <f t="shared" si="215"/>
        <v>-1013.7306509408305</v>
      </c>
      <c r="AN1143">
        <f>SQRT((Xe-AJ1143)^2+(Ye-AK1143)^2)</f>
        <v>386687031.60165638</v>
      </c>
      <c r="AO1143">
        <f>G*Me*Mm/AN1143^2</f>
        <v>1.9584674051229454E+20</v>
      </c>
      <c r="AP1143">
        <f>(Xe-AJ1143)/AN1143*AO1143</f>
        <v>-1.955487051257645E+20</v>
      </c>
      <c r="AQ1143">
        <f>(Ye-AK1143)/AN1143*AO1143</f>
        <v>-1.0800448737290289E+19</v>
      </c>
      <c r="AR1143">
        <f>AP1143/Mm</f>
        <v>-2.6616129729925748E-3</v>
      </c>
      <c r="AS1143">
        <f>AQ1143/Mm</f>
        <v>-1.4700488277242805E-4</v>
      </c>
      <c r="AT1143">
        <f>AJ1143+AL1143*dt/2</f>
        <v>386704013.41975194</v>
      </c>
      <c r="AU1143">
        <f>AK1143+AM1143*dt/2</f>
        <v>10376513.514780955</v>
      </c>
      <c r="AV1143">
        <f>(Xe-AT1143)/AN1143*AO1143</f>
        <v>-1.9585534135341459E+20</v>
      </c>
      <c r="AW1143">
        <f>(Xe- AU1143)/AN1143*AO1143</f>
        <v>-5.2554292843342367E+18</v>
      </c>
      <c r="AX1143">
        <f>AL1143+AR1143*dt/2</f>
        <v>27.313272795282931</v>
      </c>
      <c r="AY1143">
        <f>AM1143+AS1143*dt/2</f>
        <v>-1015.3183036747728</v>
      </c>
      <c r="AZ1143">
        <f>AV1143/Mm</f>
        <v>-2.6657865979776043E-3</v>
      </c>
      <c r="BA1143">
        <f>AW1143/Mm</f>
        <v>-7.1531635828695199E-5</v>
      </c>
      <c r="BB1143">
        <f>AX1143*dt</f>
        <v>589966.6923781113</v>
      </c>
      <c r="BC1143">
        <f>AY1143*dt</f>
        <v>-21930875.359375093</v>
      </c>
      <c r="BD1143">
        <f>AZ1143*dt</f>
        <v>-57.580990516316255</v>
      </c>
      <c r="BE1143">
        <f>BA1143*dt</f>
        <v>-1.5450833338998162</v>
      </c>
      <c r="BG1143">
        <f t="shared" si="204"/>
        <v>-14884601367.796789</v>
      </c>
      <c r="BH1143">
        <f t="shared" si="205"/>
        <v>1857078494.2839172</v>
      </c>
      <c r="BI1143">
        <f t="shared" si="206"/>
        <v>-14498502788.260397</v>
      </c>
      <c r="BJ1143">
        <f t="shared" si="207"/>
        <v>1878403298.8288591</v>
      </c>
    </row>
    <row r="1144" spans="4:62" x14ac:dyDescent="0.3">
      <c r="D1144">
        <f t="shared" si="208"/>
        <v>-148765092959.45596</v>
      </c>
      <c r="E1144">
        <f t="shared" si="209"/>
        <v>19208252520.260422</v>
      </c>
      <c r="F1144">
        <f t="shared" si="210"/>
        <v>3809.5263806968351</v>
      </c>
      <c r="G1144">
        <f t="shared" si="211"/>
        <v>29504.227998572533</v>
      </c>
      <c r="H1144">
        <f>SQRT((Xs-D1144)^2+(Ys-E1144)^2)</f>
        <v>150000032827.0553</v>
      </c>
      <c r="I1144">
        <f>G*Ms*Me/H1144^2</f>
        <v>3.5235269504129776E+22</v>
      </c>
      <c r="J1144">
        <f>(Xs-D1144)/H1144*I1144</f>
        <v>3.4945179973906631E+22</v>
      </c>
      <c r="K1144">
        <f>(Ys-E1144)/H1144*I1144</f>
        <v>-4.5120520409158276E+21</v>
      </c>
      <c r="L1144">
        <f>J1144/Me</f>
        <v>5.8515036794887188E-3</v>
      </c>
      <c r="M1144">
        <f>K1144/Me</f>
        <v>-7.5553450115804213E-4</v>
      </c>
      <c r="N1144">
        <f>D1144+F1144*dt/2</f>
        <v>-148723950074.54443</v>
      </c>
      <c r="O1144">
        <f>E1144+G1144*dt/2</f>
        <v>19526898182.645004</v>
      </c>
      <c r="P1144">
        <f>(Xs-N1144)/H1144*I1144</f>
        <v>3.4935515438434786E+22</v>
      </c>
      <c r="Q1144">
        <f>(Ys-O1144)/H1144*I1144</f>
        <v>-4.5869024631379853E+21</v>
      </c>
      <c r="R1144">
        <f>F1144+L1144*dt/2</f>
        <v>3872.7226204353133</v>
      </c>
      <c r="S1144">
        <f>G1144+M1144*dt/2</f>
        <v>29496.068225960025</v>
      </c>
      <c r="T1144">
        <f>P1144/Me</f>
        <v>5.8498853714726694E-3</v>
      </c>
      <c r="U1144">
        <f>Q1144/Me</f>
        <v>-7.6806806147655476E-4</v>
      </c>
      <c r="V1144">
        <f>R1144*dt</f>
        <v>83650808.60140276</v>
      </c>
      <c r="W1144">
        <f>S1144*dt</f>
        <v>637115073.68073654</v>
      </c>
      <c r="X1144">
        <f>T1144*dt</f>
        <v>126.35752402380966</v>
      </c>
      <c r="Y1144">
        <f>U1144*dt</f>
        <v>-16.590270127893582</v>
      </c>
      <c r="AJ1144">
        <f t="shared" si="212"/>
        <v>386688546.22877115</v>
      </c>
      <c r="AK1144">
        <f t="shared" si="213"/>
        <v>-606070.81443316862</v>
      </c>
      <c r="AL1144">
        <f t="shared" si="214"/>
        <v>-1.5222976127135155</v>
      </c>
      <c r="AM1144">
        <f t="shared" si="215"/>
        <v>-1015.2757342747303</v>
      </c>
      <c r="AN1144">
        <f>SQRT((Xe-AJ1144)^2+(Ye-AK1144)^2)</f>
        <v>386689021.18673164</v>
      </c>
      <c r="AO1144">
        <f>G*Me*Mm/AN1144^2</f>
        <v>1.9584472518355134E+20</v>
      </c>
      <c r="AP1144">
        <f>(Xe-AJ1144)/AN1144*AO1144</f>
        <v>-1.9584448463363618E+20</v>
      </c>
      <c r="AQ1144">
        <f>(Ye-AK1144)/AN1144*AO1144</f>
        <v>3.0695407831896275E+17</v>
      </c>
      <c r="AR1144">
        <f>AP1144/Mm</f>
        <v>-2.6656388271898211E-3</v>
      </c>
      <c r="AS1144">
        <f>AQ1144/Mm</f>
        <v>4.1779512497476897E-6</v>
      </c>
      <c r="AT1144">
        <f>AJ1144+AL1144*dt/2</f>
        <v>386672105.41455382</v>
      </c>
      <c r="AU1144">
        <f>AK1144+AM1144*dt/2</f>
        <v>-11571048.744600257</v>
      </c>
      <c r="AV1144">
        <f>(Xe-AT1144)/AN1144*AO1144</f>
        <v>-1.9583615792518113E+20</v>
      </c>
      <c r="AW1144">
        <f>(Xe- AU1144)/AN1144*AO1144</f>
        <v>5.860339283792087E+18</v>
      </c>
      <c r="AX1144">
        <f>AL1144+AR1144*dt/2</f>
        <v>-30.311196946363584</v>
      </c>
      <c r="AY1144">
        <f>AM1144+AS1144*dt/2</f>
        <v>-1015.2306124012331</v>
      </c>
      <c r="AZ1144">
        <f>AV1144/Mm</f>
        <v>-2.6655254923803064E-3</v>
      </c>
      <c r="BA1144">
        <f>AW1144/Mm</f>
        <v>7.9765064431633144E-5</v>
      </c>
      <c r="BB1144">
        <f>AX1144*dt</f>
        <v>-654721.85404145345</v>
      </c>
      <c r="BC1144">
        <f>AY1144*dt</f>
        <v>-21928981.227866635</v>
      </c>
      <c r="BD1144">
        <f>AZ1144*dt</f>
        <v>-57.575350635414615</v>
      </c>
      <c r="BE1144">
        <f>BA1144*dt</f>
        <v>1.7229253917232759</v>
      </c>
      <c r="BG1144">
        <f t="shared" si="204"/>
        <v>-14876509295.945597</v>
      </c>
      <c r="BH1144">
        <f t="shared" si="205"/>
        <v>1920825252.0260422</v>
      </c>
      <c r="BI1144">
        <f t="shared" si="206"/>
        <v>-14489820749.716825</v>
      </c>
      <c r="BJ1144">
        <f t="shared" si="207"/>
        <v>1920219181.2116091</v>
      </c>
    </row>
    <row r="1145" spans="4:62" x14ac:dyDescent="0.3">
      <c r="D1145">
        <f t="shared" si="208"/>
        <v>-148681442150.85455</v>
      </c>
      <c r="E1145">
        <f t="shared" si="209"/>
        <v>19845367593.941158</v>
      </c>
      <c r="F1145">
        <f t="shared" si="210"/>
        <v>3935.8839047206448</v>
      </c>
      <c r="G1145">
        <f t="shared" si="211"/>
        <v>29487.637728444639</v>
      </c>
      <c r="H1145">
        <f>SQRT((Xs-D1145)^2+(Ys-E1145)^2)</f>
        <v>150000032849.98492</v>
      </c>
      <c r="I1145">
        <f>G*Ms*Me/H1145^2</f>
        <v>3.5235269493357357E+22</v>
      </c>
      <c r="J1145">
        <f>(Xs-D1145)/H1145*I1145</f>
        <v>3.4925530236954935E+22</v>
      </c>
      <c r="K1145">
        <f>(Ys-E1145)/H1145*I1145</f>
        <v>-4.6617114815340384E+21</v>
      </c>
      <c r="L1145">
        <f>J1145/Me</f>
        <v>5.8482133685457023E-3</v>
      </c>
      <c r="M1145">
        <f>K1145/Me</f>
        <v>-7.805946888034223E-4</v>
      </c>
      <c r="N1145">
        <f>D1145+F1145*dt/2</f>
        <v>-148638934604.68356</v>
      </c>
      <c r="O1145">
        <f>E1145+G1145*dt/2</f>
        <v>20163834081.40836</v>
      </c>
      <c r="P1145">
        <f>(Xs-N1145)/H1145*I1145</f>
        <v>3.4915545140176097E+22</v>
      </c>
      <c r="Q1145">
        <f>(Ys-O1145)/H1145*I1145</f>
        <v>-4.7365198152210852E+21</v>
      </c>
      <c r="R1145">
        <f>F1145+L1145*dt/2</f>
        <v>3999.0446091009385</v>
      </c>
      <c r="S1145">
        <f>G1145+M1145*dt/2</f>
        <v>29479.207305805561</v>
      </c>
      <c r="T1145">
        <f>P1145/Me</f>
        <v>5.8465413831507189E-3</v>
      </c>
      <c r="U1145">
        <f>Q1145/Me</f>
        <v>-7.9312120147707389E-4</v>
      </c>
      <c r="V1145">
        <f>R1145*dt</f>
        <v>86379363.556580275</v>
      </c>
      <c r="W1145">
        <f>S1145*dt</f>
        <v>636750877.80540013</v>
      </c>
      <c r="X1145">
        <f>T1145*dt</f>
        <v>126.28529387605553</v>
      </c>
      <c r="Y1145">
        <f>U1145*dt</f>
        <v>-17.131417951904798</v>
      </c>
      <c r="AJ1145">
        <f t="shared" si="212"/>
        <v>386033824.37472969</v>
      </c>
      <c r="AK1145">
        <f t="shared" si="213"/>
        <v>-22535052.042299803</v>
      </c>
      <c r="AL1145">
        <f t="shared" si="214"/>
        <v>-59.097648248128131</v>
      </c>
      <c r="AM1145">
        <f t="shared" si="215"/>
        <v>-1013.5528088830071</v>
      </c>
      <c r="AN1145">
        <f>SQRT((Xe-AJ1145)^2+(Ye-AK1145)^2)</f>
        <v>386691016.35792989</v>
      </c>
      <c r="AO1145">
        <f>G*Me*Mm/AN1145^2</f>
        <v>1.9584270422764365E+20</v>
      </c>
      <c r="AP1145">
        <f>(Xe-AJ1145)/AN1145*AO1145</f>
        <v>-1.955098641828997E+20</v>
      </c>
      <c r="AQ1145">
        <f>(Ye-AK1145)/AN1145*AO1145</f>
        <v>1.1413054209124952E+19</v>
      </c>
      <c r="AR1145">
        <f>AP1145/Mm</f>
        <v>-2.6610843090091154E-3</v>
      </c>
      <c r="AS1145">
        <f>AQ1145/Mm</f>
        <v>1.5534305443208046E-4</v>
      </c>
      <c r="AT1145">
        <f>AJ1145+AL1145*dt/2</f>
        <v>385395569.77364993</v>
      </c>
      <c r="AU1145">
        <f>AK1145+AM1145*dt/2</f>
        <v>-33481422.378236279</v>
      </c>
      <c r="AV1145">
        <f>(Xe-AT1145)/AN1145*AO1145</f>
        <v>-1.9518661512415897E+20</v>
      </c>
      <c r="AW1145">
        <f>(Xe- AU1145)/AN1145*AO1145</f>
        <v>1.6956929492958134E+19</v>
      </c>
      <c r="AX1145">
        <f>AL1145+AR1145*dt/2</f>
        <v>-87.837358785426574</v>
      </c>
      <c r="AY1145">
        <f>AM1145+AS1145*dt/2</f>
        <v>-1011.8751038951406</v>
      </c>
      <c r="AZ1145">
        <f>AV1145/Mm</f>
        <v>-2.6566845668185512E-3</v>
      </c>
      <c r="BA1145">
        <f>AW1145/Mm</f>
        <v>2.3080072809252938E-4</v>
      </c>
      <c r="BB1145">
        <f>AX1145*dt</f>
        <v>-1897286.949765214</v>
      </c>
      <c r="BC1145">
        <f>AY1145*dt</f>
        <v>-21856502.244135037</v>
      </c>
      <c r="BD1145">
        <f>AZ1145*dt</f>
        <v>-57.384386643280706</v>
      </c>
      <c r="BE1145">
        <f>BA1145*dt</f>
        <v>4.9852957267986344</v>
      </c>
      <c r="BG1145">
        <f t="shared" si="204"/>
        <v>-14868144215.085455</v>
      </c>
      <c r="BH1145">
        <f t="shared" si="205"/>
        <v>1984536759.3941159</v>
      </c>
      <c r="BI1145">
        <f t="shared" si="206"/>
        <v>-14482110390.710726</v>
      </c>
      <c r="BJ1145">
        <f t="shared" si="207"/>
        <v>1962001707.3518162</v>
      </c>
    </row>
    <row r="1146" spans="4:62" x14ac:dyDescent="0.3">
      <c r="D1146">
        <f t="shared" si="208"/>
        <v>-148595062787.29797</v>
      </c>
      <c r="E1146">
        <f t="shared" si="209"/>
        <v>20482118471.746559</v>
      </c>
      <c r="F1146">
        <f t="shared" si="210"/>
        <v>4062.1691985967004</v>
      </c>
      <c r="G1146">
        <f t="shared" si="211"/>
        <v>29470.506310492736</v>
      </c>
      <c r="H1146">
        <f>SQRT((Xs-D1146)^2+(Ys-E1146)^2)</f>
        <v>150000032872.83536</v>
      </c>
      <c r="I1146">
        <f>G*Ms*Me/H1146^2</f>
        <v>3.5235269482622145E+22</v>
      </c>
      <c r="J1146">
        <f>(Xs-D1146)/H1146*I1146</f>
        <v>3.4905239557756057E+22</v>
      </c>
      <c r="K1146">
        <f>(Ys-E1146)/H1146*I1146</f>
        <v>-4.81128537177594E+21</v>
      </c>
      <c r="L1146">
        <f>J1146/Me</f>
        <v>5.8448157330468946E-3</v>
      </c>
      <c r="M1146">
        <f>K1146/Me</f>
        <v>-8.0564055120159743E-4</v>
      </c>
      <c r="N1146">
        <f>D1146+F1146*dt/2</f>
        <v>-148551191359.95313</v>
      </c>
      <c r="O1146">
        <f>E1146+G1146*dt/2</f>
        <v>20800399939.899879</v>
      </c>
      <c r="P1146">
        <f>(Xs-N1146)/H1146*I1146</f>
        <v>3.4894934082913971E+22</v>
      </c>
      <c r="Q1146">
        <f>(Ys-O1146)/H1146*I1146</f>
        <v>-4.8860502440690969E+21</v>
      </c>
      <c r="R1146">
        <f>F1146+L1146*dt/2</f>
        <v>4125.2932085136072</v>
      </c>
      <c r="S1146">
        <f>G1146+M1146*dt/2</f>
        <v>29461.805392539758</v>
      </c>
      <c r="T1146">
        <f>P1146/Me</f>
        <v>5.8430901009567937E-3</v>
      </c>
      <c r="U1146">
        <f>Q1146/Me</f>
        <v>-8.1815978634780582E-4</v>
      </c>
      <c r="V1146">
        <f>R1146*dt</f>
        <v>89106333.303893909</v>
      </c>
      <c r="W1146">
        <f>S1146*dt</f>
        <v>636374996.47885883</v>
      </c>
      <c r="X1146">
        <f>T1146*dt</f>
        <v>126.21074618066675</v>
      </c>
      <c r="Y1146">
        <f>U1146*dt</f>
        <v>-17.672251385112606</v>
      </c>
      <c r="AJ1146">
        <f t="shared" si="212"/>
        <v>384136537.42496449</v>
      </c>
      <c r="AK1146">
        <f t="shared" si="213"/>
        <v>-44391554.286434844</v>
      </c>
      <c r="AL1146">
        <f t="shared" si="214"/>
        <v>-116.48203489140883</v>
      </c>
      <c r="AM1146">
        <f t="shared" si="215"/>
        <v>-1008.5675131562084</v>
      </c>
      <c r="AN1146">
        <f>SQRT((Xe-AJ1146)^2+(Ye-AK1146)^2)</f>
        <v>386693017.1037572</v>
      </c>
      <c r="AO1146">
        <f>G*Me*Mm/AN1146^2</f>
        <v>1.9584067765647586E+20</v>
      </c>
      <c r="AP1146">
        <f>(Xe-AJ1146)/AN1146*AO1146</f>
        <v>-1.9454594852880859E+20</v>
      </c>
      <c r="AQ1146">
        <f>(Ye-AK1146)/AN1146*AO1146</f>
        <v>2.2482102570129822E+19</v>
      </c>
      <c r="AR1146">
        <f>AP1146/Mm</f>
        <v>-2.6479644552716564E-3</v>
      </c>
      <c r="AS1146">
        <f>AQ1146/Mm</f>
        <v>3.0600384606138317E-4</v>
      </c>
      <c r="AT1146">
        <f>AJ1146+AL1146*dt/2</f>
        <v>382878531.44813728</v>
      </c>
      <c r="AU1146">
        <f>AK1146+AM1146*dt/2</f>
        <v>-55284083.428521894</v>
      </c>
      <c r="AV1146">
        <f>(Xe-AT1146)/AN1146*AO1146</f>
        <v>-1.9390883140462831E+20</v>
      </c>
      <c r="AW1146">
        <f>(Xe- AU1146)/AN1146*AO1146</f>
        <v>2.7998623930035479E+19</v>
      </c>
      <c r="AX1146">
        <f>AL1146+AR1146*dt/2</f>
        <v>-145.08005100834271</v>
      </c>
      <c r="AY1146">
        <f>AM1146+AS1146*dt/2</f>
        <v>-1005.2626716187455</v>
      </c>
      <c r="AZ1146">
        <f>AV1146/Mm</f>
        <v>-2.6392926555686442E-3</v>
      </c>
      <c r="BA1146">
        <f>AW1146/Mm</f>
        <v>3.8108920552654791E-4</v>
      </c>
      <c r="BB1146">
        <f>AX1146*dt</f>
        <v>-3133729.1017802022</v>
      </c>
      <c r="BC1146">
        <f>AY1146*dt</f>
        <v>-21713673.706964903</v>
      </c>
      <c r="BD1146">
        <f>AZ1146*dt</f>
        <v>-57.008721360282713</v>
      </c>
      <c r="BE1146">
        <f>BA1146*dt</f>
        <v>8.2315268393734353</v>
      </c>
      <c r="BG1146">
        <f t="shared" si="204"/>
        <v>-14859506278.729797</v>
      </c>
      <c r="BH1146">
        <f t="shared" si="205"/>
        <v>2048211847.1746559</v>
      </c>
      <c r="BI1146">
        <f t="shared" si="206"/>
        <v>-14475369741.304832</v>
      </c>
      <c r="BJ1146">
        <f t="shared" si="207"/>
        <v>2003820292.888221</v>
      </c>
    </row>
    <row r="1147" spans="4:62" x14ac:dyDescent="0.3">
      <c r="D1147">
        <f t="shared" si="208"/>
        <v>-148505956453.99408</v>
      </c>
      <c r="E1147">
        <f t="shared" si="209"/>
        <v>21118493468.225418</v>
      </c>
      <c r="F1147">
        <f t="shared" si="210"/>
        <v>4188.3799447773672</v>
      </c>
      <c r="G1147">
        <f t="shared" si="211"/>
        <v>29452.834059107623</v>
      </c>
      <c r="H1147">
        <f>SQRT((Xs-D1147)^2+(Ys-E1147)^2)</f>
        <v>150000032895.6066</v>
      </c>
      <c r="I1147">
        <f>G*Ms*Me/H1147^2</f>
        <v>3.5235269471924136E+22</v>
      </c>
      <c r="J1147">
        <f>(Xs-D1147)/H1147*I1147</f>
        <v>3.488430830867887E+22</v>
      </c>
      <c r="K1147">
        <f>(Ys-E1147)/H1147*I1147</f>
        <v>-4.9607709667094807E+21</v>
      </c>
      <c r="L1147">
        <f>J1147/Me</f>
        <v>5.8413108353447532E-3</v>
      </c>
      <c r="M1147">
        <f>K1147/Me</f>
        <v>-8.3067162871893515E-4</v>
      </c>
      <c r="N1147">
        <f>D1147+F1147*dt/2</f>
        <v>-148460721950.59048</v>
      </c>
      <c r="O1147">
        <f>E1147+G1147*dt/2</f>
        <v>21436584076.063782</v>
      </c>
      <c r="P1147">
        <f>(Xs-N1147)/H1147*I1147</f>
        <v>3.4873682644896754E+22</v>
      </c>
      <c r="Q1147">
        <f>(Ys-O1147)/H1147*I1147</f>
        <v>-5.0354910055475603E+21</v>
      </c>
      <c r="R1147">
        <f>F1147+L1147*dt/2</f>
        <v>4251.4661017990902</v>
      </c>
      <c r="S1147">
        <f>G1147+M1147*dt/2</f>
        <v>29443.862805517459</v>
      </c>
      <c r="T1147">
        <f>P1147/Me</f>
        <v>5.8395315882278555E-3</v>
      </c>
      <c r="U1147">
        <f>Q1147/Me</f>
        <v>-8.431833565886738E-4</v>
      </c>
      <c r="V1147">
        <f>R1147*dt</f>
        <v>91831667.798860341</v>
      </c>
      <c r="W1147">
        <f>S1147*dt</f>
        <v>635987436.59917712</v>
      </c>
      <c r="X1147">
        <f>T1147*dt</f>
        <v>126.13388230572168</v>
      </c>
      <c r="Y1147">
        <f>U1147*dt</f>
        <v>-18.212760502315355</v>
      </c>
      <c r="AJ1147">
        <f t="shared" si="212"/>
        <v>381002808.32318431</v>
      </c>
      <c r="AK1147">
        <f t="shared" si="213"/>
        <v>-66105227.993399747</v>
      </c>
      <c r="AL1147">
        <f t="shared" si="214"/>
        <v>-173.49075625169155</v>
      </c>
      <c r="AM1147">
        <f t="shared" si="215"/>
        <v>-1000.3359863168349</v>
      </c>
      <c r="AN1147">
        <f>SQRT((Xe-AJ1147)^2+(Ye-AK1147)^2)</f>
        <v>386695023.3946805</v>
      </c>
      <c r="AO1147">
        <f>G*Me*Mm/AN1147^2</f>
        <v>1.9583864550022375E+20</v>
      </c>
      <c r="AP1147">
        <f>(Xe-AJ1147)/AN1147*AO1147</f>
        <v>-1.9295586806049446E+20</v>
      </c>
      <c r="AQ1147">
        <f>(Ye-AK1147)/AN1147*AO1147</f>
        <v>3.3478471476209254E+19</v>
      </c>
      <c r="AR1147">
        <f>AP1147/Mm</f>
        <v>-2.6263218736966715E-3</v>
      </c>
      <c r="AS1147">
        <f>AQ1147/Mm</f>
        <v>4.5567539779786648E-4</v>
      </c>
      <c r="AT1147">
        <f>AJ1147+AL1147*dt/2</f>
        <v>379129108.15566605</v>
      </c>
      <c r="AU1147">
        <f>AK1147+AM1147*dt/2</f>
        <v>-76908856.645621568</v>
      </c>
      <c r="AV1147">
        <f>(Xe-AT1147)/AN1147*AO1147</f>
        <v>-1.9200694738481824E+20</v>
      </c>
      <c r="AW1147">
        <f>(Xe- AU1147)/AN1147*AO1147</f>
        <v>3.8949884020298473E+19</v>
      </c>
      <c r="AX1147">
        <f>AL1147+AR1147*dt/2</f>
        <v>-201.8550324876156</v>
      </c>
      <c r="AY1147">
        <f>AM1147+AS1147*dt/2</f>
        <v>-995.41469202061796</v>
      </c>
      <c r="AZ1147">
        <f>AV1147/Mm</f>
        <v>-2.6134061165757208E-3</v>
      </c>
      <c r="BA1147">
        <f>AW1147/Mm</f>
        <v>5.301467812753297E-4</v>
      </c>
      <c r="BB1147">
        <f>AX1147*dt</f>
        <v>-4360068.7017324967</v>
      </c>
      <c r="BC1147">
        <f>AY1147*dt</f>
        <v>-21500957.34764535</v>
      </c>
      <c r="BD1147">
        <f>AZ1147*dt</f>
        <v>-56.449572118035569</v>
      </c>
      <c r="BE1147">
        <f>BA1147*dt</f>
        <v>11.451170475547121</v>
      </c>
      <c r="BG1147">
        <f t="shared" si="204"/>
        <v>-14850595645.399408</v>
      </c>
      <c r="BH1147">
        <f t="shared" si="205"/>
        <v>2111849346.8225417</v>
      </c>
      <c r="BI1147">
        <f t="shared" si="206"/>
        <v>-14469592837.076223</v>
      </c>
      <c r="BJ1147">
        <f t="shared" si="207"/>
        <v>2045744118.8291419</v>
      </c>
    </row>
    <row r="1148" spans="4:62" x14ac:dyDescent="0.3">
      <c r="D1148">
        <f t="shared" si="208"/>
        <v>-148414124786.19522</v>
      </c>
      <c r="E1148">
        <f t="shared" si="209"/>
        <v>21754480904.824596</v>
      </c>
      <c r="F1148">
        <f t="shared" si="210"/>
        <v>4314.5138270830885</v>
      </c>
      <c r="G1148">
        <f t="shared" si="211"/>
        <v>29434.621298605307</v>
      </c>
      <c r="H1148">
        <f>SQRT((Xs-D1148)^2+(Ys-E1148)^2)</f>
        <v>150000032918.29874</v>
      </c>
      <c r="I1148">
        <f>G*Ms*Me/H1148^2</f>
        <v>3.5235269461263289E+22</v>
      </c>
      <c r="J1148">
        <f>(Xs-D1148)/H1148*I1148</f>
        <v>3.486273687384771E+22</v>
      </c>
      <c r="K1148">
        <f>(Ys-E1148)/H1148*I1148</f>
        <v>-5.1101655230229743E+21</v>
      </c>
      <c r="L1148">
        <f>J1148/Me</f>
        <v>5.8376987397601651E-3</v>
      </c>
      <c r="M1148">
        <f>K1148/Me</f>
        <v>-8.5568746199313032E-4</v>
      </c>
      <c r="N1148">
        <f>D1148+F1148*dt/2</f>
        <v>-148367528036.86273</v>
      </c>
      <c r="O1148">
        <f>E1148+G1148*dt/2</f>
        <v>22072374814.849533</v>
      </c>
      <c r="P1148">
        <f>(Xs-N1148)/H1148*I1148</f>
        <v>3.4851791216124797E+22</v>
      </c>
      <c r="Q1148">
        <f>(Ys-O1148)/H1148*I1148</f>
        <v>-5.1848393571675595E+21</v>
      </c>
      <c r="R1148">
        <f>F1148+L1148*dt/2</f>
        <v>4377.5609734724985</v>
      </c>
      <c r="S1148">
        <f>G1148+M1148*dt/2</f>
        <v>29425.37987401578</v>
      </c>
      <c r="T1148">
        <f>P1148/Me</f>
        <v>5.8358659102687198E-3</v>
      </c>
      <c r="U1148">
        <f>Q1148/Me</f>
        <v>-8.6819145297514387E-4</v>
      </c>
      <c r="V1148">
        <f>R1148*dt</f>
        <v>94555317.02700597</v>
      </c>
      <c r="W1148">
        <f>S1148*dt</f>
        <v>635588205.27874088</v>
      </c>
      <c r="X1148">
        <f>T1148*dt</f>
        <v>126.05470366180435</v>
      </c>
      <c r="Y1148">
        <f>U1148*dt</f>
        <v>-18.752935384263107</v>
      </c>
      <c r="AJ1148">
        <f t="shared" si="212"/>
        <v>376642739.6214518</v>
      </c>
      <c r="AK1148">
        <f t="shared" si="213"/>
        <v>-87606185.341045097</v>
      </c>
      <c r="AL1148">
        <f t="shared" si="214"/>
        <v>-229.94032836972713</v>
      </c>
      <c r="AM1148">
        <f t="shared" si="215"/>
        <v>-988.88481584128783</v>
      </c>
      <c r="AN1148">
        <f>SQRT((Xe-AJ1148)^2+(Ye-AK1148)^2)</f>
        <v>386697035.18331021</v>
      </c>
      <c r="AO1148">
        <f>G*Me*Mm/AN1148^2</f>
        <v>1.9583660780714846E+20</v>
      </c>
      <c r="AP1148">
        <f>(Xe-AJ1148)/AN1148*AO1148</f>
        <v>-1.9074476856976864E+20</v>
      </c>
      <c r="AQ1148">
        <f>(Ye-AK1148)/AN1148*AO1148</f>
        <v>4.4366769328815063E+19</v>
      </c>
      <c r="AR1148">
        <f>AP1148/Mm</f>
        <v>-2.5962266036445984E-3</v>
      </c>
      <c r="AS1148">
        <f>AQ1148/Mm</f>
        <v>6.038759946755827E-4</v>
      </c>
      <c r="AT1148">
        <f>AJ1148+AL1148*dt/2</f>
        <v>374159384.07505876</v>
      </c>
      <c r="AU1148">
        <f>AK1148+AM1148*dt/2</f>
        <v>-98286141.352131009</v>
      </c>
      <c r="AV1148">
        <f>(Xe-AT1148)/AN1148*AO1148</f>
        <v>-1.8948711236365333E+20</v>
      </c>
      <c r="AW1148">
        <f>(Xe- AU1148)/AN1148*AO1148</f>
        <v>4.9775464421988352E+19</v>
      </c>
      <c r="AX1148">
        <f>AL1148+AR1148*dt/2</f>
        <v>-257.97957568908879</v>
      </c>
      <c r="AY1148">
        <f>AM1148+AS1148*dt/2</f>
        <v>-982.36295509879153</v>
      </c>
      <c r="AZ1148">
        <f>AV1148/Mm</f>
        <v>-2.579108647933215E-3</v>
      </c>
      <c r="BA1148">
        <f>AW1148/Mm</f>
        <v>6.774937310737491E-4</v>
      </c>
      <c r="BB1148">
        <f>AX1148*dt</f>
        <v>-5572358.8348843176</v>
      </c>
      <c r="BC1148">
        <f>AY1148*dt</f>
        <v>-21219039.830133896</v>
      </c>
      <c r="BD1148">
        <f>AZ1148*dt</f>
        <v>-55.708746795357442</v>
      </c>
      <c r="BE1148">
        <f>BA1148*dt</f>
        <v>14.63386459119298</v>
      </c>
      <c r="BG1148">
        <f t="shared" si="204"/>
        <v>-14841412478.619522</v>
      </c>
      <c r="BH1148">
        <f t="shared" si="205"/>
        <v>2175448090.4824595</v>
      </c>
      <c r="BI1148">
        <f t="shared" si="206"/>
        <v>-14464769738.99807</v>
      </c>
      <c r="BJ1148">
        <f t="shared" si="207"/>
        <v>2087841905.1414144</v>
      </c>
    </row>
    <row r="1149" spans="4:62" x14ac:dyDescent="0.3">
      <c r="D1149">
        <f t="shared" si="208"/>
        <v>-148319569469.16821</v>
      </c>
      <c r="E1149">
        <f t="shared" si="209"/>
        <v>22390069110.103336</v>
      </c>
      <c r="F1149">
        <f t="shared" si="210"/>
        <v>4440.568530744893</v>
      </c>
      <c r="G1149">
        <f t="shared" si="211"/>
        <v>29415.868363221045</v>
      </c>
      <c r="H1149">
        <f>SQRT((Xs-D1149)^2+(Ys-E1149)^2)</f>
        <v>150000032940.91177</v>
      </c>
      <c r="I1149">
        <f>G*Ms*Me/H1149^2</f>
        <v>3.5235269450639604E+22</v>
      </c>
      <c r="J1149">
        <f>(Xs-D1149)/H1149*I1149</f>
        <v>3.4840525649135465E+22</v>
      </c>
      <c r="K1149">
        <f>(Ys-E1149)/H1149*I1149</f>
        <v>-5.2594662990754548E+21</v>
      </c>
      <c r="L1149">
        <f>J1149/Me</f>
        <v>5.8339795125812895E-3</v>
      </c>
      <c r="M1149">
        <f>K1149/Me</f>
        <v>-8.8068759194163677E-4</v>
      </c>
      <c r="N1149">
        <f>D1149+F1149*dt/2</f>
        <v>-148271611329.03616</v>
      </c>
      <c r="O1149">
        <f>E1149+G1149*dt/2</f>
        <v>22707760488.426125</v>
      </c>
      <c r="P1149">
        <f>(Xs-N1149)/H1149*I1149</f>
        <v>3.4829260198343399E+22</v>
      </c>
      <c r="Q1149">
        <f>(Ys-O1149)/H1149*I1149</f>
        <v>-5.3340925581360649E+21</v>
      </c>
      <c r="R1149">
        <f>F1149+L1149*dt/2</f>
        <v>4503.575509480771</v>
      </c>
      <c r="S1149">
        <f>G1149+M1149*dt/2</f>
        <v>29406.356937228076</v>
      </c>
      <c r="T1149">
        <f>P1149/Me</f>
        <v>5.8320931343508698E-3</v>
      </c>
      <c r="U1149">
        <f>Q1149/Me</f>
        <v>-8.9318361656665513E-4</v>
      </c>
      <c r="V1149">
        <f>R1149*dt</f>
        <v>97277231.004784659</v>
      </c>
      <c r="W1149">
        <f>S1149*dt</f>
        <v>635177309.84412646</v>
      </c>
      <c r="X1149">
        <f>T1149*dt</f>
        <v>125.97321170197878</v>
      </c>
      <c r="Y1149">
        <f>U1149*dt</f>
        <v>-19.292766117839751</v>
      </c>
      <c r="AJ1149">
        <f t="shared" si="212"/>
        <v>371070380.78656745</v>
      </c>
      <c r="AK1149">
        <f t="shared" si="213"/>
        <v>-108825225.171179</v>
      </c>
      <c r="AL1149">
        <f t="shared" si="214"/>
        <v>-285.64907516508458</v>
      </c>
      <c r="AM1149">
        <f t="shared" si="215"/>
        <v>-974.25095125009489</v>
      </c>
      <c r="AN1149">
        <f>SQRT((Xe-AJ1149)^2+(Ye-AK1149)^2)</f>
        <v>386699052.4046393</v>
      </c>
      <c r="AO1149">
        <f>G*Me*Mm/AN1149^2</f>
        <v>1.9583456464335248E+20</v>
      </c>
      <c r="AP1149">
        <f>(Xe-AJ1149)/AN1149*AO1149</f>
        <v>-1.8791979453143509E+20</v>
      </c>
      <c r="AQ1149">
        <f>(Ye-AK1149)/AN1149*AO1149</f>
        <v>5.511195453179487E+19</v>
      </c>
      <c r="AR1149">
        <f>AP1149/Mm</f>
        <v>-2.5577758885454616E-3</v>
      </c>
      <c r="AS1149">
        <f>AQ1149/Mm</f>
        <v>7.5012868561038332E-4</v>
      </c>
      <c r="AT1149">
        <f>AJ1149+AL1149*dt/2</f>
        <v>367985370.77478456</v>
      </c>
      <c r="AU1149">
        <f>AK1149+AM1149*dt/2</f>
        <v>-119347135.44468002</v>
      </c>
      <c r="AV1149">
        <f>(Xe-AT1149)/AN1149*AO1149</f>
        <v>-1.8635746437101434E+20</v>
      </c>
      <c r="AW1149">
        <f>(Xe- AU1149)/AN1149*AO1149</f>
        <v>6.0440526466001068E+19</v>
      </c>
      <c r="AX1149">
        <f>AL1149+AR1149*dt/2</f>
        <v>-313.27305476137559</v>
      </c>
      <c r="AY1149">
        <f>AM1149+AS1149*dt/2</f>
        <v>-966.14956144550274</v>
      </c>
      <c r="AZ1149">
        <f>AV1149/Mm</f>
        <v>-2.5365110163470032E-3</v>
      </c>
      <c r="BA1149">
        <f>AW1149/Mm</f>
        <v>8.2265586587724332E-4</v>
      </c>
      <c r="BB1149">
        <f>AX1149*dt</f>
        <v>-6766697.9828457125</v>
      </c>
      <c r="BC1149">
        <f>AY1149*dt</f>
        <v>-20868830.527222861</v>
      </c>
      <c r="BD1149">
        <f>AZ1149*dt</f>
        <v>-54.788637953095268</v>
      </c>
      <c r="BE1149">
        <f>BA1149*dt</f>
        <v>17.769366702948457</v>
      </c>
      <c r="BG1149">
        <f t="shared" si="204"/>
        <v>-14831956946.916821</v>
      </c>
      <c r="BH1149">
        <f t="shared" si="205"/>
        <v>2239006911.0103335</v>
      </c>
      <c r="BI1149">
        <f t="shared" si="206"/>
        <v>-14460886566.130253</v>
      </c>
      <c r="BJ1149">
        <f t="shared" si="207"/>
        <v>2130181685.8391545</v>
      </c>
    </row>
    <row r="1150" spans="4:62" x14ac:dyDescent="0.3">
      <c r="D1150">
        <f t="shared" si="208"/>
        <v>-148222292238.16342</v>
      </c>
      <c r="E1150">
        <f t="shared" si="209"/>
        <v>23025246419.947464</v>
      </c>
      <c r="F1150">
        <f t="shared" si="210"/>
        <v>4566.5417424468715</v>
      </c>
      <c r="G1150">
        <f t="shared" si="211"/>
        <v>29396.575597103205</v>
      </c>
      <c r="H1150">
        <f>SQRT((Xs-D1150)^2+(Ys-E1150)^2)</f>
        <v>150000032963.44577</v>
      </c>
      <c r="I1150">
        <f>G*Ms*Me/H1150^2</f>
        <v>3.5235269440053055E+22</v>
      </c>
      <c r="J1150">
        <f>(Xs-D1150)/H1150*I1150</f>
        <v>3.4817675042156198E+22</v>
      </c>
      <c r="K1150">
        <f>(Ys-E1150)/H1150*I1150</f>
        <v>-5.4086705549469821E+21</v>
      </c>
      <c r="L1150">
        <f>J1150/Me</f>
        <v>5.8301532220623236E-3</v>
      </c>
      <c r="M1150">
        <f>K1150/Me</f>
        <v>-9.0567155977009078E-4</v>
      </c>
      <c r="N1150">
        <f>D1150+F1150*dt/2</f>
        <v>-148172973587.345</v>
      </c>
      <c r="O1150">
        <f>E1150+G1150*dt/2</f>
        <v>23342729436.396179</v>
      </c>
      <c r="P1150">
        <f>(Xs-N1150)/H1150*I1150</f>
        <v>3.4806090005035369E+22</v>
      </c>
      <c r="Q1150">
        <f>(Ys-O1150)/H1150*I1150</f>
        <v>-5.4832478694062225E+21</v>
      </c>
      <c r="R1150">
        <f>F1150+L1150*dt/2</f>
        <v>4629.5073972451446</v>
      </c>
      <c r="S1150">
        <f>G1150+M1150*dt/2</f>
        <v>29386.794344257687</v>
      </c>
      <c r="T1150">
        <f>P1150/Me</f>
        <v>5.8282133297112137E-3</v>
      </c>
      <c r="U1150">
        <f>Q1150/Me</f>
        <v>-9.1815938871504051E-4</v>
      </c>
      <c r="V1150">
        <f>R1150*dt</f>
        <v>99997359.780495122</v>
      </c>
      <c r="W1150">
        <f>S1150*dt</f>
        <v>634754757.83596599</v>
      </c>
      <c r="X1150">
        <f>T1150*dt</f>
        <v>125.88940792176221</v>
      </c>
      <c r="Y1150">
        <f>U1150*dt</f>
        <v>-19.832242796244874</v>
      </c>
      <c r="AJ1150">
        <f t="shared" si="212"/>
        <v>364303682.80372173</v>
      </c>
      <c r="AK1150">
        <f t="shared" si="213"/>
        <v>-129694055.69840185</v>
      </c>
      <c r="AL1150">
        <f t="shared" si="214"/>
        <v>-340.43771311817983</v>
      </c>
      <c r="AM1150">
        <f t="shared" si="215"/>
        <v>-956.48158454714644</v>
      </c>
      <c r="AN1150">
        <f>SQRT((Xe-AJ1150)^2+(Ye-AK1150)^2)</f>
        <v>386701074.97633731</v>
      </c>
      <c r="AO1150">
        <f>G*Me*Mm/AN1150^2</f>
        <v>1.9583251609248085E+20</v>
      </c>
      <c r="AP1150">
        <f>(Xe-AJ1150)/AN1150*AO1150</f>
        <v>-1.8449006594971425E+20</v>
      </c>
      <c r="AQ1150">
        <f>(Ye-AK1150)/AN1150*AO1150</f>
        <v>6.5679448269468975E+19</v>
      </c>
      <c r="AR1150">
        <f>AP1150/Mm</f>
        <v>-2.5110938607556042E-3</v>
      </c>
      <c r="AS1150">
        <f>AQ1150/Mm</f>
        <v>8.9396281842206307E-4</v>
      </c>
      <c r="AT1150">
        <f>AJ1150+AL1150*dt/2</f>
        <v>360626955.50204539</v>
      </c>
      <c r="AU1150">
        <f>AK1150+AM1150*dt/2</f>
        <v>-140024056.81151104</v>
      </c>
      <c r="AV1150">
        <f>(Xe-AT1150)/AN1150*AO1150</f>
        <v>-1.8262810381651552E+20</v>
      </c>
      <c r="AW1150">
        <f>(Xe- AU1150)/AN1150*AO1150</f>
        <v>7.0910750275397157E+19</v>
      </c>
      <c r="AX1150">
        <f>AL1150+AR1150*dt/2</f>
        <v>-367.55752681434035</v>
      </c>
      <c r="AY1150">
        <f>AM1150+AS1150*dt/2</f>
        <v>-946.82678610818812</v>
      </c>
      <c r="AZ1150">
        <f>AV1150/Mm</f>
        <v>-2.4857506984689737E-3</v>
      </c>
      <c r="BA1150">
        <f>AW1150/Mm</f>
        <v>9.651660579202008E-4</v>
      </c>
      <c r="BB1150">
        <f>AX1150*dt</f>
        <v>-7939242.5791897513</v>
      </c>
      <c r="BC1150">
        <f>AY1150*dt</f>
        <v>-20451458.579936862</v>
      </c>
      <c r="BD1150">
        <f>AZ1150*dt</f>
        <v>-53.692215086929835</v>
      </c>
      <c r="BE1150">
        <f>BA1150*dt</f>
        <v>20.847586851076336</v>
      </c>
      <c r="BG1150">
        <f t="shared" si="204"/>
        <v>-14822229223.816341</v>
      </c>
      <c r="BH1150">
        <f t="shared" si="205"/>
        <v>2302524641.9947462</v>
      </c>
      <c r="BI1150">
        <f t="shared" si="206"/>
        <v>-14457925541.012619</v>
      </c>
      <c r="BJ1150">
        <f t="shared" si="207"/>
        <v>2172830586.2963443</v>
      </c>
    </row>
    <row r="1151" spans="4:62" x14ac:dyDescent="0.3">
      <c r="D1151">
        <f t="shared" si="208"/>
        <v>-148122294878.38293</v>
      </c>
      <c r="E1151">
        <f t="shared" si="209"/>
        <v>23660001177.783428</v>
      </c>
      <c r="F1151">
        <f t="shared" si="210"/>
        <v>4692.431150368634</v>
      </c>
      <c r="G1151">
        <f t="shared" si="211"/>
        <v>29376.74335430696</v>
      </c>
      <c r="H1151">
        <f>SQRT((Xs-D1151)^2+(Ys-E1151)^2)</f>
        <v>150000032985.90085</v>
      </c>
      <c r="I1151">
        <f>G*Ms*Me/H1151^2</f>
        <v>3.5235269429503579E+22</v>
      </c>
      <c r="J1151">
        <f>(Xs-D1151)/H1151*I1151</f>
        <v>3.4794185472257657E+22</v>
      </c>
      <c r="K1151">
        <f>(Ys-E1151)/H1151*I1151</f>
        <v>-5.5577755524889187E+21</v>
      </c>
      <c r="L1151">
        <f>J1151/Me</f>
        <v>5.8262199384222467E-3</v>
      </c>
      <c r="M1151">
        <f>K1151/Me</f>
        <v>-9.3063890698072979E-4</v>
      </c>
      <c r="N1151">
        <f>D1151+F1151*dt/2</f>
        <v>-148071616621.95895</v>
      </c>
      <c r="O1151">
        <f>E1151+G1151*dt/2</f>
        <v>23977270006.009945</v>
      </c>
      <c r="P1151">
        <f>(Xs-N1151)/H1151*I1151</f>
        <v>3.47822810614134E+22</v>
      </c>
      <c r="Q1151">
        <f>(Ys-O1151)/H1151*I1151</f>
        <v>-5.6323025537276114E+21</v>
      </c>
      <c r="R1151">
        <f>F1151+L1151*dt/2</f>
        <v>4755.3543257035944</v>
      </c>
      <c r="S1151">
        <f>G1151+M1151*dt/2</f>
        <v>29366.69245411157</v>
      </c>
      <c r="T1151">
        <f>P1151/Me</f>
        <v>5.8242265675508033E-3</v>
      </c>
      <c r="U1151">
        <f>Q1151/Me</f>
        <v>-9.431183110729422E-4</v>
      </c>
      <c r="V1151">
        <f>R1151*dt</f>
        <v>102715653.43519764</v>
      </c>
      <c r="W1151">
        <f>S1151*dt</f>
        <v>634320557.00880992</v>
      </c>
      <c r="X1151">
        <f>T1151*dt</f>
        <v>125.80329385909735</v>
      </c>
      <c r="Y1151">
        <f>U1151*dt</f>
        <v>-20.371355519175552</v>
      </c>
      <c r="AJ1151">
        <f t="shared" si="212"/>
        <v>356364440.22453195</v>
      </c>
      <c r="AK1151">
        <f t="shared" si="213"/>
        <v>-150145514.27833873</v>
      </c>
      <c r="AL1151">
        <f t="shared" si="214"/>
        <v>-394.12992820510965</v>
      </c>
      <c r="AM1151">
        <f t="shared" si="215"/>
        <v>-935.63399769607008</v>
      </c>
      <c r="AN1151">
        <f>SQRT((Xe-AJ1151)^2+(Ye-AK1151)^2)</f>
        <v>386703102.79909939</v>
      </c>
      <c r="AO1151">
        <f>G*Me*Mm/AN1151^2</f>
        <v>1.9583046225536601E+20</v>
      </c>
      <c r="AP1151">
        <f>(Xe-AJ1151)/AN1151*AO1151</f>
        <v>-1.8046664884610636E+20</v>
      </c>
      <c r="AQ1151">
        <f>(Ye-AK1151)/AN1151*AO1151</f>
        <v>7.6035245783823614E+19</v>
      </c>
      <c r="AR1151">
        <f>AP1151/Mm</f>
        <v>-2.4563311398680598E-3</v>
      </c>
      <c r="AS1151">
        <f>AQ1151/Mm</f>
        <v>1.034915554427979E-3</v>
      </c>
      <c r="AT1151">
        <f>AJ1151+AL1151*dt/2</f>
        <v>352107836.99991679</v>
      </c>
      <c r="AU1151">
        <f>AK1151+AM1151*dt/2</f>
        <v>-160250361.45345628</v>
      </c>
      <c r="AV1151">
        <f>(Xe-AT1151)/AN1151*AO1151</f>
        <v>-1.7831106082242527E+20</v>
      </c>
      <c r="AW1151">
        <f>(Xe- AU1151)/AN1151*AO1151</f>
        <v>8.1152445203739181E+19</v>
      </c>
      <c r="AX1151">
        <f>AL1151+AR1151*dt/2</f>
        <v>-420.65830451568468</v>
      </c>
      <c r="AY1151">
        <f>AM1151+AS1151*dt/2</f>
        <v>-924.45690970824796</v>
      </c>
      <c r="AZ1151">
        <f>AV1151/Mm</f>
        <v>-2.4269914362654858E-3</v>
      </c>
      <c r="BA1151">
        <f>AW1151/Mm</f>
        <v>1.1045657438919175E-3</v>
      </c>
      <c r="BB1151">
        <f>AX1151*dt</f>
        <v>-9086219.3775387891</v>
      </c>
      <c r="BC1151">
        <f>AY1151*dt</f>
        <v>-19968269.249698155</v>
      </c>
      <c r="BD1151">
        <f>AZ1151*dt</f>
        <v>-52.423015023334493</v>
      </c>
      <c r="BE1151">
        <f>BA1151*dt</f>
        <v>23.85862006806542</v>
      </c>
      <c r="BG1151">
        <f t="shared" si="204"/>
        <v>-14812229487.838293</v>
      </c>
      <c r="BH1151">
        <f t="shared" si="205"/>
        <v>2366000117.7783427</v>
      </c>
      <c r="BI1151">
        <f t="shared" si="206"/>
        <v>-14455865047.613762</v>
      </c>
      <c r="BJ1151">
        <f t="shared" si="207"/>
        <v>2215854603.5000038</v>
      </c>
    </row>
    <row r="1152" spans="4:62" x14ac:dyDescent="0.3">
      <c r="D1152">
        <f t="shared" si="208"/>
        <v>-148019579224.94772</v>
      </c>
      <c r="E1152">
        <f t="shared" si="209"/>
        <v>24294321734.792236</v>
      </c>
      <c r="F1152">
        <f t="shared" si="210"/>
        <v>4818.2344442277317</v>
      </c>
      <c r="G1152">
        <f t="shared" si="211"/>
        <v>29356.371998787785</v>
      </c>
      <c r="H1152">
        <f>SQRT((Xs-D1152)^2+(Ys-E1152)^2)</f>
        <v>150000033008.27695</v>
      </c>
      <c r="I1152">
        <f>G*Ms*Me/H1152^2</f>
        <v>3.523526941899121E+22</v>
      </c>
      <c r="J1152">
        <f>(Xs-D1152)/H1152*I1152</f>
        <v>3.477005737051376E+22</v>
      </c>
      <c r="K1152">
        <f>(Ys-E1152)/H1152*I1152</f>
        <v>-5.7067785553742083E+21</v>
      </c>
      <c r="L1152">
        <f>J1152/Me</f>
        <v>5.8221797338435625E-3</v>
      </c>
      <c r="M1152">
        <f>K1152/Me</f>
        <v>-9.5558917538081183E-4</v>
      </c>
      <c r="N1152">
        <f>D1152+F1152*dt/2</f>
        <v>-147967542292.95007</v>
      </c>
      <c r="O1152">
        <f>E1152+G1152*dt/2</f>
        <v>24611370552.379143</v>
      </c>
      <c r="P1152">
        <f>(Xs-N1152)/H1152*I1152</f>
        <v>3.4757833804412451E+22</v>
      </c>
      <c r="Q1152">
        <f>(Ys-O1152)/H1152*I1152</f>
        <v>-5.7812538756965104E+21</v>
      </c>
      <c r="R1152">
        <f>F1152+L1152*dt/2</f>
        <v>4881.1139853532422</v>
      </c>
      <c r="S1152">
        <f>G1152+M1152*dt/2</f>
        <v>29346.051635693671</v>
      </c>
      <c r="T1152">
        <f>P1152/Me</f>
        <v>5.820132921033565E-3</v>
      </c>
      <c r="U1152">
        <f>Q1152/Me</f>
        <v>-9.6805992560222872E-4</v>
      </c>
      <c r="V1152">
        <f>R1152*dt</f>
        <v>105432062.08363003</v>
      </c>
      <c r="W1152">
        <f>S1152*dt</f>
        <v>633874715.33098328</v>
      </c>
      <c r="X1152">
        <f>T1152*dt</f>
        <v>125.71487109432501</v>
      </c>
      <c r="Y1152">
        <f>U1152*dt</f>
        <v>-20.910094393008141</v>
      </c>
      <c r="AJ1152">
        <f t="shared" si="212"/>
        <v>347278220.84699315</v>
      </c>
      <c r="AK1152">
        <f t="shared" si="213"/>
        <v>-170113783.52803689</v>
      </c>
      <c r="AL1152">
        <f t="shared" si="214"/>
        <v>-446.55294322844412</v>
      </c>
      <c r="AM1152">
        <f t="shared" si="215"/>
        <v>-911.77537762800466</v>
      </c>
      <c r="AN1152">
        <f>SQRT((Xe-AJ1152)^2+(Ye-AK1152)^2)</f>
        <v>386705135.75704777</v>
      </c>
      <c r="AO1152">
        <f>G*Me*Mm/AN1152^2</f>
        <v>1.958284032496198E+20</v>
      </c>
      <c r="AP1152">
        <f>(Xe-AJ1152)/AN1152*AO1152</f>
        <v>-1.7586251948451411E+20</v>
      </c>
      <c r="AQ1152">
        <f>(Ye-AK1152)/AN1152*AO1152</f>
        <v>8.6146025792572637E+19</v>
      </c>
      <c r="AR1152">
        <f>AP1152/Mm</f>
        <v>-2.3936643457807827E-3</v>
      </c>
      <c r="AS1152">
        <f>AQ1152/Mm</f>
        <v>1.1725333577320353E-3</v>
      </c>
      <c r="AT1152">
        <f>AJ1152+AL1152*dt/2</f>
        <v>342455449.06012595</v>
      </c>
      <c r="AU1152">
        <f>AK1152+AM1152*dt/2</f>
        <v>-179960957.60641935</v>
      </c>
      <c r="AV1152">
        <f>(Xe-AT1152)/AN1152*AO1152</f>
        <v>-1.7342025634670861E+20</v>
      </c>
      <c r="AW1152">
        <f>(Xe- AU1152)/AN1152*AO1152</f>
        <v>9.113265823673598E+19</v>
      </c>
      <c r="AX1152">
        <f>AL1152+AR1152*dt/2</f>
        <v>-472.40451816287657</v>
      </c>
      <c r="AY1152">
        <f>AM1152+AS1152*dt/2</f>
        <v>-899.11201736449868</v>
      </c>
      <c r="AZ1152">
        <f>AV1152/Mm</f>
        <v>-2.3604227078631904E-3</v>
      </c>
      <c r="BA1152">
        <f>AW1152/Mm</f>
        <v>1.2404064003911253E-3</v>
      </c>
      <c r="BB1152">
        <f>AX1152*dt</f>
        <v>-10203937.592318134</v>
      </c>
      <c r="BC1152">
        <f>AY1152*dt</f>
        <v>-19420819.575073171</v>
      </c>
      <c r="BD1152">
        <f>AZ1152*dt</f>
        <v>-50.985130489844913</v>
      </c>
      <c r="BE1152">
        <f>BA1152*dt</f>
        <v>26.792778248448307</v>
      </c>
      <c r="BG1152">
        <f t="shared" si="204"/>
        <v>-14801957922.494772</v>
      </c>
      <c r="BH1152">
        <f t="shared" si="205"/>
        <v>2429432173.4792237</v>
      </c>
      <c r="BI1152">
        <f t="shared" si="206"/>
        <v>-14454679701.647779</v>
      </c>
      <c r="BJ1152">
        <f t="shared" si="207"/>
        <v>2259318389.9511867</v>
      </c>
    </row>
    <row r="1153" spans="4:62" x14ac:dyDescent="0.3">
      <c r="D1153">
        <f t="shared" si="208"/>
        <v>-147914147162.86411</v>
      </c>
      <c r="E1153">
        <f t="shared" si="209"/>
        <v>24928196450.123219</v>
      </c>
      <c r="F1153">
        <f t="shared" si="210"/>
        <v>4943.9493153220565</v>
      </c>
      <c r="G1153">
        <f t="shared" si="211"/>
        <v>29335.461904394775</v>
      </c>
      <c r="H1153">
        <f>SQRT((Xs-D1153)^2+(Ys-E1153)^2)</f>
        <v>150000033030.57422</v>
      </c>
      <c r="I1153">
        <f>G*Ms*Me/H1153^2</f>
        <v>3.5235269408515877E+22</v>
      </c>
      <c r="J1153">
        <f>(Xs-D1153)/H1153*I1153</f>
        <v>3.4745291179716415E+22</v>
      </c>
      <c r="K1153">
        <f>(Ys-E1153)/H1153*I1153</f>
        <v>-5.8556768291475507E+21</v>
      </c>
      <c r="L1153">
        <f>J1153/Me</f>
        <v>5.818032682470933E-3</v>
      </c>
      <c r="M1153">
        <f>K1153/Me</f>
        <v>-9.8052190709101649E-4</v>
      </c>
      <c r="N1153">
        <f>D1153+F1153*dt/2</f>
        <v>-147860752510.25864</v>
      </c>
      <c r="O1153">
        <f>E1153+G1153*dt/2</f>
        <v>25245019438.690681</v>
      </c>
      <c r="P1153">
        <f>(Xs-N1153)/H1153*I1153</f>
        <v>3.4732748682681467E+22</v>
      </c>
      <c r="Q1153">
        <f>(Ys-O1153)/H1153*I1153</f>
        <v>-5.9300991018060522E+21</v>
      </c>
      <c r="R1153">
        <f>F1153+L1153*dt/2</f>
        <v>5006.7840682927426</v>
      </c>
      <c r="S1153">
        <f>G1153+M1153*dt/2</f>
        <v>29324.872267798193</v>
      </c>
      <c r="T1153">
        <f>P1153/Me</f>
        <v>5.8159324652849072E-3</v>
      </c>
      <c r="U1153">
        <f>Q1153/Me</f>
        <v>-9.9298377458239325E-4</v>
      </c>
      <c r="V1153">
        <f>R1153*dt</f>
        <v>108146535.87512325</v>
      </c>
      <c r="W1153">
        <f>S1153*dt</f>
        <v>633417240.98444092</v>
      </c>
      <c r="X1153">
        <f>T1153*dt</f>
        <v>125.624141250154</v>
      </c>
      <c r="Y1153">
        <f>U1153*dt</f>
        <v>-21.448449530979694</v>
      </c>
      <c r="AJ1153">
        <f t="shared" si="212"/>
        <v>337074283.25467503</v>
      </c>
      <c r="AK1153">
        <f t="shared" si="213"/>
        <v>-189534603.10311007</v>
      </c>
      <c r="AL1153">
        <f t="shared" si="214"/>
        <v>-497.53807371828901</v>
      </c>
      <c r="AM1153">
        <f t="shared" si="215"/>
        <v>-884.9825993795564</v>
      </c>
      <c r="AN1153">
        <f>SQRT((Xe-AJ1153)^2+(Ye-AK1153)^2)</f>
        <v>386707173.71818483</v>
      </c>
      <c r="AO1153">
        <f>G*Me*Mm/AN1153^2</f>
        <v>1.9582633920917334E+20</v>
      </c>
      <c r="AP1153">
        <f>(Xe-AJ1153)/AN1153*AO1153</f>
        <v>-1.7069252244961637E+20</v>
      </c>
      <c r="AQ1153">
        <f>(Ye-AK1153)/AN1153*AO1153</f>
        <v>9.5979257695886655E+19</v>
      </c>
      <c r="AR1153">
        <f>AP1153/Mm</f>
        <v>-2.3232955281014887E-3</v>
      </c>
      <c r="AS1153">
        <f>AQ1153/Mm</f>
        <v>1.3063734544152259E-3</v>
      </c>
      <c r="AT1153">
        <f>AJ1153+AL1153*dt/2</f>
        <v>331700872.05851752</v>
      </c>
      <c r="AU1153">
        <f>AK1153+AM1153*dt/2</f>
        <v>-199092415.17640927</v>
      </c>
      <c r="AV1153">
        <f>(Xe-AT1153)/AN1153*AO1153</f>
        <v>-1.6797145722216874E+20</v>
      </c>
      <c r="AW1153">
        <f>(Xe- AU1153)/AN1153*AO1153</f>
        <v>1.0081928000829253E+20</v>
      </c>
      <c r="AX1153">
        <f>AL1153+AR1153*dt/2</f>
        <v>-522.62966542178515</v>
      </c>
      <c r="AY1153">
        <f>AM1153+AS1153*dt/2</f>
        <v>-870.87376607187196</v>
      </c>
      <c r="AZ1153">
        <f>AV1153/Mm</f>
        <v>-2.2862591155868887E-3</v>
      </c>
      <c r="BA1153">
        <f>AW1153/Mm</f>
        <v>1.3722509869102018E-3</v>
      </c>
      <c r="BB1153">
        <f>AX1153*dt</f>
        <v>-11288800.773110559</v>
      </c>
      <c r="BC1153">
        <f>AY1153*dt</f>
        <v>-18810873.347152434</v>
      </c>
      <c r="BD1153">
        <f>AZ1153*dt</f>
        <v>-49.383196896676793</v>
      </c>
      <c r="BE1153">
        <f>BA1153*dt</f>
        <v>29.640621317260358</v>
      </c>
      <c r="BG1153">
        <f t="shared" si="204"/>
        <v>-14791414716.286411</v>
      </c>
      <c r="BH1153">
        <f t="shared" si="205"/>
        <v>2492819645.0123219</v>
      </c>
      <c r="BI1153">
        <f t="shared" si="206"/>
        <v>-14454340433.031736</v>
      </c>
      <c r="BJ1153">
        <f t="shared" si="207"/>
        <v>2303285041.9092121</v>
      </c>
    </row>
    <row r="1154" spans="4:62" x14ac:dyDescent="0.3">
      <c r="D1154">
        <f t="shared" si="208"/>
        <v>-147806000626.98898</v>
      </c>
      <c r="E1154">
        <f t="shared" si="209"/>
        <v>25561613691.107658</v>
      </c>
      <c r="F1154">
        <f t="shared" si="210"/>
        <v>5069.5734565722105</v>
      </c>
      <c r="G1154">
        <f t="shared" si="211"/>
        <v>29314.013454863794</v>
      </c>
      <c r="H1154">
        <f>SQRT((Xs-D1154)^2+(Ys-E1154)^2)</f>
        <v>150000033052.79266</v>
      </c>
      <c r="I1154">
        <f>G*Ms*Me/H1154^2</f>
        <v>3.5235269398077576E+22</v>
      </c>
      <c r="J1154">
        <f>(Xs-D1154)/H1154*I1154</f>
        <v>3.4719887354367616E+22</v>
      </c>
      <c r="K1154">
        <f>(Ys-E1154)/H1154*I1154</f>
        <v>-6.0044676412756166E+21</v>
      </c>
      <c r="L1154">
        <f>J1154/Me</f>
        <v>5.8137788604098479E-3</v>
      </c>
      <c r="M1154">
        <f>K1154/Me</f>
        <v>-1.005436644553854E-3</v>
      </c>
      <c r="N1154">
        <f>D1154+F1154*dt/2</f>
        <v>-147751249233.65799</v>
      </c>
      <c r="O1154">
        <f>E1154+G1154*dt/2</f>
        <v>25878205036.420189</v>
      </c>
      <c r="P1154">
        <f>(Xs-N1154)/H1154*I1154</f>
        <v>3.4707026156575351E+22</v>
      </c>
      <c r="Q1154">
        <f>(Ys-O1154)/H1154*I1154</f>
        <v>-6.0788355004964253E+21</v>
      </c>
      <c r="R1154">
        <f>F1154+L1154*dt/2</f>
        <v>5132.3622682646364</v>
      </c>
      <c r="S1154">
        <f>G1154+M1154*dt/2</f>
        <v>29303.154739102614</v>
      </c>
      <c r="T1154">
        <f>P1154/Me</f>
        <v>5.8116252773903797E-3</v>
      </c>
      <c r="U1154">
        <f>Q1154/Me</f>
        <v>-1.0178894006189594E-3</v>
      </c>
      <c r="V1154">
        <f>R1154*dt</f>
        <v>110859024.99451615</v>
      </c>
      <c r="W1154">
        <f>S1154*dt</f>
        <v>632948142.36461651</v>
      </c>
      <c r="X1154">
        <f>T1154*dt</f>
        <v>125.5311059916322</v>
      </c>
      <c r="Y1154">
        <f>U1154*dt</f>
        <v>-21.986411053369523</v>
      </c>
      <c r="AJ1154">
        <f t="shared" si="212"/>
        <v>325785482.48156446</v>
      </c>
      <c r="AK1154">
        <f t="shared" si="213"/>
        <v>-208345476.45026252</v>
      </c>
      <c r="AL1154">
        <f t="shared" si="214"/>
        <v>-546.92127061496581</v>
      </c>
      <c r="AM1154">
        <f t="shared" si="215"/>
        <v>-855.34197806229599</v>
      </c>
      <c r="AN1154">
        <f>SQRT((Xe-AJ1154)^2+(Ye-AK1154)^2)</f>
        <v>386709216.53489542</v>
      </c>
      <c r="AO1154">
        <f>G*Me*Mm/AN1154^2</f>
        <v>1.9582427028376686E+20</v>
      </c>
      <c r="AP1154">
        <f>(Xe-AJ1154)/AN1154*AO1154</f>
        <v>-1.6497332271427892E+20</v>
      </c>
      <c r="AQ1154">
        <f>(Ye-AK1154)/AN1154*AO1154</f>
        <v>1.0550330622677262E+20</v>
      </c>
      <c r="AR1154">
        <f>AP1154/Mm</f>
        <v>-2.245451513737293E-3</v>
      </c>
      <c r="AS1154">
        <f>AQ1154/Mm</f>
        <v>1.4360052569317085E-3</v>
      </c>
      <c r="AT1154">
        <f>AJ1154+AL1154*dt/2</f>
        <v>319878732.75892282</v>
      </c>
      <c r="AU1154">
        <f>AK1154+AM1154*dt/2</f>
        <v>-217583169.8133353</v>
      </c>
      <c r="AV1154">
        <f>(Xe-AT1154)/AN1154*AO1154</f>
        <v>-1.6198222525725527E+20</v>
      </c>
      <c r="AW1154">
        <f>(Xe- AU1154)/AN1154*AO1154</f>
        <v>1.1018114808980898E+20</v>
      </c>
      <c r="AX1154">
        <f>AL1154+AR1154*dt/2</f>
        <v>-571.1721469633286</v>
      </c>
      <c r="AY1154">
        <f>AM1154+AS1154*dt/2</f>
        <v>-839.83312128743353</v>
      </c>
      <c r="AZ1154">
        <f>AV1154/Mm</f>
        <v>-2.2047396931707537E-3</v>
      </c>
      <c r="BA1154">
        <f>AW1154/Mm</f>
        <v>1.49967535170558E-3</v>
      </c>
      <c r="BB1154">
        <f>AX1154*dt</f>
        <v>-12337318.374407899</v>
      </c>
      <c r="BC1154">
        <f>AY1154*dt</f>
        <v>-18140395.419808563</v>
      </c>
      <c r="BD1154">
        <f>AZ1154*dt</f>
        <v>-47.62237737248828</v>
      </c>
      <c r="BE1154">
        <f>BA1154*dt</f>
        <v>32.392987596840527</v>
      </c>
      <c r="BG1154">
        <f t="shared" si="204"/>
        <v>-14780600062.698898</v>
      </c>
      <c r="BH1154">
        <f t="shared" si="205"/>
        <v>2556161369.1107659</v>
      </c>
      <c r="BI1154">
        <f t="shared" si="206"/>
        <v>-14454814580.217335</v>
      </c>
      <c r="BJ1154">
        <f t="shared" si="207"/>
        <v>2347815892.6605034</v>
      </c>
    </row>
    <row r="1155" spans="4:62" x14ac:dyDescent="0.3">
      <c r="D1155">
        <f t="shared" si="208"/>
        <v>-147695141601.99448</v>
      </c>
      <c r="E1155">
        <f t="shared" si="209"/>
        <v>26194561833.472275</v>
      </c>
      <c r="F1155">
        <f t="shared" si="210"/>
        <v>5195.1045625638426</v>
      </c>
      <c r="G1155">
        <f t="shared" si="211"/>
        <v>29292.027043810423</v>
      </c>
      <c r="H1155">
        <f>SQRT((Xs-D1155)^2+(Ys-E1155)^2)</f>
        <v>150000033074.93234</v>
      </c>
      <c r="I1155">
        <f>G*Ms*Me/H1155^2</f>
        <v>3.5235269387676272E+22</v>
      </c>
      <c r="J1155">
        <f>(Xs-D1155)/H1155*I1155</f>
        <v>3.4693846360670983E+22</v>
      </c>
      <c r="K1155">
        <f>(Ys-E1155)/H1155*I1155</f>
        <v>-6.1531482611971764E+21</v>
      </c>
      <c r="L1155">
        <f>J1155/Me</f>
        <v>5.8094183457252143E-3</v>
      </c>
      <c r="M1155">
        <f>K1155/Me</f>
        <v>-1.0303329305420589E-3</v>
      </c>
      <c r="N1155">
        <f>D1155+F1155*dt/2</f>
        <v>-147639034472.71878</v>
      </c>
      <c r="O1155">
        <f>E1155+G1155*dt/2</f>
        <v>26510915725.545429</v>
      </c>
      <c r="P1155">
        <f>(Xs-N1155)/H1155*I1155</f>
        <v>3.4680666698146434E+22</v>
      </c>
      <c r="Q1155">
        <f>(Ys-O1155)/H1155*I1155</f>
        <v>-6.227460342204979E+21</v>
      </c>
      <c r="R1155">
        <f>F1155+L1155*dt/2</f>
        <v>5257.846280697675</v>
      </c>
      <c r="S1155">
        <f>G1155+M1155*dt/2</f>
        <v>29280.89944816057</v>
      </c>
      <c r="T1155">
        <f>P1155/Me</f>
        <v>5.807211436394245E-3</v>
      </c>
      <c r="U1155">
        <f>Q1155/Me</f>
        <v>-1.0427763466518717E-3</v>
      </c>
      <c r="V1155">
        <f>R1155*dt</f>
        <v>113569479.66306978</v>
      </c>
      <c r="W1155">
        <f>S1155*dt</f>
        <v>632467428.08026826</v>
      </c>
      <c r="X1155">
        <f>T1155*dt</f>
        <v>125.4357670261157</v>
      </c>
      <c r="Y1155">
        <f>U1155*dt</f>
        <v>-22.523969087680431</v>
      </c>
      <c r="AJ1155">
        <f t="shared" si="212"/>
        <v>313448164.10715657</v>
      </c>
      <c r="AK1155">
        <f t="shared" si="213"/>
        <v>-226485871.87007108</v>
      </c>
      <c r="AL1155">
        <f t="shared" si="214"/>
        <v>-594.54364798745405</v>
      </c>
      <c r="AM1155">
        <f t="shared" si="215"/>
        <v>-822.94899046545549</v>
      </c>
      <c r="AN1155">
        <f>SQRT((Xe-AJ1155)^2+(Ye-AK1155)^2)</f>
        <v>386711264.04449767</v>
      </c>
      <c r="AO1155">
        <f>G*Me*Mm/AN1155^2</f>
        <v>1.9582219663839071E+20</v>
      </c>
      <c r="AP1155">
        <f>(Xe-AJ1155)/AN1155*AO1155</f>
        <v>-1.5872335185114071E+20</v>
      </c>
      <c r="AQ1155">
        <f>(Ye-AK1155)/AN1155*AO1155</f>
        <v>1.1468753320838126E+20</v>
      </c>
      <c r="AR1155">
        <f>AP1155/Mm</f>
        <v>-2.1603831747807364E-3</v>
      </c>
      <c r="AS1155">
        <f>AQ1155/Mm</f>
        <v>1.5610117491272799E-3</v>
      </c>
      <c r="AT1155">
        <f>AJ1155+AL1155*dt/2</f>
        <v>307027092.70889205</v>
      </c>
      <c r="AU1155">
        <f>AK1155+AM1155*dt/2</f>
        <v>-235373720.967098</v>
      </c>
      <c r="AV1155">
        <f>(Xe-AT1155)/AN1155*AO1155</f>
        <v>-1.5547186056322358E+20</v>
      </c>
      <c r="AW1155">
        <f>(Xe- AU1155)/AN1155*AO1155</f>
        <v>1.1918814722041604E+20</v>
      </c>
      <c r="AX1155">
        <f>AL1155+AR1155*dt/2</f>
        <v>-617.87578627508606</v>
      </c>
      <c r="AY1155">
        <f>AM1155+AS1155*dt/2</f>
        <v>-806.0900635748809</v>
      </c>
      <c r="AZ1155">
        <f>AV1155/Mm</f>
        <v>-2.1161271343844231E-3</v>
      </c>
      <c r="BA1155">
        <f>AW1155/Mm</f>
        <v>1.6222695960312512E-3</v>
      </c>
      <c r="BB1155">
        <f>AX1155*dt</f>
        <v>-13346116.983541859</v>
      </c>
      <c r="BC1155">
        <f>AY1155*dt</f>
        <v>-17411545.373217426</v>
      </c>
      <c r="BD1155">
        <f>AZ1155*dt</f>
        <v>-45.708346102703537</v>
      </c>
      <c r="BE1155">
        <f>BA1155*dt</f>
        <v>35.041023274275027</v>
      </c>
      <c r="BG1155">
        <f t="shared" si="204"/>
        <v>-14769514160.199448</v>
      </c>
      <c r="BH1155">
        <f t="shared" si="205"/>
        <v>2619456183.3472276</v>
      </c>
      <c r="BI1155">
        <f t="shared" si="206"/>
        <v>-14456065996.092291</v>
      </c>
      <c r="BJ1155">
        <f t="shared" si="207"/>
        <v>2392970311.4771566</v>
      </c>
    </row>
    <row r="1156" spans="4:62" x14ac:dyDescent="0.3">
      <c r="D1156">
        <f t="shared" si="208"/>
        <v>-147581572122.33142</v>
      </c>
      <c r="E1156">
        <f t="shared" si="209"/>
        <v>26827029261.552544</v>
      </c>
      <c r="F1156">
        <f t="shared" si="210"/>
        <v>5320.5403295899587</v>
      </c>
      <c r="G1156">
        <f t="shared" si="211"/>
        <v>29269.503074722743</v>
      </c>
      <c r="H1156">
        <f>SQRT((Xs-D1156)^2+(Ys-E1156)^2)</f>
        <v>150000033096.99338</v>
      </c>
      <c r="I1156">
        <f>G*Ms*Me/H1156^2</f>
        <v>3.5235269377311921E+22</v>
      </c>
      <c r="J1156">
        <f>(Xs-D1156)/H1156*I1156</f>
        <v>3.4667168676523215E+22</v>
      </c>
      <c r="K1156">
        <f>(Ys-E1156)/H1156*I1156</f>
        <v>-6.3017159603732118E+21</v>
      </c>
      <c r="L1156">
        <f>J1156/Me</f>
        <v>5.8049512184399216E-3</v>
      </c>
      <c r="M1156">
        <f>K1156/Me</f>
        <v>-1.0552103081669811E-3</v>
      </c>
      <c r="N1156">
        <f>D1156+F1156*dt/2</f>
        <v>-147524110286.77185</v>
      </c>
      <c r="O1156">
        <f>E1156+G1156*dt/2</f>
        <v>27143139894.759548</v>
      </c>
      <c r="P1156">
        <f>(Xs-N1156)/H1156*I1156</f>
        <v>3.4653670791135772E+22</v>
      </c>
      <c r="Q1156">
        <f>(Ys-O1156)/H1156*I1156</f>
        <v>-6.37597089941632E+21</v>
      </c>
      <c r="R1156">
        <f>F1156+L1156*dt/2</f>
        <v>5383.2338027491096</v>
      </c>
      <c r="S1156">
        <f>G1156+M1156*dt/2</f>
        <v>29258.106803394541</v>
      </c>
      <c r="T1156">
        <f>P1156/Me</f>
        <v>5.8026910232980193E-3</v>
      </c>
      <c r="U1156">
        <f>Q1156/Me</f>
        <v>-1.0676441559638848E-3</v>
      </c>
      <c r="V1156">
        <f>R1156*dt</f>
        <v>116277850.13938077</v>
      </c>
      <c r="W1156">
        <f>S1156*dt</f>
        <v>631975106.95332205</v>
      </c>
      <c r="X1156">
        <f>T1156*dt</f>
        <v>125.33812610323722</v>
      </c>
      <c r="Y1156">
        <f>U1156*dt</f>
        <v>-23.061113768819911</v>
      </c>
      <c r="AJ1156">
        <f t="shared" si="212"/>
        <v>300102047.12361473</v>
      </c>
      <c r="AK1156">
        <f t="shared" si="213"/>
        <v>-243897417.24328852</v>
      </c>
      <c r="AL1156">
        <f t="shared" si="214"/>
        <v>-640.25199409015761</v>
      </c>
      <c r="AM1156">
        <f t="shared" si="215"/>
        <v>-787.90796719118043</v>
      </c>
      <c r="AN1156">
        <f>SQRT((Xe-AJ1156)^2+(Ye-AK1156)^2)</f>
        <v>386713316.06983882</v>
      </c>
      <c r="AO1156">
        <f>G*Me*Mm/AN1156^2</f>
        <v>1.9582011845268029E+20</v>
      </c>
      <c r="AP1156">
        <f>(Xe-AJ1156)/AN1156*AO1156</f>
        <v>-1.5196274856236184E+20</v>
      </c>
      <c r="AQ1156">
        <f>(Ye-AK1156)/AN1156*AO1156</f>
        <v>1.2350239609090236E+20</v>
      </c>
      <c r="AR1156">
        <f>AP1156/Mm</f>
        <v>-2.0683646190603217E-3</v>
      </c>
      <c r="AS1156">
        <f>AQ1156/Mm</f>
        <v>1.6809908274248314E-3</v>
      </c>
      <c r="AT1156">
        <f>AJ1156+AL1156*dt/2</f>
        <v>293187325.58744103</v>
      </c>
      <c r="AU1156">
        <f>AK1156+AM1156*dt/2</f>
        <v>-252406823.28895327</v>
      </c>
      <c r="AV1156">
        <f>(Xe-AT1156)/AN1156*AO1156</f>
        <v>-1.4846133929090997E+20</v>
      </c>
      <c r="AW1156">
        <f>(Xe- AU1156)/AN1156*AO1156</f>
        <v>1.2781130615575023E+20</v>
      </c>
      <c r="AX1156">
        <f>AL1156+AR1156*dt/2</f>
        <v>-662.59033197600911</v>
      </c>
      <c r="AY1156">
        <f>AM1156+AS1156*dt/2</f>
        <v>-769.75326625499224</v>
      </c>
      <c r="AZ1156">
        <f>AV1156/Mm</f>
        <v>-2.0207069455683946E-3</v>
      </c>
      <c r="BA1156">
        <f>AW1156/Mm</f>
        <v>1.7396393923472195E-3</v>
      </c>
      <c r="BB1156">
        <f>AX1156*dt</f>
        <v>-14311951.170681797</v>
      </c>
      <c r="BC1156">
        <f>AY1156*dt</f>
        <v>-16626670.551107833</v>
      </c>
      <c r="BD1156">
        <f>AZ1156*dt</f>
        <v>-43.647270024277326</v>
      </c>
      <c r="BE1156">
        <f>BA1156*dt</f>
        <v>37.576210874699939</v>
      </c>
      <c r="BG1156">
        <f t="shared" si="204"/>
        <v>-14758157212.233143</v>
      </c>
      <c r="BH1156">
        <f t="shared" si="205"/>
        <v>2682702926.1552544</v>
      </c>
      <c r="BI1156">
        <f t="shared" si="206"/>
        <v>-14458055165.109528</v>
      </c>
      <c r="BJ1156">
        <f t="shared" si="207"/>
        <v>2438805508.9119658</v>
      </c>
    </row>
    <row r="1157" spans="4:62" x14ac:dyDescent="0.3">
      <c r="D1157">
        <f t="shared" si="208"/>
        <v>-147465294272.19205</v>
      </c>
      <c r="E1157">
        <f t="shared" si="209"/>
        <v>27459004368.505867</v>
      </c>
      <c r="F1157">
        <f t="shared" si="210"/>
        <v>5445.878455693196</v>
      </c>
      <c r="G1157">
        <f t="shared" si="211"/>
        <v>29246.441960953922</v>
      </c>
      <c r="H1157">
        <f>SQRT((Xs-D1157)^2+(Ys-E1157)^2)</f>
        <v>150000033118.97577</v>
      </c>
      <c r="I1157">
        <f>G*Ms*Me/H1157^2</f>
        <v>3.5235269366984521E+22</v>
      </c>
      <c r="J1157">
        <f>(Xs-D1157)/H1157*I1157</f>
        <v>3.4639854791505434E+22</v>
      </c>
      <c r="K1157">
        <f>(Ys-E1157)/H1157*I1157</f>
        <v>-6.4501680123370055E+21</v>
      </c>
      <c r="L1157">
        <f>J1157/Me</f>
        <v>5.8003775605333947E-3</v>
      </c>
      <c r="M1157">
        <f>K1157/Me</f>
        <v>-1.0800683208869735E-3</v>
      </c>
      <c r="N1157">
        <f>D1157+F1157*dt/2</f>
        <v>-147406478784.87057</v>
      </c>
      <c r="O1157">
        <f>E1157+G1157*dt/2</f>
        <v>27774865941.68417</v>
      </c>
      <c r="P1157">
        <f>(Xs-N1157)/H1157*I1157</f>
        <v>3.4626038930964398E+22</v>
      </c>
      <c r="Q1157">
        <f>(Ys-O1157)/H1157*I1157</f>
        <v>-6.5243644467123858E+21</v>
      </c>
      <c r="R1157">
        <f>F1157+L1157*dt/2</f>
        <v>5508.5225333469571</v>
      </c>
      <c r="S1157">
        <f>G1157+M1157*dt/2</f>
        <v>29234.777223088342</v>
      </c>
      <c r="T1157">
        <f>P1157/Me</f>
        <v>5.7980641210590078E-3</v>
      </c>
      <c r="U1157">
        <f>Q1157/Me</f>
        <v>-1.0924923721889459E-3</v>
      </c>
      <c r="V1157">
        <f>R1157*dt</f>
        <v>118984086.72029427</v>
      </c>
      <c r="W1157">
        <f>S1157*dt</f>
        <v>631471188.01870823</v>
      </c>
      <c r="X1157">
        <f>T1157*dt</f>
        <v>125.23818501487457</v>
      </c>
      <c r="Y1157">
        <f>U1157*dt</f>
        <v>-23.597835239281231</v>
      </c>
      <c r="AJ1157">
        <f t="shared" si="212"/>
        <v>285790095.95293295</v>
      </c>
      <c r="AK1157">
        <f t="shared" si="213"/>
        <v>-260524087.79439634</v>
      </c>
      <c r="AL1157">
        <f t="shared" si="214"/>
        <v>-683.89926411443491</v>
      </c>
      <c r="AM1157">
        <f t="shared" si="215"/>
        <v>-750.33175631648055</v>
      </c>
      <c r="AN1157">
        <f>SQRT((Xe-AJ1157)^2+(Ye-AK1157)^2)</f>
        <v>386715372.41993493</v>
      </c>
      <c r="AO1157">
        <f>G*Me*Mm/AN1157^2</f>
        <v>1.9581803592026751E+20</v>
      </c>
      <c r="AP1157">
        <f>(Xe-AJ1157)/AN1157*AO1157</f>
        <v>-1.4471329371980059E+20</v>
      </c>
      <c r="AQ1157">
        <f>(Ye-AK1157)/AN1157*AO1157</f>
        <v>1.3191954295114082E+20</v>
      </c>
      <c r="AR1157">
        <f>AP1157/Mm</f>
        <v>-1.9696923059725137E-3</v>
      </c>
      <c r="AS1157">
        <f>AQ1157/Mm</f>
        <v>1.7955565938633565E-3</v>
      </c>
      <c r="AT1157">
        <f>AJ1157+AL1157*dt/2</f>
        <v>278403983.90049708</v>
      </c>
      <c r="AU1157">
        <f>AK1157+AM1157*dt/2</f>
        <v>-268627670.76261431</v>
      </c>
      <c r="AV1157">
        <f>(Xe-AT1157)/AN1157*AO1157</f>
        <v>-1.4097324597837172E+20</v>
      </c>
      <c r="AW1157">
        <f>(Xe- AU1157)/AN1157*AO1157</f>
        <v>1.3602289082382439E+20</v>
      </c>
      <c r="AX1157">
        <f>AL1157+AR1157*dt/2</f>
        <v>-705.17194101893801</v>
      </c>
      <c r="AY1157">
        <f>AM1157+AS1157*dt/2</f>
        <v>-730.93974510275632</v>
      </c>
      <c r="AZ1157">
        <f>AV1157/Mm</f>
        <v>-1.9187865248179081E-3</v>
      </c>
      <c r="BA1157">
        <f>AW1157/Mm</f>
        <v>1.8514072522638409E-3</v>
      </c>
      <c r="BB1157">
        <f>AX1157*dt</f>
        <v>-15231713.926009061</v>
      </c>
      <c r="BC1157">
        <f>AY1157*dt</f>
        <v>-15788298.494219536</v>
      </c>
      <c r="BD1157">
        <f>AZ1157*dt</f>
        <v>-41.445788936066812</v>
      </c>
      <c r="BE1157">
        <f>BA1157*dt</f>
        <v>39.990396648898965</v>
      </c>
      <c r="BG1157">
        <f t="shared" si="204"/>
        <v>-14746529427.219204</v>
      </c>
      <c r="BH1157">
        <f t="shared" si="205"/>
        <v>2745900436.8505869</v>
      </c>
      <c r="BI1157">
        <f t="shared" si="206"/>
        <v>-14460739331.266272</v>
      </c>
      <c r="BJ1157">
        <f t="shared" si="207"/>
        <v>2485376349.0561905</v>
      </c>
    </row>
    <row r="1158" spans="4:62" x14ac:dyDescent="0.3">
      <c r="D1158">
        <f t="shared" si="208"/>
        <v>-147346310185.47174</v>
      </c>
      <c r="E1158">
        <f t="shared" si="209"/>
        <v>28090475556.524574</v>
      </c>
      <c r="F1158">
        <f t="shared" si="210"/>
        <v>5571.1166407080709</v>
      </c>
      <c r="G1158">
        <f t="shared" si="211"/>
        <v>29222.844125714641</v>
      </c>
      <c r="H1158">
        <f>SQRT((Xs-D1158)^2+(Ys-E1158)^2)</f>
        <v>150000033140.87955</v>
      </c>
      <c r="I1158">
        <f>G*Ms*Me/H1158^2</f>
        <v>3.5235269356694043E+22</v>
      </c>
      <c r="J1158">
        <f>(Xs-D1158)/H1158*I1158</f>
        <v>3.4611905206874043E+22</v>
      </c>
      <c r="K1158">
        <f>(Ys-E1158)/H1158*I1158</f>
        <v>-6.5985016927441566E+21</v>
      </c>
      <c r="L1158">
        <f>J1158/Me</f>
        <v>5.7956974559400607E-3</v>
      </c>
      <c r="M1158">
        <f>K1158/Me</f>
        <v>-1.1049065125157663E-3</v>
      </c>
      <c r="N1158">
        <f>D1158+F1158*dt/2</f>
        <v>-147286142125.75211</v>
      </c>
      <c r="O1158">
        <f>E1158+G1158*dt/2</f>
        <v>28406082273.082291</v>
      </c>
      <c r="P1158">
        <f>(Xs-N1158)/H1158*I1158</f>
        <v>3.4597771624724098E+22</v>
      </c>
      <c r="Q1158">
        <f>(Ys-O1158)/H1158*I1158</f>
        <v>-6.6726382608224365E+21</v>
      </c>
      <c r="R1158">
        <f>F1158+L1158*dt/2</f>
        <v>5633.7101732322235</v>
      </c>
      <c r="S1158">
        <f>G1158+M1158*dt/2</f>
        <v>29210.911135379469</v>
      </c>
      <c r="T1158">
        <f>P1158/Me</f>
        <v>5.7933308145887638E-3</v>
      </c>
      <c r="U1158">
        <f>Q1158/Me</f>
        <v>-1.1173205393205687E-3</v>
      </c>
      <c r="V1158">
        <f>R1158*dt</f>
        <v>121688139.74181603</v>
      </c>
      <c r="W1158">
        <f>S1158*dt</f>
        <v>630955680.52419651</v>
      </c>
      <c r="X1158">
        <f>T1158*dt</f>
        <v>125.13594559511729</v>
      </c>
      <c r="Y1158">
        <f>U1158*dt</f>
        <v>-24.134123649324284</v>
      </c>
      <c r="AJ1158">
        <f t="shared" si="212"/>
        <v>270558382.02692389</v>
      </c>
      <c r="AK1158">
        <f t="shared" si="213"/>
        <v>-276312386.28861588</v>
      </c>
      <c r="AL1158">
        <f t="shared" si="214"/>
        <v>-725.34505305050175</v>
      </c>
      <c r="AM1158">
        <f t="shared" si="215"/>
        <v>-710.34135966758163</v>
      </c>
      <c r="AN1158">
        <f>SQRT((Xe-AJ1158)^2+(Ye-AK1158)^2)</f>
        <v>386717432.89065236</v>
      </c>
      <c r="AO1158">
        <f>G*Me*Mm/AN1158^2</f>
        <v>1.95815949248089E+20</v>
      </c>
      <c r="AP1158">
        <f>(Xe-AJ1158)/AN1158*AO1158</f>
        <v>-1.3699834012553979E+20</v>
      </c>
      <c r="AQ1158">
        <f>(Ye-AK1158)/AN1158*AO1158</f>
        <v>1.3991190364932166E+20</v>
      </c>
      <c r="AR1158">
        <f>AP1158/Mm</f>
        <v>-1.8646840904524267E-3</v>
      </c>
      <c r="AS1158">
        <f>AQ1158/Mm</f>
        <v>1.9043405968330155E-3</v>
      </c>
      <c r="AT1158">
        <f>AJ1158+AL1158*dt/2</f>
        <v>262724655.45397848</v>
      </c>
      <c r="AU1158">
        <f>AK1158+AM1158*dt/2</f>
        <v>-283984072.97302574</v>
      </c>
      <c r="AV1158">
        <f>(Xe-AT1158)/AN1158*AO1158</f>
        <v>-1.3303170072796956E+20</v>
      </c>
      <c r="AW1158">
        <f>(Xe- AU1158)/AN1158*AO1158</f>
        <v>1.4379649348850383E+20</v>
      </c>
      <c r="AX1158">
        <f>AL1158+AR1158*dt/2</f>
        <v>-745.48364122738792</v>
      </c>
      <c r="AY1158">
        <f>AM1158+AS1158*dt/2</f>
        <v>-689.77448122178509</v>
      </c>
      <c r="AZ1158">
        <f>AV1158/Mm</f>
        <v>-1.8106941707903845E-3</v>
      </c>
      <c r="BA1158">
        <f>AW1158/Mm</f>
        <v>1.9572137401456897E-3</v>
      </c>
      <c r="BB1158">
        <f>AX1158*dt</f>
        <v>-16102446.65051158</v>
      </c>
      <c r="BC1158">
        <f>AY1158*dt</f>
        <v>-14899128.794390557</v>
      </c>
      <c r="BD1158">
        <f>AZ1158*dt</f>
        <v>-39.110994089072307</v>
      </c>
      <c r="BE1158">
        <f>BA1158*dt</f>
        <v>42.275816787146901</v>
      </c>
      <c r="BG1158">
        <f t="shared" si="204"/>
        <v>-14734631018.547174</v>
      </c>
      <c r="BH1158">
        <f t="shared" si="205"/>
        <v>2809047555.6524572</v>
      </c>
      <c r="BI1158">
        <f t="shared" si="206"/>
        <v>-14464072636.52025</v>
      </c>
      <c r="BJ1158">
        <f t="shared" si="207"/>
        <v>2532735169.3638415</v>
      </c>
    </row>
    <row r="1159" spans="4:62" x14ac:dyDescent="0.3">
      <c r="D1159">
        <f t="shared" si="208"/>
        <v>-147224622045.72992</v>
      </c>
      <c r="E1159">
        <f t="shared" si="209"/>
        <v>28721431237.048771</v>
      </c>
      <c r="F1159">
        <f t="shared" si="210"/>
        <v>5696.2525863031879</v>
      </c>
      <c r="G1159">
        <f t="shared" si="211"/>
        <v>29198.710002065316</v>
      </c>
      <c r="H1159">
        <f>SQRT((Xs-D1159)^2+(Ys-E1159)^2)</f>
        <v>150000033162.7048</v>
      </c>
      <c r="I1159">
        <f>G*Ms*Me/H1159^2</f>
        <v>3.5235269346440467E+22</v>
      </c>
      <c r="J1159">
        <f>(Xs-D1159)/H1159*I1159</f>
        <v>3.4583320435551629E+22</v>
      </c>
      <c r="K1159">
        <f>(Ys-E1159)/H1159*I1159</f>
        <v>-6.7467142794225889E+21</v>
      </c>
      <c r="L1159">
        <f>J1159/Me</f>
        <v>5.7909109905478276E-3</v>
      </c>
      <c r="M1159">
        <f>K1159/Me</f>
        <v>-1.129724427230842E-3</v>
      </c>
      <c r="N1159">
        <f>D1159+F1159*dt/2</f>
        <v>-147163102517.79785</v>
      </c>
      <c r="O1159">
        <f>E1159+G1159*dt/2</f>
        <v>29036777305.071075</v>
      </c>
      <c r="P1159">
        <f>(Xs-N1159)/H1159*I1159</f>
        <v>3.4568869391168182E+22</v>
      </c>
      <c r="Q1159">
        <f>(Ys-O1159)/H1159*I1159</f>
        <v>-6.8207896206730424E+21</v>
      </c>
      <c r="R1159">
        <f>F1159+L1159*dt/2</f>
        <v>5758.7944250011042</v>
      </c>
      <c r="S1159">
        <f>G1159+M1159*dt/2</f>
        <v>29186.508978251222</v>
      </c>
      <c r="T1159">
        <f>P1159/Me</f>
        <v>5.7884911907515376E-3</v>
      </c>
      <c r="U1159">
        <f>Q1159/Me</f>
        <v>-1.1421282017202014E-3</v>
      </c>
      <c r="V1159">
        <f>R1159*dt</f>
        <v>124389959.58002385</v>
      </c>
      <c r="W1159">
        <f>S1159*dt</f>
        <v>630428593.93022645</v>
      </c>
      <c r="X1159">
        <f>T1159*dt</f>
        <v>125.03140972023321</v>
      </c>
      <c r="Y1159">
        <f>U1159*dt</f>
        <v>-24.669969157156348</v>
      </c>
      <c r="AJ1159">
        <f t="shared" si="212"/>
        <v>254455935.3764123</v>
      </c>
      <c r="AK1159">
        <f t="shared" si="213"/>
        <v>-291211515.08300644</v>
      </c>
      <c r="AL1159">
        <f t="shared" si="214"/>
        <v>-764.45604713957403</v>
      </c>
      <c r="AM1159">
        <f t="shared" si="215"/>
        <v>-668.06554288043469</v>
      </c>
      <c r="AN1159">
        <f>SQRT((Xe-AJ1159)^2+(Ye-AK1159)^2)</f>
        <v>386719497.26542753</v>
      </c>
      <c r="AO1159">
        <f>G*Me*Mm/AN1159^2</f>
        <v>1.9581385865565641E+20</v>
      </c>
      <c r="AP1159">
        <f>(Xe-AJ1159)/AN1159*AO1159</f>
        <v>-1.2884273721966294E+20</v>
      </c>
      <c r="AQ1159">
        <f>(Ye-AK1159)/AN1159*AO1159</f>
        <v>1.4745377685011078E+20</v>
      </c>
      <c r="AR1159">
        <f>AP1159/Mm</f>
        <v>-1.7536781981715385E-3</v>
      </c>
      <c r="AS1159">
        <f>AQ1159/Mm</f>
        <v>2.0069930155180451E-3</v>
      </c>
      <c r="AT1159">
        <f>AJ1159+AL1159*dt/2</f>
        <v>246199810.06730491</v>
      </c>
      <c r="AU1159">
        <f>AK1159+AM1159*dt/2</f>
        <v>-298426622.94611514</v>
      </c>
      <c r="AV1159">
        <f>(Xe-AT1159)/AN1159*AO1159</f>
        <v>-1.2466228144809543E+20</v>
      </c>
      <c r="AW1159">
        <f>(Xe- AU1159)/AN1159*AO1159</f>
        <v>1.5110711763401851E+20</v>
      </c>
      <c r="AX1159">
        <f>AL1159+AR1159*dt/2</f>
        <v>-783.39577167982668</v>
      </c>
      <c r="AY1159">
        <f>AM1159+AS1159*dt/2</f>
        <v>-646.39001831283986</v>
      </c>
      <c r="AZ1159">
        <f>AV1159/Mm</f>
        <v>-1.6967780243377626E-3</v>
      </c>
      <c r="BA1159">
        <f>AW1159/Mm</f>
        <v>2.056718628474459E-3</v>
      </c>
      <c r="BB1159">
        <f>AX1159*dt</f>
        <v>-16921348.668284256</v>
      </c>
      <c r="BC1159">
        <f>AY1159*dt</f>
        <v>-13962024.39555734</v>
      </c>
      <c r="BD1159">
        <f>AZ1159*dt</f>
        <v>-36.650405325695672</v>
      </c>
      <c r="BE1159">
        <f>BA1159*dt</f>
        <v>44.425122375048318</v>
      </c>
      <c r="BG1159">
        <f t="shared" si="204"/>
        <v>-14722462204.572992</v>
      </c>
      <c r="BH1159">
        <f t="shared" si="205"/>
        <v>2872143123.7048769</v>
      </c>
      <c r="BI1159">
        <f t="shared" si="206"/>
        <v>-14468006269.196581</v>
      </c>
      <c r="BJ1159">
        <f t="shared" si="207"/>
        <v>2580931608.6218705</v>
      </c>
    </row>
    <row r="1160" spans="4:62" x14ac:dyDescent="0.3">
      <c r="D1160">
        <f t="shared" si="208"/>
        <v>-147100232086.1499</v>
      </c>
      <c r="E1160">
        <f t="shared" si="209"/>
        <v>29351859830.978996</v>
      </c>
      <c r="F1160">
        <f t="shared" si="210"/>
        <v>5821.2839960234214</v>
      </c>
      <c r="G1160">
        <f t="shared" si="211"/>
        <v>29174.04003290816</v>
      </c>
      <c r="H1160">
        <f>SQRT((Xs-D1160)^2+(Ys-E1160)^2)</f>
        <v>150000033184.45166</v>
      </c>
      <c r="I1160">
        <f>G*Ms*Me/H1160^2</f>
        <v>3.5235269336223713E+22</v>
      </c>
      <c r="J1160">
        <f>(Xs-D1160)/H1160*I1160</f>
        <v>3.4554101002117432E+22</v>
      </c>
      <c r="K1160">
        <f>(Ys-E1160)/H1160*I1160</f>
        <v>-6.8948030524224816E+21</v>
      </c>
      <c r="L1160">
        <f>J1160/Me</f>
        <v>5.7860182521964889E-3</v>
      </c>
      <c r="M1160">
        <f>K1160/Me</f>
        <v>-1.1545216095817953E-3</v>
      </c>
      <c r="N1160">
        <f>D1160+F1160*dt/2</f>
        <v>-147037362218.99286</v>
      </c>
      <c r="O1160">
        <f>E1160+G1160*dt/2</f>
        <v>29666939463.334404</v>
      </c>
      <c r="P1160">
        <f>(Xs-N1160)/H1160*I1160</f>
        <v>3.4539332760701866E+22</v>
      </c>
      <c r="Q1160">
        <f>(Ys-O1160)/H1160*I1160</f>
        <v>-6.9688158074380044E+21</v>
      </c>
      <c r="R1160">
        <f>F1160+L1160*dt/2</f>
        <v>5883.7729931471431</v>
      </c>
      <c r="S1160">
        <f>G1160+M1160*dt/2</f>
        <v>29161.571199524678</v>
      </c>
      <c r="T1160">
        <f>P1160/Me</f>
        <v>5.7835453383626697E-3</v>
      </c>
      <c r="U1160">
        <f>Q1160/Me</f>
        <v>-1.1669149041255867E-3</v>
      </c>
      <c r="V1160">
        <f>R1160*dt</f>
        <v>127089496.65197828</v>
      </c>
      <c r="W1160">
        <f>S1160*dt</f>
        <v>629889937.90973306</v>
      </c>
      <c r="X1160">
        <f>T1160*dt</f>
        <v>124.92457930863367</v>
      </c>
      <c r="Y1160">
        <f>U1160*dt</f>
        <v>-25.205361929112673</v>
      </c>
      <c r="AJ1160">
        <f t="shared" si="212"/>
        <v>237534586.70812804</v>
      </c>
      <c r="AK1160">
        <f t="shared" si="213"/>
        <v>-305173539.47856379</v>
      </c>
      <c r="AL1160">
        <f t="shared" si="214"/>
        <v>-801.10645246526974</v>
      </c>
      <c r="AM1160">
        <f t="shared" si="215"/>
        <v>-623.64042050538637</v>
      </c>
      <c r="AN1160">
        <f>SQRT((Xe-AJ1160)^2+(Ye-AK1160)^2)</f>
        <v>386721565.31602389</v>
      </c>
      <c r="AO1160">
        <f>G*Me*Mm/AN1160^2</f>
        <v>1.9581176437428856E+20</v>
      </c>
      <c r="AP1160">
        <f>(Xe-AJ1160)/AN1160*AO1160</f>
        <v>-1.2027275097841238E+20</v>
      </c>
      <c r="AQ1160">
        <f>(Ye-AK1160)/AN1160*AO1160</f>
        <v>1.5452091262821581E+20</v>
      </c>
      <c r="AR1160">
        <f>AP1160/Mm</f>
        <v>-1.6370321352717078E-3</v>
      </c>
      <c r="AS1160">
        <f>AQ1160/Mm</f>
        <v>2.1031837842414021E-3</v>
      </c>
      <c r="AT1160">
        <f>AJ1160+AL1160*dt/2</f>
        <v>228882637.02150312</v>
      </c>
      <c r="AU1160">
        <f>AK1160+AM1160*dt/2</f>
        <v>-311908856.02002198</v>
      </c>
      <c r="AV1160">
        <f>(Xe-AT1160)/AN1160*AO1160</f>
        <v>-1.1589194141060058E+20</v>
      </c>
      <c r="AW1160">
        <f>(Xe- AU1160)/AN1160*AO1160</f>
        <v>1.5793125829777916E+20</v>
      </c>
      <c r="AX1160">
        <f>AL1160+AR1160*dt/2</f>
        <v>-818.78639952620415</v>
      </c>
      <c r="AY1160">
        <f>AM1160+AS1160*dt/2</f>
        <v>-600.92603563557918</v>
      </c>
      <c r="AZ1160">
        <f>AV1160/Mm</f>
        <v>-1.5774049463808436E-3</v>
      </c>
      <c r="BA1160">
        <f>AW1160/Mm</f>
        <v>2.1496019912587336E-3</v>
      </c>
      <c r="BB1160">
        <f>AX1160*dt</f>
        <v>-17685786.229766011</v>
      </c>
      <c r="BC1160">
        <f>AY1160*dt</f>
        <v>-12980002.369728511</v>
      </c>
      <c r="BD1160">
        <f>AZ1160*dt</f>
        <v>-34.071946841826225</v>
      </c>
      <c r="BE1160">
        <f>BA1160*dt</f>
        <v>46.43140301118865</v>
      </c>
      <c r="BG1160">
        <f t="shared" si="204"/>
        <v>-14710023208.61499</v>
      </c>
      <c r="BH1160">
        <f t="shared" si="205"/>
        <v>2935185983.0978994</v>
      </c>
      <c r="BI1160">
        <f t="shared" si="206"/>
        <v>-14472488621.906862</v>
      </c>
      <c r="BJ1160">
        <f t="shared" si="207"/>
        <v>2630012443.6193357</v>
      </c>
    </row>
    <row r="1161" spans="4:62" x14ac:dyDescent="0.3">
      <c r="D1161">
        <f t="shared" si="208"/>
        <v>-146973142589.49792</v>
      </c>
      <c r="E1161">
        <f t="shared" si="209"/>
        <v>29981749768.888729</v>
      </c>
      <c r="F1161">
        <f t="shared" si="210"/>
        <v>5946.2085753320553</v>
      </c>
      <c r="G1161">
        <f t="shared" si="211"/>
        <v>29148.834670979049</v>
      </c>
      <c r="H1161">
        <f>SQRT((Xs-D1161)^2+(Ys-E1161)^2)</f>
        <v>150000033206.12015</v>
      </c>
      <c r="I1161">
        <f>G*Ms*Me/H1161^2</f>
        <v>3.5235269326043785E+22</v>
      </c>
      <c r="J1161">
        <f>(Xs-D1161)/H1161*I1161</f>
        <v>3.4524247442797913E+22</v>
      </c>
      <c r="K1161">
        <f>(Ys-E1161)/H1161*I1161</f>
        <v>-7.0427652940662319E+21</v>
      </c>
      <c r="L1161">
        <f>J1161/Me</f>
        <v>5.7810193306761402E-3</v>
      </c>
      <c r="M1161">
        <f>K1161/Me</f>
        <v>-1.1792976044986991E-3</v>
      </c>
      <c r="N1161">
        <f>D1161+F1161*dt/2</f>
        <v>-146908923536.88434</v>
      </c>
      <c r="O1161">
        <f>E1161+G1161*dt/2</f>
        <v>30296557183.335304</v>
      </c>
      <c r="P1161">
        <f>(Xs-N1161)/H1161*I1161</f>
        <v>3.4509162275372693E+22</v>
      </c>
      <c r="Q1161">
        <f>(Ys-O1161)/H1161*I1161</f>
        <v>-7.1167141045882816E+21</v>
      </c>
      <c r="R1161">
        <f>F1161+L1161*dt/2</f>
        <v>6008.6435841033572</v>
      </c>
      <c r="S1161">
        <f>G1161+M1161*dt/2</f>
        <v>29136.098256850462</v>
      </c>
      <c r="T1161">
        <f>P1161/Me</f>
        <v>5.7784933481869879E-3</v>
      </c>
      <c r="U1161">
        <f>Q1161/Me</f>
        <v>-1.1916801916591227E-3</v>
      </c>
      <c r="V1161">
        <f>R1161*dt</f>
        <v>129786701.41663252</v>
      </c>
      <c r="W1161">
        <f>S1161*dt</f>
        <v>629339722.34797001</v>
      </c>
      <c r="X1161">
        <f>T1161*dt</f>
        <v>124.81545632083893</v>
      </c>
      <c r="Y1161">
        <f>U1161*dt</f>
        <v>-25.740292139837049</v>
      </c>
      <c r="AJ1161">
        <f t="shared" si="212"/>
        <v>219848800.47836202</v>
      </c>
      <c r="AK1161">
        <f t="shared" si="213"/>
        <v>-318153541.84829229</v>
      </c>
      <c r="AL1161">
        <f t="shared" si="214"/>
        <v>-835.17839930709602</v>
      </c>
      <c r="AM1161">
        <f t="shared" si="215"/>
        <v>-577.20901749419772</v>
      </c>
      <c r="AN1161">
        <f>SQRT((Xe-AJ1161)^2+(Ye-AK1161)^2)</f>
        <v>386723636.80332202</v>
      </c>
      <c r="AO1161">
        <f>G*Me*Mm/AN1161^2</f>
        <v>1.9580966664631042E+20</v>
      </c>
      <c r="AP1161">
        <f>(Xe-AJ1161)/AN1161*AO1161</f>
        <v>-1.1131597926131597E+20</v>
      </c>
      <c r="AQ1161">
        <f>(Ye-AK1161)/AN1161*AO1161</f>
        <v>1.6109059039321162E+20</v>
      </c>
      <c r="AR1161">
        <f>AP1161/Mm</f>
        <v>-1.5151215361551105E-3</v>
      </c>
      <c r="AS1161">
        <f>AQ1161/Mm</f>
        <v>2.1926036530993823E-3</v>
      </c>
      <c r="AT1161">
        <f>AJ1161+AL1161*dt/2</f>
        <v>210828873.76584539</v>
      </c>
      <c r="AU1161">
        <f>AK1161+AM1161*dt/2</f>
        <v>-324387399.23722965</v>
      </c>
      <c r="AV1161">
        <f>(Xe-AT1161)/AN1161*AO1161</f>
        <v>-1.0674892239002812E+20</v>
      </c>
      <c r="AW1161">
        <f>(Xe- AU1161)/AN1161*AO1161</f>
        <v>1.6424697759348313E+20</v>
      </c>
      <c r="AX1161">
        <f>AL1161+AR1161*dt/2</f>
        <v>-851.54171189757119</v>
      </c>
      <c r="AY1161">
        <f>AM1161+AS1161*dt/2</f>
        <v>-553.52889804072436</v>
      </c>
      <c r="AZ1161">
        <f>AV1161/Mm</f>
        <v>-1.4529593356475857E-3</v>
      </c>
      <c r="BA1161">
        <f>AW1161/Mm</f>
        <v>2.2355652319788095E-3</v>
      </c>
      <c r="BB1161">
        <f>AX1161*dt</f>
        <v>-18393300.976987537</v>
      </c>
      <c r="BC1161">
        <f>AY1161*dt</f>
        <v>-11956224.197679646</v>
      </c>
      <c r="BD1161">
        <f>AZ1161*dt</f>
        <v>-31.383921649987851</v>
      </c>
      <c r="BE1161">
        <f>BA1161*dt</f>
        <v>48.288209010742285</v>
      </c>
      <c r="BG1161">
        <f t="shared" si="204"/>
        <v>-14697314258.949793</v>
      </c>
      <c r="BH1161">
        <f t="shared" si="205"/>
        <v>2998174976.8888731</v>
      </c>
      <c r="BI1161">
        <f t="shared" si="206"/>
        <v>-14477465458.471432</v>
      </c>
      <c r="BJ1161">
        <f t="shared" si="207"/>
        <v>2680021435.0405807</v>
      </c>
    </row>
    <row r="1162" spans="4:62" x14ac:dyDescent="0.3">
      <c r="D1162">
        <f t="shared" si="208"/>
        <v>-146843355888.0813</v>
      </c>
      <c r="E1162">
        <f t="shared" si="209"/>
        <v>30611089491.236698</v>
      </c>
      <c r="F1162">
        <f t="shared" si="210"/>
        <v>6071.0240316528943</v>
      </c>
      <c r="G1162">
        <f t="shared" si="211"/>
        <v>29123.094378839211</v>
      </c>
      <c r="H1162">
        <f>SQRT((Xs-D1162)^2+(Ys-E1162)^2)</f>
        <v>150000033227.71033</v>
      </c>
      <c r="I1162">
        <f>G*Ms*Me/H1162^2</f>
        <v>3.5235269315900645E+22</v>
      </c>
      <c r="J1162">
        <f>(Xs-D1162)/H1162*I1162</f>
        <v>3.4493760305456759E+22</v>
      </c>
      <c r="K1162">
        <f>(Ys-E1162)/H1162*I1162</f>
        <v>-7.1905982889982941E+21</v>
      </c>
      <c r="L1162">
        <f>J1162/Me</f>
        <v>5.7759143177255117E-3</v>
      </c>
      <c r="M1162">
        <f>K1162/Me</f>
        <v>-1.204051957300451E-3</v>
      </c>
      <c r="N1162">
        <f>D1162+F1162*dt/2</f>
        <v>-146777788828.53946</v>
      </c>
      <c r="O1162">
        <f>E1162+G1162*dt/2</f>
        <v>30925618910.52816</v>
      </c>
      <c r="P1162">
        <f>(Xs-N1162)/H1162*I1162</f>
        <v>3.4478358488860483E+22</v>
      </c>
      <c r="Q1162">
        <f>(Ys-O1162)/H1162*I1162</f>
        <v>-7.2644817979418188E+21</v>
      </c>
      <c r="R1162">
        <f>F1162+L1162*dt/2</f>
        <v>6133.4039062843294</v>
      </c>
      <c r="S1162">
        <f>G1162+M1162*dt/2</f>
        <v>29110.090617700367</v>
      </c>
      <c r="T1162">
        <f>P1162/Me</f>
        <v>5.7733353129371199E-3</v>
      </c>
      <c r="U1162">
        <f>Q1162/Me</f>
        <v>-1.2164236098362053E-3</v>
      </c>
      <c r="V1162">
        <f>R1162*dt</f>
        <v>132481524.37574151</v>
      </c>
      <c r="W1162">
        <f>S1162*dt</f>
        <v>628777957.34232795</v>
      </c>
      <c r="X1162">
        <f>T1162*dt</f>
        <v>124.70404275944179</v>
      </c>
      <c r="Y1162">
        <f>U1162*dt</f>
        <v>-26.274749972462036</v>
      </c>
      <c r="AJ1162">
        <f t="shared" si="212"/>
        <v>201455499.50137448</v>
      </c>
      <c r="AK1162">
        <f t="shared" si="213"/>
        <v>-330109766.04597193</v>
      </c>
      <c r="AL1162">
        <f t="shared" si="214"/>
        <v>-866.5623209570839</v>
      </c>
      <c r="AM1162">
        <f t="shared" si="215"/>
        <v>-528.9208084834554</v>
      </c>
      <c r="AN1162">
        <f>SQRT((Xe-AJ1162)^2+(Ye-AK1162)^2)</f>
        <v>386725711.47814137</v>
      </c>
      <c r="AO1162">
        <f>G*Me*Mm/AN1162^2</f>
        <v>1.9580756572421997E+20</v>
      </c>
      <c r="AP1162">
        <f>(Xe-AJ1162)/AN1162*AO1162</f>
        <v>-1.0200126288047582E+20</v>
      </c>
      <c r="AQ1162">
        <f>(Ye-AK1162)/AN1162*AO1162</f>
        <v>1.6714169188336216E+20</v>
      </c>
      <c r="AR1162">
        <f>AP1162/Mm</f>
        <v>-1.3883389530485344E-3</v>
      </c>
      <c r="AS1162">
        <f>AQ1162/Mm</f>
        <v>2.2749651814803614E-3</v>
      </c>
      <c r="AT1162">
        <f>AJ1162+AL1162*dt/2</f>
        <v>192096626.43503797</v>
      </c>
      <c r="AU1162">
        <f>AK1162+AM1162*dt/2</f>
        <v>-335822110.77759326</v>
      </c>
      <c r="AV1162">
        <f>(Xe-AT1162)/AN1162*AO1162</f>
        <v>-9.7262663664931045E+19</v>
      </c>
      <c r="AW1162">
        <f>(Xe- AU1162)/AN1162*AO1162</f>
        <v>1.7003397518203696E+20</v>
      </c>
      <c r="AX1162">
        <f>AL1162+AR1162*dt/2</f>
        <v>-881.55638165000812</v>
      </c>
      <c r="AY1162">
        <f>AM1162+AS1162*dt/2</f>
        <v>-504.35118452346751</v>
      </c>
      <c r="AZ1162">
        <f>AV1162/Mm</f>
        <v>-1.3238418900902551E-3</v>
      </c>
      <c r="BA1162">
        <f>AW1162/Mm</f>
        <v>2.3143320427662577E-3</v>
      </c>
      <c r="BB1162">
        <f>AX1162*dt</f>
        <v>-19041617.843640175</v>
      </c>
      <c r="BC1162">
        <f>AY1162*dt</f>
        <v>-10893985.585706899</v>
      </c>
      <c r="BD1162">
        <f>AZ1162*dt</f>
        <v>-28.59498482594951</v>
      </c>
      <c r="BE1162">
        <f>BA1162*dt</f>
        <v>49.989572123751167</v>
      </c>
      <c r="BG1162">
        <f t="shared" si="204"/>
        <v>-14684335588.80813</v>
      </c>
      <c r="BH1162">
        <f t="shared" si="205"/>
        <v>3061108949.1236696</v>
      </c>
      <c r="BI1162">
        <f t="shared" si="206"/>
        <v>-14482880089.306755</v>
      </c>
      <c r="BJ1162">
        <f t="shared" si="207"/>
        <v>2730999183.0776978</v>
      </c>
    </row>
    <row r="1163" spans="4:62" x14ac:dyDescent="0.3">
      <c r="D1163">
        <f t="shared" si="208"/>
        <v>-146710874363.70557</v>
      </c>
      <c r="E1163">
        <f t="shared" si="209"/>
        <v>31239867448.579025</v>
      </c>
      <c r="F1163">
        <f t="shared" si="210"/>
        <v>6195.7280744123364</v>
      </c>
      <c r="G1163">
        <f t="shared" si="211"/>
        <v>29096.81962886675</v>
      </c>
      <c r="H1163">
        <f>SQRT((Xs-D1163)^2+(Ys-E1163)^2)</f>
        <v>150000033249.22226</v>
      </c>
      <c r="I1163">
        <f>G*Ms*Me/H1163^2</f>
        <v>3.5235269305794264E+22</v>
      </c>
      <c r="J1163">
        <f>(Xs-D1163)/H1163*I1163</f>
        <v>3.4462640149584874E+22</v>
      </c>
      <c r="K1163">
        <f>(Ys-E1163)/H1163*I1163</f>
        <v>-7.3382993242350179E+21</v>
      </c>
      <c r="L1163">
        <f>J1163/Me</f>
        <v>5.7707033070302869E-3</v>
      </c>
      <c r="M1163">
        <f>K1163/Me</f>
        <v>-1.2287842137031174E-3</v>
      </c>
      <c r="N1163">
        <f>D1163+F1163*dt/2</f>
        <v>-146643960500.50192</v>
      </c>
      <c r="O1163">
        <f>E1163+G1163*dt/2</f>
        <v>31554113100.570786</v>
      </c>
      <c r="P1163">
        <f>(Xs-N1163)/H1163*I1163</f>
        <v>3.4446921966467183E+22</v>
      </c>
      <c r="Q1163">
        <f>(Ys-O1163)/H1163*I1163</f>
        <v>-7.4121161757133625E+21</v>
      </c>
      <c r="R1163">
        <f>F1163+L1163*dt/2</f>
        <v>6258.0516701282631</v>
      </c>
      <c r="S1163">
        <f>G1163+M1163*dt/2</f>
        <v>29083.548759358757</v>
      </c>
      <c r="T1163">
        <f>P1163/Me</f>
        <v>5.7680713272717987E-3</v>
      </c>
      <c r="U1163">
        <f>Q1163/Me</f>
        <v>-1.2411447045735703E-3</v>
      </c>
      <c r="V1163">
        <f>R1163*dt</f>
        <v>135173916.07477048</v>
      </c>
      <c r="W1163">
        <f>S1163*dt</f>
        <v>628204653.20214915</v>
      </c>
      <c r="X1163">
        <f>T1163*dt</f>
        <v>124.59034066907086</v>
      </c>
      <c r="Y1163">
        <f>U1163*dt</f>
        <v>-26.808725618789119</v>
      </c>
      <c r="AJ1163">
        <f t="shared" si="212"/>
        <v>182413881.6577343</v>
      </c>
      <c r="AK1163">
        <f t="shared" si="213"/>
        <v>-341003751.63167882</v>
      </c>
      <c r="AL1163">
        <f t="shared" si="214"/>
        <v>-895.15730578303339</v>
      </c>
      <c r="AM1163">
        <f t="shared" si="215"/>
        <v>-478.93123635970426</v>
      </c>
      <c r="AN1163">
        <f>SQRT((Xe-AJ1163)^2+(Ye-AK1163)^2)</f>
        <v>386727789.08209014</v>
      </c>
      <c r="AO1163">
        <f>G*Me*Mm/AN1163^2</f>
        <v>1.9580546186982687E+20</v>
      </c>
      <c r="AP1163">
        <f>(Xe-AJ1163)/AN1163*AO1163</f>
        <v>-9.235859267894213E+19</v>
      </c>
      <c r="AQ1163">
        <f>(Ye-AK1163)/AN1163*AO1163</f>
        <v>1.7265476899414475E+20</v>
      </c>
      <c r="AR1163">
        <f>AP1163/Mm</f>
        <v>-1.2570925912473408E-3</v>
      </c>
      <c r="AS1163">
        <f>AQ1163/Mm</f>
        <v>2.3500036612786818E-3</v>
      </c>
      <c r="AT1163">
        <f>AJ1163+AL1163*dt/2</f>
        <v>172746182.75527754</v>
      </c>
      <c r="AU1163">
        <f>AK1163+AM1163*dt/2</f>
        <v>-346176208.98436362</v>
      </c>
      <c r="AV1163">
        <f>(Xe-AT1163)/AN1163*AO1163</f>
        <v>-8.746370717483334E+19</v>
      </c>
      <c r="AW1163">
        <f>(Xe- AU1163)/AN1163*AO1163</f>
        <v>1.7527365346414448E+20</v>
      </c>
      <c r="AX1163">
        <f>AL1163+AR1163*dt/2</f>
        <v>-908.73390576850466</v>
      </c>
      <c r="AY1163">
        <f>AM1163+AS1163*dt/2</f>
        <v>-453.55119681789449</v>
      </c>
      <c r="AZ1163">
        <f>AV1163/Mm</f>
        <v>-1.1904683159770428E-3</v>
      </c>
      <c r="BA1163">
        <f>AW1163/Mm</f>
        <v>2.385649291740091E-3</v>
      </c>
      <c r="BB1163">
        <f>AX1163*dt</f>
        <v>-19628652.364599701</v>
      </c>
      <c r="BC1163">
        <f>AY1163*dt</f>
        <v>-9796705.851266522</v>
      </c>
      <c r="BD1163">
        <f>AZ1163*dt</f>
        <v>-25.714115625104125</v>
      </c>
      <c r="BE1163">
        <f>BA1163*dt</f>
        <v>51.530024701585965</v>
      </c>
      <c r="BG1163">
        <f t="shared" si="204"/>
        <v>-14671087436.370556</v>
      </c>
      <c r="BH1163">
        <f t="shared" si="205"/>
        <v>3123986744.8579025</v>
      </c>
      <c r="BI1163">
        <f t="shared" si="206"/>
        <v>-14488673554.712822</v>
      </c>
      <c r="BJ1163">
        <f t="shared" si="207"/>
        <v>2782982993.2262239</v>
      </c>
    </row>
    <row r="1164" spans="4:62" x14ac:dyDescent="0.3">
      <c r="D1164">
        <f t="shared" si="208"/>
        <v>-146575700447.6308</v>
      </c>
      <c r="E1164">
        <f t="shared" si="209"/>
        <v>31868072101.781174</v>
      </c>
      <c r="F1164">
        <f t="shared" si="210"/>
        <v>6320.3184150814068</v>
      </c>
      <c r="G1164">
        <f t="shared" si="211"/>
        <v>29070.01090324796</v>
      </c>
      <c r="H1164">
        <f>SQRT((Xs-D1164)^2+(Ys-E1164)^2)</f>
        <v>150000033270.65604</v>
      </c>
      <c r="I1164">
        <f>G*Ms*Me/H1164^2</f>
        <v>3.5235269295724596E+22</v>
      </c>
      <c r="J1164">
        <f>(Xs-D1164)/H1164*I1164</f>
        <v>3.4430887546290103E+22</v>
      </c>
      <c r="K1164">
        <f>(Ys-E1164)/H1164*I1164</f>
        <v>-7.4858656892144362E+21</v>
      </c>
      <c r="L1164">
        <f>J1164/Me</f>
        <v>5.7653863942213829E-3</v>
      </c>
      <c r="M1164">
        <f>K1164/Me</f>
        <v>-1.2534939198282713E-3</v>
      </c>
      <c r="N1164">
        <f>D1164+F1164*dt/2</f>
        <v>-146507441008.74792</v>
      </c>
      <c r="O1164">
        <f>E1164+G1164*dt/2</f>
        <v>32182028219.536251</v>
      </c>
      <c r="P1164">
        <f>(Xs-N1164)/H1164*I1164</f>
        <v>3.4414853285106478E+22</v>
      </c>
      <c r="Q1164">
        <f>(Ys-O1164)/H1164*I1164</f>
        <v>-7.5596145285642228E+21</v>
      </c>
      <c r="R1164">
        <f>F1164+L1164*dt/2</f>
        <v>6382.5845881389978</v>
      </c>
      <c r="S1164">
        <f>G1164+M1164*dt/2</f>
        <v>29056.473168913813</v>
      </c>
      <c r="T1164">
        <f>P1164/Me</f>
        <v>5.7627014877941187E-3</v>
      </c>
      <c r="U1164">
        <f>Q1164/Me</f>
        <v>-1.2658430221976259E-3</v>
      </c>
      <c r="V1164">
        <f>R1164*dt</f>
        <v>137863827.10380235</v>
      </c>
      <c r="W1164">
        <f>S1164*dt</f>
        <v>627619820.44853842</v>
      </c>
      <c r="X1164">
        <f>T1164*dt</f>
        <v>124.47435213635296</v>
      </c>
      <c r="Y1164">
        <f>U1164*dt</f>
        <v>-27.342209279468719</v>
      </c>
      <c r="AJ1164">
        <f t="shared" si="212"/>
        <v>162785229.2931346</v>
      </c>
      <c r="AK1164">
        <f t="shared" si="213"/>
        <v>-350800457.48294532</v>
      </c>
      <c r="AL1164">
        <f t="shared" si="214"/>
        <v>-920.87142140813751</v>
      </c>
      <c r="AM1164">
        <f t="shared" si="215"/>
        <v>-427.40121165811831</v>
      </c>
      <c r="AN1164">
        <f>SQRT((Xe-AJ1164)^2+(Ye-AK1164)^2)</f>
        <v>386729869.34844089</v>
      </c>
      <c r="AO1164">
        <f>G*Me*Mm/AN1164^2</f>
        <v>1.9580335535336476E+20</v>
      </c>
      <c r="AP1164">
        <f>(Xe-AJ1164)/AN1164*AO1164</f>
        <v>-8.2419012917888795E+19</v>
      </c>
      <c r="AQ1164">
        <f>(Ye-AK1164)/AN1164*AO1164</f>
        <v>1.7761210622386333E+20</v>
      </c>
      <c r="AR1164">
        <f>AP1164/Mm</f>
        <v>-1.1218049941185352E-3</v>
      </c>
      <c r="AS1164">
        <f>AQ1164/Mm</f>
        <v>2.4174779668417494E-3</v>
      </c>
      <c r="AT1164">
        <f>AJ1164+AL1164*dt/2</f>
        <v>152839817.94192672</v>
      </c>
      <c r="AU1164">
        <f>AK1164+AM1164*dt/2</f>
        <v>-355416390.56885302</v>
      </c>
      <c r="AV1164">
        <f>(Xe-AT1164)/AN1164*AO1164</f>
        <v>-7.7383599138713141E+19</v>
      </c>
      <c r="AW1164">
        <f>(Xe- AU1164)/AN1164*AO1164</f>
        <v>1.7994917728545492E+20</v>
      </c>
      <c r="AX1164">
        <f>AL1164+AR1164*dt/2</f>
        <v>-932.98691534461773</v>
      </c>
      <c r="AY1164">
        <f>AM1164+AS1164*dt/2</f>
        <v>-401.29244961622743</v>
      </c>
      <c r="AZ1164">
        <f>AV1164/Mm</f>
        <v>-1.0532679888214664E-3</v>
      </c>
      <c r="BA1164">
        <f>AW1164/Mm</f>
        <v>2.4492878356533947E-3</v>
      </c>
      <c r="BB1164">
        <f>AX1164*dt</f>
        <v>-20152517.371443745</v>
      </c>
      <c r="BC1164">
        <f>AY1164*dt</f>
        <v>-8667916.9117105119</v>
      </c>
      <c r="BD1164">
        <f>AZ1164*dt</f>
        <v>-22.750588558543676</v>
      </c>
      <c r="BE1164">
        <f>BA1164*dt</f>
        <v>52.904617250113326</v>
      </c>
      <c r="BG1164">
        <f t="shared" si="204"/>
        <v>-14657570044.763081</v>
      </c>
      <c r="BH1164">
        <f t="shared" si="205"/>
        <v>3186807210.1781173</v>
      </c>
      <c r="BI1164">
        <f t="shared" si="206"/>
        <v>-14494784815.469946</v>
      </c>
      <c r="BJ1164">
        <f t="shared" si="207"/>
        <v>2836006752.6951718</v>
      </c>
    </row>
    <row r="1165" spans="4:62" x14ac:dyDescent="0.3">
      <c r="D1165">
        <f t="shared" si="208"/>
        <v>-146437836620.52701</v>
      </c>
      <c r="E1165">
        <f t="shared" si="209"/>
        <v>32495691922.229713</v>
      </c>
      <c r="F1165">
        <f t="shared" si="210"/>
        <v>6444.7927672177593</v>
      </c>
      <c r="G1165">
        <f t="shared" si="211"/>
        <v>29042.668693968491</v>
      </c>
      <c r="H1165">
        <f>SQRT((Xs-D1165)^2+(Ys-E1165)^2)</f>
        <v>150000033292.01172</v>
      </c>
      <c r="I1165">
        <f>G*Ms*Me/H1165^2</f>
        <v>3.5235269285691628E+22</v>
      </c>
      <c r="J1165">
        <f>(Xs-D1165)/H1165*I1165</f>
        <v>3.4398503078286777E+22</v>
      </c>
      <c r="K1165">
        <f>(Ys-E1165)/H1165*I1165</f>
        <v>-7.633294675846016E+21</v>
      </c>
      <c r="L1165">
        <f>J1165/Me</f>
        <v>5.7599636768732041E-3</v>
      </c>
      <c r="M1165">
        <f>K1165/Me</f>
        <v>-1.278180622211322E-3</v>
      </c>
      <c r="N1165">
        <f>D1165+F1165*dt/2</f>
        <v>-146368232858.64105</v>
      </c>
      <c r="O1165">
        <f>E1165+G1165*dt/2</f>
        <v>32809352744.124573</v>
      </c>
      <c r="P1165">
        <f>(Xs-N1165)/H1165*I1165</f>
        <v>3.4382153033293289E+22</v>
      </c>
      <c r="Q1165">
        <f>(Ys-O1165)/H1165*I1165</f>
        <v>-7.7069741496520074E+21</v>
      </c>
      <c r="R1165">
        <f>F1165+L1165*dt/2</f>
        <v>6507.0003749279895</v>
      </c>
      <c r="S1165">
        <f>G1165+M1165*dt/2</f>
        <v>29028.86434324861</v>
      </c>
      <c r="T1165">
        <f>P1165/Me</f>
        <v>5.7572258930497803E-3</v>
      </c>
      <c r="U1165">
        <f>Q1165/Me</f>
        <v>-1.2905181094527809E-3</v>
      </c>
      <c r="V1165">
        <f>R1165*dt</f>
        <v>140551208.09844458</v>
      </c>
      <c r="W1165">
        <f>S1165*dt</f>
        <v>627023469.81417</v>
      </c>
      <c r="X1165">
        <f>T1165*dt</f>
        <v>124.35607928987525</v>
      </c>
      <c r="Y1165">
        <f>U1165*dt</f>
        <v>-27.875191164180066</v>
      </c>
      <c r="AJ1165">
        <f t="shared" si="212"/>
        <v>142632711.92169085</v>
      </c>
      <c r="AK1165">
        <f t="shared" si="213"/>
        <v>-359468374.39465582</v>
      </c>
      <c r="AL1165">
        <f t="shared" si="214"/>
        <v>-943.62200996668116</v>
      </c>
      <c r="AM1165">
        <f t="shared" si="215"/>
        <v>-374.49659440800497</v>
      </c>
      <c r="AN1165">
        <f>SQRT((Xe-AJ1165)^2+(Ye-AK1165)^2)</f>
        <v>386731952.00302821</v>
      </c>
      <c r="AO1165">
        <f>G*Me*Mm/AN1165^2</f>
        <v>1.9580124645258166E+20</v>
      </c>
      <c r="AP1165">
        <f>(Xe-AJ1165)/AN1165*AO1165</f>
        <v>-7.221452128413841E+19</v>
      </c>
      <c r="AQ1165">
        <f>(Ye-AK1165)/AN1165*AO1165</f>
        <v>1.8199777753612088E+20</v>
      </c>
      <c r="AR1165">
        <f>AP1165/Mm</f>
        <v>-9.8291168210342186E-4</v>
      </c>
      <c r="AS1165">
        <f>AQ1165/Mm</f>
        <v>2.4771713289250151E-3</v>
      </c>
      <c r="AT1165">
        <f>AJ1165+AL1165*dt/2</f>
        <v>132441594.2140507</v>
      </c>
      <c r="AU1165">
        <f>AK1165+AM1165*dt/2</f>
        <v>-363512937.61426228</v>
      </c>
      <c r="AV1165">
        <f>(Xe-AT1165)/AN1165*AO1165</f>
        <v>-6.7054788452222575E+19</v>
      </c>
      <c r="AW1165">
        <f>(Xe- AU1165)/AN1165*AO1165</f>
        <v>1.84045527962879E+20</v>
      </c>
      <c r="AX1165">
        <f>AL1165+AR1165*dt/2</f>
        <v>-954.23745613339815</v>
      </c>
      <c r="AY1165">
        <f>AM1165+AS1165*dt/2</f>
        <v>-347.74314405561478</v>
      </c>
      <c r="AZ1165">
        <f>AV1165/Mm</f>
        <v>-9.1268257046716445E-4</v>
      </c>
      <c r="BA1165">
        <f>AW1165/Mm</f>
        <v>2.5050432552453927E-3</v>
      </c>
      <c r="BB1165">
        <f>AX1165*dt</f>
        <v>-20611529.052481402</v>
      </c>
      <c r="BC1165">
        <f>AY1165*dt</f>
        <v>-7511251.9116012789</v>
      </c>
      <c r="BD1165">
        <f>AZ1165*dt</f>
        <v>-19.713943522090752</v>
      </c>
      <c r="BE1165">
        <f>BA1165*dt</f>
        <v>54.10893431330048</v>
      </c>
      <c r="BG1165">
        <f t="shared" si="204"/>
        <v>-14643783662.0527</v>
      </c>
      <c r="BH1165">
        <f t="shared" si="205"/>
        <v>3249569192.2229714</v>
      </c>
      <c r="BI1165">
        <f t="shared" si="206"/>
        <v>-14501150950.13101</v>
      </c>
      <c r="BJ1165">
        <f t="shared" si="207"/>
        <v>2890100817.8283157</v>
      </c>
    </row>
    <row r="1166" spans="4:62" x14ac:dyDescent="0.3">
      <c r="D1166">
        <f t="shared" si="208"/>
        <v>-146297285412.42856</v>
      </c>
      <c r="E1166">
        <f t="shared" si="209"/>
        <v>33122715392.043884</v>
      </c>
      <c r="F1166">
        <f t="shared" si="210"/>
        <v>6569.1488465076345</v>
      </c>
      <c r="G1166">
        <f t="shared" si="211"/>
        <v>29014.79350280431</v>
      </c>
      <c r="H1166">
        <f>SQRT((Xs-D1166)^2+(Ys-E1166)^2)</f>
        <v>150000033313.28937</v>
      </c>
      <c r="I1166">
        <f>G*Ms*Me/H1166^2</f>
        <v>3.523526927569531E+22</v>
      </c>
      <c r="J1166">
        <f>(Xs-D1166)/H1166*I1166</f>
        <v>3.4365487339884981E+22</v>
      </c>
      <c r="K1166">
        <f>(Ys-E1166)/H1166*I1166</f>
        <v>-7.7805835785603457E+21</v>
      </c>
      <c r="L1166">
        <f>J1166/Me</f>
        <v>5.7544352545018385E-3</v>
      </c>
      <c r="M1166">
        <f>K1166/Me</f>
        <v>-1.3028438678098367E-3</v>
      </c>
      <c r="N1166">
        <f>D1166+F1166*dt/2</f>
        <v>-146226338604.88626</v>
      </c>
      <c r="O1166">
        <f>E1166+G1166*dt/2</f>
        <v>33436075161.874172</v>
      </c>
      <c r="P1166">
        <f>(Xs-N1166)/H1166*I1166</f>
        <v>3.4348821811132851E+22</v>
      </c>
      <c r="Q1166">
        <f>(Ys-O1166)/H1166*I1166</f>
        <v>-7.8541923346802803E+21</v>
      </c>
      <c r="R1166">
        <f>F1166+L1166*dt/2</f>
        <v>6631.2967472562541</v>
      </c>
      <c r="S1166">
        <f>G1166+M1166*dt/2</f>
        <v>29000.722789031963</v>
      </c>
      <c r="T1166">
        <f>P1166/Me</f>
        <v>5.7516446435252593E-3</v>
      </c>
      <c r="U1166">
        <f>Q1166/Me</f>
        <v>-1.315169513509759E-3</v>
      </c>
      <c r="V1166">
        <f>R1166*dt</f>
        <v>143236009.74073508</v>
      </c>
      <c r="W1166">
        <f>S1166*dt</f>
        <v>626415612.24309039</v>
      </c>
      <c r="X1166">
        <f>T1166*dt</f>
        <v>124.2355243001456</v>
      </c>
      <c r="Y1166">
        <f>U1166*dt</f>
        <v>-28.407661491810792</v>
      </c>
      <c r="AJ1166">
        <f t="shared" si="212"/>
        <v>122021182.86920945</v>
      </c>
      <c r="AK1166">
        <f t="shared" si="213"/>
        <v>-366979626.30625713</v>
      </c>
      <c r="AL1166">
        <f t="shared" si="214"/>
        <v>-963.33595348877191</v>
      </c>
      <c r="AM1166">
        <f t="shared" si="215"/>
        <v>-320.38766009470447</v>
      </c>
      <c r="AN1166">
        <f>SQRT((Xe-AJ1166)^2+(Ye-AK1166)^2)</f>
        <v>386734036.76516652</v>
      </c>
      <c r="AO1166">
        <f>G*Me*Mm/AN1166^2</f>
        <v>1.9579913545181007E+20</v>
      </c>
      <c r="AP1166">
        <f>(Xe-AJ1166)/AN1166*AO1166</f>
        <v>-6.1777965840399925E+19</v>
      </c>
      <c r="AQ1166">
        <f>(Ye-AK1166)/AN1166*AO1166</f>
        <v>1.8579769745693475E+20</v>
      </c>
      <c r="AR1166">
        <f>AP1166/Mm</f>
        <v>-8.408597501075258E-4</v>
      </c>
      <c r="AS1166">
        <f>AQ1166/Mm</f>
        <v>2.5288920301746935E-3</v>
      </c>
      <c r="AT1166">
        <f>AJ1166+AL1166*dt/2</f>
        <v>111617154.57153071</v>
      </c>
      <c r="AU1166">
        <f>AK1166+AM1166*dt/2</f>
        <v>-370439813.03527993</v>
      </c>
      <c r="AV1166">
        <f>(Xe-AT1166)/AN1166*AO1166</f>
        <v>-5.6510522191164998E+19</v>
      </c>
      <c r="AW1166">
        <f>(Xe- AU1166)/AN1166*AO1166</f>
        <v>1.8754955145900668E+20</v>
      </c>
      <c r="AX1166">
        <f>AL1166+AR1166*dt/2</f>
        <v>-972.41723878993321</v>
      </c>
      <c r="AY1166">
        <f>AM1166+AS1166*dt/2</f>
        <v>-293.07562616881779</v>
      </c>
      <c r="AZ1166">
        <f>AV1166/Mm</f>
        <v>-7.6916458678596695E-4</v>
      </c>
      <c r="BA1166">
        <f>AW1166/Mm</f>
        <v>2.5527365109433327E-3</v>
      </c>
      <c r="BB1166">
        <f>AX1166*dt</f>
        <v>-21004212.357862558</v>
      </c>
      <c r="BC1166">
        <f>AY1166*dt</f>
        <v>-6330433.5252464646</v>
      </c>
      <c r="BD1166">
        <f>AZ1166*dt</f>
        <v>-16.613955074576886</v>
      </c>
      <c r="BE1166">
        <f>BA1166*dt</f>
        <v>55.139108636375987</v>
      </c>
      <c r="BG1166">
        <f t="shared" si="204"/>
        <v>-14629728541.242855</v>
      </c>
      <c r="BH1166">
        <f t="shared" si="205"/>
        <v>3312271539.2043886</v>
      </c>
      <c r="BI1166">
        <f t="shared" si="206"/>
        <v>-14507707358.373646</v>
      </c>
      <c r="BJ1166">
        <f t="shared" si="207"/>
        <v>2945291912.8981314</v>
      </c>
    </row>
    <row r="1167" spans="4:62" x14ac:dyDescent="0.3">
      <c r="D1167">
        <f t="shared" si="208"/>
        <v>-146154049402.68784</v>
      </c>
      <c r="E1167">
        <f t="shared" si="209"/>
        <v>33749131004.286976</v>
      </c>
      <c r="F1167">
        <f t="shared" si="210"/>
        <v>6693.3843708077802</v>
      </c>
      <c r="G1167">
        <f t="shared" si="211"/>
        <v>28986.385841312498</v>
      </c>
      <c r="H1167">
        <f>SQRT((Xs-D1167)^2+(Ys-E1167)^2)</f>
        <v>150000033334.48911</v>
      </c>
      <c r="I1167">
        <f>G*Ms*Me/H1167^2</f>
        <v>3.5235269265735603E+22</v>
      </c>
      <c r="J1167">
        <f>(Xs-D1167)/H1167*I1167</f>
        <v>3.4331840936979682E+22</v>
      </c>
      <c r="K1167">
        <f>(Ys-E1167)/H1167*I1167</f>
        <v>-7.9277296943587886E+21</v>
      </c>
      <c r="L1167">
        <f>J1167/Me</f>
        <v>5.7488012285632417E-3</v>
      </c>
      <c r="M1167">
        <f>K1167/Me</f>
        <v>-1.3274832040118534E-3</v>
      </c>
      <c r="N1167">
        <f>D1167+F1167*dt/2</f>
        <v>-146081760851.48312</v>
      </c>
      <c r="O1167">
        <f>E1167+G1167*dt/2</f>
        <v>34062183971.37315</v>
      </c>
      <c r="P1167">
        <f>(Xs-N1167)/H1167*I1167</f>
        <v>3.4314860230309782E+22</v>
      </c>
      <c r="Q1167">
        <f>(Ys-O1167)/H1167*I1167</f>
        <v>-8.0012663819481949E+21</v>
      </c>
      <c r="R1167">
        <f>F1167+L1167*dt/2</f>
        <v>6755.4714240762632</v>
      </c>
      <c r="S1167">
        <f>G1167+M1167*dt/2</f>
        <v>28972.049022709169</v>
      </c>
      <c r="T1167">
        <f>P1167/Me</f>
        <v>5.7459578416459781E-3</v>
      </c>
      <c r="U1167">
        <f>Q1167/Me</f>
        <v>-1.3397967819739106E-3</v>
      </c>
      <c r="V1167">
        <f>R1167*dt</f>
        <v>145918182.76004729</v>
      </c>
      <c r="W1167">
        <f>S1167*dt</f>
        <v>625796258.89051807</v>
      </c>
      <c r="X1167">
        <f>T1167*dt</f>
        <v>124.11268937955313</v>
      </c>
      <c r="Y1167">
        <f>U1167*dt</f>
        <v>-28.939610490636468</v>
      </c>
      <c r="AJ1167">
        <f t="shared" si="212"/>
        <v>101016970.51134689</v>
      </c>
      <c r="AK1167">
        <f t="shared" si="213"/>
        <v>-373310059.83150357</v>
      </c>
      <c r="AL1167">
        <f t="shared" si="214"/>
        <v>-979.9499085633488</v>
      </c>
      <c r="AM1167">
        <f t="shared" si="215"/>
        <v>-265.24855145832851</v>
      </c>
      <c r="AN1167">
        <f>SQRT((Xe-AJ1167)^2+(Ye-AK1167)^2)</f>
        <v>386736123.34858388</v>
      </c>
      <c r="AO1167">
        <f>G*Me*Mm/AN1167^2</f>
        <v>1.9579702264102076E+20</v>
      </c>
      <c r="AP1167">
        <f>(Xe-AJ1167)/AN1167*AO1167</f>
        <v>-5.1142939250362991E+19</v>
      </c>
      <c r="AQ1167">
        <f>(Ye-AK1167)/AN1167*AO1167</f>
        <v>1.8899966624288542E+20</v>
      </c>
      <c r="AR1167">
        <f>AP1167/Mm</f>
        <v>-6.9610642779859792E-4</v>
      </c>
      <c r="AS1167">
        <f>AQ1167/Mm</f>
        <v>2.5724740199113299E-3</v>
      </c>
      <c r="AT1167">
        <f>AJ1167+AL1167*dt/2</f>
        <v>90433511.498862728</v>
      </c>
      <c r="AU1167">
        <f>AK1167+AM1167*dt/2</f>
        <v>-376174744.18725353</v>
      </c>
      <c r="AV1167">
        <f>(Xe-AT1167)/AN1167*AO1167</f>
        <v>-4.578473855800125E+19</v>
      </c>
      <c r="AW1167">
        <f>(Xe- AU1167)/AN1167*AO1167</f>
        <v>1.9045000055043752E+20</v>
      </c>
      <c r="AX1167">
        <f>AL1167+AR1167*dt/2</f>
        <v>-987.46785798357371</v>
      </c>
      <c r="AY1167">
        <f>AM1167+AS1167*dt/2</f>
        <v>-237.46583204328616</v>
      </c>
      <c r="AZ1167">
        <f>AV1167/Mm</f>
        <v>-6.2317597057304002E-4</v>
      </c>
      <c r="BA1167">
        <f>AW1167/Mm</f>
        <v>2.5922145168155372E-3</v>
      </c>
      <c r="BB1167">
        <f>AX1167*dt</f>
        <v>-21329305.732445192</v>
      </c>
      <c r="BC1167">
        <f>AY1167*dt</f>
        <v>-5129261.9721349813</v>
      </c>
      <c r="BD1167">
        <f>AZ1167*dt</f>
        <v>-13.460600964377665</v>
      </c>
      <c r="BE1167">
        <f>BA1167*dt</f>
        <v>55.991833563215607</v>
      </c>
      <c r="BG1167">
        <f t="shared" ref="BG1167:BG1230" si="216">D1167/10</f>
        <v>-14615404940.268784</v>
      </c>
      <c r="BH1167">
        <f t="shared" ref="BH1167:BH1230" si="217">E1167/10</f>
        <v>3374913100.4286976</v>
      </c>
      <c r="BI1167">
        <f t="shared" ref="BI1167:BI1230" si="218">BG1167+AJ1167</f>
        <v>-14514387969.757437</v>
      </c>
      <c r="BJ1167">
        <f t="shared" ref="BJ1167:BJ1230" si="219">BH1167+AK1167</f>
        <v>3001603040.5971942</v>
      </c>
    </row>
    <row r="1168" spans="4:62" x14ac:dyDescent="0.3">
      <c r="D1168">
        <f t="shared" ref="D1168:D1231" si="220">D1167+V1167</f>
        <v>-146008131219.9278</v>
      </c>
      <c r="E1168">
        <f t="shared" ref="E1168:E1231" si="221">E1167+W1167</f>
        <v>34374927263.17749</v>
      </c>
      <c r="F1168">
        <f t="shared" ref="F1168:F1231" si="222">F1167+X1167</f>
        <v>6817.4970601873338</v>
      </c>
      <c r="G1168">
        <f t="shared" ref="G1168:G1231" si="223">G1167+Y1167</f>
        <v>28957.446230821861</v>
      </c>
      <c r="H1168">
        <f>SQRT((Xs-D1168)^2+(Ys-E1168)^2)</f>
        <v>150000033355.61096</v>
      </c>
      <c r="I1168">
        <f>G*Ms*Me/H1168^2</f>
        <v>3.523526925581248E+22</v>
      </c>
      <c r="J1168">
        <f>(Xs-D1168)/H1168*I1168</f>
        <v>3.4297564487039588E+22</v>
      </c>
      <c r="K1168">
        <f>(Ys-E1168)/H1168*I1168</f>
        <v>-8.0747303228630987E+21</v>
      </c>
      <c r="L1168">
        <f>J1168/Me</f>
        <v>5.7430617024513712E-3</v>
      </c>
      <c r="M1168">
        <f>K1168/Me</f>
        <v>-1.3520981786441892E-3</v>
      </c>
      <c r="N1168">
        <f>D1168+F1168*dt/2</f>
        <v>-145934502251.67776</v>
      </c>
      <c r="O1168">
        <f>E1168+G1168*dt/2</f>
        <v>34687667682.470367</v>
      </c>
      <c r="P1168">
        <f>(Xs-N1168)/H1168*I1168</f>
        <v>3.4280268914076835E+22</v>
      </c>
      <c r="Q1168">
        <f>(Ys-O1168)/H1168*I1168</f>
        <v>-8.1481935924000845E+21</v>
      </c>
      <c r="R1168">
        <f>F1168+L1168*dt/2</f>
        <v>6879.5221265738082</v>
      </c>
      <c r="S1168">
        <f>G1168+M1168*dt/2</f>
        <v>28942.843570492503</v>
      </c>
      <c r="T1168">
        <f>P1168/Me</f>
        <v>5.7401655917744196E-3</v>
      </c>
      <c r="U1168">
        <f>Q1168/Me</f>
        <v>-1.364399462893517E-3</v>
      </c>
      <c r="V1168">
        <f>R1168*dt</f>
        <v>148597677.93399426</v>
      </c>
      <c r="W1168">
        <f>S1168*dt</f>
        <v>625165421.12263811</v>
      </c>
      <c r="X1168">
        <f>T1168*dt</f>
        <v>123.98757678232747</v>
      </c>
      <c r="Y1168">
        <f>U1168*dt</f>
        <v>-29.471028398499968</v>
      </c>
      <c r="AJ1168">
        <f t="shared" ref="AJ1168:AJ1231" si="224">AJ1167+BB1167</f>
        <v>79687664.778901696</v>
      </c>
      <c r="AK1168">
        <f t="shared" ref="AK1168:AK1231" si="225">AK1167+BC1167</f>
        <v>-378439321.80363858</v>
      </c>
      <c r="AL1168">
        <f t="shared" ref="AL1168:AL1231" si="226">AL1167+BD1167</f>
        <v>-993.4105095277265</v>
      </c>
      <c r="AM1168">
        <f t="shared" ref="AM1168:AM1231" si="227">AM1167+BE1167</f>
        <v>-209.2567178951129</v>
      </c>
      <c r="AN1168">
        <f>SQRT((Xe-AJ1168)^2+(Ye-AK1168)^2)</f>
        <v>386738211.46236962</v>
      </c>
      <c r="AO1168">
        <f>G*Me*Mm/AN1168^2</f>
        <v>1.9579490831486252E+20</v>
      </c>
      <c r="AP1168">
        <f>(Xe-AJ1168)/AN1168*AO1168</f>
        <v>-4.0343670619495285E+19</v>
      </c>
      <c r="AQ1168">
        <f>(Ye-AK1168)/AN1168*AO1168</f>
        <v>1.9159340897580764E+20</v>
      </c>
      <c r="AR1168">
        <f>AP1168/Mm</f>
        <v>-5.4911760745195702E-4</v>
      </c>
      <c r="AS1168">
        <f>AQ1168/Mm</f>
        <v>2.6077774462475519E-3</v>
      </c>
      <c r="AT1168">
        <f>AJ1168+AL1168*dt/2</f>
        <v>68958831.276002258</v>
      </c>
      <c r="AU1168">
        <f>AK1168+AM1168*dt/2</f>
        <v>-380699294.35690582</v>
      </c>
      <c r="AV1168">
        <f>(Xe-AT1168)/AN1168*AO1168</f>
        <v>-3.4911957616318153E+19</v>
      </c>
      <c r="AW1168">
        <f>(Xe- AU1168)/AN1168*AO1168</f>
        <v>1.9273757085520373E+20</v>
      </c>
      <c r="AX1168">
        <f>AL1168+AR1168*dt/2</f>
        <v>-999.34097968820765</v>
      </c>
      <c r="AY1168">
        <f>AM1168+AS1168*dt/2</f>
        <v>-181.09272147563934</v>
      </c>
      <c r="AZ1168">
        <f>AV1168/Mm</f>
        <v>-4.7518657433398873E-4</v>
      </c>
      <c r="BA1168">
        <f>AW1168/Mm</f>
        <v>2.6233506309405706E-3</v>
      </c>
      <c r="BB1168">
        <f>AX1168*dt</f>
        <v>-21585765.161265284</v>
      </c>
      <c r="BC1168">
        <f>AY1168*dt</f>
        <v>-3911602.7838738095</v>
      </c>
      <c r="BD1168">
        <f>AZ1168*dt</f>
        <v>-10.264030005614156</v>
      </c>
      <c r="BE1168">
        <f>BA1168*dt</f>
        <v>56.664373628316326</v>
      </c>
      <c r="BG1168">
        <f t="shared" si="216"/>
        <v>-14600813121.992779</v>
      </c>
      <c r="BH1168">
        <f t="shared" si="217"/>
        <v>3437492726.317749</v>
      </c>
      <c r="BI1168">
        <f t="shared" si="218"/>
        <v>-14521125457.213877</v>
      </c>
      <c r="BJ1168">
        <f t="shared" si="219"/>
        <v>3059053404.5141106</v>
      </c>
    </row>
    <row r="1169" spans="4:62" x14ac:dyDescent="0.3">
      <c r="D1169">
        <f t="shared" si="220"/>
        <v>-145859533541.9938</v>
      </c>
      <c r="E1169">
        <f t="shared" si="221"/>
        <v>35000092684.300125</v>
      </c>
      <c r="F1169">
        <f t="shared" si="222"/>
        <v>6941.4846369696616</v>
      </c>
      <c r="G1169">
        <f t="shared" si="223"/>
        <v>28927.97520242336</v>
      </c>
      <c r="H1169">
        <f>SQRT((Xs-D1169)^2+(Ys-E1169)^2)</f>
        <v>150000033376.655</v>
      </c>
      <c r="I1169">
        <f>G*Ms*Me/H1169^2</f>
        <v>3.5235269245925918E+22</v>
      </c>
      <c r="J1169">
        <f>(Xs-D1169)/H1169*I1169</f>
        <v>3.4262658619095854E+22</v>
      </c>
      <c r="K1169">
        <f>(Ys-E1169)/H1169*I1169</f>
        <v>-8.2215827663649694E+21</v>
      </c>
      <c r="L1169">
        <f>J1169/Me</f>
        <v>5.7372167814962911E-3</v>
      </c>
      <c r="M1169">
        <f>K1169/Me</f>
        <v>-1.3766883399807383E-3</v>
      </c>
      <c r="N1169">
        <f>D1169+F1169*dt/2</f>
        <v>-145784565507.91452</v>
      </c>
      <c r="O1169">
        <f>E1169+G1169*dt/2</f>
        <v>35312514816.486298</v>
      </c>
      <c r="P1169">
        <f>(Xs-N1169)/H1169*I1169</f>
        <v>3.424504849724349E+22</v>
      </c>
      <c r="Q1169">
        <f>(Ys-O1169)/H1169*I1169</f>
        <v>-8.2949712696749903E+21</v>
      </c>
      <c r="R1169">
        <f>F1169+L1169*dt/2</f>
        <v>7003.4465782098214</v>
      </c>
      <c r="S1169">
        <f>G1169+M1169*dt/2</f>
        <v>28913.106968351567</v>
      </c>
      <c r="T1169">
        <f>P1169/Me</f>
        <v>5.7342680002082196E-3</v>
      </c>
      <c r="U1169">
        <f>Q1169/Me</f>
        <v>-1.3889771047680827E-3</v>
      </c>
      <c r="V1169">
        <f>R1169*dt</f>
        <v>151274446.08933213</v>
      </c>
      <c r="W1169">
        <f>S1169*dt</f>
        <v>624523110.5163939</v>
      </c>
      <c r="X1169">
        <f>T1169*dt</f>
        <v>123.86018880449754</v>
      </c>
      <c r="Y1169">
        <f>U1169*dt</f>
        <v>-30.001905462990585</v>
      </c>
      <c r="AJ1169">
        <f t="shared" si="224"/>
        <v>58101899.617636412</v>
      </c>
      <c r="AK1169">
        <f t="shared" si="225"/>
        <v>-382350924.58751237</v>
      </c>
      <c r="AL1169">
        <f t="shared" si="226"/>
        <v>-1003.6745395333406</v>
      </c>
      <c r="AM1169">
        <f t="shared" si="227"/>
        <v>-152.59234426679657</v>
      </c>
      <c r="AN1169">
        <f>SQRT((Xe-AJ1169)^2+(Ye-AK1169)^2)</f>
        <v>386740300.81193173</v>
      </c>
      <c r="AO1169">
        <f>G*Me*Mm/AN1169^2</f>
        <v>1.9579279277169276E+20</v>
      </c>
      <c r="AP1169">
        <f>(Xe-AJ1169)/AN1169*AO1169</f>
        <v>-2.9414915299995054E+19</v>
      </c>
      <c r="AQ1169">
        <f>(Ye-AK1169)/AN1169*AO1169</f>
        <v>1.9357060845911795E+20</v>
      </c>
      <c r="AR1169">
        <f>AP1169/Mm</f>
        <v>-4.0036634408595416E-4</v>
      </c>
      <c r="AS1169">
        <f>AQ1169/Mm</f>
        <v>2.6346891038399067E-3</v>
      </c>
      <c r="AT1169">
        <f>AJ1169+AL1169*dt/2</f>
        <v>47262214.590676337</v>
      </c>
      <c r="AU1169">
        <f>AK1169+AM1169*dt/2</f>
        <v>-383998921.90559375</v>
      </c>
      <c r="AV1169">
        <f>(Xe-AT1169)/AN1169*AO1169</f>
        <v>-2.3927170165240959E+19</v>
      </c>
      <c r="AW1169">
        <f>(Xe- AU1169)/AN1169*AO1169</f>
        <v>1.9440493060426288E+20</v>
      </c>
      <c r="AX1169">
        <f>AL1169+AR1169*dt/2</f>
        <v>-1007.9984960494689</v>
      </c>
      <c r="AY1169">
        <f>AM1169+AS1169*dt/2</f>
        <v>-124.13770194532557</v>
      </c>
      <c r="AZ1169">
        <f>AV1169/Mm</f>
        <v>-3.2567265775474287E-4</v>
      </c>
      <c r="BA1169">
        <f>AW1169/Mm</f>
        <v>2.6460450606269614E-3</v>
      </c>
      <c r="BB1169">
        <f>AX1169*dt</f>
        <v>-21772767.514668528</v>
      </c>
      <c r="BC1169">
        <f>AY1169*dt</f>
        <v>-2681374.3620190322</v>
      </c>
      <c r="BD1169">
        <f>AZ1169*dt</f>
        <v>-7.034529407502446</v>
      </c>
      <c r="BE1169">
        <f>BA1169*dt</f>
        <v>57.154573309542364</v>
      </c>
      <c r="BG1169">
        <f t="shared" si="216"/>
        <v>-14585953354.199381</v>
      </c>
      <c r="BH1169">
        <f t="shared" si="217"/>
        <v>3500009268.4300127</v>
      </c>
      <c r="BI1169">
        <f t="shared" si="218"/>
        <v>-14527851454.581745</v>
      </c>
      <c r="BJ1169">
        <f t="shared" si="219"/>
        <v>3117658343.8425002</v>
      </c>
    </row>
    <row r="1170" spans="4:62" x14ac:dyDescent="0.3">
      <c r="D1170">
        <f t="shared" si="220"/>
        <v>-145708259095.90448</v>
      </c>
      <c r="E1170">
        <f t="shared" si="221"/>
        <v>35624615794.816521</v>
      </c>
      <c r="F1170">
        <f t="shared" si="222"/>
        <v>7065.3448257741593</v>
      </c>
      <c r="G1170">
        <f t="shared" si="223"/>
        <v>28897.973296960368</v>
      </c>
      <c r="H1170">
        <f>SQRT((Xs-D1170)^2+(Ys-E1170)^2)</f>
        <v>150000033397.62134</v>
      </c>
      <c r="I1170">
        <f>G*Ms*Me/H1170^2</f>
        <v>3.5235269236075855E+22</v>
      </c>
      <c r="J1170">
        <f>(Xs-D1170)/H1170*I1170</f>
        <v>3.4227123973730448E+22</v>
      </c>
      <c r="K1170">
        <f>(Ys-E1170)/H1170*I1170</f>
        <v>-8.368284329875529E+21</v>
      </c>
      <c r="L1170">
        <f>J1170/Me</f>
        <v>5.7312665729622311E-3</v>
      </c>
      <c r="M1170">
        <f>K1170/Me</f>
        <v>-1.4012532367507582E-3</v>
      </c>
      <c r="N1170">
        <f>D1170+F1170*dt/2</f>
        <v>-145631953371.78613</v>
      </c>
      <c r="O1170">
        <f>E1170+G1170*dt/2</f>
        <v>35936713906.423691</v>
      </c>
      <c r="P1170">
        <f>(Xs-N1170)/H1170*I1170</f>
        <v>3.4209199626164223E+22</v>
      </c>
      <c r="Q1170">
        <f>(Ys-O1170)/H1170*I1170</f>
        <v>-8.4415967201561286E+21</v>
      </c>
      <c r="R1170">
        <f>F1170+L1170*dt/2</f>
        <v>7127.2425047621509</v>
      </c>
      <c r="S1170">
        <f>G1170+M1170*dt/2</f>
        <v>28882.839762003459</v>
      </c>
      <c r="T1170">
        <f>P1170/Me</f>
        <v>5.7282651751782016E-3</v>
      </c>
      <c r="U1170">
        <f>Q1170/Me</f>
        <v>-1.413529256556619E-3</v>
      </c>
      <c r="V1170">
        <f>R1170*dt</f>
        <v>153948438.10286245</v>
      </c>
      <c r="W1170">
        <f>S1170*dt</f>
        <v>623869338.85927474</v>
      </c>
      <c r="X1170">
        <f>T1170*dt</f>
        <v>123.73052778384915</v>
      </c>
      <c r="Y1170">
        <f>U1170*dt</f>
        <v>-30.532231941622971</v>
      </c>
      <c r="AJ1170">
        <f t="shared" si="224"/>
        <v>36329132.102967888</v>
      </c>
      <c r="AK1170">
        <f t="shared" si="225"/>
        <v>-385032298.94953144</v>
      </c>
      <c r="AL1170">
        <f t="shared" si="226"/>
        <v>-1010.7090689408431</v>
      </c>
      <c r="AM1170">
        <f t="shared" si="227"/>
        <v>-95.437770957254202</v>
      </c>
      <c r="AN1170">
        <f>SQRT((Xe-AJ1170)^2+(Ye-AK1170)^2)</f>
        <v>386742391.09996235</v>
      </c>
      <c r="AO1170">
        <f>G*Me*Mm/AN1170^2</f>
        <v>1.9579067631259943E+20</v>
      </c>
      <c r="AP1170">
        <f>(Xe-AJ1170)/AN1170*AO1170</f>
        <v>-1.8391843014828333E+19</v>
      </c>
      <c r="AQ1170">
        <f>(Ye-AK1170)/AN1170*AO1170</f>
        <v>1.9492493181084608E+20</v>
      </c>
      <c r="AR1170">
        <f>AP1170/Mm</f>
        <v>-2.5033133271850185E-4</v>
      </c>
      <c r="AS1170">
        <f>AQ1170/Mm</f>
        <v>2.6531227958465505E-3</v>
      </c>
      <c r="AT1170">
        <f>AJ1170+AL1170*dt/2</f>
        <v>25413474.158406783</v>
      </c>
      <c r="AU1170">
        <f>AK1170+AM1170*dt/2</f>
        <v>-386063026.87586981</v>
      </c>
      <c r="AV1170">
        <f>(Xe-AT1170)/AN1170*AO1170</f>
        <v>-1.286572511168331E+19</v>
      </c>
      <c r="AW1170">
        <f>(Xe- AU1170)/AN1170*AO1170</f>
        <v>1.9544674406219534E+20</v>
      </c>
      <c r="AX1170">
        <f>AL1170+AR1170*dt/2</f>
        <v>-1013.4126473342029</v>
      </c>
      <c r="AY1170">
        <f>AM1170+AS1170*dt/2</f>
        <v>-66.784044762111449</v>
      </c>
      <c r="AZ1170">
        <f>AV1170/Mm</f>
        <v>-1.7511535472551122E-4</v>
      </c>
      <c r="BA1170">
        <f>AW1170/Mm</f>
        <v>2.6602251811922595E-3</v>
      </c>
      <c r="BB1170">
        <f>AX1170*dt</f>
        <v>-21889713.182418782</v>
      </c>
      <c r="BC1170">
        <f>AY1170*dt</f>
        <v>-1442535.3668616074</v>
      </c>
      <c r="BD1170">
        <f>AZ1170*dt</f>
        <v>-3.7824916620710423</v>
      </c>
      <c r="BE1170">
        <f>BA1170*dt</f>
        <v>57.460863913752803</v>
      </c>
      <c r="BG1170">
        <f t="shared" si="216"/>
        <v>-14570825909.590448</v>
      </c>
      <c r="BH1170">
        <f t="shared" si="217"/>
        <v>3562461579.4816523</v>
      </c>
      <c r="BI1170">
        <f t="shared" si="218"/>
        <v>-14534496777.48748</v>
      </c>
      <c r="BJ1170">
        <f t="shared" si="219"/>
        <v>3177429280.5321207</v>
      </c>
    </row>
    <row r="1171" spans="4:62" x14ac:dyDescent="0.3">
      <c r="D1171">
        <f t="shared" si="220"/>
        <v>-145554310657.80161</v>
      </c>
      <c r="E1171">
        <f t="shared" si="221"/>
        <v>36248485133.675797</v>
      </c>
      <c r="F1171">
        <f t="shared" si="222"/>
        <v>7189.0753535580088</v>
      </c>
      <c r="G1171">
        <f t="shared" si="223"/>
        <v>28867.441065018746</v>
      </c>
      <c r="H1171">
        <f>SQRT((Xs-D1171)^2+(Ys-E1171)^2)</f>
        <v>150000033418.51004</v>
      </c>
      <c r="I1171">
        <f>G*Ms*Me/H1171^2</f>
        <v>3.5235269226262275E+22</v>
      </c>
      <c r="J1171">
        <f>(Xs-D1171)/H1171*I1171</f>
        <v>3.4190961203064504E+22</v>
      </c>
      <c r="K1171">
        <f>(Ys-E1171)/H1171*I1171</f>
        <v>-8.5148323211748196E+21</v>
      </c>
      <c r="L1171">
        <f>J1171/Me</f>
        <v>5.7252111860456303E-3</v>
      </c>
      <c r="M1171">
        <f>K1171/Me</f>
        <v>-1.4257924181471566E-3</v>
      </c>
      <c r="N1171">
        <f>D1171+F1171*dt/2</f>
        <v>-145476668643.98318</v>
      </c>
      <c r="O1171">
        <f>E1171+G1171*dt/2</f>
        <v>36560253497.178001</v>
      </c>
      <c r="P1171">
        <f>(Xs-N1171)/H1171*I1171</f>
        <v>3.4172722958726727E+22</v>
      </c>
      <c r="Q1171">
        <f>(Ys-O1171)/H1171*I1171</f>
        <v>-8.5880672530203473E+21</v>
      </c>
      <c r="R1171">
        <f>F1171+L1171*dt/2</f>
        <v>7250.9076343673014</v>
      </c>
      <c r="S1171">
        <f>G1171+M1171*dt/2</f>
        <v>28852.042506902755</v>
      </c>
      <c r="T1171">
        <f>P1171/Me</f>
        <v>5.7221572268464039E-3</v>
      </c>
      <c r="U1171">
        <f>Q1171/Me</f>
        <v>-1.4380554676859255E-3</v>
      </c>
      <c r="V1171">
        <f>R1171*dt</f>
        <v>156619604.90233371</v>
      </c>
      <c r="W1171">
        <f>S1171*dt</f>
        <v>623204118.14909947</v>
      </c>
      <c r="X1171">
        <f>T1171*dt</f>
        <v>123.59859609988233</v>
      </c>
      <c r="Y1171">
        <f>U1171*dt</f>
        <v>-31.061998102015991</v>
      </c>
      <c r="AJ1171">
        <f t="shared" si="224"/>
        <v>14439418.920549106</v>
      </c>
      <c r="AK1171">
        <f t="shared" si="225"/>
        <v>-386474834.31639302</v>
      </c>
      <c r="AL1171">
        <f t="shared" si="226"/>
        <v>-1014.4915606029141</v>
      </c>
      <c r="AM1171">
        <f t="shared" si="227"/>
        <v>-37.976907043501399</v>
      </c>
      <c r="AN1171">
        <f>SQRT((Xe-AJ1171)^2+(Ye-AK1171)^2)</f>
        <v>386744482.02740598</v>
      </c>
      <c r="AO1171">
        <f>G*Me*Mm/AN1171^2</f>
        <v>1.9578855924042043E+20</v>
      </c>
      <c r="AP1171">
        <f>(Xe-AJ1171)/AN1171*AO1171</f>
        <v>-7.309924661117313E+18</v>
      </c>
      <c r="AQ1171">
        <f>(Ye-AK1171)/AN1171*AO1171</f>
        <v>1.9565205066875329E+20</v>
      </c>
      <c r="AR1171">
        <f>AP1171/Mm</f>
        <v>-9.9495367648255246E-5</v>
      </c>
      <c r="AS1171">
        <f>AQ1171/Mm</f>
        <v>2.6630196089390671E-3</v>
      </c>
      <c r="AT1171">
        <f>AJ1171+AL1171*dt/2</f>
        <v>3482910.0660376344</v>
      </c>
      <c r="AU1171">
        <f>AK1171+AM1171*dt/2</f>
        <v>-386884984.91246283</v>
      </c>
      <c r="AV1171">
        <f>(Xe-AT1171)/AN1171*AO1171</f>
        <v>-1.7632157030882819E+18</v>
      </c>
      <c r="AW1171">
        <f>(Xe- AU1171)/AN1171*AO1171</f>
        <v>1.9585968852270573E+20</v>
      </c>
      <c r="AX1171">
        <f>AL1171+AR1171*dt/2</f>
        <v>-1015.5661105735153</v>
      </c>
      <c r="AY1171">
        <f>AM1171+AS1171*dt/2</f>
        <v>-9.2162952669594738</v>
      </c>
      <c r="AZ1171">
        <f>AV1171/Mm</f>
        <v>-2.3999124854883378E-5</v>
      </c>
      <c r="BA1171">
        <f>AW1171/Mm</f>
        <v>2.6658457672887673E-3</v>
      </c>
      <c r="BB1171">
        <f>AX1171*dt</f>
        <v>-21936227.988387931</v>
      </c>
      <c r="BC1171">
        <f>AY1171*dt</f>
        <v>-199071.97776632462</v>
      </c>
      <c r="BD1171">
        <f>AZ1171*dt</f>
        <v>-0.51838109686548095</v>
      </c>
      <c r="BE1171">
        <f>BA1171*dt</f>
        <v>57.582268573437375</v>
      </c>
      <c r="BG1171">
        <f t="shared" si="216"/>
        <v>-14555431065.780161</v>
      </c>
      <c r="BH1171">
        <f t="shared" si="217"/>
        <v>3624848513.3675795</v>
      </c>
      <c r="BI1171">
        <f t="shared" si="218"/>
        <v>-14540991646.859612</v>
      </c>
      <c r="BJ1171">
        <f t="shared" si="219"/>
        <v>3238373679.0511866</v>
      </c>
    </row>
    <row r="1172" spans="4:62" x14ac:dyDescent="0.3">
      <c r="D1172">
        <f t="shared" si="220"/>
        <v>-145397691052.89926</v>
      </c>
      <c r="E1172">
        <f t="shared" si="221"/>
        <v>36871689251.824898</v>
      </c>
      <c r="F1172">
        <f t="shared" si="222"/>
        <v>7312.6739496578912</v>
      </c>
      <c r="G1172">
        <f t="shared" si="223"/>
        <v>28836.379066916728</v>
      </c>
      <c r="H1172">
        <f>SQRT((Xs-D1172)^2+(Ys-E1172)^2)</f>
        <v>150000033439.32123</v>
      </c>
      <c r="I1172">
        <f>G*Ms*Me/H1172^2</f>
        <v>3.5235269216485104E+22</v>
      </c>
      <c r="J1172">
        <f>(Xs-D1172)/H1172*I1172</f>
        <v>3.4154170970746256E+22</v>
      </c>
      <c r="K1172">
        <f>(Ys-E1172)/H1172*I1172</f>
        <v>-8.6612240508611818E+21</v>
      </c>
      <c r="L1172">
        <f>J1172/Me</f>
        <v>5.7190507318731166E-3</v>
      </c>
      <c r="M1172">
        <f>K1172/Me</f>
        <v>-1.4503054338347592E-3</v>
      </c>
      <c r="N1172">
        <f>D1172+F1172*dt/2</f>
        <v>-145318714174.24295</v>
      </c>
      <c r="O1172">
        <f>E1172+G1172*dt/2</f>
        <v>37183122145.747597</v>
      </c>
      <c r="P1172">
        <f>(Xs-N1172)/H1172*I1172</f>
        <v>3.4135619164339769E+22</v>
      </c>
      <c r="Q1172">
        <f>(Ys-O1172)/H1172*I1172</f>
        <v>-8.7343801802874746E+21</v>
      </c>
      <c r="R1172">
        <f>F1172+L1172*dt/2</f>
        <v>7374.4396975621212</v>
      </c>
      <c r="S1172">
        <f>G1172+M1172*dt/2</f>
        <v>28820.715768231312</v>
      </c>
      <c r="T1172">
        <f>P1172/Me</f>
        <v>5.7159442673040467E-3</v>
      </c>
      <c r="U1172">
        <f>Q1172/Me</f>
        <v>-1.4625552880588536E-3</v>
      </c>
      <c r="V1172">
        <f>R1172*dt</f>
        <v>159287897.46734181</v>
      </c>
      <c r="W1172">
        <f>S1172*dt</f>
        <v>622527460.59379637</v>
      </c>
      <c r="X1172">
        <f>T1172*dt</f>
        <v>123.46439617376741</v>
      </c>
      <c r="Y1172">
        <f>U1172*dt</f>
        <v>-31.591194222071238</v>
      </c>
      <c r="AJ1172">
        <f t="shared" si="224"/>
        <v>-7496809.0678388253</v>
      </c>
      <c r="AK1172">
        <f t="shared" si="225"/>
        <v>-386673906.29415935</v>
      </c>
      <c r="AL1172">
        <f t="shared" si="226"/>
        <v>-1015.0099416997796</v>
      </c>
      <c r="AM1172">
        <f t="shared" si="227"/>
        <v>19.605361529935976</v>
      </c>
      <c r="AN1172">
        <f>SQRT((Xe-AJ1172)^2+(Ye-AK1172)^2)</f>
        <v>386746573.29443002</v>
      </c>
      <c r="AO1172">
        <f>G*Me*Mm/AN1172^2</f>
        <v>1.9578644185876074E+20</v>
      </c>
      <c r="AP1172">
        <f>(Xe-AJ1172)/AN1172*AO1172</f>
        <v>3.7951818426823941E+18</v>
      </c>
      <c r="AQ1172">
        <f>(Ye-AK1172)/AN1172*AO1172</f>
        <v>1.9574965494348867E+20</v>
      </c>
      <c r="AR1172">
        <f>AP1172/Mm</f>
        <v>5.1656211279194147E-5</v>
      </c>
      <c r="AS1172">
        <f>AQ1172/Mm</f>
        <v>2.664348100496647E-3</v>
      </c>
      <c r="AT1172">
        <f>AJ1172+AL1172*dt/2</f>
        <v>-18458916.438196443</v>
      </c>
      <c r="AU1172">
        <f>AK1172+AM1172*dt/2</f>
        <v>-386462168.38963604</v>
      </c>
      <c r="AV1172">
        <f>(Xe-AT1172)/AN1172*AO1172</f>
        <v>9.3446350130976584E+18</v>
      </c>
      <c r="AW1172">
        <f>(Xe- AU1172)/AN1172*AO1172</f>
        <v>1.9564246482521529E+20</v>
      </c>
      <c r="AX1172">
        <f>AL1172+AR1172*dt/2</f>
        <v>-1014.4520546179642</v>
      </c>
      <c r="AY1172">
        <f>AM1172+AS1172*dt/2</f>
        <v>48.380321015299764</v>
      </c>
      <c r="AZ1172">
        <f>AV1172/Mm</f>
        <v>1.2718980554100528E-4</v>
      </c>
      <c r="BA1172">
        <f>AW1172/Mm</f>
        <v>2.6628891360448519E-3</v>
      </c>
      <c r="BB1172">
        <f>AX1172*dt</f>
        <v>-21912164.379748028</v>
      </c>
      <c r="BC1172">
        <f>AY1172*dt</f>
        <v>1045014.9339304749</v>
      </c>
      <c r="BD1172">
        <f>AZ1172*dt</f>
        <v>2.747299799685714</v>
      </c>
      <c r="BE1172">
        <f>BA1172*dt</f>
        <v>57.518405338568805</v>
      </c>
      <c r="BG1172">
        <f t="shared" si="216"/>
        <v>-14539769105.289927</v>
      </c>
      <c r="BH1172">
        <f t="shared" si="217"/>
        <v>3687168925.1824899</v>
      </c>
      <c r="BI1172">
        <f t="shared" si="218"/>
        <v>-14547265914.357765</v>
      </c>
      <c r="BJ1172">
        <f t="shared" si="219"/>
        <v>3300495018.8883305</v>
      </c>
    </row>
    <row r="1173" spans="4:62" x14ac:dyDescent="0.3">
      <c r="D1173">
        <f t="shared" si="220"/>
        <v>-145238403155.43192</v>
      </c>
      <c r="E1173">
        <f t="shared" si="221"/>
        <v>37494216712.418694</v>
      </c>
      <c r="F1173">
        <f t="shared" si="222"/>
        <v>7436.1383458316586</v>
      </c>
      <c r="G1173">
        <f t="shared" si="223"/>
        <v>28804.787872694658</v>
      </c>
      <c r="H1173">
        <f>SQRT((Xs-D1173)^2+(Ys-E1173)^2)</f>
        <v>150000033460.0549</v>
      </c>
      <c r="I1173">
        <f>G*Ms*Me/H1173^2</f>
        <v>3.5235269206744353E+22</v>
      </c>
      <c r="J1173">
        <f>(Xs-D1173)/H1173*I1173</f>
        <v>3.411675395193901E+22</v>
      </c>
      <c r="K1173">
        <f>(Ys-E1173)/H1173*I1173</f>
        <v>-8.8074568324006449E+21</v>
      </c>
      <c r="L1173">
        <f>J1173/Me</f>
        <v>5.7127853234994995E-3</v>
      </c>
      <c r="M1173">
        <f>K1173/Me</f>
        <v>-1.4747918339585808E-3</v>
      </c>
      <c r="N1173">
        <f>D1173+F1173*dt/2</f>
        <v>-145158092861.29694</v>
      </c>
      <c r="O1173">
        <f>E1173+G1173*dt/2</f>
        <v>37805308421.443794</v>
      </c>
      <c r="P1173">
        <f>(Xs-N1173)/H1173*I1173</f>
        <v>3.4097888923921055E+22</v>
      </c>
      <c r="Q1173">
        <f>(Ys-O1173)/H1173*I1173</f>
        <v>-8.8805328168697054E+21</v>
      </c>
      <c r="R1173">
        <f>F1173+L1173*dt/2</f>
        <v>7497.8364273254529</v>
      </c>
      <c r="S1173">
        <f>G1173+M1173*dt/2</f>
        <v>28788.860120887904</v>
      </c>
      <c r="T1173">
        <f>P1173/Me</f>
        <v>5.7096264105695E-3</v>
      </c>
      <c r="U1173">
        <f>Q1173/Me</f>
        <v>-1.4870282680625761E-3</v>
      </c>
      <c r="V1173">
        <f>R1173*dt</f>
        <v>161953266.83022979</v>
      </c>
      <c r="W1173">
        <f>S1173*dt</f>
        <v>621839378.61117876</v>
      </c>
      <c r="X1173">
        <f>T1173*dt</f>
        <v>123.3279304683012</v>
      </c>
      <c r="Y1173">
        <f>U1173*dt</f>
        <v>-32.119810590151644</v>
      </c>
      <c r="AJ1173">
        <f t="shared" si="224"/>
        <v>-29408973.447586853</v>
      </c>
      <c r="AK1173">
        <f t="shared" si="225"/>
        <v>-385628891.3602289</v>
      </c>
      <c r="AL1173">
        <f t="shared" si="226"/>
        <v>-1012.2626419000939</v>
      </c>
      <c r="AM1173">
        <f t="shared" si="227"/>
        <v>77.123766868504788</v>
      </c>
      <c r="AN1173">
        <f>SQRT((Xe-AJ1173)^2+(Ye-AK1173)^2)</f>
        <v>386748664.60139215</v>
      </c>
      <c r="AO1173">
        <f>G*Me*Mm/AN1173^2</f>
        <v>1.9578432447101311E+20</v>
      </c>
      <c r="AP1173">
        <f>(Xe-AJ1173)/AN1173*AO1173</f>
        <v>1.4887746298377335E+19</v>
      </c>
      <c r="AQ1173">
        <f>(Ye-AK1173)/AN1173*AO1173</f>
        <v>1.9521746007651595E+20</v>
      </c>
      <c r="AR1173">
        <f>AP1173/Mm</f>
        <v>2.0263708041891022E-4</v>
      </c>
      <c r="AS1173">
        <f>AQ1173/Mm</f>
        <v>2.6571043973937108E-3</v>
      </c>
      <c r="AT1173">
        <f>AJ1173+AL1173*dt/2</f>
        <v>-40341409.980107866</v>
      </c>
      <c r="AU1173">
        <f>AK1173+AM1173*dt/2</f>
        <v>-384795954.67804903</v>
      </c>
      <c r="AV1173">
        <f>(Xe-AT1173)/AN1173*AO1173</f>
        <v>2.0422089134564979E+19</v>
      </c>
      <c r="AW1173">
        <f>(Xe- AU1173)/AN1173*AO1173</f>
        <v>1.9479580135969581E+20</v>
      </c>
      <c r="AX1173">
        <f>AL1173+AR1173*dt/2</f>
        <v>-1010.0741614315697</v>
      </c>
      <c r="AY1173">
        <f>AM1173+AS1173*dt/2</f>
        <v>105.82049436035686</v>
      </c>
      <c r="AZ1173">
        <f>AV1173/Mm</f>
        <v>2.7796500795651254E-4</v>
      </c>
      <c r="BA1173">
        <f>AW1173/Mm</f>
        <v>2.6513652015747353E-3</v>
      </c>
      <c r="BB1173">
        <f>AX1173*dt</f>
        <v>-21817601.886921905</v>
      </c>
      <c r="BC1173">
        <f>AY1173*dt</f>
        <v>2285722.6781837083</v>
      </c>
      <c r="BD1173">
        <f>AZ1173*dt</f>
        <v>6.004044171860671</v>
      </c>
      <c r="BE1173">
        <f>BA1173*dt</f>
        <v>57.269488354014285</v>
      </c>
      <c r="BG1173">
        <f t="shared" si="216"/>
        <v>-14523840315.543192</v>
      </c>
      <c r="BH1173">
        <f t="shared" si="217"/>
        <v>3749421671.2418694</v>
      </c>
      <c r="BI1173">
        <f t="shared" si="218"/>
        <v>-14553249288.990778</v>
      </c>
      <c r="BJ1173">
        <f t="shared" si="219"/>
        <v>3363792779.8816404</v>
      </c>
    </row>
    <row r="1174" spans="4:62" x14ac:dyDescent="0.3">
      <c r="D1174">
        <f t="shared" si="220"/>
        <v>-145076449888.60168</v>
      </c>
      <c r="E1174">
        <f t="shared" si="221"/>
        <v>38116056091.029869</v>
      </c>
      <c r="F1174">
        <f t="shared" si="222"/>
        <v>7559.4662762999596</v>
      </c>
      <c r="G1174">
        <f t="shared" si="223"/>
        <v>28772.668062104505</v>
      </c>
      <c r="H1174">
        <f>SQRT((Xs-D1174)^2+(Ys-E1174)^2)</f>
        <v>150000033480.71124</v>
      </c>
      <c r="I1174">
        <f>G*Ms*Me/H1174^2</f>
        <v>3.5235269197039934E+22</v>
      </c>
      <c r="J1174">
        <f>(Xs-D1174)/H1174*I1174</f>
        <v>3.4078710833308519E+22</v>
      </c>
      <c r="K1174">
        <f>(Ys-E1174)/H1174*I1174</f>
        <v>-8.9535279821761743E+21</v>
      </c>
      <c r="L1174">
        <f>J1174/Me</f>
        <v>5.7064150759056458E-3</v>
      </c>
      <c r="M1174">
        <f>K1174/Me</f>
        <v>-1.499251169152072E-3</v>
      </c>
      <c r="N1174">
        <f>D1174+F1174*dt/2</f>
        <v>-144994807652.81766</v>
      </c>
      <c r="O1174">
        <f>E1174+G1174*dt/2</f>
        <v>38426800906.100601</v>
      </c>
      <c r="P1174">
        <f>(Xs-N1174)/H1174*I1174</f>
        <v>3.405953292988446E+22</v>
      </c>
      <c r="Q1174">
        <f>(Ys-O1174)/H1174*I1174</f>
        <v>-9.0265224806208006E+21</v>
      </c>
      <c r="R1174">
        <f>F1174+L1174*dt/2</f>
        <v>7621.0955591197408</v>
      </c>
      <c r="S1174">
        <f>G1174+M1174*dt/2</f>
        <v>28756.476149477661</v>
      </c>
      <c r="T1174">
        <f>P1174/Me</f>
        <v>5.7032037725861448E-3</v>
      </c>
      <c r="U1174">
        <f>Q1174/Me</f>
        <v>-1.5114739585768253E-3</v>
      </c>
      <c r="V1174">
        <f>R1174*dt</f>
        <v>164615664.0769864</v>
      </c>
      <c r="W1174">
        <f>S1174*dt</f>
        <v>621139884.82871747</v>
      </c>
      <c r="X1174">
        <f>T1174*dt</f>
        <v>123.18920148786073</v>
      </c>
      <c r="Y1174">
        <f>U1174*dt</f>
        <v>-32.647837505259425</v>
      </c>
      <c r="AJ1174">
        <f t="shared" si="224"/>
        <v>-51226575.334508762</v>
      </c>
      <c r="AK1174">
        <f t="shared" si="225"/>
        <v>-383343168.68204516</v>
      </c>
      <c r="AL1174">
        <f t="shared" si="226"/>
        <v>-1006.2585977282332</v>
      </c>
      <c r="AM1174">
        <f t="shared" si="227"/>
        <v>134.39325522251909</v>
      </c>
      <c r="AN1174">
        <f>SQRT((Xe-AJ1174)^2+(Ye-AK1174)^2)</f>
        <v>386750755.64980227</v>
      </c>
      <c r="AO1174">
        <f>G*Me*Mm/AN1174^2</f>
        <v>1.9578220737938401E+20</v>
      </c>
      <c r="AP1174">
        <f>(Xe-AJ1174)/AN1174*AO1174</f>
        <v>2.5932081189151674E+19</v>
      </c>
      <c r="AQ1174">
        <f>(Ye-AK1174)/AN1174*AO1174</f>
        <v>1.9405720778044647E+20</v>
      </c>
      <c r="AR1174">
        <f>AP1174/Mm</f>
        <v>3.5296149706208891E-4</v>
      </c>
      <c r="AS1174">
        <f>AQ1174/Mm</f>
        <v>2.6413122060765818E-3</v>
      </c>
      <c r="AT1174">
        <f>AJ1174+AL1174*dt/2</f>
        <v>-62094168.189973682</v>
      </c>
      <c r="AU1174">
        <f>AK1174+AM1174*dt/2</f>
        <v>-381891721.52564198</v>
      </c>
      <c r="AV1174">
        <f>(Xe-AT1174)/AN1174*AO1174</f>
        <v>3.1433508884020699E+19</v>
      </c>
      <c r="AW1174">
        <f>(Xe- AU1174)/AN1174*AO1174</f>
        <v>1.9332245154784982E+20</v>
      </c>
      <c r="AX1174">
        <f>AL1174+AR1174*dt/2</f>
        <v>-1002.4466135599627</v>
      </c>
      <c r="AY1174">
        <f>AM1174+AS1174*dt/2</f>
        <v>162.91942704814616</v>
      </c>
      <c r="AZ1174">
        <f>AV1174/Mm</f>
        <v>4.2784141668736488E-4</v>
      </c>
      <c r="BA1174">
        <f>AW1174/Mm</f>
        <v>2.6313114406948386E-3</v>
      </c>
      <c r="BB1174">
        <f>AX1174*dt</f>
        <v>-21652846.852895193</v>
      </c>
      <c r="BC1174">
        <f>AY1174*dt</f>
        <v>3519059.624239957</v>
      </c>
      <c r="BD1174">
        <f>AZ1174*dt</f>
        <v>9.2413746004470809</v>
      </c>
      <c r="BE1174">
        <f>BA1174*dt</f>
        <v>56.836327119008516</v>
      </c>
      <c r="BG1174">
        <f t="shared" si="216"/>
        <v>-14507644988.860168</v>
      </c>
      <c r="BH1174">
        <f t="shared" si="217"/>
        <v>3811605609.1029868</v>
      </c>
      <c r="BI1174">
        <f t="shared" si="218"/>
        <v>-14558871564.194677</v>
      </c>
      <c r="BJ1174">
        <f t="shared" si="219"/>
        <v>3428262440.4209418</v>
      </c>
    </row>
    <row r="1175" spans="4:62" x14ac:dyDescent="0.3">
      <c r="D1175">
        <f t="shared" si="220"/>
        <v>-144911834224.52469</v>
      </c>
      <c r="E1175">
        <f t="shared" si="221"/>
        <v>38737195975.858589</v>
      </c>
      <c r="F1175">
        <f t="shared" si="222"/>
        <v>7682.65547778782</v>
      </c>
      <c r="G1175">
        <f t="shared" si="223"/>
        <v>28740.020224599244</v>
      </c>
      <c r="H1175">
        <f>SQRT((Xs-D1175)^2+(Ys-E1175)^2)</f>
        <v>150000033501.29025</v>
      </c>
      <c r="I1175">
        <f>G*Ms*Me/H1175^2</f>
        <v>3.5235269187371841E+22</v>
      </c>
      <c r="J1175">
        <f>(Xs-D1175)/H1175*I1175</f>
        <v>3.404004231301062E+22</v>
      </c>
      <c r="K1175">
        <f>(Ys-E1175)/H1175*I1175</f>
        <v>-9.0994348195369829E+21</v>
      </c>
      <c r="L1175">
        <f>J1175/Me</f>
        <v>5.6999401059964197E-3</v>
      </c>
      <c r="M1175">
        <f>K1175/Me</f>
        <v>-1.5236829905453755E-3</v>
      </c>
      <c r="N1175">
        <f>D1175+F1175*dt/2</f>
        <v>-144828861545.36459</v>
      </c>
      <c r="O1175">
        <f>E1175+G1175*dt/2</f>
        <v>39047588194.284264</v>
      </c>
      <c r="P1175">
        <f>(Xs-N1175)/H1175*I1175</f>
        <v>3.4020551886127627E+22</v>
      </c>
      <c r="Q1175">
        <f>(Ys-O1175)/H1175*I1175</f>
        <v>-9.1723464923853766E+21</v>
      </c>
      <c r="R1175">
        <f>F1175+L1175*dt/2</f>
        <v>7744.2148309325812</v>
      </c>
      <c r="S1175">
        <f>G1175+M1175*dt/2</f>
        <v>28723.564448301353</v>
      </c>
      <c r="T1175">
        <f>P1175/Me</f>
        <v>5.6966764712202992E-3</v>
      </c>
      <c r="U1175">
        <f>Q1175/Me</f>
        <v>-1.535891910982146E-3</v>
      </c>
      <c r="V1175">
        <f>R1175*dt</f>
        <v>167275040.34814376</v>
      </c>
      <c r="W1175">
        <f>S1175*dt</f>
        <v>620428992.08330917</v>
      </c>
      <c r="X1175">
        <f>T1175*dt</f>
        <v>123.04821177835846</v>
      </c>
      <c r="Y1175">
        <f>U1175*dt</f>
        <v>-33.175265277214351</v>
      </c>
      <c r="AJ1175">
        <f t="shared" si="224"/>
        <v>-72879422.187403947</v>
      </c>
      <c r="AK1175">
        <f t="shared" si="225"/>
        <v>-379824109.05780518</v>
      </c>
      <c r="AL1175">
        <f t="shared" si="226"/>
        <v>-997.01722312778611</v>
      </c>
      <c r="AM1175">
        <f t="shared" si="227"/>
        <v>191.22958234152759</v>
      </c>
      <c r="AN1175">
        <f>SQRT((Xe-AJ1175)^2+(Ye-AK1175)^2)</f>
        <v>386752846.14327705</v>
      </c>
      <c r="AO1175">
        <f>G*Me*Mm/AN1175^2</f>
        <v>1.9578009088392724E+20</v>
      </c>
      <c r="AP1175">
        <f>(Xe-AJ1175)/AN1175*AO1175</f>
        <v>3.6892656490321412E+19</v>
      </c>
      <c r="AQ1175">
        <f>(Ye-AK1175)/AN1175*AO1175</f>
        <v>1.9227266026038637E+20</v>
      </c>
      <c r="AR1175">
        <f>AP1175/Mm</f>
        <v>5.0214586212496816E-4</v>
      </c>
      <c r="AS1175">
        <f>AQ1175/Mm</f>
        <v>2.6170227339102538E-3</v>
      </c>
      <c r="AT1175">
        <f>AJ1175+AL1175*dt/2</f>
        <v>-83647208.197184041</v>
      </c>
      <c r="AU1175">
        <f>AK1175+AM1175*dt/2</f>
        <v>-377758829.56851667</v>
      </c>
      <c r="AV1175">
        <f>(Xe-AT1175)/AN1175*AO1175</f>
        <v>4.2343471253899002E+19</v>
      </c>
      <c r="AW1175">
        <f>(Xe- AU1175)/AN1175*AO1175</f>
        <v>1.9122718480973172E+20</v>
      </c>
      <c r="AX1175">
        <f>AL1175+AR1175*dt/2</f>
        <v>-991.59404781683645</v>
      </c>
      <c r="AY1175">
        <f>AM1175+AS1175*dt/2</f>
        <v>219.49342786775833</v>
      </c>
      <c r="AZ1175">
        <f>AV1175/Mm</f>
        <v>5.7633688925954815E-4</v>
      </c>
      <c r="BA1175">
        <f>AW1175/Mm</f>
        <v>2.6027927699704876E-3</v>
      </c>
      <c r="BB1175">
        <f>AX1175*dt</f>
        <v>-21418431.432843667</v>
      </c>
      <c r="BC1175">
        <f>AY1175*dt</f>
        <v>4741058.0419435799</v>
      </c>
      <c r="BD1175">
        <f>AZ1175*dt</f>
        <v>12.44887680800624</v>
      </c>
      <c r="BE1175">
        <f>BA1175*dt</f>
        <v>56.220323831362535</v>
      </c>
      <c r="BG1175">
        <f t="shared" si="216"/>
        <v>-14491183422.452469</v>
      </c>
      <c r="BH1175">
        <f t="shared" si="217"/>
        <v>3873719597.5858588</v>
      </c>
      <c r="BI1175">
        <f t="shared" si="218"/>
        <v>-14564062844.639874</v>
      </c>
      <c r="BJ1175">
        <f t="shared" si="219"/>
        <v>3493895488.5280538</v>
      </c>
    </row>
    <row r="1176" spans="4:62" x14ac:dyDescent="0.3">
      <c r="D1176">
        <f t="shared" si="220"/>
        <v>-144744559184.17654</v>
      </c>
      <c r="E1176">
        <f t="shared" si="221"/>
        <v>39357624967.941895</v>
      </c>
      <c r="F1176">
        <f t="shared" si="222"/>
        <v>7805.7036895661786</v>
      </c>
      <c r="G1176">
        <f t="shared" si="223"/>
        <v>28706.844959322028</v>
      </c>
      <c r="H1176">
        <f>SQRT((Xs-D1176)^2+(Ys-E1176)^2)</f>
        <v>150000033521.79208</v>
      </c>
      <c r="I1176">
        <f>G*Ms*Me/H1176^2</f>
        <v>3.5235269177740012E+22</v>
      </c>
      <c r="J1176">
        <f>(Xs-D1176)/H1176*I1176</f>
        <v>3.4000749100678257E+22</v>
      </c>
      <c r="K1176">
        <f>(Ys-E1176)/H1176*I1176</f>
        <v>-9.2451746668476723E+21</v>
      </c>
      <c r="L1176">
        <f>J1176/Me</f>
        <v>5.6933605325985024E-3</v>
      </c>
      <c r="M1176">
        <f>K1176/Me</f>
        <v>-1.5480868497735553E-3</v>
      </c>
      <c r="N1176">
        <f>D1176+F1176*dt/2</f>
        <v>-144660257584.32922</v>
      </c>
      <c r="O1176">
        <f>E1176+G1176*dt/2</f>
        <v>39667658893.502571</v>
      </c>
      <c r="P1176">
        <f>(Xs-N1176)/H1176*I1176</f>
        <v>3.398094650801882E+22</v>
      </c>
      <c r="Q1176">
        <f>(Ys-O1176)/H1176*I1176</f>
        <v>-9.3180021760480279E+21</v>
      </c>
      <c r="R1176">
        <f>F1176+L1176*dt/2</f>
        <v>7867.1919833182428</v>
      </c>
      <c r="S1176">
        <f>G1176+M1176*dt/2</f>
        <v>28690.125621344476</v>
      </c>
      <c r="T1176">
        <f>P1176/Me</f>
        <v>5.6900446262590117E-3</v>
      </c>
      <c r="U1176">
        <f>Q1176/Me</f>
        <v>-1.5602816771681225E-3</v>
      </c>
      <c r="V1176">
        <f>R1176*dt</f>
        <v>169931346.83967406</v>
      </c>
      <c r="W1176">
        <f>S1176*dt</f>
        <v>619706713.42104065</v>
      </c>
      <c r="X1176">
        <f>T1176*dt</f>
        <v>122.90496392719466</v>
      </c>
      <c r="Y1176">
        <f>U1176*dt</f>
        <v>-33.702084226831445</v>
      </c>
      <c r="AJ1176">
        <f t="shared" si="224"/>
        <v>-94297853.620247617</v>
      </c>
      <c r="AK1176">
        <f t="shared" si="225"/>
        <v>-375083051.01586163</v>
      </c>
      <c r="AL1176">
        <f t="shared" si="226"/>
        <v>-984.56834631977983</v>
      </c>
      <c r="AM1176">
        <f t="shared" si="227"/>
        <v>247.44990617289011</v>
      </c>
      <c r="AN1176">
        <f>SQRT((Xe-AJ1176)^2+(Ye-AK1176)^2)</f>
        <v>386754935.78848231</v>
      </c>
      <c r="AO1176">
        <f>G*Me*Mm/AN1176^2</f>
        <v>1.9577797528159034E+20</v>
      </c>
      <c r="AP1176">
        <f>(Xe-AJ1176)/AN1176*AO1176</f>
        <v>4.7734213960409522E+19</v>
      </c>
      <c r="AQ1176">
        <f>(Ye-AK1176)/AN1176*AO1176</f>
        <v>1.8986958793587995E+20</v>
      </c>
      <c r="AR1176">
        <f>AP1176/Mm</f>
        <v>6.4971027576438709E-4</v>
      </c>
      <c r="AS1176">
        <f>AQ1176/Mm</f>
        <v>2.584314522061793E-3</v>
      </c>
      <c r="AT1176">
        <f>AJ1176+AL1176*dt/2</f>
        <v>-104931191.76050124</v>
      </c>
      <c r="AU1176">
        <f>AK1176+AM1176*dt/2</f>
        <v>-372410592.02919441</v>
      </c>
      <c r="AV1176">
        <f>(Xe-AT1176)/AN1176*AO1176</f>
        <v>5.3116881947152146E+19</v>
      </c>
      <c r="AW1176">
        <f>(Xe- AU1176)/AN1176*AO1176</f>
        <v>1.8851677104586113E+20</v>
      </c>
      <c r="AX1176">
        <f>AL1176+AR1176*dt/2</f>
        <v>-977.55147534152445</v>
      </c>
      <c r="AY1176">
        <f>AM1176+AS1176*dt/2</f>
        <v>275.36050301115745</v>
      </c>
      <c r="AZ1176">
        <f>AV1176/Mm</f>
        <v>7.229737572771491E-4</v>
      </c>
      <c r="BA1176">
        <f>AW1176/Mm</f>
        <v>2.5659013345019888E-3</v>
      </c>
      <c r="BB1176">
        <f>AX1176*dt</f>
        <v>-21115111.867376927</v>
      </c>
      <c r="BC1176">
        <f>AY1176*dt</f>
        <v>5947786.8650410008</v>
      </c>
      <c r="BD1176">
        <f>AZ1176*dt</f>
        <v>15.616233157186421</v>
      </c>
      <c r="BE1176">
        <f>BA1176*dt</f>
        <v>55.423468825242956</v>
      </c>
      <c r="BG1176">
        <f t="shared" si="216"/>
        <v>-14474455918.417654</v>
      </c>
      <c r="BH1176">
        <f t="shared" si="217"/>
        <v>3935762496.7941895</v>
      </c>
      <c r="BI1176">
        <f t="shared" si="218"/>
        <v>-14568753772.037901</v>
      </c>
      <c r="BJ1176">
        <f t="shared" si="219"/>
        <v>3560679445.7783279</v>
      </c>
    </row>
    <row r="1177" spans="4:62" x14ac:dyDescent="0.3">
      <c r="D1177">
        <f t="shared" si="220"/>
        <v>-144574627837.33688</v>
      </c>
      <c r="E1177">
        <f t="shared" si="221"/>
        <v>39977331681.362938</v>
      </c>
      <c r="F1177">
        <f t="shared" si="222"/>
        <v>7928.6086534933729</v>
      </c>
      <c r="G1177">
        <f t="shared" si="223"/>
        <v>28673.142875095196</v>
      </c>
      <c r="H1177">
        <f>SQRT((Xs-D1177)^2+(Ys-E1177)^2)</f>
        <v>150000033542.21683</v>
      </c>
      <c r="I1177">
        <f>G*Ms*Me/H1177^2</f>
        <v>3.5235269168144396E+22</v>
      </c>
      <c r="J1177">
        <f>(Xs-D1177)/H1177*I1177</f>
        <v>3.3960831917408525E+22</v>
      </c>
      <c r="K1177">
        <f>(Ys-E1177)/H1177*I1177</f>
        <v>-9.390744849537399E+21</v>
      </c>
      <c r="L1177">
        <f>J1177/Me</f>
        <v>5.6866764764582261E-3</v>
      </c>
      <c r="M1177">
        <f>K1177/Me</f>
        <v>-1.572462298984829E-3</v>
      </c>
      <c r="N1177">
        <f>D1177+F1177*dt/2</f>
        <v>-144488998863.87915</v>
      </c>
      <c r="O1177">
        <f>E1177+G1177*dt/2</f>
        <v>40287001624.413963</v>
      </c>
      <c r="P1177">
        <f>(Xs-N1177)/H1177*I1177</f>
        <v>3.3940717522383903E+22</v>
      </c>
      <c r="Q1177">
        <f>(Ys-O1177)/H1177*I1177</f>
        <v>-9.463486858582456E+21</v>
      </c>
      <c r="R1177">
        <f>F1177+L1177*dt/2</f>
        <v>7990.0247594391221</v>
      </c>
      <c r="S1177">
        <f>G1177+M1177*dt/2</f>
        <v>28656.160282266159</v>
      </c>
      <c r="T1177">
        <f>P1177/Me</f>
        <v>5.6833083594078869E-3</v>
      </c>
      <c r="U1177">
        <f>Q1177/Me</f>
        <v>-1.5846428095416035E-3</v>
      </c>
      <c r="V1177">
        <f>R1177*dt</f>
        <v>172584534.80388504</v>
      </c>
      <c r="W1177">
        <f>S1177*dt</f>
        <v>618973062.09694898</v>
      </c>
      <c r="X1177">
        <f>T1177*dt</f>
        <v>122.75946056321035</v>
      </c>
      <c r="Y1177">
        <f>U1177*dt</f>
        <v>-34.228284686098633</v>
      </c>
      <c r="AJ1177">
        <f t="shared" si="224"/>
        <v>-115412965.48762454</v>
      </c>
      <c r="AK1177">
        <f t="shared" si="225"/>
        <v>-369135264.15082061</v>
      </c>
      <c r="AL1177">
        <f t="shared" si="226"/>
        <v>-968.95211316259338</v>
      </c>
      <c r="AM1177">
        <f t="shared" si="227"/>
        <v>302.87337499813304</v>
      </c>
      <c r="AN1177">
        <f>SQRT((Xe-AJ1177)^2+(Ye-AK1177)^2)</f>
        <v>386757024.29606074</v>
      </c>
      <c r="AO1177">
        <f>G*Me*Mm/AN1177^2</f>
        <v>1.957758608652753E+20</v>
      </c>
      <c r="AP1177">
        <f>(Xe-AJ1177)/AN1177*AO1177</f>
        <v>5.8421880544973832E+19</v>
      </c>
      <c r="AQ1177">
        <f>(Ye-AK1177)/AN1177*AO1177</f>
        <v>1.8685575070392789E+20</v>
      </c>
      <c r="AR1177">
        <f>AP1177/Mm</f>
        <v>7.9518008091702507E-4</v>
      </c>
      <c r="AS1177">
        <f>AQ1177/Mm</f>
        <v>2.54329319047132E-3</v>
      </c>
      <c r="AT1177">
        <f>AJ1177+AL1177*dt/2</f>
        <v>-125877648.30978055</v>
      </c>
      <c r="AU1177">
        <f>AK1177+AM1177*dt/2</f>
        <v>-365864231.70084077</v>
      </c>
      <c r="AV1177">
        <f>(Xe-AT1177)/AN1177*AO1177</f>
        <v>6.371908824771321E+19</v>
      </c>
      <c r="AW1177">
        <f>(Xe- AU1177)/AN1177*AO1177</f>
        <v>1.8519995868572566E+20</v>
      </c>
      <c r="AX1177">
        <f>AL1177+AR1177*dt/2</f>
        <v>-960.36416828868948</v>
      </c>
      <c r="AY1177">
        <f>AM1177+AS1177*dt/2</f>
        <v>330.34094145522329</v>
      </c>
      <c r="AZ1177">
        <f>AV1177/Mm</f>
        <v>8.6728036270196276E-4</v>
      </c>
      <c r="BA1177">
        <f>AW1177/Mm</f>
        <v>2.5207562091428561E-3</v>
      </c>
      <c r="BB1177">
        <f>AX1177*dt</f>
        <v>-20743866.035035692</v>
      </c>
      <c r="BC1177">
        <f>AY1177*dt</f>
        <v>7135364.3354328228</v>
      </c>
      <c r="BD1177">
        <f>AZ1177*dt</f>
        <v>18.733255834362396</v>
      </c>
      <c r="BE1177">
        <f>BA1177*dt</f>
        <v>54.448334117485693</v>
      </c>
      <c r="BG1177">
        <f t="shared" si="216"/>
        <v>-14457462783.733688</v>
      </c>
      <c r="BH1177">
        <f t="shared" si="217"/>
        <v>3997733168.1362939</v>
      </c>
      <c r="BI1177">
        <f t="shared" si="218"/>
        <v>-14572875749.221313</v>
      </c>
      <c r="BJ1177">
        <f t="shared" si="219"/>
        <v>3628597903.9854732</v>
      </c>
    </row>
    <row r="1178" spans="4:62" x14ac:dyDescent="0.3">
      <c r="D1178">
        <f t="shared" si="220"/>
        <v>-144402043302.53299</v>
      </c>
      <c r="E1178">
        <f t="shared" si="221"/>
        <v>40596304743.459885</v>
      </c>
      <c r="F1178">
        <f t="shared" si="222"/>
        <v>8051.3681140565832</v>
      </c>
      <c r="G1178">
        <f t="shared" si="223"/>
        <v>28638.914590409098</v>
      </c>
      <c r="H1178">
        <f>SQRT((Xs-D1178)^2+(Ys-E1178)^2)</f>
        <v>150000033562.56448</v>
      </c>
      <c r="I1178">
        <f>G*Ms*Me/H1178^2</f>
        <v>3.5235269158584998E+22</v>
      </c>
      <c r="J1178">
        <f>(Xs-D1178)/H1178*I1178</f>
        <v>3.3920291495749504E+22</v>
      </c>
      <c r="K1178">
        <f>(Ys-E1178)/H1178*I1178</f>
        <v>-9.5361426961489734E+21</v>
      </c>
      <c r="L1178">
        <f>J1178/Me</f>
        <v>5.6798880602393674E-3</v>
      </c>
      <c r="M1178">
        <f>K1178/Me</f>
        <v>-1.5968088908487898E-3</v>
      </c>
      <c r="N1178">
        <f>D1178+F1178*dt/2</f>
        <v>-144315088526.90118</v>
      </c>
      <c r="O1178">
        <f>E1178+G1178*dt/2</f>
        <v>40905605021.036301</v>
      </c>
      <c r="P1178">
        <f>(Xs-N1178)/H1178*I1178</f>
        <v>3.3899865667493048E+22</v>
      </c>
      <c r="Q1178">
        <f>(Ys-O1178)/H1178*I1178</f>
        <v>-9.6087978701005447E+21</v>
      </c>
      <c r="R1178">
        <f>F1178+L1178*dt/2</f>
        <v>8112.7109051071684</v>
      </c>
      <c r="S1178">
        <f>G1178+M1178*dt/2</f>
        <v>28621.66905438793</v>
      </c>
      <c r="T1178">
        <f>P1178/Me</f>
        <v>5.6764677942888553E-3</v>
      </c>
      <c r="U1178">
        <f>Q1178/Me</f>
        <v>-1.6089748610349202E-3</v>
      </c>
      <c r="V1178">
        <f>R1178*dt</f>
        <v>175234555.55031484</v>
      </c>
      <c r="W1178">
        <f>S1178*dt</f>
        <v>618228051.57477927</v>
      </c>
      <c r="X1178">
        <f>T1178*dt</f>
        <v>122.61170435663928</v>
      </c>
      <c r="Y1178">
        <f>U1178*dt</f>
        <v>-34.75385699835428</v>
      </c>
      <c r="AJ1178">
        <f t="shared" si="224"/>
        <v>-136156831.52266023</v>
      </c>
      <c r="AK1178">
        <f t="shared" si="225"/>
        <v>-361999899.81538779</v>
      </c>
      <c r="AL1178">
        <f t="shared" si="226"/>
        <v>-950.21885732823102</v>
      </c>
      <c r="AM1178">
        <f t="shared" si="227"/>
        <v>357.32170911561872</v>
      </c>
      <c r="AN1178">
        <f>SQRT((Xe-AJ1178)^2+(Ye-AK1178)^2)</f>
        <v>386759111.38154316</v>
      </c>
      <c r="AO1178">
        <f>G*Me*Mm/AN1178^2</f>
        <v>1.9577374792291651E+20</v>
      </c>
      <c r="AP1178">
        <f>(Xe-AJ1178)/AN1178*AO1178</f>
        <v>6.8921280528550633E+19</v>
      </c>
      <c r="AQ1178">
        <f>(Ye-AK1178)/AN1178*AO1178</f>
        <v>1.8324087280432408E+20</v>
      </c>
      <c r="AR1178">
        <f>AP1178/Mm</f>
        <v>9.3808738979924637E-4</v>
      </c>
      <c r="AS1178">
        <f>AQ1178/Mm</f>
        <v>2.4940910957441686E-3</v>
      </c>
      <c r="AT1178">
        <f>AJ1178+AL1178*dt/2</f>
        <v>-146419195.18180513</v>
      </c>
      <c r="AU1178">
        <f>AK1178+AM1178*dt/2</f>
        <v>-358140825.35693908</v>
      </c>
      <c r="AV1178">
        <f>(Xe-AT1178)/AN1178*AO1178</f>
        <v>7.4115990457741492E+19</v>
      </c>
      <c r="AW1178">
        <f>(Xe- AU1178)/AN1178*AO1178</f>
        <v>1.8128744637425146E+20</v>
      </c>
      <c r="AX1178">
        <f>AL1178+AR1178*dt/2</f>
        <v>-940.08751351839919</v>
      </c>
      <c r="AY1178">
        <f>AM1178+AS1178*dt/2</f>
        <v>384.25789294965574</v>
      </c>
      <c r="AZ1178">
        <f>AV1178/Mm</f>
        <v>1.0087925746255816E-3</v>
      </c>
      <c r="BA1178">
        <f>AW1178/Mm</f>
        <v>2.4675030131244241E-3</v>
      </c>
      <c r="BB1178">
        <f>AX1178*dt</f>
        <v>-20305890.291997422</v>
      </c>
      <c r="BC1178">
        <f>AY1178*dt</f>
        <v>8299970.4877125639</v>
      </c>
      <c r="BD1178">
        <f>AZ1178*dt</f>
        <v>21.789919611912563</v>
      </c>
      <c r="BE1178">
        <f>BA1178*dt</f>
        <v>53.298065083487558</v>
      </c>
      <c r="BG1178">
        <f t="shared" si="216"/>
        <v>-14440204330.2533</v>
      </c>
      <c r="BH1178">
        <f t="shared" si="217"/>
        <v>4059630474.3459883</v>
      </c>
      <c r="BI1178">
        <f t="shared" si="218"/>
        <v>-14576361161.775959</v>
      </c>
      <c r="BJ1178">
        <f t="shared" si="219"/>
        <v>3697630574.5306005</v>
      </c>
    </row>
    <row r="1179" spans="4:62" x14ac:dyDescent="0.3">
      <c r="D1179">
        <f t="shared" si="220"/>
        <v>-144226808746.98267</v>
      </c>
      <c r="E1179">
        <f t="shared" si="221"/>
        <v>41214532795.03466</v>
      </c>
      <c r="F1179">
        <f t="shared" si="222"/>
        <v>8173.9798184132223</v>
      </c>
      <c r="G1179">
        <f t="shared" si="223"/>
        <v>28604.160733410743</v>
      </c>
      <c r="H1179">
        <f>SQRT((Xs-D1179)^2+(Ys-E1179)^2)</f>
        <v>150000033582.83527</v>
      </c>
      <c r="I1179">
        <f>G*Ms*Me/H1179^2</f>
        <v>3.523526914906171E+22</v>
      </c>
      <c r="J1179">
        <f>(Xs-D1179)/H1179*I1179</f>
        <v>3.3879128579686586E+22</v>
      </c>
      <c r="K1179">
        <f>(Ys-E1179)/H1179*I1179</f>
        <v>-9.6813655383878192E+21</v>
      </c>
      <c r="L1179">
        <f>J1179/Me</f>
        <v>5.6729954085208614E-3</v>
      </c>
      <c r="M1179">
        <f>K1179/Me</f>
        <v>-1.6211261785646046E-3</v>
      </c>
      <c r="N1179">
        <f>D1179+F1179*dt/2</f>
        <v>-144138529764.94382</v>
      </c>
      <c r="O1179">
        <f>E1179+G1179*dt/2</f>
        <v>41523457730.955498</v>
      </c>
      <c r="P1179">
        <f>(Xs-N1179)/H1179*I1179</f>
        <v>3.385839169304698E+22</v>
      </c>
      <c r="Q1179">
        <f>(Ys-O1179)/H1179*I1179</f>
        <v>-9.7539325439012944E+21</v>
      </c>
      <c r="R1179">
        <f>F1179+L1179*dt/2</f>
        <v>8235.2481688252483</v>
      </c>
      <c r="S1179">
        <f>G1179+M1179*dt/2</f>
        <v>28586.652570682247</v>
      </c>
      <c r="T1179">
        <f>P1179/Me</f>
        <v>5.6695230564378727E-3</v>
      </c>
      <c r="U1179">
        <f>Q1179/Me</f>
        <v>-1.6332773851140813E-3</v>
      </c>
      <c r="V1179">
        <f>R1179*dt</f>
        <v>177881360.44662535</v>
      </c>
      <c r="W1179">
        <f>S1179*dt</f>
        <v>617471695.5267365</v>
      </c>
      <c r="X1179">
        <f>T1179*dt</f>
        <v>122.46169801905805</v>
      </c>
      <c r="Y1179">
        <f>U1179*dt</f>
        <v>-35.278791518464153</v>
      </c>
      <c r="AJ1179">
        <f t="shared" si="224"/>
        <v>-156462721.81465766</v>
      </c>
      <c r="AK1179">
        <f t="shared" si="225"/>
        <v>-353699929.32767522</v>
      </c>
      <c r="AL1179">
        <f t="shared" si="226"/>
        <v>-928.4289377163185</v>
      </c>
      <c r="AM1179">
        <f t="shared" si="227"/>
        <v>410.61977419910625</v>
      </c>
      <c r="AN1179">
        <f>SQRT((Xe-AJ1179)^2+(Ye-AK1179)^2)</f>
        <v>386761196.76623899</v>
      </c>
      <c r="AO1179">
        <f>G*Me*Mm/AN1179^2</f>
        <v>1.957716367365797E+20</v>
      </c>
      <c r="AP1179">
        <f>(Xe-AJ1179)/AN1179*AO1179</f>
        <v>7.9198646074180076E+19</v>
      </c>
      <c r="AQ1179">
        <f>(Ye-AK1179)/AN1179*AO1179</f>
        <v>1.7903661136911657E+20</v>
      </c>
      <c r="AR1179">
        <f>AP1179/Mm</f>
        <v>1.0779725884603249E-3</v>
      </c>
      <c r="AS1179">
        <f>AQ1179/Mm</f>
        <v>2.4368669030776719E-3</v>
      </c>
      <c r="AT1179">
        <f>AJ1179+AL1179*dt/2</f>
        <v>-166489754.3419939</v>
      </c>
      <c r="AU1179">
        <f>AK1179+AM1179*dt/2</f>
        <v>-349265235.76632488</v>
      </c>
      <c r="AV1179">
        <f>(Xe-AT1179)/AN1179*AO1179</f>
        <v>8.4274151543447716E+19</v>
      </c>
      <c r="AW1179">
        <f>(Xe- AU1179)/AN1179*AO1179</f>
        <v>1.7679184838826492E+20</v>
      </c>
      <c r="AX1179">
        <f>AL1179+AR1179*dt/2</f>
        <v>-916.78683376094705</v>
      </c>
      <c r="AY1179">
        <f>AM1179+AS1179*dt/2</f>
        <v>436.93793675234508</v>
      </c>
      <c r="AZ1179">
        <f>AV1179/Mm</f>
        <v>1.1470552816584688E-3</v>
      </c>
      <c r="BA1179">
        <f>AW1179/Mm</f>
        <v>2.4063134393393889E-3</v>
      </c>
      <c r="BB1179">
        <f>AX1179*dt</f>
        <v>-19802595.609236456</v>
      </c>
      <c r="BC1179">
        <f>AY1179*dt</f>
        <v>9437859.4338506535</v>
      </c>
      <c r="BD1179">
        <f>AZ1179*dt</f>
        <v>24.776394083822925</v>
      </c>
      <c r="BE1179">
        <f>BA1179*dt</f>
        <v>51.976370289730802</v>
      </c>
      <c r="BG1179">
        <f t="shared" si="216"/>
        <v>-14422680874.698267</v>
      </c>
      <c r="BH1179">
        <f t="shared" si="217"/>
        <v>4121453279.5034661</v>
      </c>
      <c r="BI1179">
        <f t="shared" si="218"/>
        <v>-14579143596.512924</v>
      </c>
      <c r="BJ1179">
        <f t="shared" si="219"/>
        <v>3767753350.1757908</v>
      </c>
    </row>
    <row r="1180" spans="4:62" x14ac:dyDescent="0.3">
      <c r="D1180">
        <f t="shared" si="220"/>
        <v>-144048927386.53604</v>
      </c>
      <c r="E1180">
        <f t="shared" si="221"/>
        <v>41832004490.561394</v>
      </c>
      <c r="F1180">
        <f t="shared" si="222"/>
        <v>8296.44151643228</v>
      </c>
      <c r="G1180">
        <f t="shared" si="223"/>
        <v>28568.881941892279</v>
      </c>
      <c r="H1180">
        <f>SQRT((Xs-D1180)^2+(Ys-E1180)^2)</f>
        <v>150000033603.02917</v>
      </c>
      <c r="I1180">
        <f>G*Ms*Me/H1180^2</f>
        <v>3.5235269139574542E+22</v>
      </c>
      <c r="J1180">
        <f>(Xs-D1180)/H1180*I1180</f>
        <v>3.3837343924629149E+22</v>
      </c>
      <c r="K1180">
        <f>(Ys-E1180)/H1180*I1180</f>
        <v>-9.8264107111710374E+21</v>
      </c>
      <c r="L1180">
        <f>J1180/Me</f>
        <v>5.6659986477945656E-3</v>
      </c>
      <c r="M1180">
        <f>K1180/Me</f>
        <v>-1.6454137158692292E-3</v>
      </c>
      <c r="N1180">
        <f>D1180+F1180*dt/2</f>
        <v>-143959325818.15857</v>
      </c>
      <c r="O1180">
        <f>E1180+G1180*dt/2</f>
        <v>42140548415.533829</v>
      </c>
      <c r="P1180">
        <f>(Xs-N1180)/H1180*I1180</f>
        <v>3.3816296360163506E+22</v>
      </c>
      <c r="Q1180">
        <f>(Ys-O1180)/H1180*I1180</f>
        <v>-9.8988882165198425E+21</v>
      </c>
      <c r="R1180">
        <f>F1180+L1180*dt/2</f>
        <v>8357.6343018284606</v>
      </c>
      <c r="S1180">
        <f>G1180+M1180*dt/2</f>
        <v>28551.111473760891</v>
      </c>
      <c r="T1180">
        <f>P1180/Me</f>
        <v>5.6624742733026633E-3</v>
      </c>
      <c r="U1180">
        <f>Q1180/Me</f>
        <v>-1.6575499357869795E-3</v>
      </c>
      <c r="V1180">
        <f>R1180*dt</f>
        <v>180524900.91949475</v>
      </c>
      <c r="W1180">
        <f>S1180*dt</f>
        <v>616704007.83323526</v>
      </c>
      <c r="X1180">
        <f>T1180*dt</f>
        <v>122.30944430333753</v>
      </c>
      <c r="Y1180">
        <f>U1180*dt</f>
        <v>-35.80307861299876</v>
      </c>
      <c r="AJ1180">
        <f t="shared" si="224"/>
        <v>-176265317.42389411</v>
      </c>
      <c r="AK1180">
        <f t="shared" si="225"/>
        <v>-344262069.89382458</v>
      </c>
      <c r="AL1180">
        <f t="shared" si="226"/>
        <v>-903.65254363249562</v>
      </c>
      <c r="AM1180">
        <f t="shared" si="227"/>
        <v>462.59614448883707</v>
      </c>
      <c r="AN1180">
        <f>SQRT((Xe-AJ1180)^2+(Ye-AK1180)^2)</f>
        <v>386763280.17810416</v>
      </c>
      <c r="AO1180">
        <f>G*Me*Mm/AN1180^2</f>
        <v>1.95769527581584E+20</v>
      </c>
      <c r="AP1180">
        <f>(Xe-AJ1180)/AN1180*AO1180</f>
        <v>8.9220925795238576E+19</v>
      </c>
      <c r="AQ1180">
        <f>(Ye-AK1180)/AN1180*AO1180</f>
        <v>1.7425651875828669E+20</v>
      </c>
      <c r="AR1180">
        <f>AP1180/Mm</f>
        <v>1.2143858145534038E-3</v>
      </c>
      <c r="AS1180">
        <f>AQ1180/Mm</f>
        <v>2.3718050736121774E-3</v>
      </c>
      <c r="AT1180">
        <f>AJ1180+AL1180*dt/2</f>
        <v>-186024764.89512506</v>
      </c>
      <c r="AU1180">
        <f>AK1180+AM1180*dt/2</f>
        <v>-339266031.53334516</v>
      </c>
      <c r="AV1180">
        <f>(Xe-AT1180)/AN1180*AO1180</f>
        <v>9.4160904637129507E+19</v>
      </c>
      <c r="AW1180">
        <f>(Xe- AU1180)/AN1180*AO1180</f>
        <v>1.7172765389510699E+20</v>
      </c>
      <c r="AX1180">
        <f>AL1180+AR1180*dt/2</f>
        <v>-890.53717683531886</v>
      </c>
      <c r="AY1180">
        <f>AM1180+AS1180*dt/2</f>
        <v>488.21163928384857</v>
      </c>
      <c r="AZ1180">
        <f>AV1180/Mm</f>
        <v>1.2816238551399144E-3</v>
      </c>
      <c r="BA1180">
        <f>AW1180/Mm</f>
        <v>2.337384699810902E-3</v>
      </c>
      <c r="BB1180">
        <f>AX1180*dt</f>
        <v>-19235603.019642886</v>
      </c>
      <c r="BC1180">
        <f>AY1180*dt</f>
        <v>10545371.408531129</v>
      </c>
      <c r="BD1180">
        <f>AZ1180*dt</f>
        <v>27.683075271022151</v>
      </c>
      <c r="BE1180">
        <f>BA1180*dt</f>
        <v>50.487509515915484</v>
      </c>
      <c r="BG1180">
        <f t="shared" si="216"/>
        <v>-14404892738.653605</v>
      </c>
      <c r="BH1180">
        <f t="shared" si="217"/>
        <v>4183200449.0561395</v>
      </c>
      <c r="BI1180">
        <f t="shared" si="218"/>
        <v>-14581158056.077499</v>
      </c>
      <c r="BJ1180">
        <f t="shared" si="219"/>
        <v>3838938379.1623149</v>
      </c>
    </row>
    <row r="1181" spans="4:62" x14ac:dyDescent="0.3">
      <c r="D1181">
        <f t="shared" si="220"/>
        <v>-143868402485.61655</v>
      </c>
      <c r="E1181">
        <f t="shared" si="221"/>
        <v>42448708498.39463</v>
      </c>
      <c r="F1181">
        <f t="shared" si="222"/>
        <v>8418.7509607356169</v>
      </c>
      <c r="G1181">
        <f t="shared" si="223"/>
        <v>28533.078863279279</v>
      </c>
      <c r="H1181">
        <f>SQRT((Xs-D1181)^2+(Ys-E1181)^2)</f>
        <v>150000033623.14636</v>
      </c>
      <c r="I1181">
        <f>G*Ms*Me/H1181^2</f>
        <v>3.5235269130123416E+22</v>
      </c>
      <c r="J1181">
        <f>(Xs-D1181)/H1181*I1181</f>
        <v>3.3794938297396394E+22</v>
      </c>
      <c r="K1181">
        <f>(Ys-E1181)/H1181*I1181</f>
        <v>-9.9712755526762297E+21</v>
      </c>
      <c r="L1181">
        <f>J1181/Me</f>
        <v>5.6588979064628921E-3</v>
      </c>
      <c r="M1181">
        <f>K1181/Me</f>
        <v>-1.6696710570455841E-3</v>
      </c>
      <c r="N1181">
        <f>D1181+F1181*dt/2</f>
        <v>-143777479975.2406</v>
      </c>
      <c r="O1181">
        <f>E1181+G1181*dt/2</f>
        <v>42756865750.11805</v>
      </c>
      <c r="P1181">
        <f>(Xs-N1181)/H1181*I1181</f>
        <v>3.3773580441363296E+22</v>
      </c>
      <c r="Q1181">
        <f>(Ys-O1181)/H1181*I1181</f>
        <v>-1.004366222777627E+22</v>
      </c>
      <c r="R1181">
        <f>F1181+L1181*dt/2</f>
        <v>8479.8670581254155</v>
      </c>
      <c r="S1181">
        <f>G1181+M1181*dt/2</f>
        <v>28515.046415863188</v>
      </c>
      <c r="T1181">
        <f>P1181/Me</f>
        <v>5.6553215742403372E-3</v>
      </c>
      <c r="U1181">
        <f>Q1181/Me</f>
        <v>-1.6817920676115655E-3</v>
      </c>
      <c r="V1181">
        <f>R1181*dt</f>
        <v>183165128.45550898</v>
      </c>
      <c r="W1181">
        <f>S1181*dt</f>
        <v>615925002.58264482</v>
      </c>
      <c r="X1181">
        <f>T1181*dt</f>
        <v>122.15494600359128</v>
      </c>
      <c r="Y1181">
        <f>U1181*dt</f>
        <v>-36.326708660409814</v>
      </c>
      <c r="AJ1181">
        <f t="shared" si="224"/>
        <v>-195500920.443537</v>
      </c>
      <c r="AK1181">
        <f t="shared" si="225"/>
        <v>-333716698.48529345</v>
      </c>
      <c r="AL1181">
        <f t="shared" si="226"/>
        <v>-875.96946836147345</v>
      </c>
      <c r="AM1181">
        <f t="shared" si="227"/>
        <v>513.08365400475259</v>
      </c>
      <c r="AN1181">
        <f>SQRT((Xe-AJ1181)^2+(Ye-AK1181)^2)</f>
        <v>386765361.35258341</v>
      </c>
      <c r="AO1181">
        <f>G*Me*Mm/AN1181^2</f>
        <v>1.9576742072564938E+20</v>
      </c>
      <c r="AP1181">
        <f>(Xe-AJ1181)/AN1181*AO1181</f>
        <v>9.895589101070354E+19</v>
      </c>
      <c r="AQ1181">
        <f>(Ye-AK1181)/AN1181*AO1181</f>
        <v>1.6891599880369881E+20</v>
      </c>
      <c r="AR1181">
        <f>AP1181/Mm</f>
        <v>1.3468884035756571E-3</v>
      </c>
      <c r="AS1181">
        <f>AQ1181/Mm</f>
        <v>2.2991152688675485E-3</v>
      </c>
      <c r="AT1181">
        <f>AJ1181+AL1181*dt/2</f>
        <v>-204961390.70184091</v>
      </c>
      <c r="AU1181">
        <f>AK1181+AM1181*dt/2</f>
        <v>-328175395.0220421</v>
      </c>
      <c r="AV1181">
        <f>(Xe-AT1181)/AN1181*AO1181</f>
        <v>1.0374445805001372E+20</v>
      </c>
      <c r="AW1181">
        <f>(Xe- AU1181)/AN1181*AO1181</f>
        <v>1.6611118018533789E+20</v>
      </c>
      <c r="AX1181">
        <f>AL1181+AR1181*dt/2</f>
        <v>-861.42307360285633</v>
      </c>
      <c r="AY1181">
        <f>AM1181+AS1181*dt/2</f>
        <v>537.91409890852208</v>
      </c>
      <c r="AZ1181">
        <f>AV1181/Mm</f>
        <v>1.4120655784675884E-3</v>
      </c>
      <c r="BA1181">
        <f>AW1181/Mm</f>
        <v>2.2609388891430228E-3</v>
      </c>
      <c r="BB1181">
        <f>AX1181*dt</f>
        <v>-18606738.389821697</v>
      </c>
      <c r="BC1181">
        <f>AY1181*dt</f>
        <v>11618944.536424076</v>
      </c>
      <c r="BD1181">
        <f>AZ1181*dt</f>
        <v>30.500616494899909</v>
      </c>
      <c r="BE1181">
        <f>BA1181*dt</f>
        <v>48.836280005489293</v>
      </c>
      <c r="BG1181">
        <f t="shared" si="216"/>
        <v>-14386840248.561655</v>
      </c>
      <c r="BH1181">
        <f t="shared" si="217"/>
        <v>4244870849.8394632</v>
      </c>
      <c r="BI1181">
        <f t="shared" si="218"/>
        <v>-14582341169.005192</v>
      </c>
      <c r="BJ1181">
        <f t="shared" si="219"/>
        <v>3911154151.3541698</v>
      </c>
    </row>
    <row r="1182" spans="4:62" x14ac:dyDescent="0.3">
      <c r="D1182">
        <f t="shared" si="220"/>
        <v>-143685237357.16104</v>
      </c>
      <c r="E1182">
        <f t="shared" si="221"/>
        <v>43064633500.977272</v>
      </c>
      <c r="F1182">
        <f t="shared" si="222"/>
        <v>8540.9059067392081</v>
      </c>
      <c r="G1182">
        <f t="shared" si="223"/>
        <v>28496.752154618869</v>
      </c>
      <c r="H1182">
        <f>SQRT((Xs-D1182)^2+(Ys-E1182)^2)</f>
        <v>150000033643.18689</v>
      </c>
      <c r="I1182">
        <f>G*Ms*Me/H1182^2</f>
        <v>3.5235269120708303E+22</v>
      </c>
      <c r="J1182">
        <f>(Xs-D1182)/H1182*I1182</f>
        <v>3.3751912476203465E+22</v>
      </c>
      <c r="K1182">
        <f>(Ys-E1182)/H1182*I1182</f>
        <v>-1.0115957404390394E+22</v>
      </c>
      <c r="L1182">
        <f>J1182/Me</f>
        <v>5.6516933148364808E-3</v>
      </c>
      <c r="M1182">
        <f>K1182/Me</f>
        <v>-1.6938977569307425E-3</v>
      </c>
      <c r="N1182">
        <f>D1182+F1182*dt/2</f>
        <v>-143592995573.36826</v>
      </c>
      <c r="O1182">
        <f>E1182+G1182*dt/2</f>
        <v>43372398424.247154</v>
      </c>
      <c r="P1182">
        <f>(Xs-N1182)/H1182*I1182</f>
        <v>3.3730244720555863E+22</v>
      </c>
      <c r="Q1182">
        <f>(Ys-O1182)/H1182*I1182</f>
        <v>-1.0188251920824464E+22</v>
      </c>
      <c r="R1182">
        <f>F1182+L1182*dt/2</f>
        <v>8601.9441945394428</v>
      </c>
      <c r="S1182">
        <f>G1182+M1182*dt/2</f>
        <v>28478.458058844019</v>
      </c>
      <c r="T1182">
        <f>P1182/Me</f>
        <v>5.6480650905150467E-3</v>
      </c>
      <c r="U1182">
        <f>Q1182/Me</f>
        <v>-1.7060033357040292E-3</v>
      </c>
      <c r="V1182">
        <f>R1182*dt</f>
        <v>185801994.60205197</v>
      </c>
      <c r="W1182">
        <f>S1182*dt</f>
        <v>615134694.07103086</v>
      </c>
      <c r="X1182">
        <f>T1182*dt</f>
        <v>121.998205955125</v>
      </c>
      <c r="Y1182">
        <f>U1182*dt</f>
        <v>-36.84967205120703</v>
      </c>
      <c r="AJ1182">
        <f t="shared" si="224"/>
        <v>-214107658.83335871</v>
      </c>
      <c r="AK1182">
        <f t="shared" si="225"/>
        <v>-322097753.94886935</v>
      </c>
      <c r="AL1182">
        <f t="shared" si="226"/>
        <v>-845.46885186657357</v>
      </c>
      <c r="AM1182">
        <f t="shared" si="227"/>
        <v>561.91993401024183</v>
      </c>
      <c r="AN1182">
        <f>SQRT((Xe-AJ1182)^2+(Ye-AK1182)^2)</f>
        <v>386767440.03342414</v>
      </c>
      <c r="AO1182">
        <f>G*Me*Mm/AN1182^2</f>
        <v>1.9576531642807393E+20</v>
      </c>
      <c r="AP1182">
        <f>(Xe-AJ1182)/AN1182*AO1182</f>
        <v>1.0837223934249563E+20</v>
      </c>
      <c r="AQ1182">
        <f>(Ye-AK1182)/AN1182*AO1182</f>
        <v>1.6303225710293267E+20</v>
      </c>
      <c r="AR1182">
        <f>AP1182/Mm</f>
        <v>1.4750542989314772E-3</v>
      </c>
      <c r="AS1182">
        <f>AQ1182/Mm</f>
        <v>2.2190316741926321E-3</v>
      </c>
      <c r="AT1182">
        <f>AJ1182+AL1182*dt/2</f>
        <v>-223238722.43351769</v>
      </c>
      <c r="AU1182">
        <f>AK1182+AM1182*dt/2</f>
        <v>-316029018.66155875</v>
      </c>
      <c r="AV1182">
        <f>(Xe-AT1182)/AN1182*AO1182</f>
        <v>1.129939974585757E+20</v>
      </c>
      <c r="AW1182">
        <f>(Xe- AU1182)/AN1182*AO1182</f>
        <v>1.5996052003081539E+20</v>
      </c>
      <c r="AX1182">
        <f>AL1182+AR1182*dt/2</f>
        <v>-829.53826543811363</v>
      </c>
      <c r="AY1182">
        <f>AM1182+AS1182*dt/2</f>
        <v>585.88547609152226</v>
      </c>
      <c r="AZ1182">
        <f>AV1182/Mm</f>
        <v>1.5379610379552973E-3</v>
      </c>
      <c r="BA1182">
        <f>AW1182/Mm</f>
        <v>2.1772222680116428E-3</v>
      </c>
      <c r="BB1182">
        <f>AX1182*dt</f>
        <v>-17918026.533463255</v>
      </c>
      <c r="BC1182">
        <f>AY1182*dt</f>
        <v>12655126.283576882</v>
      </c>
      <c r="BD1182">
        <f>AZ1182*dt</f>
        <v>33.21995841983442</v>
      </c>
      <c r="BE1182">
        <f>BA1182*dt</f>
        <v>47.028000989051485</v>
      </c>
      <c r="BG1182">
        <f t="shared" si="216"/>
        <v>-14368523735.716105</v>
      </c>
      <c r="BH1182">
        <f t="shared" si="217"/>
        <v>4306463350.0977268</v>
      </c>
      <c r="BI1182">
        <f t="shared" si="218"/>
        <v>-14582631394.549463</v>
      </c>
      <c r="BJ1182">
        <f t="shared" si="219"/>
        <v>3984365596.1488576</v>
      </c>
    </row>
    <row r="1183" spans="4:62" x14ac:dyDescent="0.3">
      <c r="D1183">
        <f t="shared" si="220"/>
        <v>-143499435362.55899</v>
      </c>
      <c r="E1183">
        <f t="shared" si="221"/>
        <v>43679768195.048302</v>
      </c>
      <c r="F1183">
        <f t="shared" si="222"/>
        <v>8662.9041126943339</v>
      </c>
      <c r="G1183">
        <f t="shared" si="223"/>
        <v>28459.902482567661</v>
      </c>
      <c r="H1183">
        <f>SQRT((Xs-D1183)^2+(Ys-E1183)^2)</f>
        <v>150000033663.15088</v>
      </c>
      <c r="I1183">
        <f>G*Ms*Me/H1183^2</f>
        <v>3.5235269111329155E+22</v>
      </c>
      <c r="J1183">
        <f>(Xs-D1183)/H1183*I1183</f>
        <v>3.3708267250647086E+22</v>
      </c>
      <c r="K1183">
        <f>(Ys-E1183)/H1183*I1183</f>
        <v>-1.0260453611158702E+22</v>
      </c>
      <c r="L1183">
        <f>J1183/Me</f>
        <v>5.6443850051317961E-3</v>
      </c>
      <c r="M1183">
        <f>K1183/Me</f>
        <v>-1.7180933709240959E-3</v>
      </c>
      <c r="N1183">
        <f>D1183+F1183*dt/2</f>
        <v>-143405875998.14191</v>
      </c>
      <c r="O1183">
        <f>E1183+G1183*dt/2</f>
        <v>43987135141.860031</v>
      </c>
      <c r="P1183">
        <f>(Xs-N1183)/H1183*I1183</f>
        <v>3.3686289993025108E+22</v>
      </c>
      <c r="Q1183">
        <f>(Ys-O1183)/H1183*I1183</f>
        <v>-1.0332654642200865E+22</v>
      </c>
      <c r="R1183">
        <f>F1183+L1183*dt/2</f>
        <v>8723.8634707497567</v>
      </c>
      <c r="S1183">
        <f>G1183+M1183*dt/2</f>
        <v>28441.34707416168</v>
      </c>
      <c r="T1183">
        <f>P1183/Me</f>
        <v>5.6407049552955639E-3</v>
      </c>
      <c r="U1183">
        <f>Q1183/Me</f>
        <v>-1.7301832957469633E-3</v>
      </c>
      <c r="V1183">
        <f>R1183*dt</f>
        <v>188435450.96819475</v>
      </c>
      <c r="W1183">
        <f>S1183*dt</f>
        <v>614333096.80189228</v>
      </c>
      <c r="X1183">
        <f>T1183*dt</f>
        <v>121.83922703438418</v>
      </c>
      <c r="Y1183">
        <f>U1183*dt</f>
        <v>-37.371959188134404</v>
      </c>
      <c r="AJ1183">
        <f t="shared" si="224"/>
        <v>-232025685.36682194</v>
      </c>
      <c r="AK1183">
        <f t="shared" si="225"/>
        <v>-309442627.66529244</v>
      </c>
      <c r="AL1183">
        <f t="shared" si="226"/>
        <v>-812.2488934467392</v>
      </c>
      <c r="AM1183">
        <f t="shared" si="227"/>
        <v>608.94793499929335</v>
      </c>
      <c r="AN1183">
        <f>SQRT((Xe-AJ1183)^2+(Ye-AK1183)^2)</f>
        <v>386769515.97345966</v>
      </c>
      <c r="AO1183">
        <f>G*Me*Mm/AN1183^2</f>
        <v>1.9576321493894149E+20</v>
      </c>
      <c r="AP1183">
        <f>(Xe-AJ1183)/AN1183*AO1183</f>
        <v>1.1743969532215478E+20</v>
      </c>
      <c r="AQ1183">
        <f>(Ye-AK1183)/AN1183*AO1183</f>
        <v>1.5662424552370448E+20</v>
      </c>
      <c r="AR1183">
        <f>AP1183/Mm</f>
        <v>1.5984714212897071E-3</v>
      </c>
      <c r="AS1183">
        <f>AQ1183/Mm</f>
        <v>2.1318122434150601E-3</v>
      </c>
      <c r="AT1183">
        <f>AJ1183+AL1183*dt/2</f>
        <v>-240797973.41604674</v>
      </c>
      <c r="AU1183">
        <f>AK1183+AM1183*dt/2</f>
        <v>-302865989.96730006</v>
      </c>
      <c r="AV1183">
        <f>(Xe-AT1183)/AN1183*AO1183</f>
        <v>1.2187978493615769E+20</v>
      </c>
      <c r="AW1183">
        <f>(Xe- AU1183)/AN1183*AO1183</f>
        <v>1.5329548333827935E+20</v>
      </c>
      <c r="AX1183">
        <f>AL1183+AR1183*dt/2</f>
        <v>-794.98540209681039</v>
      </c>
      <c r="AY1183">
        <f>AM1183+AS1183*dt/2</f>
        <v>631.97150722817605</v>
      </c>
      <c r="AZ1183">
        <f>AV1183/Mm</f>
        <v>1.6589054707521122E-3</v>
      </c>
      <c r="BA1183">
        <f>AW1183/Mm</f>
        <v>2.0865044690115604E-3</v>
      </c>
      <c r="BB1183">
        <f>AX1183*dt</f>
        <v>-17171684.685291104</v>
      </c>
      <c r="BC1183">
        <f>AY1183*dt</f>
        <v>13650584.556128602</v>
      </c>
      <c r="BD1183">
        <f>AZ1183*dt</f>
        <v>35.832358168245626</v>
      </c>
      <c r="BE1183">
        <f>BA1183*dt</f>
        <v>45.068496530649703</v>
      </c>
      <c r="BG1183">
        <f t="shared" si="216"/>
        <v>-14349943536.255899</v>
      </c>
      <c r="BH1183">
        <f t="shared" si="217"/>
        <v>4367976819.5048304</v>
      </c>
      <c r="BI1183">
        <f t="shared" si="218"/>
        <v>-14581969221.622721</v>
      </c>
      <c r="BJ1183">
        <f t="shared" si="219"/>
        <v>4058534191.8395381</v>
      </c>
    </row>
    <row r="1184" spans="4:62" x14ac:dyDescent="0.3">
      <c r="D1184">
        <f t="shared" si="220"/>
        <v>-143310999911.59079</v>
      </c>
      <c r="E1184">
        <f t="shared" si="221"/>
        <v>44294101291.850197</v>
      </c>
      <c r="F1184">
        <f t="shared" si="222"/>
        <v>8784.7433397287186</v>
      </c>
      <c r="G1184">
        <f t="shared" si="223"/>
        <v>28422.530523379526</v>
      </c>
      <c r="H1184">
        <f>SQRT((Xs-D1184)^2+(Ys-E1184)^2)</f>
        <v>150000033683.03842</v>
      </c>
      <c r="I1184">
        <f>G*Ms*Me/H1184^2</f>
        <v>3.5235269101985919E+22</v>
      </c>
      <c r="J1184">
        <f>(Xs-D1184)/H1184*I1184</f>
        <v>3.3664003421691074E+22</v>
      </c>
      <c r="K1184">
        <f>(Ys-E1184)/H1184*I1184</f>
        <v>-1.0404761521233213E+22</v>
      </c>
      <c r="L1184">
        <f>J1184/Me</f>
        <v>5.6369731114686997E-3</v>
      </c>
      <c r="M1184">
        <f>K1184/Me</f>
        <v>-1.7422574549955144E-3</v>
      </c>
      <c r="N1184">
        <f>D1184+F1184*dt/2</f>
        <v>-143216124683.52173</v>
      </c>
      <c r="O1184">
        <f>E1184+G1184*dt/2</f>
        <v>44601064621.502693</v>
      </c>
      <c r="P1184">
        <f>(Xs-N1184)/H1184*I1184</f>
        <v>3.3641717065414718E+22</v>
      </c>
      <c r="Q1184">
        <f>(Ys-O1184)/H1184*I1184</f>
        <v>-1.047686774187315E+22</v>
      </c>
      <c r="R1184">
        <f>F1184+L1184*dt/2</f>
        <v>8845.6226493325812</v>
      </c>
      <c r="S1184">
        <f>G1184+M1184*dt/2</f>
        <v>28403.714142865574</v>
      </c>
      <c r="T1184">
        <f>P1184/Me</f>
        <v>5.6332413036528327E-3</v>
      </c>
      <c r="U1184">
        <f>Q1184/Me</f>
        <v>-1.7543315039975132E-3</v>
      </c>
      <c r="V1184">
        <f>R1184*dt</f>
        <v>191065449.22558376</v>
      </c>
      <c r="W1184">
        <f>S1184*dt</f>
        <v>613520225.48589635</v>
      </c>
      <c r="X1184">
        <f>T1184*dt</f>
        <v>121.67801215890118</v>
      </c>
      <c r="Y1184">
        <f>U1184*dt</f>
        <v>-37.893560486346288</v>
      </c>
      <c r="AJ1184">
        <f t="shared" si="224"/>
        <v>-249197370.05211306</v>
      </c>
      <c r="AK1184">
        <f t="shared" si="225"/>
        <v>-295792043.10916382</v>
      </c>
      <c r="AL1184">
        <f t="shared" si="226"/>
        <v>-776.4165352784936</v>
      </c>
      <c r="AM1184">
        <f t="shared" si="227"/>
        <v>654.01643152994302</v>
      </c>
      <c r="AN1184">
        <f>SQRT((Xe-AJ1184)^2+(Ye-AK1184)^2)</f>
        <v>386771588.93536013</v>
      </c>
      <c r="AO1184">
        <f>G*Me*Mm/AN1184^2</f>
        <v>1.9576111649836211E+20</v>
      </c>
      <c r="AP1184">
        <f>(Xe-AJ1184)/AN1184*AO1184</f>
        <v>1.2612910768378626E+20</v>
      </c>
      <c r="AQ1184">
        <f>(Ye-AK1184)/AN1184*AO1184</f>
        <v>1.4971260109816126E+20</v>
      </c>
      <c r="AR1184">
        <f>AP1184/Mm</f>
        <v>1.716742992837706E-3</v>
      </c>
      <c r="AS1184">
        <f>AQ1184/Mm</f>
        <v>2.0377378671316356E-3</v>
      </c>
      <c r="AT1184">
        <f>AJ1184+AL1184*dt/2</f>
        <v>-257582668.63312078</v>
      </c>
      <c r="AU1184">
        <f>AK1184+AM1184*dt/2</f>
        <v>-288728665.64864045</v>
      </c>
      <c r="AV1184">
        <f>(Xe-AT1184)/AN1184*AO1184</f>
        <v>1.303732545119147E+20</v>
      </c>
      <c r="AW1184">
        <f>(Xe- AU1184)/AN1184*AO1184</f>
        <v>1.4613753328687867E+20</v>
      </c>
      <c r="AX1184">
        <f>AL1184+AR1184*dt/2</f>
        <v>-757.87571095584633</v>
      </c>
      <c r="AY1184">
        <f>AM1184+AS1184*dt/2</f>
        <v>676.02400049496464</v>
      </c>
      <c r="AZ1184">
        <f>AV1184/Mm</f>
        <v>1.7745100654949597E-3</v>
      </c>
      <c r="BA1184">
        <f>AW1184/Mm</f>
        <v>1.9890776274245087E-3</v>
      </c>
      <c r="BB1184">
        <f>AX1184*dt</f>
        <v>-16370115.356646281</v>
      </c>
      <c r="BC1184">
        <f>AY1184*dt</f>
        <v>14602118.410691237</v>
      </c>
      <c r="BD1184">
        <f>AZ1184*dt</f>
        <v>38.329417414691129</v>
      </c>
      <c r="BE1184">
        <f>BA1184*dt</f>
        <v>42.964076752369387</v>
      </c>
      <c r="BG1184">
        <f t="shared" si="216"/>
        <v>-14331099991.159079</v>
      </c>
      <c r="BH1184">
        <f t="shared" si="217"/>
        <v>4429410129.1850195</v>
      </c>
      <c r="BI1184">
        <f t="shared" si="218"/>
        <v>-14580297361.211191</v>
      </c>
      <c r="BJ1184">
        <f t="shared" si="219"/>
        <v>4133618086.0758557</v>
      </c>
    </row>
    <row r="1185" spans="4:62" x14ac:dyDescent="0.3">
      <c r="D1185">
        <f t="shared" si="220"/>
        <v>-143119934462.3652</v>
      </c>
      <c r="E1185">
        <f t="shared" si="221"/>
        <v>44907621517.33609</v>
      </c>
      <c r="F1185">
        <f t="shared" si="222"/>
        <v>8906.4213518876204</v>
      </c>
      <c r="G1185">
        <f t="shared" si="223"/>
        <v>28384.636962893179</v>
      </c>
      <c r="H1185">
        <f>SQRT((Xs-D1185)^2+(Ys-E1185)^2)</f>
        <v>150000033702.84961</v>
      </c>
      <c r="I1185">
        <f>G*Ms*Me/H1185^2</f>
        <v>3.5235269092678553E+22</v>
      </c>
      <c r="J1185">
        <f>(Xs-D1185)/H1185*I1185</f>
        <v>3.3619121801651674E+22</v>
      </c>
      <c r="K1185">
        <f>(Ys-E1185)/H1185*I1185</f>
        <v>-1.0548878486321557E+22</v>
      </c>
      <c r="L1185">
        <f>J1185/Me</f>
        <v>5.6294577698679958E-3</v>
      </c>
      <c r="M1185">
        <f>K1185/Me</f>
        <v>-1.7663895656934957E-3</v>
      </c>
      <c r="N1185">
        <f>D1185+F1185*dt/2</f>
        <v>-143023745111.76483</v>
      </c>
      <c r="O1185">
        <f>E1185+G1185*dt/2</f>
        <v>45214175596.535339</v>
      </c>
      <c r="P1185">
        <f>(Xs-N1185)/H1185*I1185</f>
        <v>3.3596526755713424E+22</v>
      </c>
      <c r="Q1185">
        <f>(Ys-O1185)/H1185*I1185</f>
        <v>-1.0620888573288882E+22</v>
      </c>
      <c r="R1185">
        <f>F1185+L1185*dt/2</f>
        <v>8967.2194958021955</v>
      </c>
      <c r="S1185">
        <f>G1185+M1185*dt/2</f>
        <v>28365.559955583689</v>
      </c>
      <c r="T1185">
        <f>P1185/Me</f>
        <v>5.6256742725575059E-3</v>
      </c>
      <c r="U1185">
        <f>Q1185/Me</f>
        <v>-1.7784475172955259E-3</v>
      </c>
      <c r="V1185">
        <f>R1185*dt</f>
        <v>193691941.10932744</v>
      </c>
      <c r="W1185">
        <f>S1185*dt</f>
        <v>612696095.04060769</v>
      </c>
      <c r="X1185">
        <f>T1185*dt</f>
        <v>121.51456428724212</v>
      </c>
      <c r="Y1185">
        <f>U1185*dt</f>
        <v>-38.414466373583359</v>
      </c>
      <c r="AJ1185">
        <f t="shared" si="224"/>
        <v>-265567485.40875933</v>
      </c>
      <c r="AK1185">
        <f t="shared" si="225"/>
        <v>-281189924.69847256</v>
      </c>
      <c r="AL1185">
        <f t="shared" si="226"/>
        <v>-738.08711786380252</v>
      </c>
      <c r="AM1185">
        <f t="shared" si="227"/>
        <v>696.98050828231237</v>
      </c>
      <c r="AN1185">
        <f>SQRT((Xe-AJ1185)^2+(Ye-AK1185)^2)</f>
        <v>386773658.69234717</v>
      </c>
      <c r="AO1185">
        <f>G*Me*Mm/AN1185^2</f>
        <v>1.9575902133574992E+20</v>
      </c>
      <c r="AP1185">
        <f>(Xe-AJ1185)/AN1185*AO1185</f>
        <v>1.3441254303092851E+20</v>
      </c>
      <c r="AQ1185">
        <f>(Ye-AK1185)/AN1185*AO1185</f>
        <v>1.4231957950433028E+20</v>
      </c>
      <c r="AR1185">
        <f>AP1185/Mm</f>
        <v>1.8294888121808696E-3</v>
      </c>
      <c r="AS1185">
        <f>AQ1185/Mm</f>
        <v>1.9371114673244899E-3</v>
      </c>
      <c r="AT1185">
        <f>AJ1185+AL1185*dt/2</f>
        <v>-273538826.28168839</v>
      </c>
      <c r="AU1185">
        <f>AK1185+AM1185*dt/2</f>
        <v>-273662535.20902359</v>
      </c>
      <c r="AV1185">
        <f>(Xe-AT1185)/AN1185*AO1185</f>
        <v>1.3844710395034082E+20</v>
      </c>
      <c r="AW1185">
        <f>(Xe- AU1185)/AN1185*AO1185</f>
        <v>1.3850971715576827E+20</v>
      </c>
      <c r="AX1185">
        <f>AL1185+AR1185*dt/2</f>
        <v>-718.32863869224911</v>
      </c>
      <c r="AY1185">
        <f>AM1185+AS1185*dt/2</f>
        <v>717.90131212941685</v>
      </c>
      <c r="AZ1185">
        <f>AV1185/Mm</f>
        <v>1.8844032115195428E-3</v>
      </c>
      <c r="BA1185">
        <f>AW1185/Mm</f>
        <v>1.8852554397137372E-3</v>
      </c>
      <c r="BB1185">
        <f>AX1185*dt</f>
        <v>-15515898.59575258</v>
      </c>
      <c r="BC1185">
        <f>AY1185*dt</f>
        <v>15506668.341995403</v>
      </c>
      <c r="BD1185">
        <f>AZ1185*dt</f>
        <v>40.703109368822126</v>
      </c>
      <c r="BE1185">
        <f>BA1185*dt</f>
        <v>40.72151749781672</v>
      </c>
      <c r="BG1185">
        <f t="shared" si="216"/>
        <v>-14311993446.236521</v>
      </c>
      <c r="BH1185">
        <f t="shared" si="217"/>
        <v>4490762151.7336092</v>
      </c>
      <c r="BI1185">
        <f t="shared" si="218"/>
        <v>-14577560931.645281</v>
      </c>
      <c r="BJ1185">
        <f t="shared" si="219"/>
        <v>4209572227.0351367</v>
      </c>
    </row>
    <row r="1186" spans="4:62" x14ac:dyDescent="0.3">
      <c r="D1186">
        <f t="shared" si="220"/>
        <v>-142926242521.25589</v>
      </c>
      <c r="E1186">
        <f t="shared" si="221"/>
        <v>45520317612.376701</v>
      </c>
      <c r="F1186">
        <f t="shared" si="222"/>
        <v>9027.9359161748616</v>
      </c>
      <c r="G1186">
        <f t="shared" si="223"/>
        <v>28346.222496519596</v>
      </c>
      <c r="H1186">
        <f>SQRT((Xs-D1186)^2+(Ys-E1186)^2)</f>
        <v>150000033722.58456</v>
      </c>
      <c r="I1186">
        <f>G*Ms*Me/H1186^2</f>
        <v>3.5235269083407002E+22</v>
      </c>
      <c r="J1186">
        <f>(Xs-D1186)/H1186*I1186</f>
        <v>3.3573623214182603E+22</v>
      </c>
      <c r="K1186">
        <f>(Ys-E1186)/H1186*I1186</f>
        <v>-1.0692801861635526E+22</v>
      </c>
      <c r="L1186">
        <f>J1186/Me</f>
        <v>5.6218391182489289E-3</v>
      </c>
      <c r="M1186">
        <f>K1186/Me</f>
        <v>-1.7904892601533031E-3</v>
      </c>
      <c r="N1186">
        <f>D1186+F1186*dt/2</f>
        <v>-142828740813.36121</v>
      </c>
      <c r="O1186">
        <f>E1186+G1186*dt/2</f>
        <v>45826456815.339111</v>
      </c>
      <c r="P1186">
        <f>(Xs-N1186)/H1186*I1186</f>
        <v>3.3550719893239927E+22</v>
      </c>
      <c r="Q1186">
        <f>(Ys-O1186)/H1186*I1186</f>
        <v>-1.0764714493424064E+22</v>
      </c>
      <c r="R1186">
        <f>F1186+L1186*dt/2</f>
        <v>9088.6517786519507</v>
      </c>
      <c r="S1186">
        <f>G1186+M1186*dt/2</f>
        <v>28326.88521250994</v>
      </c>
      <c r="T1186">
        <f>P1186/Me</f>
        <v>5.6180040008774156E-3</v>
      </c>
      <c r="U1186">
        <f>Q1186/Me</f>
        <v>-1.8025308930716783E-3</v>
      </c>
      <c r="V1186">
        <f>R1186*dt</f>
        <v>196314878.41888213</v>
      </c>
      <c r="W1186">
        <f>S1186*dt</f>
        <v>611860720.59021473</v>
      </c>
      <c r="X1186">
        <f>T1186*dt</f>
        <v>121.34888641895218</v>
      </c>
      <c r="Y1186">
        <f>U1186*dt</f>
        <v>-38.934667290348251</v>
      </c>
      <c r="AJ1186">
        <f t="shared" si="224"/>
        <v>-281083384.00451189</v>
      </c>
      <c r="AK1186">
        <f t="shared" si="225"/>
        <v>-265683256.35647714</v>
      </c>
      <c r="AL1186">
        <f t="shared" si="226"/>
        <v>-697.38400849498043</v>
      </c>
      <c r="AM1186">
        <f t="shared" si="227"/>
        <v>737.70202578012913</v>
      </c>
      <c r="AN1186">
        <f>SQRT((Xe-AJ1186)^2+(Ye-AK1186)^2)</f>
        <v>386775725.02887177</v>
      </c>
      <c r="AO1186">
        <f>G*Me*Mm/AN1186^2</f>
        <v>1.957569296691374E+20</v>
      </c>
      <c r="AP1186">
        <f>(Xe-AJ1186)/AN1186*AO1186</f>
        <v>1.4226337557670398E+20</v>
      </c>
      <c r="AQ1186">
        <f>(Ye-AK1186)/AN1186*AO1186</f>
        <v>1.3446898334935559E+20</v>
      </c>
      <c r="AR1186">
        <f>AP1186/Mm</f>
        <v>1.9363464757956167E-3</v>
      </c>
      <c r="AS1186">
        <f>AQ1186/Mm</f>
        <v>1.8302570212243852E-3</v>
      </c>
      <c r="AT1186">
        <f>AJ1186+AL1186*dt/2</f>
        <v>-288615131.29625767</v>
      </c>
      <c r="AU1186">
        <f>AK1186+AM1186*dt/2</f>
        <v>-257716074.47805175</v>
      </c>
      <c r="AV1186">
        <f>(Xe-AT1186)/AN1186*AO1186</f>
        <v>1.4607538245683054E+20</v>
      </c>
      <c r="AW1186">
        <f>(Xe- AU1186)/AN1186*AO1186</f>
        <v>1.3043659206492398E+20</v>
      </c>
      <c r="AX1186">
        <f>AL1186+AR1186*dt/2</f>
        <v>-676.47146655638778</v>
      </c>
      <c r="AY1186">
        <f>AM1186+AS1186*dt/2</f>
        <v>757.46880160935245</v>
      </c>
      <c r="AZ1186">
        <f>AV1186/Mm</f>
        <v>1.9882316926205326E-3</v>
      </c>
      <c r="BA1186">
        <f>AW1186/Mm</f>
        <v>1.7753721527824142E-3</v>
      </c>
      <c r="BB1186">
        <f>AX1186*dt</f>
        <v>-14611783.677617976</v>
      </c>
      <c r="BC1186">
        <f>AY1186*dt</f>
        <v>16361326.114762014</v>
      </c>
      <c r="BD1186">
        <f>AZ1186*dt</f>
        <v>42.945804560603506</v>
      </c>
      <c r="BE1186">
        <f>BA1186*dt</f>
        <v>38.348038500100145</v>
      </c>
      <c r="BG1186">
        <f t="shared" si="216"/>
        <v>-14292624252.125589</v>
      </c>
      <c r="BH1186">
        <f t="shared" si="217"/>
        <v>4552031761.2376699</v>
      </c>
      <c r="BI1186">
        <f t="shared" si="218"/>
        <v>-14573707636.130102</v>
      </c>
      <c r="BJ1186">
        <f t="shared" si="219"/>
        <v>4286348504.8811927</v>
      </c>
    </row>
    <row r="1187" spans="4:62" x14ac:dyDescent="0.3">
      <c r="D1187">
        <f t="shared" si="220"/>
        <v>-142729927642.83701</v>
      </c>
      <c r="E1187">
        <f t="shared" si="221"/>
        <v>46132178332.966919</v>
      </c>
      <c r="F1187">
        <f t="shared" si="222"/>
        <v>9149.2848025938147</v>
      </c>
      <c r="G1187">
        <f t="shared" si="223"/>
        <v>28307.287829229248</v>
      </c>
      <c r="H1187">
        <f>SQRT((Xs-D1187)^2+(Ys-E1187)^2)</f>
        <v>150000033742.24338</v>
      </c>
      <c r="I1187">
        <f>G*Ms*Me/H1187^2</f>
        <v>3.5235269074171225E+22</v>
      </c>
      <c r="J1187">
        <f>(Xs-D1187)/H1187*I1187</f>
        <v>3.3527508494259998E+22</v>
      </c>
      <c r="K1187">
        <f>(Ys-E1187)/H1187*I1187</f>
        <v>-1.0836529005939613E+22</v>
      </c>
      <c r="L1187">
        <f>J1187/Me</f>
        <v>5.6141172964266567E-3</v>
      </c>
      <c r="M1187">
        <f>K1187/Me</f>
        <v>-1.8145560961050924E-3</v>
      </c>
      <c r="N1187">
        <f>D1187+F1187*dt/2</f>
        <v>-142631115366.96899</v>
      </c>
      <c r="O1187">
        <f>E1187+G1187*dt/2</f>
        <v>46437897041.522598</v>
      </c>
      <c r="P1187">
        <f>(Xs-N1187)/H1187*I1187</f>
        <v>3.3504297318627706E+22</v>
      </c>
      <c r="Q1187">
        <f>(Ys-O1187)/H1187*I1187</f>
        <v>-1.0908342862831661E+22</v>
      </c>
      <c r="R1187">
        <f>F1187+L1187*dt/2</f>
        <v>9209.9172693952223</v>
      </c>
      <c r="S1187">
        <f>G1187+M1187*dt/2</f>
        <v>28287.690623391314</v>
      </c>
      <c r="T1187">
        <f>P1187/Me</f>
        <v>5.6102306293750338E-3</v>
      </c>
      <c r="U1187">
        <f>Q1187/Me</f>
        <v>-1.8265811893556029E-3</v>
      </c>
      <c r="V1187">
        <f>R1187*dt</f>
        <v>198934213.01893681</v>
      </c>
      <c r="W1187">
        <f>S1187*dt</f>
        <v>611014117.4652524</v>
      </c>
      <c r="X1187">
        <f>T1187*dt</f>
        <v>121.18098159450074</v>
      </c>
      <c r="Y1187">
        <f>U1187*dt</f>
        <v>-39.454153690081021</v>
      </c>
      <c r="AJ1187">
        <f t="shared" si="224"/>
        <v>-295695167.68212986</v>
      </c>
      <c r="AK1187">
        <f t="shared" si="225"/>
        <v>-249321930.24171513</v>
      </c>
      <c r="AL1187">
        <f t="shared" si="226"/>
        <v>-654.43820393437693</v>
      </c>
      <c r="AM1187">
        <f t="shared" si="227"/>
        <v>776.05006428022932</v>
      </c>
      <c r="AN1187">
        <f>SQRT((Xe-AJ1187)^2+(Ye-AK1187)^2)</f>
        <v>386777787.74125278</v>
      </c>
      <c r="AO1187">
        <f>G*Me*Mm/AN1187^2</f>
        <v>1.9575484170453048E+20</v>
      </c>
      <c r="AP1187">
        <f>(Xe-AJ1187)/AN1187*AO1187</f>
        <v>1.4965637266929376E+20</v>
      </c>
      <c r="AQ1187">
        <f>(Ye-AK1187)/AN1187*AO1187</f>
        <v>1.2618608548582225E+20</v>
      </c>
      <c r="AR1187">
        <f>AP1187/Mm</f>
        <v>2.0369725421164248E-3</v>
      </c>
      <c r="AS1187">
        <f>AQ1187/Mm</f>
        <v>1.7175185175693785E-3</v>
      </c>
      <c r="AT1187">
        <f>AJ1187+AL1187*dt/2</f>
        <v>-302763100.28462112</v>
      </c>
      <c r="AU1187">
        <f>AK1187+AM1187*dt/2</f>
        <v>-240940589.54748866</v>
      </c>
      <c r="AV1187">
        <f>(Xe-AT1187)/AN1187*AO1187</f>
        <v>1.5323357402787994E+20</v>
      </c>
      <c r="AW1187">
        <f>(Xe- AU1187)/AN1187*AO1187</f>
        <v>1.2194414586862884E+20</v>
      </c>
      <c r="AX1187">
        <f>AL1187+AR1187*dt/2</f>
        <v>-632.43890047951959</v>
      </c>
      <c r="AY1187">
        <f>AM1187+AS1187*dt/2</f>
        <v>794.59926426997856</v>
      </c>
      <c r="AZ1187">
        <f>AV1187/Mm</f>
        <v>2.0856618215309639E-3</v>
      </c>
      <c r="BA1187">
        <f>AW1187/Mm</f>
        <v>1.6597814872550542E-3</v>
      </c>
      <c r="BB1187">
        <f>AX1187*dt</f>
        <v>-13660680.250357622</v>
      </c>
      <c r="BC1187">
        <f>AY1187*dt</f>
        <v>17163344.108231537</v>
      </c>
      <c r="BD1187">
        <f>AZ1187*dt</f>
        <v>45.050295345068818</v>
      </c>
      <c r="BE1187">
        <f>BA1187*dt</f>
        <v>35.85128012470917</v>
      </c>
      <c r="BG1187">
        <f t="shared" si="216"/>
        <v>-14272992764.283701</v>
      </c>
      <c r="BH1187">
        <f t="shared" si="217"/>
        <v>4613217833.2966919</v>
      </c>
      <c r="BI1187">
        <f t="shared" si="218"/>
        <v>-14568687931.965832</v>
      </c>
      <c r="BJ1187">
        <f t="shared" si="219"/>
        <v>4363895903.0549765</v>
      </c>
    </row>
    <row r="1188" spans="4:62" x14ac:dyDescent="0.3">
      <c r="D1188">
        <f t="shared" si="220"/>
        <v>-142530993429.81805</v>
      </c>
      <c r="E1188">
        <f t="shared" si="221"/>
        <v>46743192450.432175</v>
      </c>
      <c r="F1188">
        <f t="shared" si="222"/>
        <v>9270.4657841883163</v>
      </c>
      <c r="G1188">
        <f t="shared" si="223"/>
        <v>28267.833675539168</v>
      </c>
      <c r="H1188">
        <f>SQRT((Xs-D1188)^2+(Ys-E1188)^2)</f>
        <v>150000033761.82614</v>
      </c>
      <c r="I1188">
        <f>G*Ms*Me/H1188^2</f>
        <v>3.5235269064971174E+22</v>
      </c>
      <c r="J1188">
        <f>(Xs-D1188)/H1188*I1188</f>
        <v>3.3480778488167033E+22</v>
      </c>
      <c r="K1188">
        <f>(Ys-E1188)/H1188*I1188</f>
        <v>-1.098005728159948E+22</v>
      </c>
      <c r="L1188">
        <f>J1188/Me</f>
        <v>5.6062924461096836E-3</v>
      </c>
      <c r="M1188">
        <f>K1188/Me</f>
        <v>-1.8385896318820294E-3</v>
      </c>
      <c r="N1188">
        <f>D1188+F1188*dt/2</f>
        <v>-142430872399.34882</v>
      </c>
      <c r="O1188">
        <f>E1188+G1188*dt/2</f>
        <v>47048485054.127998</v>
      </c>
      <c r="P1188">
        <f>(Xs-N1188)/H1188*I1188</f>
        <v>3.3457259883809605E+22</v>
      </c>
      <c r="Q1188">
        <f>(Ys-O1188)/H1188*I1188</f>
        <v>-1.1051771045690015E+22</v>
      </c>
      <c r="R1188">
        <f>F1188+L1188*dt/2</f>
        <v>9331.0137426063011</v>
      </c>
      <c r="S1188">
        <f>G1188+M1188*dt/2</f>
        <v>28247.976907514843</v>
      </c>
      <c r="T1188">
        <f>P1188/Me</f>
        <v>5.6023543007048902E-3</v>
      </c>
      <c r="U1188">
        <f>Q1188/Me</f>
        <v>-1.8505979647839945E-3</v>
      </c>
      <c r="V1188">
        <f>R1188*dt</f>
        <v>201549896.84029609</v>
      </c>
      <c r="W1188">
        <f>S1188*dt</f>
        <v>610156301.20232058</v>
      </c>
      <c r="X1188">
        <f>T1188*dt</f>
        <v>121.01085289522563</v>
      </c>
      <c r="Y1188">
        <f>U1188*dt</f>
        <v>-39.97291603933428</v>
      </c>
      <c r="AJ1188">
        <f t="shared" si="224"/>
        <v>-309355847.93248749</v>
      </c>
      <c r="AK1188">
        <f t="shared" si="225"/>
        <v>-232158586.13348359</v>
      </c>
      <c r="AL1188">
        <f t="shared" si="226"/>
        <v>-609.38790858930815</v>
      </c>
      <c r="AM1188">
        <f t="shared" si="227"/>
        <v>811.90134440493853</v>
      </c>
      <c r="AN1188">
        <f>SQRT((Xe-AJ1188)^2+(Ye-AK1188)^2)</f>
        <v>386779846.6382736</v>
      </c>
      <c r="AO1188">
        <f>G*Me*Mm/AN1188^2</f>
        <v>1.9575275763530521E+20</v>
      </c>
      <c r="AP1188">
        <f>(Xe-AJ1188)/AN1188*AO1188</f>
        <v>1.5656777582837003E+20</v>
      </c>
      <c r="AQ1188">
        <f>(Ye-AK1188)/AN1188*AO1188</f>
        <v>1.1749754760838123E+20</v>
      </c>
      <c r="AR1188">
        <f>AP1188/Mm</f>
        <v>2.1310436345225265E-3</v>
      </c>
      <c r="AS1188">
        <f>AQ1188/Mm</f>
        <v>1.5992588486236725E-3</v>
      </c>
      <c r="AT1188">
        <f>AJ1188+AL1188*dt/2</f>
        <v>-315937237.34525204</v>
      </c>
      <c r="AU1188">
        <f>AK1188+AM1188*dt/2</f>
        <v>-223390051.61391026</v>
      </c>
      <c r="AV1188">
        <f>(Xe-AT1188)/AN1188*AO1188</f>
        <v>1.598986761785771E+20</v>
      </c>
      <c r="AW1188">
        <f>(Xe- AU1188)/AN1188*AO1188</f>
        <v>1.1305971345661341E+20</v>
      </c>
      <c r="AX1188">
        <f>AL1188+AR1188*dt/2</f>
        <v>-586.37263733646489</v>
      </c>
      <c r="AY1188">
        <f>AM1188+AS1188*dt/2</f>
        <v>829.17333997007415</v>
      </c>
      <c r="AZ1188">
        <f>AV1188/Mm</f>
        <v>2.1763805114819257E-3</v>
      </c>
      <c r="BA1188">
        <f>AW1188/Mm</f>
        <v>1.5388554982525304E-3</v>
      </c>
      <c r="BB1188">
        <f>AX1188*dt</f>
        <v>-12665648.966467641</v>
      </c>
      <c r="BC1188">
        <f>AY1188*dt</f>
        <v>17910144.1433536</v>
      </c>
      <c r="BD1188">
        <f>AZ1188*dt</f>
        <v>47.009819048009597</v>
      </c>
      <c r="BE1188">
        <f>BA1188*dt</f>
        <v>33.239278762254656</v>
      </c>
      <c r="BG1188">
        <f t="shared" si="216"/>
        <v>-14253099342.981806</v>
      </c>
      <c r="BH1188">
        <f t="shared" si="217"/>
        <v>4674319245.0432177</v>
      </c>
      <c r="BI1188">
        <f t="shared" si="218"/>
        <v>-14562455190.914293</v>
      </c>
      <c r="BJ1188">
        <f t="shared" si="219"/>
        <v>4442160658.9097338</v>
      </c>
    </row>
    <row r="1189" spans="4:62" x14ac:dyDescent="0.3">
      <c r="D1189">
        <f t="shared" si="220"/>
        <v>-142329443532.97775</v>
      </c>
      <c r="E1189">
        <f t="shared" si="221"/>
        <v>47353348751.634499</v>
      </c>
      <c r="F1189">
        <f t="shared" si="222"/>
        <v>9391.4766370835423</v>
      </c>
      <c r="G1189">
        <f t="shared" si="223"/>
        <v>28227.860759499836</v>
      </c>
      <c r="H1189">
        <f>SQRT((Xs-D1189)^2+(Ys-E1189)^2)</f>
        <v>150000033781.33298</v>
      </c>
      <c r="I1189">
        <f>G*Ms*Me/H1189^2</f>
        <v>3.5235269055806796E+22</v>
      </c>
      <c r="J1189">
        <f>(Xs-D1189)/H1189*I1189</f>
        <v>3.3433434053478424E+22</v>
      </c>
      <c r="K1189">
        <f>(Ys-E1189)/H1189*I1189</f>
        <v>-1.1123384054630358E+22</v>
      </c>
      <c r="L1189">
        <f>J1189/Me</f>
        <v>5.5983647108972575E-3</v>
      </c>
      <c r="M1189">
        <f>K1189/Me</f>
        <v>-1.8625894264283919E-3</v>
      </c>
      <c r="N1189">
        <f>D1189+F1189*dt/2</f>
        <v>-142228015585.29724</v>
      </c>
      <c r="O1189">
        <f>E1189+G1189*dt/2</f>
        <v>47658209647.837097</v>
      </c>
      <c r="P1189">
        <f>(Xs-N1189)/H1189*I1189</f>
        <v>3.3409608452002151E+22</v>
      </c>
      <c r="Q1189">
        <f>(Ys-O1189)/H1189*I1189</f>
        <v>-1.119499640985124E+22</v>
      </c>
      <c r="R1189">
        <f>F1189+L1189*dt/2</f>
        <v>9451.9389759612332</v>
      </c>
      <c r="S1189">
        <f>G1189+M1189*dt/2</f>
        <v>28207.744793694408</v>
      </c>
      <c r="T1189">
        <f>P1189/Me</f>
        <v>5.5943751594109423E-3</v>
      </c>
      <c r="U1189">
        <f>Q1189/Me</f>
        <v>-1.8745807786087138E-3</v>
      </c>
      <c r="V1189">
        <f>R1189*dt</f>
        <v>204161881.88076264</v>
      </c>
      <c r="W1189">
        <f>S1189*dt</f>
        <v>609287287.54379916</v>
      </c>
      <c r="X1189">
        <f>T1189*dt</f>
        <v>120.83850344327635</v>
      </c>
      <c r="Y1189">
        <f>U1189*dt</f>
        <v>-40.490944817948218</v>
      </c>
      <c r="AJ1189">
        <f t="shared" si="224"/>
        <v>-322021496.89895511</v>
      </c>
      <c r="AK1189">
        <f t="shared" si="225"/>
        <v>-214248441.99012998</v>
      </c>
      <c r="AL1189">
        <f t="shared" si="226"/>
        <v>-562.37808954129855</v>
      </c>
      <c r="AM1189">
        <f t="shared" si="227"/>
        <v>845.14062316719321</v>
      </c>
      <c r="AN1189">
        <f>SQRT((Xe-AJ1189)^2+(Ye-AK1189)^2)</f>
        <v>386781901.5417369</v>
      </c>
      <c r="AO1189">
        <f>G*Me*Mm/AN1189^2</f>
        <v>1.9575067764164746E+20</v>
      </c>
      <c r="AP1189">
        <f>(Xe-AJ1189)/AN1189*AO1189</f>
        <v>1.6297537703259377E+20</v>
      </c>
      <c r="AQ1189">
        <f>(Ye-AK1189)/AN1189*AO1189</f>
        <v>1.0843133439300688E+20</v>
      </c>
      <c r="AR1189">
        <f>AP1189/Mm</f>
        <v>2.2182574796868622E-3</v>
      </c>
      <c r="AS1189">
        <f>AQ1189/Mm</f>
        <v>1.4758586415272476E-3</v>
      </c>
      <c r="AT1189">
        <f>AJ1189+AL1189*dt/2</f>
        <v>-328095180.26600111</v>
      </c>
      <c r="AU1189">
        <f>AK1189+AM1189*dt/2</f>
        <v>-205120923.25992429</v>
      </c>
      <c r="AV1189">
        <f>(Xe-AT1189)/AN1189*AO1189</f>
        <v>1.6604927379493172E+20</v>
      </c>
      <c r="AW1189">
        <f>(Xe- AU1189)/AN1189*AO1189</f>
        <v>1.0381188873253875E+20</v>
      </c>
      <c r="AX1189">
        <f>AL1189+AR1189*dt/2</f>
        <v>-538.42090876068039</v>
      </c>
      <c r="AY1189">
        <f>AM1189+AS1189*dt/2</f>
        <v>861.07989649568754</v>
      </c>
      <c r="AZ1189">
        <f>AV1189/Mm</f>
        <v>2.2600962814064477E-3</v>
      </c>
      <c r="BA1189">
        <f>AW1189/Mm</f>
        <v>1.4129833773314107E-3</v>
      </c>
      <c r="BB1189">
        <f>AX1189*dt</f>
        <v>-11629891.629230697</v>
      </c>
      <c r="BC1189">
        <f>AY1189*dt</f>
        <v>18599325.764306851</v>
      </c>
      <c r="BD1189">
        <f>AZ1189*dt</f>
        <v>48.81807967837927</v>
      </c>
      <c r="BE1189">
        <f>BA1189*dt</f>
        <v>30.52044095035847</v>
      </c>
      <c r="BG1189">
        <f t="shared" si="216"/>
        <v>-14232944353.297775</v>
      </c>
      <c r="BH1189">
        <f t="shared" si="217"/>
        <v>4735334875.1634502</v>
      </c>
      <c r="BI1189">
        <f t="shared" si="218"/>
        <v>-14554965850.19673</v>
      </c>
      <c r="BJ1189">
        <f t="shared" si="219"/>
        <v>4521086433.1733198</v>
      </c>
    </row>
    <row r="1190" spans="4:62" x14ac:dyDescent="0.3">
      <c r="D1190">
        <f t="shared" si="220"/>
        <v>-142125281651.09698</v>
      </c>
      <c r="E1190">
        <f t="shared" si="221"/>
        <v>47962636039.178299</v>
      </c>
      <c r="F1190">
        <f t="shared" si="222"/>
        <v>9512.3151405268181</v>
      </c>
      <c r="G1190">
        <f t="shared" si="223"/>
        <v>28187.369814681886</v>
      </c>
      <c r="H1190">
        <f>SQRT((Xs-D1190)^2+(Ys-E1190)^2)</f>
        <v>150000033800.76395</v>
      </c>
      <c r="I1190">
        <f>G*Ms*Me/H1190^2</f>
        <v>3.5235269046678061E+22</v>
      </c>
      <c r="J1190">
        <f>(Xs-D1190)/H1190*I1190</f>
        <v>3.3385476059044692E+22</v>
      </c>
      <c r="K1190">
        <f>(Ys-E1190)/H1190*I1190</f>
        <v>-1.126650669474541E+22</v>
      </c>
      <c r="L1190">
        <f>J1190/Me</f>
        <v>5.5903342362767401E-3</v>
      </c>
      <c r="M1190">
        <f>K1190/Me</f>
        <v>-1.8865550393076707E-3</v>
      </c>
      <c r="N1190">
        <f>D1190+F1190*dt/2</f>
        <v>-142022548647.57928</v>
      </c>
      <c r="O1190">
        <f>E1190+G1190*dt/2</f>
        <v>48267059633.176865</v>
      </c>
      <c r="P1190">
        <f>(Xs-N1190)/H1190*I1190</f>
        <v>3.3361343897689796E+22</v>
      </c>
      <c r="Q1190">
        <f>(Ys-O1190)/H1190*I1190</f>
        <v>-1.1338016326889517E+22</v>
      </c>
      <c r="R1190">
        <f>F1190+L1190*dt/2</f>
        <v>9572.6907502786071</v>
      </c>
      <c r="S1190">
        <f>G1190+M1190*dt/2</f>
        <v>28166.995020257364</v>
      </c>
      <c r="T1190">
        <f>P1190/Me</f>
        <v>5.586293351923944E-3</v>
      </c>
      <c r="U1190">
        <f>Q1190/Me</f>
        <v>-1.8985291907048756E-3</v>
      </c>
      <c r="V1190">
        <f>R1190*dt</f>
        <v>206770120.20601791</v>
      </c>
      <c r="W1190">
        <f>S1190*dt</f>
        <v>608407092.43755901</v>
      </c>
      <c r="X1190">
        <f>T1190*dt</f>
        <v>120.66393640155719</v>
      </c>
      <c r="Y1190">
        <f>U1190*dt</f>
        <v>-41.008230519225314</v>
      </c>
      <c r="AJ1190">
        <f t="shared" si="224"/>
        <v>-333651388.52818578</v>
      </c>
      <c r="AK1190">
        <f t="shared" si="225"/>
        <v>-195649116.22582313</v>
      </c>
      <c r="AL1190">
        <f t="shared" si="226"/>
        <v>-513.56000986291929</v>
      </c>
      <c r="AM1190">
        <f t="shared" si="227"/>
        <v>875.66106411755163</v>
      </c>
      <c r="AN1190">
        <f>SQRT((Xe-AJ1190)^2+(Ye-AK1190)^2)</f>
        <v>386783952.28697383</v>
      </c>
      <c r="AO1190">
        <f>G*Me*Mm/AN1190^2</f>
        <v>1.9574860189003874E+20</v>
      </c>
      <c r="AP1190">
        <f>(Xe-AJ1190)/AN1190*AO1190</f>
        <v>1.6885859001359106E+20</v>
      </c>
      <c r="AQ1190">
        <f>(Ye-AK1190)/AN1190*AO1190</f>
        <v>9.9016623455492768E+19</v>
      </c>
      <c r="AR1190">
        <f>AP1190/Mm</f>
        <v>2.2983338779582283E-3</v>
      </c>
      <c r="AS1190">
        <f>AQ1190/Mm</f>
        <v>1.3477150327411563E-3</v>
      </c>
      <c r="AT1190">
        <f>AJ1190+AL1190*dt/2</f>
        <v>-339197836.63470531</v>
      </c>
      <c r="AU1190">
        <f>AK1190+AM1190*dt/2</f>
        <v>-186191976.73335359</v>
      </c>
      <c r="AV1190">
        <f>(Xe-AT1190)/AN1190*AO1190</f>
        <v>1.7166560787430444E+20</v>
      </c>
      <c r="AW1190">
        <f>(Xe- AU1190)/AN1190*AO1190</f>
        <v>9.4230432553351954E+19</v>
      </c>
      <c r="AX1190">
        <f>AL1190+AR1190*dt/2</f>
        <v>-488.7380039809704</v>
      </c>
      <c r="AY1190">
        <f>AM1190+AS1190*dt/2</f>
        <v>890.21638647115617</v>
      </c>
      <c r="AZ1190">
        <f>AV1190/Mm</f>
        <v>2.336540191565325E-3</v>
      </c>
      <c r="BA1190">
        <f>AW1190/Mm</f>
        <v>1.2825701994467395E-3</v>
      </c>
      <c r="BB1190">
        <f>AX1190*dt</f>
        <v>-10556740.88598896</v>
      </c>
      <c r="BC1190">
        <f>AY1190*dt</f>
        <v>19228673.947776973</v>
      </c>
      <c r="BD1190">
        <f>AZ1190*dt</f>
        <v>50.469268137811021</v>
      </c>
      <c r="BE1190">
        <f>BA1190*dt</f>
        <v>27.703516308049572</v>
      </c>
      <c r="BG1190">
        <f t="shared" si="216"/>
        <v>-14212528165.109699</v>
      </c>
      <c r="BH1190">
        <f t="shared" si="217"/>
        <v>4796263603.9178295</v>
      </c>
      <c r="BI1190">
        <f t="shared" si="218"/>
        <v>-14546179553.637884</v>
      </c>
      <c r="BJ1190">
        <f t="shared" si="219"/>
        <v>4600614487.6920061</v>
      </c>
    </row>
    <row r="1191" spans="4:62" x14ac:dyDescent="0.3">
      <c r="D1191">
        <f t="shared" si="220"/>
        <v>-141918511530.89096</v>
      </c>
      <c r="E1191">
        <f t="shared" si="221"/>
        <v>48571043131.61586</v>
      </c>
      <c r="F1191">
        <f t="shared" si="222"/>
        <v>9632.9790769283754</v>
      </c>
      <c r="G1191">
        <f t="shared" si="223"/>
        <v>28146.36158416266</v>
      </c>
      <c r="H1191">
        <f>SQRT((Xs-D1191)^2+(Ys-E1191)^2)</f>
        <v>150000033820.11923</v>
      </c>
      <c r="I1191">
        <f>G*Ms*Me/H1191^2</f>
        <v>3.5235269037584873E+22</v>
      </c>
      <c r="J1191">
        <f>(Xs-D1191)/H1191*I1191</f>
        <v>3.3336905384976129E+22</v>
      </c>
      <c r="K1191">
        <f>(Ys-E1191)/H1191*I1191</f>
        <v>-1.1409422575403948E+22</v>
      </c>
      <c r="L1191">
        <f>J1191/Me</f>
        <v>5.582201169620919E-3</v>
      </c>
      <c r="M1191">
        <f>K1191/Me</f>
        <v>-1.9104860307106407E-3</v>
      </c>
      <c r="N1191">
        <f>D1191+F1191*dt/2</f>
        <v>-141814475356.86014</v>
      </c>
      <c r="O1191">
        <f>E1191+G1191*dt/2</f>
        <v>48875023836.724815</v>
      </c>
      <c r="P1191">
        <f>(Xs-N1191)/H1191*I1191</f>
        <v>3.3312467106608716E+22</v>
      </c>
      <c r="Q1191">
        <f>(Ys-O1191)/H1191*I1191</f>
        <v>-1.14808281721493E+22</v>
      </c>
      <c r="R1191">
        <f>F1191+L1191*dt/2</f>
        <v>9693.2668495602811</v>
      </c>
      <c r="S1191">
        <f>G1191+M1191*dt/2</f>
        <v>28125.728335030984</v>
      </c>
      <c r="T1191">
        <f>P1191/Me</f>
        <v>5.5781090265587261E-3</v>
      </c>
      <c r="U1191">
        <f>Q1191/Me</f>
        <v>-1.9224427615789181E-3</v>
      </c>
      <c r="V1191">
        <f>R1191*dt</f>
        <v>209374563.95050207</v>
      </c>
      <c r="W1191">
        <f>S1191*dt</f>
        <v>607515732.03666925</v>
      </c>
      <c r="X1191">
        <f>T1191*dt</f>
        <v>120.48715497366848</v>
      </c>
      <c r="Y1191">
        <f>U1191*dt</f>
        <v>-41.524763650104632</v>
      </c>
      <c r="AJ1191">
        <f t="shared" si="224"/>
        <v>-344208129.41417474</v>
      </c>
      <c r="AK1191">
        <f t="shared" si="225"/>
        <v>-176420442.27804616</v>
      </c>
      <c r="AL1191">
        <f t="shared" si="226"/>
        <v>-463.09074172510827</v>
      </c>
      <c r="AM1191">
        <f t="shared" si="227"/>
        <v>903.36458042560116</v>
      </c>
      <c r="AN1191">
        <f>SQRT((Xe-AJ1191)^2+(Ye-AK1191)^2)</f>
        <v>386785998.72330785</v>
      </c>
      <c r="AO1191">
        <f>G*Me*Mm/AN1191^2</f>
        <v>1.9574653053278781E+20</v>
      </c>
      <c r="AP1191">
        <f>(Xe-AJ1191)/AN1191*AO1191</f>
        <v>1.7419851632790074E+20</v>
      </c>
      <c r="AQ1191">
        <f>(Ye-AK1191)/AN1191*AO1191</f>
        <v>8.928371141917057E+19</v>
      </c>
      <c r="AR1191">
        <f>AP1191/Mm</f>
        <v>2.3710156026664044E-3</v>
      </c>
      <c r="AS1191">
        <f>AQ1191/Mm</f>
        <v>1.2152403895354642E-3</v>
      </c>
      <c r="AT1191">
        <f>AJ1191+AL1191*dt/2</f>
        <v>-349209509.42480588</v>
      </c>
      <c r="AU1191">
        <f>AK1191+AM1191*dt/2</f>
        <v>-166664104.80944967</v>
      </c>
      <c r="AV1191">
        <f>(Xe-AT1191)/AN1191*AO1191</f>
        <v>1.7672963893365313E+20</v>
      </c>
      <c r="AW1191">
        <f>(Xe- AU1191)/AN1191*AO1191</f>
        <v>8.434617692596627E+19</v>
      </c>
      <c r="AX1191">
        <f>AL1191+AR1191*dt/2</f>
        <v>-437.48377321631108</v>
      </c>
      <c r="AY1191">
        <f>AM1191+AS1191*dt/2</f>
        <v>916.48917663258419</v>
      </c>
      <c r="AZ1191">
        <f>AV1191/Mm</f>
        <v>2.4054667065966126E-3</v>
      </c>
      <c r="BA1191">
        <f>AW1191/Mm</f>
        <v>1.1480356189732717E-3</v>
      </c>
      <c r="BB1191">
        <f>AX1191*dt</f>
        <v>-9449649.5014723185</v>
      </c>
      <c r="BC1191">
        <f>AY1191*dt</f>
        <v>19796166.215263817</v>
      </c>
      <c r="BD1191">
        <f>AZ1191*dt</f>
        <v>51.958080862486831</v>
      </c>
      <c r="BE1191">
        <f>BA1191*dt</f>
        <v>24.797569369822668</v>
      </c>
      <c r="BG1191">
        <f t="shared" si="216"/>
        <v>-14191851153.089096</v>
      </c>
      <c r="BH1191">
        <f t="shared" si="217"/>
        <v>4857104313.1615858</v>
      </c>
      <c r="BI1191">
        <f t="shared" si="218"/>
        <v>-14536059282.503271</v>
      </c>
      <c r="BJ1191">
        <f t="shared" si="219"/>
        <v>4680683870.8835392</v>
      </c>
    </row>
    <row r="1192" spans="4:62" x14ac:dyDescent="0.3">
      <c r="D1192">
        <f t="shared" si="220"/>
        <v>-141709136966.94046</v>
      </c>
      <c r="E1192">
        <f t="shared" si="221"/>
        <v>49178558863.652527</v>
      </c>
      <c r="F1192">
        <f t="shared" si="222"/>
        <v>9753.4662319020445</v>
      </c>
      <c r="G1192">
        <f t="shared" si="223"/>
        <v>28104.836820512555</v>
      </c>
      <c r="H1192">
        <f>SQRT((Xs-D1192)^2+(Ys-E1192)^2)</f>
        <v>150000033839.39893</v>
      </c>
      <c r="I1192">
        <f>G*Ms*Me/H1192^2</f>
        <v>3.523526902852721E+22</v>
      </c>
      <c r="J1192">
        <f>(Xs-D1192)/H1192*I1192</f>
        <v>3.3287722922626813E+22</v>
      </c>
      <c r="K1192">
        <f>(Ys-E1192)/H1192*I1192</f>
        <v>-1.1552129073859692E+22</v>
      </c>
      <c r="L1192">
        <f>J1192/Me</f>
        <v>5.5739656601853337E-3</v>
      </c>
      <c r="M1192">
        <f>K1192/Me</f>
        <v>-1.9343819614634447E-3</v>
      </c>
      <c r="N1192">
        <f>D1192+F1192*dt/2</f>
        <v>-141603799531.63593</v>
      </c>
      <c r="O1192">
        <f>E1192+G1192*dt/2</f>
        <v>49482091101.314064</v>
      </c>
      <c r="P1192">
        <f>(Xs-N1192)/H1192*I1192</f>
        <v>3.3262978975730749E+22</v>
      </c>
      <c r="Q1192">
        <f>(Ys-O1192)/H1192*I1192</f>
        <v>-1.1623429324793543E+22</v>
      </c>
      <c r="R1192">
        <f>F1192+L1192*dt/2</f>
        <v>9813.6650610320467</v>
      </c>
      <c r="S1192">
        <f>G1192+M1192*dt/2</f>
        <v>28083.94549532875</v>
      </c>
      <c r="T1192">
        <f>P1192/Me</f>
        <v>5.5698223335115113E-3</v>
      </c>
      <c r="U1192">
        <f>Q1192/Me</f>
        <v>-1.9463210523766815E-3</v>
      </c>
      <c r="V1192">
        <f>R1192*dt</f>
        <v>211975165.3182922</v>
      </c>
      <c r="W1192">
        <f>S1192*dt</f>
        <v>606613222.69910097</v>
      </c>
      <c r="X1192">
        <f>T1192*dt</f>
        <v>120.30816240384864</v>
      </c>
      <c r="Y1192">
        <f>U1192*dt</f>
        <v>-42.040534731336322</v>
      </c>
      <c r="AJ1192">
        <f t="shared" si="224"/>
        <v>-353657778.91564703</v>
      </c>
      <c r="AK1192">
        <f t="shared" si="225"/>
        <v>-156624276.06278235</v>
      </c>
      <c r="AL1192">
        <f t="shared" si="226"/>
        <v>-411.13266086262144</v>
      </c>
      <c r="AM1192">
        <f t="shared" si="227"/>
        <v>928.16214979542383</v>
      </c>
      <c r="AN1192">
        <f>SQRT((Xe-AJ1192)^2+(Ye-AK1192)^2)</f>
        <v>386788040.71447104</v>
      </c>
      <c r="AO1192">
        <f>G*Me*Mm/AN1192^2</f>
        <v>1.9574446370761028E+20</v>
      </c>
      <c r="AP1192">
        <f>(Xe-AJ1192)/AN1192*AO1192</f>
        <v>1.7897800599520435E+20</v>
      </c>
      <c r="AQ1192">
        <f>(Ye-AK1192)/AN1192*AO1192</f>
        <v>7.9263916394287333E+19</v>
      </c>
      <c r="AR1192">
        <f>AP1192/Mm</f>
        <v>2.4360692254689581E-3</v>
      </c>
      <c r="AS1192">
        <f>AQ1192/Mm</f>
        <v>1.0788609826362777E-3</v>
      </c>
      <c r="AT1192">
        <f>AJ1192+AL1192*dt/2</f>
        <v>-358098011.65296334</v>
      </c>
      <c r="AU1192">
        <f>AK1192+AM1192*dt/2</f>
        <v>-146600124.84499177</v>
      </c>
      <c r="AV1192">
        <f>(Xe-AT1192)/AN1192*AO1192</f>
        <v>1.8122510488248497E+20</v>
      </c>
      <c r="AW1192">
        <f>(Xe- AU1192)/AN1192*AO1192</f>
        <v>7.4190925769691234E+19</v>
      </c>
      <c r="AX1192">
        <f>AL1192+AR1192*dt/2</f>
        <v>-384.82311322755669</v>
      </c>
      <c r="AY1192">
        <f>AM1192+AS1192*dt/2</f>
        <v>939.81384840789565</v>
      </c>
      <c r="AZ1192">
        <f>AV1192/Mm</f>
        <v>2.4666544832242406E-3</v>
      </c>
      <c r="BA1192">
        <f>AW1192/Mm</f>
        <v>1.0098125189831391E-3</v>
      </c>
      <c r="BB1192">
        <f>AX1192*dt</f>
        <v>-8312179.2457152242</v>
      </c>
      <c r="BC1192">
        <f>AY1192*dt</f>
        <v>20299979.125610545</v>
      </c>
      <c r="BD1192">
        <f>AZ1192*dt</f>
        <v>53.279736837643597</v>
      </c>
      <c r="BE1192">
        <f>BA1192*dt</f>
        <v>21.811950410035806</v>
      </c>
      <c r="BG1192">
        <f t="shared" si="216"/>
        <v>-14170913696.694046</v>
      </c>
      <c r="BH1192">
        <f t="shared" si="217"/>
        <v>4917855886.3652525</v>
      </c>
      <c r="BI1192">
        <f t="shared" si="218"/>
        <v>-14524571475.609694</v>
      </c>
      <c r="BJ1192">
        <f t="shared" si="219"/>
        <v>4761231610.3024702</v>
      </c>
    </row>
    <row r="1193" spans="4:62" x14ac:dyDescent="0.3">
      <c r="D1193">
        <f t="shared" si="220"/>
        <v>-141497161801.62216</v>
      </c>
      <c r="E1193">
        <f t="shared" si="221"/>
        <v>49785172086.351631</v>
      </c>
      <c r="F1193">
        <f t="shared" si="222"/>
        <v>9873.7743943058922</v>
      </c>
      <c r="G1193">
        <f t="shared" si="223"/>
        <v>28062.79628578122</v>
      </c>
      <c r="H1193">
        <f>SQRT((Xs-D1193)^2+(Ys-E1193)^2)</f>
        <v>150000033858.60315</v>
      </c>
      <c r="I1193">
        <f>G*Ms*Me/H1193^2</f>
        <v>3.5235269019504994E+22</v>
      </c>
      <c r="J1193">
        <f>(Xs-D1193)/H1193*I1193</f>
        <v>3.3237929574578107E+22</v>
      </c>
      <c r="K1193">
        <f>(Ys-E1193)/H1193*I1193</f>
        <v>-1.1694623571208881E+22</v>
      </c>
      <c r="L1193">
        <f>J1193/Me</f>
        <v>5.5656278591055099E-3</v>
      </c>
      <c r="M1193">
        <f>K1193/Me</f>
        <v>-1.9582423930356464E-3</v>
      </c>
      <c r="N1193">
        <f>D1193+F1193*dt/2</f>
        <v>-141390525038.16367</v>
      </c>
      <c r="O1193">
        <f>E1193+G1193*dt/2</f>
        <v>50088250286.238068</v>
      </c>
      <c r="P1193">
        <f>(Xs-N1193)/H1193*I1193</f>
        <v>3.3212880413246771E+22</v>
      </c>
      <c r="Q1193">
        <f>(Ys-O1193)/H1193*I1193</f>
        <v>-1.1765817167851748E+22</v>
      </c>
      <c r="R1193">
        <f>F1193+L1193*dt/2</f>
        <v>9933.8831751842317</v>
      </c>
      <c r="S1193">
        <f>G1193+M1193*dt/2</f>
        <v>28041.647267936434</v>
      </c>
      <c r="T1193">
        <f>P1193/Me</f>
        <v>5.561433424857128E-3</v>
      </c>
      <c r="U1193">
        <f>Q1193/Me</f>
        <v>-1.9701636248914511E-3</v>
      </c>
      <c r="V1193">
        <f>R1193*dt</f>
        <v>214571876.5839794</v>
      </c>
      <c r="W1193">
        <f>S1193*dt</f>
        <v>605699580.987427</v>
      </c>
      <c r="X1193">
        <f>T1193*dt</f>
        <v>120.12696197691396</v>
      </c>
      <c r="Y1193">
        <f>U1193*dt</f>
        <v>-42.555534297655342</v>
      </c>
      <c r="AJ1193">
        <f t="shared" si="224"/>
        <v>-361969958.16136223</v>
      </c>
      <c r="AK1193">
        <f t="shared" si="225"/>
        <v>-136324296.93717182</v>
      </c>
      <c r="AL1193">
        <f t="shared" si="226"/>
        <v>-357.85292402497782</v>
      </c>
      <c r="AM1193">
        <f t="shared" si="227"/>
        <v>949.97410020545965</v>
      </c>
      <c r="AN1193">
        <f>SQRT((Xe-AJ1193)^2+(Ye-AK1193)^2)</f>
        <v>386790078.13897258</v>
      </c>
      <c r="AO1193">
        <f>G*Me*Mm/AN1193^2</f>
        <v>1.9574240153725711E+20</v>
      </c>
      <c r="AP1193">
        <f>(Xe-AJ1193)/AN1193*AO1193</f>
        <v>1.8318171250863443E+20</v>
      </c>
      <c r="AQ1193">
        <f>(Ye-AK1193)/AN1193*AO1193</f>
        <v>6.8989477182950154E+19</v>
      </c>
      <c r="AR1193">
        <f>AP1193/Mm</f>
        <v>2.493285865096426E-3</v>
      </c>
      <c r="AS1193">
        <f>AQ1193/Mm</f>
        <v>9.3901561430448008E-4</v>
      </c>
      <c r="AT1193">
        <f>AJ1193+AL1193*dt/2</f>
        <v>-365834769.74083197</v>
      </c>
      <c r="AU1193">
        <f>AK1193+AM1193*dt/2</f>
        <v>-126064576.65495285</v>
      </c>
      <c r="AV1193">
        <f>(Xe-AT1193)/AN1193*AO1193</f>
        <v>1.8513757317521182E+20</v>
      </c>
      <c r="AW1193">
        <f>(Xe- AU1193)/AN1193*AO1193</f>
        <v>6.3797352563816358E+19</v>
      </c>
      <c r="AX1193">
        <f>AL1193+AR1193*dt/2</f>
        <v>-330.92543668193645</v>
      </c>
      <c r="AY1193">
        <f>AM1193+AS1193*dt/2</f>
        <v>960.11546883994799</v>
      </c>
      <c r="AZ1193">
        <f>AV1193/Mm</f>
        <v>2.5199070801036044E-3</v>
      </c>
      <c r="BA1193">
        <f>AW1193/Mm</f>
        <v>8.6834561812734929E-4</v>
      </c>
      <c r="BB1193">
        <f>AX1193*dt</f>
        <v>-7147989.432329827</v>
      </c>
      <c r="BC1193">
        <f>AY1193*dt</f>
        <v>20738494.126942877</v>
      </c>
      <c r="BD1193">
        <f>AZ1193*dt</f>
        <v>54.429992930237852</v>
      </c>
      <c r="BE1193">
        <f>BA1193*dt</f>
        <v>18.756265351550745</v>
      </c>
      <c r="BG1193">
        <f t="shared" si="216"/>
        <v>-14149716180.162216</v>
      </c>
      <c r="BH1193">
        <f t="shared" si="217"/>
        <v>4978517208.6351633</v>
      </c>
      <c r="BI1193">
        <f t="shared" si="218"/>
        <v>-14511686138.323578</v>
      </c>
      <c r="BJ1193">
        <f t="shared" si="219"/>
        <v>4842192911.6979914</v>
      </c>
    </row>
    <row r="1194" spans="4:62" x14ac:dyDescent="0.3">
      <c r="D1194">
        <f t="shared" si="220"/>
        <v>-141282589925.03818</v>
      </c>
      <c r="E1194">
        <f t="shared" si="221"/>
        <v>50390871667.339058</v>
      </c>
      <c r="F1194">
        <f t="shared" si="222"/>
        <v>9993.9013562828059</v>
      </c>
      <c r="G1194">
        <f t="shared" si="223"/>
        <v>28020.240751483565</v>
      </c>
      <c r="H1194">
        <f>SQRT((Xs-D1194)^2+(Ys-E1194)^2)</f>
        <v>150000033877.73196</v>
      </c>
      <c r="I1194">
        <f>G*Ms*Me/H1194^2</f>
        <v>3.5235269010518215E+22</v>
      </c>
      <c r="J1194">
        <f>(Xs-D1194)/H1194*I1194</f>
        <v>3.3187526254622212E+22</v>
      </c>
      <c r="K1194">
        <f>(Ys-E1194)/H1194*I1194</f>
        <v>-1.1836903452438333E+22</v>
      </c>
      <c r="L1194">
        <f>J1194/Me</f>
        <v>5.5571879193942082E-3</v>
      </c>
      <c r="M1194">
        <f>K1194/Me</f>
        <v>-1.9820668875482807E-3</v>
      </c>
      <c r="N1194">
        <f>D1194+F1194*dt/2</f>
        <v>-141174655790.39032</v>
      </c>
      <c r="O1194">
        <f>E1194+G1194*dt/2</f>
        <v>50693490267.455078</v>
      </c>
      <c r="P1194">
        <f>(Xs-N1194)/H1194*I1194</f>
        <v>3.3162172338550201E+22</v>
      </c>
      <c r="Q1194">
        <f>(Ys-O1194)/H1194*I1194</f>
        <v>-1.1907989088268028E+22</v>
      </c>
      <c r="R1194">
        <f>F1194+L1194*dt/2</f>
        <v>10053.918985812263</v>
      </c>
      <c r="S1194">
        <f>G1194+M1194*dt/2</f>
        <v>27998.834429098042</v>
      </c>
      <c r="T1194">
        <f>P1194/Me</f>
        <v>5.5529424545462487E-3</v>
      </c>
      <c r="U1194">
        <f>Q1194/Me</f>
        <v>-1.9939700415720074E-3</v>
      </c>
      <c r="V1194">
        <f>R1194*dt</f>
        <v>217164650.09354487</v>
      </c>
      <c r="W1194">
        <f>S1194*dt</f>
        <v>604774823.66851771</v>
      </c>
      <c r="X1194">
        <f>T1194*dt</f>
        <v>119.94355701819897</v>
      </c>
      <c r="Y1194">
        <f>U1194*dt</f>
        <v>-43.069752897955361</v>
      </c>
      <c r="AJ1194">
        <f t="shared" si="224"/>
        <v>-369117947.59369206</v>
      </c>
      <c r="AK1194">
        <f t="shared" si="225"/>
        <v>-115585802.81022894</v>
      </c>
      <c r="AL1194">
        <f t="shared" si="226"/>
        <v>-303.42293109473997</v>
      </c>
      <c r="AM1194">
        <f t="shared" si="227"/>
        <v>968.73036555701037</v>
      </c>
      <c r="AN1194">
        <f>SQRT((Xe-AJ1194)^2+(Ye-AK1194)^2)</f>
        <v>386792110.8904171</v>
      </c>
      <c r="AO1194">
        <f>G*Me*Mm/AN1194^2</f>
        <v>1.9574034412919361E+20</v>
      </c>
      <c r="AP1194">
        <f>(Xe-AJ1194)/AN1194*AO1194</f>
        <v>1.8679614204106814E+20</v>
      </c>
      <c r="AQ1194">
        <f>(Ye-AK1194)/AN1194*AO1194</f>
        <v>5.8493449534013915E+19</v>
      </c>
      <c r="AR1194">
        <f>AP1194/Mm</f>
        <v>2.5424818570990628E-3</v>
      </c>
      <c r="AS1194">
        <f>AQ1194/Mm</f>
        <v>7.961542062612483E-4</v>
      </c>
      <c r="AT1194">
        <f>AJ1194+AL1194*dt/2</f>
        <v>-372394915.24951524</v>
      </c>
      <c r="AU1194">
        <f>AK1194+AM1194*dt/2</f>
        <v>-105123514.86221322</v>
      </c>
      <c r="AV1194">
        <f>(Xe-AT1194)/AN1194*AO1194</f>
        <v>1.8845448707601328E+20</v>
      </c>
      <c r="AW1194">
        <f>(Xe- AU1194)/AN1194*AO1194</f>
        <v>5.3198895209705316E+19</v>
      </c>
      <c r="AX1194">
        <f>AL1194+AR1194*dt/2</f>
        <v>-275.9641270380701</v>
      </c>
      <c r="AY1194">
        <f>AM1194+AS1194*dt/2</f>
        <v>977.32883098463185</v>
      </c>
      <c r="AZ1194">
        <f>AV1194/Mm</f>
        <v>2.5650535875325069E-3</v>
      </c>
      <c r="BA1194">
        <f>AW1194/Mm</f>
        <v>7.2409003960399233E-4</v>
      </c>
      <c r="BB1194">
        <f>AX1194*dt</f>
        <v>-5960825.1440223139</v>
      </c>
      <c r="BC1194">
        <f>AY1194*dt</f>
        <v>21110302.749268048</v>
      </c>
      <c r="BD1194">
        <f>AZ1194*dt</f>
        <v>55.405157490702152</v>
      </c>
      <c r="BE1194">
        <f>BA1194*dt</f>
        <v>15.640344855446234</v>
      </c>
      <c r="BG1194">
        <f t="shared" si="216"/>
        <v>-14128258992.503819</v>
      </c>
      <c r="BH1194">
        <f t="shared" si="217"/>
        <v>5039087166.7339058</v>
      </c>
      <c r="BI1194">
        <f t="shared" si="218"/>
        <v>-14497376940.097511</v>
      </c>
      <c r="BJ1194">
        <f t="shared" si="219"/>
        <v>4923501363.9236765</v>
      </c>
    </row>
    <row r="1195" spans="4:62" x14ac:dyDescent="0.3">
      <c r="D1195">
        <f t="shared" si="220"/>
        <v>-141065425274.94464</v>
      </c>
      <c r="E1195">
        <f t="shared" si="221"/>
        <v>50995646491.007576</v>
      </c>
      <c r="F1195">
        <f t="shared" si="222"/>
        <v>10113.844913301005</v>
      </c>
      <c r="G1195">
        <f t="shared" si="223"/>
        <v>27977.170998585611</v>
      </c>
      <c r="H1195">
        <f>SQRT((Xs-D1195)^2+(Ys-E1195)^2)</f>
        <v>150000033896.78552</v>
      </c>
      <c r="I1195">
        <f>G*Ms*Me/H1195^2</f>
        <v>3.5235269001566791E+22</v>
      </c>
      <c r="J1195">
        <f>(Xs-D1195)/H1195*I1195</f>
        <v>3.3136513887745262E+22</v>
      </c>
      <c r="K1195">
        <f>(Ys-E1195)/H1195*I1195</f>
        <v>-1.1978966106473419E+22</v>
      </c>
      <c r="L1195">
        <f>J1195/Me</f>
        <v>5.5486459959385899E-3</v>
      </c>
      <c r="M1195">
        <f>K1195/Me</f>
        <v>-2.0058550077818853E-3</v>
      </c>
      <c r="N1195">
        <f>D1195+F1195*dt/2</f>
        <v>-140956195749.88098</v>
      </c>
      <c r="O1195">
        <f>E1195+G1195*dt/2</f>
        <v>51297799937.792297</v>
      </c>
      <c r="P1195">
        <f>(Xs-N1195)/H1195*I1195</f>
        <v>3.3110855682219923E+22</v>
      </c>
      <c r="Q1195">
        <f>(Ys-O1195)/H1195*I1195</f>
        <v>-1.2049942476949014E+22</v>
      </c>
      <c r="R1195">
        <f>F1195+L1195*dt/2</f>
        <v>10173.770290057142</v>
      </c>
      <c r="S1195">
        <f>G1195+M1195*dt/2</f>
        <v>27955.507764501566</v>
      </c>
      <c r="T1195">
        <f>P1195/Me</f>
        <v>5.5443495784025321E-3</v>
      </c>
      <c r="U1195">
        <f>Q1195/Me</f>
        <v>-2.0177398655306451E-3</v>
      </c>
      <c r="V1195">
        <f>R1195*dt</f>
        <v>219753438.26523426</v>
      </c>
      <c r="W1195">
        <f>S1195*dt</f>
        <v>603838967.71323383</v>
      </c>
      <c r="X1195">
        <f>T1195*dt</f>
        <v>119.75795089349469</v>
      </c>
      <c r="Y1195">
        <f>U1195*dt</f>
        <v>-43.583181095461939</v>
      </c>
      <c r="AJ1195">
        <f t="shared" si="224"/>
        <v>-375078772.73771435</v>
      </c>
      <c r="AK1195">
        <f t="shared" si="225"/>
        <v>-94475500.060960889</v>
      </c>
      <c r="AL1195">
        <f t="shared" si="226"/>
        <v>-248.01777360403781</v>
      </c>
      <c r="AM1195">
        <f t="shared" si="227"/>
        <v>984.37071041245656</v>
      </c>
      <c r="AN1195">
        <f>SQRT((Xe-AJ1195)^2+(Ye-AK1195)^2)</f>
        <v>386794138.87777382</v>
      </c>
      <c r="AO1195">
        <f>G*Me*Mm/AN1195^2</f>
        <v>1.9573829157532808E+20</v>
      </c>
      <c r="AP1195">
        <f>(Xe-AJ1195)/AN1195*AO1195</f>
        <v>1.8980969668997664E+20</v>
      </c>
      <c r="AQ1195">
        <f>(Ye-AK1195)/AN1195*AO1195</f>
        <v>4.7809599781709398E+19</v>
      </c>
      <c r="AR1195">
        <f>AP1195/Mm</f>
        <v>2.5834993424523837E-3</v>
      </c>
      <c r="AS1195">
        <f>AQ1195/Mm</f>
        <v>6.5073635200366673E-4</v>
      </c>
      <c r="AT1195">
        <f>AJ1195+AL1195*dt/2</f>
        <v>-377757364.69263798</v>
      </c>
      <c r="AU1195">
        <f>AK1195+AM1195*dt/2</f>
        <v>-83844296.388506353</v>
      </c>
      <c r="AV1195">
        <f>(Xe-AT1195)/AN1195*AO1195</f>
        <v>1.9116520588824255E+20</v>
      </c>
      <c r="AW1195">
        <f>(Xe- AU1195)/AN1195*AO1195</f>
        <v>4.2429648445649527E+19</v>
      </c>
      <c r="AX1195">
        <f>AL1195+AR1195*dt/2</f>
        <v>-220.11598070555206</v>
      </c>
      <c r="AY1195">
        <f>AM1195+AS1195*dt/2</f>
        <v>991.3986630140962</v>
      </c>
      <c r="AZ1195">
        <f>AV1195/Mm</f>
        <v>2.6019491750135094E-3</v>
      </c>
      <c r="BA1195">
        <f>AW1195/Mm</f>
        <v>5.7750984681706171E-4</v>
      </c>
      <c r="BB1195">
        <f>AX1195*dt</f>
        <v>-4754505.1832399247</v>
      </c>
      <c r="BC1195">
        <f>AY1195*dt</f>
        <v>21414211.121104479</v>
      </c>
      <c r="BD1195">
        <f>AZ1195*dt</f>
        <v>56.202102180291803</v>
      </c>
      <c r="BE1195">
        <f>BA1195*dt</f>
        <v>12.474212691248534</v>
      </c>
      <c r="BG1195">
        <f t="shared" si="216"/>
        <v>-14106542527.494465</v>
      </c>
      <c r="BH1195">
        <f t="shared" si="217"/>
        <v>5099564649.1007576</v>
      </c>
      <c r="BI1195">
        <f t="shared" si="218"/>
        <v>-14481621300.23218</v>
      </c>
      <c r="BJ1195">
        <f t="shared" si="219"/>
        <v>5005089149.0397968</v>
      </c>
    </row>
    <row r="1196" spans="4:62" x14ac:dyDescent="0.3">
      <c r="D1196">
        <f t="shared" si="220"/>
        <v>-140845671836.67941</v>
      </c>
      <c r="E1196">
        <f t="shared" si="221"/>
        <v>51599485458.72081</v>
      </c>
      <c r="F1196">
        <f t="shared" si="222"/>
        <v>10233.602864194499</v>
      </c>
      <c r="G1196">
        <f t="shared" si="223"/>
        <v>27933.587817490148</v>
      </c>
      <c r="H1196">
        <f>SQRT((Xs-D1196)^2+(Ys-E1196)^2)</f>
        <v>150000033915.76392</v>
      </c>
      <c r="I1196">
        <f>G*Ms*Me/H1196^2</f>
        <v>3.5235268992650673E+22</v>
      </c>
      <c r="J1196">
        <f>(Xs-D1196)/H1196*I1196</f>
        <v>3.3084893410110453E+22</v>
      </c>
      <c r="K1196">
        <f>(Ys-E1196)/H1196*I1196</f>
        <v>-1.2120808926226005E+22</v>
      </c>
      <c r="L1196">
        <f>J1196/Me</f>
        <v>5.5400022454973963E-3</v>
      </c>
      <c r="M1196">
        <f>K1196/Me</f>
        <v>-2.0296063171845284E-3</v>
      </c>
      <c r="N1196">
        <f>D1196+F1196*dt/2</f>
        <v>-140735148925.74612</v>
      </c>
      <c r="O1196">
        <f>E1196+G1196*dt/2</f>
        <v>51901168207.149704</v>
      </c>
      <c r="P1196">
        <f>(Xs-N1196)/H1196*I1196</f>
        <v>3.3058931386003367E+22</v>
      </c>
      <c r="Q1196">
        <f>(Ys-O1196)/H1196*I1196</f>
        <v>-1.219167472881178E+22</v>
      </c>
      <c r="R1196">
        <f>F1196+L1196*dt/2</f>
        <v>10293.43488844587</v>
      </c>
      <c r="S1196">
        <f>G1196+M1196*dt/2</f>
        <v>27911.668069264557</v>
      </c>
      <c r="T1196">
        <f>P1196/Me</f>
        <v>5.5356549541197867E-3</v>
      </c>
      <c r="U1196">
        <f>Q1196/Me</f>
        <v>-2.0414726605512022E-3</v>
      </c>
      <c r="V1196">
        <f>R1196*dt</f>
        <v>222338193.5904308</v>
      </c>
      <c r="W1196">
        <f>S1196*dt</f>
        <v>602892030.29611444</v>
      </c>
      <c r="X1196">
        <f>T1196*dt</f>
        <v>119.57014700898739</v>
      </c>
      <c r="Y1196">
        <f>U1196*dt</f>
        <v>-44.095809467905966</v>
      </c>
      <c r="AJ1196">
        <f t="shared" si="224"/>
        <v>-379833277.92095429</v>
      </c>
      <c r="AK1196">
        <f t="shared" si="225"/>
        <v>-73061288.93985641</v>
      </c>
      <c r="AL1196">
        <f t="shared" si="226"/>
        <v>-191.81567142374601</v>
      </c>
      <c r="AM1196">
        <f t="shared" si="227"/>
        <v>996.84492310370513</v>
      </c>
      <c r="AN1196">
        <f>SQRT((Xe-AJ1196)^2+(Ye-AK1196)^2)</f>
        <v>386796162.02559465</v>
      </c>
      <c r="AO1196">
        <f>G*Me*Mm/AN1196^2</f>
        <v>1.9573624395179262E+20</v>
      </c>
      <c r="AP1196">
        <f>(Xe-AJ1196)/AN1196*AO1196</f>
        <v>1.9221271162257637E+20</v>
      </c>
      <c r="AQ1196">
        <f>(Ye-AK1196)/AN1196*AO1196</f>
        <v>3.6972296210162115E+19</v>
      </c>
      <c r="AR1196">
        <f>AP1196/Mm</f>
        <v>2.6162067731397352E-3</v>
      </c>
      <c r="AS1196">
        <f>AQ1196/Mm</f>
        <v>5.0322983816744398E-4</v>
      </c>
      <c r="AT1196">
        <f>AJ1196+AL1196*dt/2</f>
        <v>-381904887.17233074</v>
      </c>
      <c r="AU1196">
        <f>AK1196+AM1196*dt/2</f>
        <v>-62295363.770336397</v>
      </c>
      <c r="AV1196">
        <f>(Xe-AT1196)/AN1196*AO1196</f>
        <v>1.9326103901982025E+20</v>
      </c>
      <c r="AW1196">
        <f>(Xe- AU1196)/AN1196*AO1196</f>
        <v>3.1524254160539931E+19</v>
      </c>
      <c r="AX1196">
        <f>AL1196+AR1196*dt/2</f>
        <v>-163.56063827383687</v>
      </c>
      <c r="AY1196">
        <f>AM1196+AS1196*dt/2</f>
        <v>1002.2798053559135</v>
      </c>
      <c r="AZ1196">
        <f>AV1196/Mm</f>
        <v>2.6304755549179291E-3</v>
      </c>
      <c r="BA1196">
        <f>AW1196/Mm</f>
        <v>4.2907655043609538E-4</v>
      </c>
      <c r="BB1196">
        <f>AX1196*dt</f>
        <v>-3532909.7867148765</v>
      </c>
      <c r="BC1196">
        <f>AY1196*dt</f>
        <v>21649243.795687731</v>
      </c>
      <c r="BD1196">
        <f>AZ1196*dt</f>
        <v>56.818271986227266</v>
      </c>
      <c r="BE1196">
        <f>BA1196*dt</f>
        <v>9.2680534894196605</v>
      </c>
      <c r="BG1196">
        <f t="shared" si="216"/>
        <v>-14084567183.667942</v>
      </c>
      <c r="BH1196">
        <f t="shared" si="217"/>
        <v>5159948545.8720808</v>
      </c>
      <c r="BI1196">
        <f t="shared" si="218"/>
        <v>-14464400461.588896</v>
      </c>
      <c r="BJ1196">
        <f t="shared" si="219"/>
        <v>5086887256.9322243</v>
      </c>
    </row>
    <row r="1197" spans="4:62" x14ac:dyDescent="0.3">
      <c r="D1197">
        <f t="shared" si="220"/>
        <v>-140623333643.08899</v>
      </c>
      <c r="E1197">
        <f t="shared" si="221"/>
        <v>52202377489.016922</v>
      </c>
      <c r="F1197">
        <f t="shared" si="222"/>
        <v>10353.173011203487</v>
      </c>
      <c r="G1197">
        <f t="shared" si="223"/>
        <v>27889.492008022244</v>
      </c>
      <c r="H1197">
        <f>SQRT((Xs-D1197)^2+(Ys-E1197)^2)</f>
        <v>150000033934.6673</v>
      </c>
      <c r="I1197">
        <f>G*Ms*Me/H1197^2</f>
        <v>3.5235268983769793E+22</v>
      </c>
      <c r="J1197">
        <f>(Xs-D1197)/H1197*I1197</f>
        <v>3.3032665769040809E+22</v>
      </c>
      <c r="K1197">
        <f>(Ys-E1197)/H1197*I1197</f>
        <v>-1.2262429308642279E+22</v>
      </c>
      <c r="L1197">
        <f>J1197/Me</f>
        <v>5.531256826698059E-3</v>
      </c>
      <c r="M1197">
        <f>K1197/Me</f>
        <v>-2.053320379879819E-3</v>
      </c>
      <c r="N1197">
        <f>D1197+F1197*dt/2</f>
        <v>-140511519374.56799</v>
      </c>
      <c r="O1197">
        <f>E1197+G1197*dt/2</f>
        <v>52503584002.70356</v>
      </c>
      <c r="P1197">
        <f>(Xs-N1197)/H1197*I1197</f>
        <v>3.3006400402799119E+22</v>
      </c>
      <c r="Q1197">
        <f>(Ys-O1197)/H1197*I1197</f>
        <v>-1.2333183242831617E+22</v>
      </c>
      <c r="R1197">
        <f>F1197+L1197*dt/2</f>
        <v>10412.910584931826</v>
      </c>
      <c r="S1197">
        <f>G1197+M1197*dt/2</f>
        <v>27867.316147919541</v>
      </c>
      <c r="T1197">
        <f>P1197/Me</f>
        <v>5.5268587412590619E-3</v>
      </c>
      <c r="U1197">
        <f>Q1197/Me</f>
        <v>-2.0651679910970557E-3</v>
      </c>
      <c r="V1197">
        <f>R1197*dt</f>
        <v>224918868.63452744</v>
      </c>
      <c r="W1197">
        <f>S1197*dt</f>
        <v>601934028.79506207</v>
      </c>
      <c r="X1197">
        <f>T1197*dt</f>
        <v>119.38014881119574</v>
      </c>
      <c r="Y1197">
        <f>U1197*dt</f>
        <v>-44.607628607696405</v>
      </c>
      <c r="AJ1197">
        <f t="shared" si="224"/>
        <v>-383366187.70766914</v>
      </c>
      <c r="AK1197">
        <f t="shared" si="225"/>
        <v>-51412045.144168675</v>
      </c>
      <c r="AL1197">
        <f t="shared" si="226"/>
        <v>-134.99739943751874</v>
      </c>
      <c r="AM1197">
        <f t="shared" si="227"/>
        <v>1006.1129765931248</v>
      </c>
      <c r="AN1197">
        <f>SQRT((Xe-AJ1197)^2+(Ye-AK1197)^2)</f>
        <v>386798180.27418107</v>
      </c>
      <c r="AO1197">
        <f>G*Me*Mm/AN1197^2</f>
        <v>1.9573420131877532E+20</v>
      </c>
      <c r="AP1197">
        <f>(Xe-AJ1197)/AN1197*AO1197</f>
        <v>1.9399748600263288E+20</v>
      </c>
      <c r="AQ1197">
        <f>(Ye-AK1197)/AN1197*AO1197</f>
        <v>2.601639849320251E+19</v>
      </c>
      <c r="AR1197">
        <f>AP1197/Mm</f>
        <v>2.6404993330969495E-3</v>
      </c>
      <c r="AS1197">
        <f>AQ1197/Mm</f>
        <v>3.5410913969242562E-4</v>
      </c>
      <c r="AT1197">
        <f>AJ1197+AL1197*dt/2</f>
        <v>-384824159.62159437</v>
      </c>
      <c r="AU1197">
        <f>AK1197+AM1197*dt/2</f>
        <v>-40546024.996962927</v>
      </c>
      <c r="AV1197">
        <f>(Xe-AT1197)/AN1197*AO1197</f>
        <v>1.9473527377587182E+20</v>
      </c>
      <c r="AW1197">
        <f>(Xe- AU1197)/AN1197*AO1197</f>
        <v>2.051778995911007E+19</v>
      </c>
      <c r="AX1197">
        <f>AL1197+AR1197*dt/2</f>
        <v>-106.48000664007168</v>
      </c>
      <c r="AY1197">
        <f>AM1197+AS1197*dt/2</f>
        <v>1009.937355301803</v>
      </c>
      <c r="AZ1197">
        <f>AV1197/Mm</f>
        <v>2.65054136077136E-3</v>
      </c>
      <c r="BA1197">
        <f>AW1197/Mm</f>
        <v>2.7926759165795655E-4</v>
      </c>
      <c r="BB1197">
        <f>AX1197*dt</f>
        <v>-2299968.1434255484</v>
      </c>
      <c r="BC1197">
        <f>AY1197*dt</f>
        <v>21814646.874518946</v>
      </c>
      <c r="BD1197">
        <f>AZ1197*dt</f>
        <v>57.251693392661373</v>
      </c>
      <c r="BE1197">
        <f>BA1197*dt</f>
        <v>6.0321799798118612</v>
      </c>
      <c r="BG1197">
        <f t="shared" si="216"/>
        <v>-14062333364.308899</v>
      </c>
      <c r="BH1197">
        <f t="shared" si="217"/>
        <v>5220237748.9016924</v>
      </c>
      <c r="BI1197">
        <f t="shared" si="218"/>
        <v>-14445699552.016567</v>
      </c>
      <c r="BJ1197">
        <f t="shared" si="219"/>
        <v>5168825703.7575235</v>
      </c>
    </row>
    <row r="1198" spans="4:62" x14ac:dyDescent="0.3">
      <c r="D1198">
        <f t="shared" si="220"/>
        <v>-140398414774.45447</v>
      </c>
      <c r="E1198">
        <f t="shared" si="221"/>
        <v>52804311517.811981</v>
      </c>
      <c r="F1198">
        <f t="shared" si="222"/>
        <v>10472.553160014682</v>
      </c>
      <c r="G1198">
        <f t="shared" si="223"/>
        <v>27844.884379414547</v>
      </c>
      <c r="H1198">
        <f>SQRT((Xs-D1198)^2+(Ys-E1198)^2)</f>
        <v>150000033953.49576</v>
      </c>
      <c r="I1198">
        <f>G*Ms*Me/H1198^2</f>
        <v>3.5235268974924123E+22</v>
      </c>
      <c r="J1198">
        <f>(Xs-D1198)/H1198*I1198</f>
        <v>3.2979831923001872E+22</v>
      </c>
      <c r="K1198">
        <f>(Ys-E1198)/H1198*I1198</f>
        <v>-1.2403824654750541E+22</v>
      </c>
      <c r="L1198">
        <f>J1198/Me</f>
        <v>5.5224099000338025E-3</v>
      </c>
      <c r="M1198">
        <f>K1198/Me</f>
        <v>-2.0769967606749061E-3</v>
      </c>
      <c r="N1198">
        <f>D1198+F1198*dt/2</f>
        <v>-140285311200.32629</v>
      </c>
      <c r="O1198">
        <f>E1198+G1198*dt/2</f>
        <v>53105036269.109657</v>
      </c>
      <c r="P1198">
        <f>(Xs-N1198)/H1198*I1198</f>
        <v>3.2953263696639557E+22</v>
      </c>
      <c r="Q1198">
        <f>(Ys-O1198)/H1198*I1198</f>
        <v>-1.2474465422089807E+22</v>
      </c>
      <c r="R1198">
        <f>F1198+L1198*dt/2</f>
        <v>10532.195186935047</v>
      </c>
      <c r="S1198">
        <f>G1198+M1198*dt/2</f>
        <v>27822.452814399257</v>
      </c>
      <c r="T1198">
        <f>P1198/Me</f>
        <v>5.5179611012457393E-3</v>
      </c>
      <c r="U1198">
        <f>Q1198/Me</f>
        <v>-2.0888254223191236E-3</v>
      </c>
      <c r="V1198">
        <f>R1198*dt</f>
        <v>227495416.037797</v>
      </c>
      <c r="W1198">
        <f>S1198*dt</f>
        <v>600964980.79102397</v>
      </c>
      <c r="X1198">
        <f>T1198*dt</f>
        <v>119.18795978690797</v>
      </c>
      <c r="Y1198">
        <f>U1198*dt</f>
        <v>-45.118629122093068</v>
      </c>
      <c r="AJ1198">
        <f t="shared" si="224"/>
        <v>-385666155.85109466</v>
      </c>
      <c r="AK1198">
        <f t="shared" si="225"/>
        <v>-29597398.269649729</v>
      </c>
      <c r="AL1198">
        <f t="shared" si="226"/>
        <v>-77.745706044857371</v>
      </c>
      <c r="AM1198">
        <f t="shared" si="227"/>
        <v>1012.1451565729367</v>
      </c>
      <c r="AN1198">
        <f>SQRT((Xe-AJ1198)^2+(Ye-AK1198)^2)</f>
        <v>386800193.57969958</v>
      </c>
      <c r="AO1198">
        <f>G*Me*Mm/AN1198^2</f>
        <v>1.9573216372040476E+20</v>
      </c>
      <c r="AP1198">
        <f>(Xe-AJ1198)/AN1198*AO1198</f>
        <v>1.9515830760025607E+20</v>
      </c>
      <c r="AQ1198">
        <f>(Ye-AK1198)/AN1198*AO1198</f>
        <v>1.4977145564999395E+19</v>
      </c>
      <c r="AR1198">
        <f>AP1198/Mm</f>
        <v>2.6562992731762086E-3</v>
      </c>
      <c r="AS1198">
        <f>AQ1198/Mm</f>
        <v>2.0385389363004484E-4</v>
      </c>
      <c r="AT1198">
        <f>AJ1198+AL1198*dt/2</f>
        <v>-386505809.4763791</v>
      </c>
      <c r="AU1198">
        <f>AK1198+AM1198*dt/2</f>
        <v>-18666230.578662015</v>
      </c>
      <c r="AV1198">
        <f>(Xe-AT1198)/AN1198*AO1198</f>
        <v>1.9558319679002516E+20</v>
      </c>
      <c r="AW1198">
        <f>(Xe- AU1198)/AN1198*AO1198</f>
        <v>9.4456563370687263E+18</v>
      </c>
      <c r="AX1198">
        <f>AL1198+AR1198*dt/2</f>
        <v>-49.05767389455432</v>
      </c>
      <c r="AY1198">
        <f>AM1198+AS1198*dt/2</f>
        <v>1014.3467786241412</v>
      </c>
      <c r="AZ1198">
        <f>AV1198/Mm</f>
        <v>2.6620824389550178E-3</v>
      </c>
      <c r="BA1198">
        <f>AW1198/Mm</f>
        <v>1.2856480654782531E-4</v>
      </c>
      <c r="BB1198">
        <f>AX1198*dt</f>
        <v>-1059645.7561223733</v>
      </c>
      <c r="BC1198">
        <f>AY1198*dt</f>
        <v>21909890.418281451</v>
      </c>
      <c r="BD1198">
        <f>AZ1198*dt</f>
        <v>57.500980681428388</v>
      </c>
      <c r="BE1198">
        <f>BA1198*dt</f>
        <v>2.7769998214330265</v>
      </c>
      <c r="BG1198">
        <f t="shared" si="216"/>
        <v>-14039841477.445446</v>
      </c>
      <c r="BH1198">
        <f t="shared" si="217"/>
        <v>5280431151.7811985</v>
      </c>
      <c r="BI1198">
        <f t="shared" si="218"/>
        <v>-14425507633.296541</v>
      </c>
      <c r="BJ1198">
        <f t="shared" si="219"/>
        <v>5250833753.511549</v>
      </c>
    </row>
    <row r="1199" spans="4:62" x14ac:dyDescent="0.3">
      <c r="D1199">
        <f t="shared" si="220"/>
        <v>-140170919358.41666</v>
      </c>
      <c r="E1199">
        <f t="shared" si="221"/>
        <v>53405276498.603004</v>
      </c>
      <c r="F1199">
        <f t="shared" si="222"/>
        <v>10591.741119801591</v>
      </c>
      <c r="G1199">
        <f t="shared" si="223"/>
        <v>27799.765750292452</v>
      </c>
      <c r="H1199">
        <f>SQRT((Xs-D1199)^2+(Ys-E1199)^2)</f>
        <v>150000033972.24942</v>
      </c>
      <c r="I1199">
        <f>G*Ms*Me/H1199^2</f>
        <v>3.5235268966113585E+22</v>
      </c>
      <c r="J1199">
        <f>(Xs-D1199)/H1199*I1199</f>
        <v>3.2926392841583991E+22</v>
      </c>
      <c r="K1199">
        <f>(Ys-E1199)/H1199*I1199</f>
        <v>-1.2544992369708877E+22</v>
      </c>
      <c r="L1199">
        <f>J1199/Me</f>
        <v>5.5134616278606817E-3</v>
      </c>
      <c r="M1199">
        <f>K1199/Me</f>
        <v>-2.1006350250684655E-3</v>
      </c>
      <c r="N1199">
        <f>D1199+F1199*dt/2</f>
        <v>-140056528554.32278</v>
      </c>
      <c r="O1199">
        <f>E1199+G1199*dt/2</f>
        <v>53705513968.706161</v>
      </c>
      <c r="P1199">
        <f>(Xs-N1199)/H1199*I1199</f>
        <v>3.2899522242673035E+22</v>
      </c>
      <c r="Q1199">
        <f>(Ys-O1199)/H1199*I1199</f>
        <v>-1.2615518673821233E+22</v>
      </c>
      <c r="R1199">
        <f>F1199+L1199*dt/2</f>
        <v>10651.286505382486</v>
      </c>
      <c r="S1199">
        <f>G1199+M1199*dt/2</f>
        <v>27777.078892021713</v>
      </c>
      <c r="T1199">
        <f>P1199/Me</f>
        <v>5.5089621973665494E-3</v>
      </c>
      <c r="U1199">
        <f>Q1199/Me</f>
        <v>-2.1124445200638368E-3</v>
      </c>
      <c r="V1199">
        <f>R1199*dt</f>
        <v>230067788.5162617</v>
      </c>
      <c r="W1199">
        <f>S1199*dt</f>
        <v>599984904.06766903</v>
      </c>
      <c r="X1199">
        <f>T1199*dt</f>
        <v>118.99358346311746</v>
      </c>
      <c r="Y1199">
        <f>U1199*dt</f>
        <v>-45.628801633378878</v>
      </c>
      <c r="AJ1199">
        <f t="shared" si="224"/>
        <v>-386725801.60721701</v>
      </c>
      <c r="AK1199">
        <f t="shared" si="225"/>
        <v>-7687507.8513682783</v>
      </c>
      <c r="AL1199">
        <f t="shared" si="226"/>
        <v>-20.244725363428984</v>
      </c>
      <c r="AM1199">
        <f t="shared" si="227"/>
        <v>1014.9221563943697</v>
      </c>
      <c r="AN1199">
        <f>SQRT((Xe-AJ1199)^2+(Ye-AK1199)^2)</f>
        <v>386802201.91424638</v>
      </c>
      <c r="AO1199">
        <f>G*Me*Mm/AN1199^2</f>
        <v>1.9573013118468558E+20</v>
      </c>
      <c r="AP1199">
        <f>(Xe-AJ1199)/AN1199*AO1199</f>
        <v>1.9569147100632207E+20</v>
      </c>
      <c r="AQ1199">
        <f>(Ye-AK1199)/AN1199*AO1199</f>
        <v>3.8900422820374707E+18</v>
      </c>
      <c r="AR1199">
        <f>AP1199/Mm</f>
        <v>2.6635561590625024E-3</v>
      </c>
      <c r="AS1199">
        <f>AQ1199/Mm</f>
        <v>5.2947356499761406E-5</v>
      </c>
      <c r="AT1199">
        <f>AJ1199+AL1199*dt/2</f>
        <v>-386944444.64114207</v>
      </c>
      <c r="AU1199">
        <f>AK1199+AM1199*dt/2</f>
        <v>3273651.4376909155</v>
      </c>
      <c r="AV1199">
        <f>(Xe-AT1199)/AN1199*AO1199</f>
        <v>1.9580210902622208E+20</v>
      </c>
      <c r="AW1199">
        <f>(Xe- AU1199)/AN1199*AO1199</f>
        <v>-1.6565371711462787E+18</v>
      </c>
      <c r="AX1199">
        <f>AL1199+AR1199*dt/2</f>
        <v>8.5216811544460427</v>
      </c>
      <c r="AY1199">
        <f>AM1199+AS1199*dt/2</f>
        <v>1015.4939878445672</v>
      </c>
      <c r="AZ1199">
        <f>AV1199/Mm</f>
        <v>2.6650620528953597E-3</v>
      </c>
      <c r="BA1199">
        <f>AW1199/Mm</f>
        <v>-2.2547123603460986E-5</v>
      </c>
      <c r="BB1199">
        <f>AX1199*dt</f>
        <v>184068.31293603452</v>
      </c>
      <c r="BC1199">
        <f>AY1199*dt</f>
        <v>21934670.137442652</v>
      </c>
      <c r="BD1199">
        <f>AZ1199*dt</f>
        <v>57.56534034253977</v>
      </c>
      <c r="BE1199">
        <f>BA1199*dt</f>
        <v>-0.48701786983475731</v>
      </c>
      <c r="BG1199">
        <f t="shared" si="216"/>
        <v>-14017091935.841665</v>
      </c>
      <c r="BH1199">
        <f t="shared" si="217"/>
        <v>5340527649.8603001</v>
      </c>
      <c r="BI1199">
        <f t="shared" si="218"/>
        <v>-14403817737.448883</v>
      </c>
      <c r="BJ1199">
        <f t="shared" si="219"/>
        <v>5332840142.0089321</v>
      </c>
    </row>
    <row r="1200" spans="4:62" x14ac:dyDescent="0.3">
      <c r="D1200">
        <f t="shared" si="220"/>
        <v>-139940851569.90039</v>
      </c>
      <c r="E1200">
        <f t="shared" si="221"/>
        <v>54005261402.670677</v>
      </c>
      <c r="F1200">
        <f t="shared" si="222"/>
        <v>10710.734703264709</v>
      </c>
      <c r="G1200">
        <f t="shared" si="223"/>
        <v>27754.136948659074</v>
      </c>
      <c r="H1200">
        <f>SQRT((Xs-D1200)^2+(Ys-E1200)^2)</f>
        <v>150000033990.92844</v>
      </c>
      <c r="I1200">
        <f>G*Ms*Me/H1200^2</f>
        <v>3.5235268957338115E+22</v>
      </c>
      <c r="J1200">
        <f>(Xs-D1200)/H1200*I1200</f>
        <v>3.2872349505484617E+22</v>
      </c>
      <c r="K1200">
        <f>(Ys-E1200)/H1200*I1200</f>
        <v>-1.2685929862852789E+22</v>
      </c>
      <c r="L1200">
        <f>J1200/Me</f>
        <v>5.5044121743946109E-3</v>
      </c>
      <c r="M1200">
        <f>K1200/Me</f>
        <v>-2.1242347392586717E-3</v>
      </c>
      <c r="N1200">
        <f>D1200+F1200*dt/2</f>
        <v>-139825175635.10513</v>
      </c>
      <c r="O1200">
        <f>E1200+G1200*dt/2</f>
        <v>54305006081.716194</v>
      </c>
      <c r="P1200">
        <f>(Xs-N1200)/H1200*I1200</f>
        <v>3.284517702714605E+22</v>
      </c>
      <c r="Q1200">
        <f>(Ys-O1200)/H1200*I1200</f>
        <v>-1.2756340409461987E+22</v>
      </c>
      <c r="R1200">
        <f>F1200+L1200*dt/2</f>
        <v>10770.182354748171</v>
      </c>
      <c r="S1200">
        <f>G1200+M1200*dt/2</f>
        <v>27731.195213475079</v>
      </c>
      <c r="T1200">
        <f>P1200/Me</f>
        <v>5.4998621947665851E-3</v>
      </c>
      <c r="U1200">
        <f>Q1200/Me</f>
        <v>-2.1360248508811098E-3</v>
      </c>
      <c r="V1200">
        <f>R1200*dt</f>
        <v>232635938.86256048</v>
      </c>
      <c r="W1200">
        <f>S1200*dt</f>
        <v>598993816.61106169</v>
      </c>
      <c r="X1200">
        <f>T1200*dt</f>
        <v>118.79702340695823</v>
      </c>
      <c r="Y1200">
        <f>U1200*dt</f>
        <v>-46.138136779031967</v>
      </c>
      <c r="AJ1200">
        <f t="shared" si="224"/>
        <v>-386541733.29428101</v>
      </c>
      <c r="AK1200">
        <f t="shared" si="225"/>
        <v>14247162.286074374</v>
      </c>
      <c r="AL1200">
        <f t="shared" si="226"/>
        <v>37.320614979110786</v>
      </c>
      <c r="AM1200">
        <f t="shared" si="227"/>
        <v>1014.435138524535</v>
      </c>
      <c r="AN1200">
        <f>SQRT((Xe-AJ1200)^2+(Ye-AK1200)^2)</f>
        <v>386804205.26585901</v>
      </c>
      <c r="AO1200">
        <f>G*Me*Mm/AN1200^2</f>
        <v>1.9572810372348854E+20</v>
      </c>
      <c r="AP1200">
        <f>(Xe-AJ1200)/AN1200*AO1200</f>
        <v>1.9559528939371099E+20</v>
      </c>
      <c r="AQ1200">
        <f>(Ye-AK1200)/AN1200*AO1200</f>
        <v>-7.2092547592069069E+18</v>
      </c>
      <c r="AR1200">
        <f>AP1200/Mm</f>
        <v>2.6622470313558046E-3</v>
      </c>
      <c r="AS1200">
        <f>AQ1200/Mm</f>
        <v>-9.8125149846289727E-5</v>
      </c>
      <c r="AT1200">
        <f>AJ1200+AL1200*dt/2</f>
        <v>-386138670.65250659</v>
      </c>
      <c r="AU1200">
        <f>AK1200+AM1200*dt/2</f>
        <v>25203061.782139353</v>
      </c>
      <c r="AV1200">
        <f>(Xe-AT1200)/AN1200*AO1200</f>
        <v>1.9539133430355866E+20</v>
      </c>
      <c r="AW1200">
        <f>(Xe- AU1200)/AN1200*AO1200</f>
        <v>-1.2753086506010292E+19</v>
      </c>
      <c r="AX1200">
        <f>AL1200+AR1200*dt/2</f>
        <v>66.072882917753475</v>
      </c>
      <c r="AY1200">
        <f>AM1200+AS1200*dt/2</f>
        <v>1013.3753869061951</v>
      </c>
      <c r="AZ1200">
        <f>AV1200/Mm</f>
        <v>2.659470999095667E-3</v>
      </c>
      <c r="BA1200">
        <f>AW1200/Mm</f>
        <v>-1.7358223092432681E-4</v>
      </c>
      <c r="BB1200">
        <f>AX1200*dt</f>
        <v>1427174.2710234751</v>
      </c>
      <c r="BC1200">
        <f>AY1200*dt</f>
        <v>21888908.357173815</v>
      </c>
      <c r="BD1200">
        <f>AZ1200*dt</f>
        <v>57.444573580466411</v>
      </c>
      <c r="BE1200">
        <f>BA1200*dt</f>
        <v>-3.749376187965459</v>
      </c>
      <c r="BG1200">
        <f t="shared" si="216"/>
        <v>-13994085156.99004</v>
      </c>
      <c r="BH1200">
        <f t="shared" si="217"/>
        <v>5400526140.2670679</v>
      </c>
      <c r="BI1200">
        <f t="shared" si="218"/>
        <v>-14380626890.284321</v>
      </c>
      <c r="BJ1200">
        <f t="shared" si="219"/>
        <v>5414773302.5531425</v>
      </c>
    </row>
    <row r="1201" spans="4:62" x14ac:dyDescent="0.3">
      <c r="D1201">
        <f t="shared" si="220"/>
        <v>-139708215631.03784</v>
      </c>
      <c r="E1201">
        <f t="shared" si="221"/>
        <v>54604255219.281738</v>
      </c>
      <c r="F1201">
        <f t="shared" si="222"/>
        <v>10829.531726671667</v>
      </c>
      <c r="G1201">
        <f t="shared" si="223"/>
        <v>27707.998811880043</v>
      </c>
      <c r="H1201">
        <f>SQRT((Xs-D1201)^2+(Ys-E1201)^2)</f>
        <v>150000034009.5329</v>
      </c>
      <c r="I1201">
        <f>G*Ms*Me/H1201^2</f>
        <v>3.5235268948597676E+22</v>
      </c>
      <c r="J1201">
        <f>(Xs-D1201)/H1201*I1201</f>
        <v>3.2817702906490333E+22</v>
      </c>
      <c r="K1201">
        <f>(Ys-E1201)/H1201*I1201</f>
        <v>-1.2826634547742739E+22</v>
      </c>
      <c r="L1201">
        <f>J1201/Me</f>
        <v>5.4952617057083611E-3</v>
      </c>
      <c r="M1201">
        <f>K1201/Me</f>
        <v>-2.1477954701511616E-3</v>
      </c>
      <c r="N1201">
        <f>D1201+F1201*dt/2</f>
        <v>-139591256688.3898</v>
      </c>
      <c r="O1201">
        <f>E1201+G1201*dt/2</f>
        <v>54903501606.450043</v>
      </c>
      <c r="P1201">
        <f>(Xs-N1201)/H1201*I1201</f>
        <v>3.2790229047385168E+22</v>
      </c>
      <c r="Q1201">
        <f>(Ys-O1201)/H1201*I1201</f>
        <v>-1.2896928044696889E+22</v>
      </c>
      <c r="R1201">
        <f>F1201+L1201*dt/2</f>
        <v>10888.880553093317</v>
      </c>
      <c r="S1201">
        <f>G1201+M1201*dt/2</f>
        <v>27684.802620802409</v>
      </c>
      <c r="T1201">
        <f>P1201/Me</f>
        <v>5.4906612604462774E-3</v>
      </c>
      <c r="U1201">
        <f>Q1201/Me</f>
        <v>-2.1595659820322988E-3</v>
      </c>
      <c r="V1201">
        <f>R1201*dt</f>
        <v>235199819.94681564</v>
      </c>
      <c r="W1201">
        <f>S1201*dt</f>
        <v>597991736.60933208</v>
      </c>
      <c r="X1201">
        <f>T1201*dt</f>
        <v>118.59828322563959</v>
      </c>
      <c r="Y1201">
        <f>U1201*dt</f>
        <v>-46.646625211897657</v>
      </c>
      <c r="AJ1201">
        <f t="shared" si="224"/>
        <v>-385114559.02325755</v>
      </c>
      <c r="AK1201">
        <f t="shared" si="225"/>
        <v>36136070.643248186</v>
      </c>
      <c r="AL1201">
        <f t="shared" si="226"/>
        <v>94.765188559577197</v>
      </c>
      <c r="AM1201">
        <f t="shared" si="227"/>
        <v>1010.6857623365695</v>
      </c>
      <c r="AN1201">
        <f>SQRT((Xe-AJ1201)^2+(Ye-AK1201)^2)</f>
        <v>386806203.63847828</v>
      </c>
      <c r="AO1201">
        <f>G*Me*Mm/AN1201^2</f>
        <v>1.9572608133258969E+20</v>
      </c>
      <c r="AP1201">
        <f>(Xe-AJ1201)/AN1201*AO1201</f>
        <v>1.9487009978826578E+20</v>
      </c>
      <c r="AQ1201">
        <f>(Ye-AK1201)/AN1201*AO1201</f>
        <v>-1.828505188187479E+19</v>
      </c>
      <c r="AR1201">
        <f>AP1201/Mm</f>
        <v>2.6523764773140842E-3</v>
      </c>
      <c r="AS1201">
        <f>AQ1201/Mm</f>
        <v>-2.4887779885497197E-4</v>
      </c>
      <c r="AT1201">
        <f>AJ1201+AL1201*dt/2</f>
        <v>-384091094.98681414</v>
      </c>
      <c r="AU1201">
        <f>AK1201+AM1201*dt/2</f>
        <v>47051476.876483135</v>
      </c>
      <c r="AV1201">
        <f>(Xe-AT1201)/AN1201*AO1201</f>
        <v>1.9435222131746151E+20</v>
      </c>
      <c r="AW1201">
        <f>(Xe- AU1201)/AN1201*AO1201</f>
        <v>-2.3808307889891602E+19</v>
      </c>
      <c r="AX1201">
        <f>AL1201+AR1201*dt/2</f>
        <v>123.41085451456931</v>
      </c>
      <c r="AY1201">
        <f>AM1201+AS1201*dt/2</f>
        <v>1007.9978821089358</v>
      </c>
      <c r="AZ1201">
        <f>AV1201/Mm</f>
        <v>2.6453276346462707E-3</v>
      </c>
      <c r="BA1201">
        <f>AW1201/Mm</f>
        <v>-3.2405482359999457E-4</v>
      </c>
      <c r="BB1201">
        <f>AX1201*dt</f>
        <v>2665674.4575146972</v>
      </c>
      <c r="BC1201">
        <f>AY1201*dt</f>
        <v>21772754.253553011</v>
      </c>
      <c r="BD1201">
        <f>AZ1201*dt</f>
        <v>57.139076908359449</v>
      </c>
      <c r="BE1201">
        <f>BA1201*dt</f>
        <v>-6.9995841897598829</v>
      </c>
      <c r="BG1201">
        <f t="shared" si="216"/>
        <v>-13970821563.103785</v>
      </c>
      <c r="BH1201">
        <f t="shared" si="217"/>
        <v>5460425521.928174</v>
      </c>
      <c r="BI1201">
        <f t="shared" si="218"/>
        <v>-14355936122.127043</v>
      </c>
      <c r="BJ1201">
        <f t="shared" si="219"/>
        <v>5496561592.5714226</v>
      </c>
    </row>
    <row r="1202" spans="4:62" x14ac:dyDescent="0.3">
      <c r="D1202">
        <f t="shared" si="220"/>
        <v>-139473015811.09103</v>
      </c>
      <c r="E1202">
        <f t="shared" si="221"/>
        <v>55202246955.891068</v>
      </c>
      <c r="F1202">
        <f t="shared" si="222"/>
        <v>10948.130009897306</v>
      </c>
      <c r="G1202">
        <f t="shared" si="223"/>
        <v>27661.352186668144</v>
      </c>
      <c r="H1202">
        <f>SQRT((Xs-D1202)^2+(Ys-E1202)^2)</f>
        <v>150000034028.0629</v>
      </c>
      <c r="I1202">
        <f>G*Ms*Me/H1202^2</f>
        <v>3.5235268939892218E+22</v>
      </c>
      <c r="J1202">
        <f>(Xs-D1202)/H1202*I1202</f>
        <v>3.2762454047458568E+22</v>
      </c>
      <c r="K1202">
        <f>(Ys-E1202)/H1202*I1202</f>
        <v>-1.2967103842211619E+22</v>
      </c>
      <c r="L1202">
        <f>J1202/Me</f>
        <v>5.4860103897284938E-3</v>
      </c>
      <c r="M1202">
        <f>K1202/Me</f>
        <v>-2.1713167853669823E-3</v>
      </c>
      <c r="N1202">
        <f>D1202+F1202*dt/2</f>
        <v>-139354776006.98413</v>
      </c>
      <c r="O1202">
        <f>E1202+G1202*dt/2</f>
        <v>55500989559.50708</v>
      </c>
      <c r="P1202">
        <f>(Xs-N1202)/H1202*I1202</f>
        <v>3.273467931177866E+22</v>
      </c>
      <c r="Q1202">
        <f>(Ys-O1202)/H1202*I1202</f>
        <v>-1.3037278999506881E+22</v>
      </c>
      <c r="R1202">
        <f>F1202+L1202*dt/2</f>
        <v>11007.378922106374</v>
      </c>
      <c r="S1202">
        <f>G1202+M1202*dt/2</f>
        <v>27637.90196538618</v>
      </c>
      <c r="T1202">
        <f>P1202/Me</f>
        <v>5.4813595632583149E-3</v>
      </c>
      <c r="U1202">
        <f>Q1202/Me</f>
        <v>-2.1830674814981381E-3</v>
      </c>
      <c r="V1202">
        <f>R1202*dt</f>
        <v>237759384.71749768</v>
      </c>
      <c r="W1202">
        <f>S1202*dt</f>
        <v>596978682.45234144</v>
      </c>
      <c r="X1202">
        <f>T1202*dt</f>
        <v>118.3973665663796</v>
      </c>
      <c r="Y1202">
        <f>U1202*dt</f>
        <v>-47.154257600359784</v>
      </c>
      <c r="AJ1202">
        <f t="shared" si="224"/>
        <v>-382448884.56574285</v>
      </c>
      <c r="AK1202">
        <f t="shared" si="225"/>
        <v>57908824.896801196</v>
      </c>
      <c r="AL1202">
        <f t="shared" si="226"/>
        <v>151.90426546793665</v>
      </c>
      <c r="AM1202">
        <f t="shared" si="227"/>
        <v>1003.6861781468097</v>
      </c>
      <c r="AN1202">
        <f>SQRT((Xe-AJ1202)^2+(Ye-AK1202)^2)</f>
        <v>386808197.05185837</v>
      </c>
      <c r="AO1202">
        <f>G*Me*Mm/AN1202^2</f>
        <v>1.9572406399176301E+20</v>
      </c>
      <c r="AP1202">
        <f>(Xe-AJ1202)/AN1202*AO1202</f>
        <v>1.9351826183323694E+20</v>
      </c>
      <c r="AQ1202">
        <f>(Ye-AK1202)/AN1202*AO1202</f>
        <v>-2.9301733097113702E+19</v>
      </c>
      <c r="AR1202">
        <f>AP1202/Mm</f>
        <v>2.6339766140361636E-3</v>
      </c>
      <c r="AS1202">
        <f>AQ1202/Mm</f>
        <v>-3.9882582138442494E-4</v>
      </c>
      <c r="AT1202">
        <f>AJ1202+AL1202*dt/2</f>
        <v>-380808318.49868912</v>
      </c>
      <c r="AU1202">
        <f>AK1202+AM1202*dt/2</f>
        <v>68748635.620786741</v>
      </c>
      <c r="AV1202">
        <f>(Xe-AT1202)/AN1202*AO1202</f>
        <v>1.9268813915140637E+20</v>
      </c>
      <c r="AW1202">
        <f>(Xe- AU1202)/AN1202*AO1202</f>
        <v>-3.4786652558413296E+19</v>
      </c>
      <c r="AX1202">
        <f>AL1202+AR1202*dt/2</f>
        <v>180.35121289952721</v>
      </c>
      <c r="AY1202">
        <f>AM1202+AS1202*dt/2</f>
        <v>999.37885927585785</v>
      </c>
      <c r="AZ1202">
        <f>AV1202/Mm</f>
        <v>2.6226778161345631E-3</v>
      </c>
      <c r="BA1202">
        <f>AW1202/Mm</f>
        <v>-4.7348104748078524E-4</v>
      </c>
      <c r="BB1202">
        <f>AX1202*dt</f>
        <v>3895586.1986297877</v>
      </c>
      <c r="BC1202">
        <f>AY1202*dt</f>
        <v>21586583.360358529</v>
      </c>
      <c r="BD1202">
        <f>AZ1202*dt</f>
        <v>56.649840828506562</v>
      </c>
      <c r="BE1202">
        <f>BA1202*dt</f>
        <v>-10.227190625584962</v>
      </c>
      <c r="BG1202">
        <f t="shared" si="216"/>
        <v>-13947301581.109104</v>
      </c>
      <c r="BH1202">
        <f t="shared" si="217"/>
        <v>5520224695.5891066</v>
      </c>
      <c r="BI1202">
        <f t="shared" si="218"/>
        <v>-14329750465.674847</v>
      </c>
      <c r="BJ1202">
        <f t="shared" si="219"/>
        <v>5578133520.4859076</v>
      </c>
    </row>
    <row r="1203" spans="4:62" x14ac:dyDescent="0.3">
      <c r="D1203">
        <f t="shared" si="220"/>
        <v>-139235256426.37354</v>
      </c>
      <c r="E1203">
        <f t="shared" si="221"/>
        <v>55799225638.343407</v>
      </c>
      <c r="F1203">
        <f t="shared" si="222"/>
        <v>11066.527376463686</v>
      </c>
      <c r="G1203">
        <f t="shared" si="223"/>
        <v>27614.197929067785</v>
      </c>
      <c r="H1203">
        <f>SQRT((Xs-D1203)^2+(Ys-E1203)^2)</f>
        <v>150000034046.51865</v>
      </c>
      <c r="I1203">
        <f>G*Ms*Me/H1203^2</f>
        <v>3.5235268931221648E+22</v>
      </c>
      <c r="J1203">
        <f>(Xs-D1203)/H1203*I1203</f>
        <v>3.2706603942299184E+22</v>
      </c>
      <c r="K1203">
        <f>(Ys-E1203)/H1203*I1203</f>
        <v>-1.3107335168412111E+22</v>
      </c>
      <c r="L1203">
        <f>J1203/Me</f>
        <v>5.4766583962322811E-3</v>
      </c>
      <c r="M1203">
        <f>K1203/Me</f>
        <v>-2.1947982532505208E-3</v>
      </c>
      <c r="N1203">
        <f>D1203+F1203*dt/2</f>
        <v>-139115737930.70773</v>
      </c>
      <c r="O1203">
        <f>E1203+G1203*dt/2</f>
        <v>56097458975.977341</v>
      </c>
      <c r="P1203">
        <f>(Xs-N1203)/H1203*I1203</f>
        <v>3.2678528839757987E+22</v>
      </c>
      <c r="Q1203">
        <f>(Ys-O1203)/H1203*I1203</f>
        <v>-1.3177390698216383E+22</v>
      </c>
      <c r="R1203">
        <f>F1203+L1203*dt/2</f>
        <v>11125.675287142994</v>
      </c>
      <c r="S1203">
        <f>G1203+M1203*dt/2</f>
        <v>27590.494107932678</v>
      </c>
      <c r="T1203">
        <f>P1203/Me</f>
        <v>5.4719572739045522E-3</v>
      </c>
      <c r="U1203">
        <f>Q1203/Me</f>
        <v>-2.2065289179866682E-3</v>
      </c>
      <c r="V1203">
        <f>R1203*dt</f>
        <v>240314586.20228869</v>
      </c>
      <c r="W1203">
        <f>S1203*dt</f>
        <v>595954672.73134589</v>
      </c>
      <c r="X1203">
        <f>T1203*dt</f>
        <v>118.19427711633833</v>
      </c>
      <c r="Y1203">
        <f>U1203*dt</f>
        <v>-47.661024628512031</v>
      </c>
      <c r="AJ1203">
        <f t="shared" si="224"/>
        <v>-378553298.36711305</v>
      </c>
      <c r="AK1203">
        <f t="shared" si="225"/>
        <v>79495408.257159725</v>
      </c>
      <c r="AL1203">
        <f t="shared" si="226"/>
        <v>208.55410629644322</v>
      </c>
      <c r="AM1203">
        <f t="shared" si="227"/>
        <v>993.45898752122469</v>
      </c>
      <c r="AN1203">
        <f>SQRT((Xe-AJ1203)^2+(Ye-AK1203)^2)</f>
        <v>386810185.54142678</v>
      </c>
      <c r="AO1203">
        <f>G*Me*Mm/AN1203^2</f>
        <v>1.9572205166492307E+20</v>
      </c>
      <c r="AP1203">
        <f>(Xe-AJ1203)/AN1203*AO1203</f>
        <v>1.9154415005186071E+20</v>
      </c>
      <c r="AQ1203">
        <f>(Ye-AK1203)/AN1203*AO1203</f>
        <v>-4.022387461243732E+19</v>
      </c>
      <c r="AR1203">
        <f>AP1203/Mm</f>
        <v>2.6071069831476888E-3</v>
      </c>
      <c r="AS1203">
        <f>AQ1203/Mm</f>
        <v>-5.4748706427708337E-4</v>
      </c>
      <c r="AT1203">
        <f>AJ1203+AL1203*dt/2</f>
        <v>-376300914.01911145</v>
      </c>
      <c r="AU1203">
        <f>AK1203+AM1203*dt/2</f>
        <v>90224765.322388947</v>
      </c>
      <c r="AV1203">
        <f>(Xe-AT1203)/AN1203*AO1203</f>
        <v>1.9040446629427875E+20</v>
      </c>
      <c r="AW1203">
        <f>(Xe- AU1203)/AN1203*AO1203</f>
        <v>-4.56528210475288E+19</v>
      </c>
      <c r="AX1203">
        <f>AL1203+AR1203*dt/2</f>
        <v>236.71086171443827</v>
      </c>
      <c r="AY1203">
        <f>AM1203+AS1203*dt/2</f>
        <v>987.54612722703223</v>
      </c>
      <c r="AZ1203">
        <f>AV1203/Mm</f>
        <v>2.5915947501603202E-3</v>
      </c>
      <c r="BA1203">
        <f>AW1203/Mm</f>
        <v>-6.2138044164323938E-4</v>
      </c>
      <c r="BB1203">
        <f>AX1203*dt</f>
        <v>5112954.613031867</v>
      </c>
      <c r="BC1203">
        <f>AY1203*dt</f>
        <v>21330996.348103896</v>
      </c>
      <c r="BD1203">
        <f>AZ1203*dt</f>
        <v>55.978446603462913</v>
      </c>
      <c r="BE1203">
        <f>BA1203*dt</f>
        <v>-13.42181753949397</v>
      </c>
      <c r="BG1203">
        <f t="shared" si="216"/>
        <v>-13923525642.637354</v>
      </c>
      <c r="BH1203">
        <f t="shared" si="217"/>
        <v>5579922563.834341</v>
      </c>
      <c r="BI1203">
        <f t="shared" si="218"/>
        <v>-14302078941.004467</v>
      </c>
      <c r="BJ1203">
        <f t="shared" si="219"/>
        <v>5659417972.0915012</v>
      </c>
    </row>
    <row r="1204" spans="4:62" x14ac:dyDescent="0.3">
      <c r="D1204">
        <f t="shared" si="220"/>
        <v>-138994941840.17123</v>
      </c>
      <c r="E1204">
        <f t="shared" si="221"/>
        <v>56395180311.074753</v>
      </c>
      <c r="F1204">
        <f t="shared" si="222"/>
        <v>11184.721653580023</v>
      </c>
      <c r="G1204">
        <f t="shared" si="223"/>
        <v>27566.536904439272</v>
      </c>
      <c r="H1204">
        <f>SQRT((Xs-D1204)^2+(Ys-E1204)^2)</f>
        <v>150000034064.90018</v>
      </c>
      <c r="I1204">
        <f>G*Ms*Me/H1204^2</f>
        <v>3.5235268922585937E+22</v>
      </c>
      <c r="J1204">
        <f>(Xs-D1204)/H1204*I1204</f>
        <v>3.2650153615956011E+22</v>
      </c>
      <c r="K1204">
        <f>(Ys-E1204)/H1204*I1204</f>
        <v>-1.3247325952864042E+22</v>
      </c>
      <c r="L1204">
        <f>J1204/Me</f>
        <v>5.46720589684461E-3</v>
      </c>
      <c r="M1204">
        <f>K1204/Me</f>
        <v>-2.2182394428774351E-3</v>
      </c>
      <c r="N1204">
        <f>D1204+F1204*dt/2</f>
        <v>-138874146846.31256</v>
      </c>
      <c r="O1204">
        <f>E1204+G1204*dt/2</f>
        <v>56692898909.6427</v>
      </c>
      <c r="P1204">
        <f>(Xs-N1204)/H1204*I1204</f>
        <v>3.2621778661779192E+22</v>
      </c>
      <c r="Q1204">
        <f>(Ys-O1204)/H1204*I1204</f>
        <v>-1.3317260569540584E+22</v>
      </c>
      <c r="R1204">
        <f>F1204+L1204*dt/2</f>
        <v>11243.767477265945</v>
      </c>
      <c r="S1204">
        <f>G1204+M1204*dt/2</f>
        <v>27542.579918456195</v>
      </c>
      <c r="T1204">
        <f>P1204/Me</f>
        <v>5.4624545649328855E-3</v>
      </c>
      <c r="U1204">
        <f>Q1204/Me</f>
        <v>-2.2299498609411558E-3</v>
      </c>
      <c r="V1204">
        <f>R1204*dt</f>
        <v>242865377.50894439</v>
      </c>
      <c r="W1204">
        <f>S1204*dt</f>
        <v>594919726.23865378</v>
      </c>
      <c r="X1204">
        <f>T1204*dt</f>
        <v>117.98901860255033</v>
      </c>
      <c r="Y1204">
        <f>U1204*dt</f>
        <v>-48.166916996328965</v>
      </c>
      <c r="AJ1204">
        <f t="shared" si="224"/>
        <v>-373440343.75408119</v>
      </c>
      <c r="AK1204">
        <f t="shared" si="225"/>
        <v>100826404.60526362</v>
      </c>
      <c r="AL1204">
        <f t="shared" si="226"/>
        <v>264.53255289990614</v>
      </c>
      <c r="AM1204">
        <f t="shared" si="227"/>
        <v>980.0371699817307</v>
      </c>
      <c r="AN1204">
        <f>SQRT((Xe-AJ1204)^2+(Ye-AK1204)^2)</f>
        <v>386812169.15809494</v>
      </c>
      <c r="AO1204">
        <f>G*Me*Mm/AN1204^2</f>
        <v>1.9572004430031821E+20</v>
      </c>
      <c r="AP1204">
        <f>(Xe-AJ1204)/AN1204*AO1204</f>
        <v>1.8895413963360118E+20</v>
      </c>
      <c r="AQ1204">
        <f>(Ye-AK1204)/AN1204*AO1204</f>
        <v>-5.1016358712123597E+19</v>
      </c>
      <c r="AR1204">
        <f>AP1204/Mm</f>
        <v>2.5718543573377047E-3</v>
      </c>
      <c r="AS1204">
        <f>AQ1204/Mm</f>
        <v>-6.943835403855124E-4</v>
      </c>
      <c r="AT1204">
        <f>AJ1204+AL1204*dt/2</f>
        <v>-370583392.18276221</v>
      </c>
      <c r="AU1204">
        <f>AK1204+AM1204*dt/2</f>
        <v>111410806.04106632</v>
      </c>
      <c r="AV1204">
        <f>(Xe-AT1204)/AN1204*AO1204</f>
        <v>1.8750857319933041E+20</v>
      </c>
      <c r="AW1204">
        <f>(Xe- AU1204)/AN1204*AO1204</f>
        <v>-5.6371876669111599E+19</v>
      </c>
      <c r="AX1204">
        <f>AL1204+AR1204*dt/2</f>
        <v>292.30857995915335</v>
      </c>
      <c r="AY1204">
        <f>AM1204+AS1204*dt/2</f>
        <v>972.53782774556714</v>
      </c>
      <c r="AZ1204">
        <f>AV1204/Mm</f>
        <v>2.5521787559456975E-3</v>
      </c>
      <c r="BA1204">
        <f>AW1204/Mm</f>
        <v>-7.6727748290610586E-4</v>
      </c>
      <c r="BB1204">
        <f>AX1204*dt</f>
        <v>6313865.3271177122</v>
      </c>
      <c r="BC1204">
        <f>AY1204*dt</f>
        <v>21006817.079304252</v>
      </c>
      <c r="BD1204">
        <f>AZ1204*dt</f>
        <v>55.127061128427066</v>
      </c>
      <c r="BE1204">
        <f>BA1204*dt</f>
        <v>-16.573193630771886</v>
      </c>
      <c r="BG1204">
        <f t="shared" si="216"/>
        <v>-13899494184.017124</v>
      </c>
      <c r="BH1204">
        <f t="shared" si="217"/>
        <v>5639518031.1074753</v>
      </c>
      <c r="BI1204">
        <f t="shared" si="218"/>
        <v>-14272934527.771206</v>
      </c>
      <c r="BJ1204">
        <f t="shared" si="219"/>
        <v>5740344435.712739</v>
      </c>
    </row>
    <row r="1205" spans="4:62" x14ac:dyDescent="0.3">
      <c r="D1205">
        <f t="shared" si="220"/>
        <v>-138752076462.66229</v>
      </c>
      <c r="E1205">
        <f t="shared" si="221"/>
        <v>56990100037.313408</v>
      </c>
      <c r="F1205">
        <f t="shared" si="222"/>
        <v>11302.710672182573</v>
      </c>
      <c r="G1205">
        <f t="shared" si="223"/>
        <v>27518.369987442944</v>
      </c>
      <c r="H1205">
        <f>SQRT((Xs-D1205)^2+(Ys-E1205)^2)</f>
        <v>150000034083.2077</v>
      </c>
      <c r="I1205">
        <f>G*Ms*Me/H1205^2</f>
        <v>3.5235268913984996E+22</v>
      </c>
      <c r="J1205">
        <f>(Xs-D1205)/H1205*I1205</f>
        <v>3.2593104104387846E+22</v>
      </c>
      <c r="K1205">
        <f>(Ys-E1205)/H1205*I1205</f>
        <v>-1.3387073626501556E+22</v>
      </c>
      <c r="L1205">
        <f>J1205/Me</f>
        <v>5.4576530650348029E-3</v>
      </c>
      <c r="M1205">
        <f>K1205/Me</f>
        <v>-2.241639924062551E-3</v>
      </c>
      <c r="N1205">
        <f>D1205+F1205*dt/2</f>
        <v>-138630007187.40271</v>
      </c>
      <c r="O1205">
        <f>E1205+G1205*dt/2</f>
        <v>57287298433.177795</v>
      </c>
      <c r="P1205">
        <f>(Xs-N1205)/H1205*I1205</f>
        <v>3.2564429819303881E+22</v>
      </c>
      <c r="Q1205">
        <f>(Ys-O1205)/H1205*I1205</f>
        <v>-1.3456886046632591E+22</v>
      </c>
      <c r="R1205">
        <f>F1205+L1205*dt/2</f>
        <v>11361.653325284949</v>
      </c>
      <c r="S1205">
        <f>G1205+M1205*dt/2</f>
        <v>27494.160276263068</v>
      </c>
      <c r="T1205">
        <f>P1205/Me</f>
        <v>5.4528516107340726E-3</v>
      </c>
      <c r="U1205">
        <f>Q1205/Me</f>
        <v>-2.2533298805479888E-3</v>
      </c>
      <c r="V1205">
        <f>R1205*dt</f>
        <v>245411711.82615492</v>
      </c>
      <c r="W1205">
        <f>S1205*dt</f>
        <v>593873861.9672823</v>
      </c>
      <c r="X1205">
        <f>T1205*dt</f>
        <v>117.78159479185597</v>
      </c>
      <c r="Y1205">
        <f>U1205*dt</f>
        <v>-48.671925419836555</v>
      </c>
      <c r="AJ1205">
        <f t="shared" si="224"/>
        <v>-367126478.42696345</v>
      </c>
      <c r="AK1205">
        <f t="shared" si="225"/>
        <v>121833221.68456787</v>
      </c>
      <c r="AL1205">
        <f t="shared" si="226"/>
        <v>319.65961402833318</v>
      </c>
      <c r="AM1205">
        <f t="shared" si="227"/>
        <v>963.46397635095877</v>
      </c>
      <c r="AN1205">
        <f>SQRT((Xe-AJ1205)^2+(Ye-AK1205)^2)</f>
        <v>386814147.96801931</v>
      </c>
      <c r="AO1205">
        <f>G*Me*Mm/AN1205^2</f>
        <v>1.9571804183077329E+20</v>
      </c>
      <c r="AP1205">
        <f>(Xe-AJ1205)/AN1205*AO1205</f>
        <v>1.857565857903769E+20</v>
      </c>
      <c r="AQ1205">
        <f>(Ye-AK1205)/AN1205*AO1205</f>
        <v>-6.1644486643775922E+19</v>
      </c>
      <c r="AR1205">
        <f>AP1205/Mm</f>
        <v>2.5283324593763016E-3</v>
      </c>
      <c r="AS1205">
        <f>AQ1205/Mm</f>
        <v>-8.3904296507112991E-4</v>
      </c>
      <c r="AT1205">
        <f>AJ1205+AL1205*dt/2</f>
        <v>-363674154.59545743</v>
      </c>
      <c r="AU1205">
        <f>AK1205+AM1205*dt/2</f>
        <v>132238632.62915823</v>
      </c>
      <c r="AV1205">
        <f>(Xe-AT1205)/AN1205*AO1205</f>
        <v>1.8400979844142003E+20</v>
      </c>
      <c r="AW1205">
        <f>(Xe- AU1205)/AN1205*AO1205</f>
        <v>-6.6909357810505056E+19</v>
      </c>
      <c r="AX1205">
        <f>AL1205+AR1205*dt/2</f>
        <v>346.96560458959726</v>
      </c>
      <c r="AY1205">
        <f>AM1205+AS1205*dt/2</f>
        <v>954.40231232819053</v>
      </c>
      <c r="AZ1205">
        <f>AV1205/Mm</f>
        <v>2.504556940811488E-3</v>
      </c>
      <c r="BA1205">
        <f>AW1205/Mm</f>
        <v>-9.1070311433925487E-4</v>
      </c>
      <c r="BB1205">
        <f>AX1205*dt</f>
        <v>7494457.059135301</v>
      </c>
      <c r="BC1205">
        <f>AY1205*dt</f>
        <v>20615089.946288917</v>
      </c>
      <c r="BD1205">
        <f>AZ1205*dt</f>
        <v>54.098429921528137</v>
      </c>
      <c r="BE1205">
        <f>BA1205*dt</f>
        <v>-19.671187269727906</v>
      </c>
      <c r="BG1205">
        <f t="shared" si="216"/>
        <v>-13875207646.26623</v>
      </c>
      <c r="BH1205">
        <f t="shared" si="217"/>
        <v>5699010003.7313404</v>
      </c>
      <c r="BI1205">
        <f t="shared" si="218"/>
        <v>-14242334124.693193</v>
      </c>
      <c r="BJ1205">
        <f t="shared" si="219"/>
        <v>5820843225.4159079</v>
      </c>
    </row>
    <row r="1206" spans="4:62" x14ac:dyDescent="0.3">
      <c r="D1206">
        <f t="shared" si="220"/>
        <v>-138506664750.83615</v>
      </c>
      <c r="E1206">
        <f t="shared" si="221"/>
        <v>57583973899.280693</v>
      </c>
      <c r="F1206">
        <f t="shared" si="222"/>
        <v>11420.492266974428</v>
      </c>
      <c r="G1206">
        <f t="shared" si="223"/>
        <v>27469.698062023108</v>
      </c>
      <c r="H1206">
        <f>SQRT((Xs-D1206)^2+(Ys-E1206)^2)</f>
        <v>150000034101.44131</v>
      </c>
      <c r="I1206">
        <f>G*Ms*Me/H1206^2</f>
        <v>3.523526890541878E+22</v>
      </c>
      <c r="J1206">
        <f>(Xs-D1206)/H1206*I1206</f>
        <v>3.2535456454549613E+22</v>
      </c>
      <c r="K1206">
        <f>(Ys-E1206)/H1206*I1206</f>
        <v>-1.352657562472031E+22</v>
      </c>
      <c r="L1206">
        <f>J1206/Me</f>
        <v>5.4480000761134642E-3</v>
      </c>
      <c r="M1206">
        <f>K1206/Me</f>
        <v>-2.2649992673677679E-3</v>
      </c>
      <c r="N1206">
        <f>D1206+F1206*dt/2</f>
        <v>-138383323434.35281</v>
      </c>
      <c r="O1206">
        <f>E1206+G1206*dt/2</f>
        <v>57880646638.35054</v>
      </c>
      <c r="P1206">
        <f>(Xs-N1206)/H1206*I1206</f>
        <v>3.2506483364780181E+22</v>
      </c>
      <c r="Q1206">
        <f>(Ys-O1206)/H1206*I1206</f>
        <v>-1.3596264567130577E+22</v>
      </c>
      <c r="R1206">
        <f>F1206+L1206*dt/2</f>
        <v>11479.330667796454</v>
      </c>
      <c r="S1206">
        <f>G1206+M1206*dt/2</f>
        <v>27445.236069935538</v>
      </c>
      <c r="T1206">
        <f>P1206/Me</f>
        <v>5.4431485875385431E-3</v>
      </c>
      <c r="U1206">
        <f>Q1206/Me</f>
        <v>-2.276668547744571E-3</v>
      </c>
      <c r="V1206">
        <f>R1206*dt</f>
        <v>247953542.4244034</v>
      </c>
      <c r="W1206">
        <f>S1206*dt</f>
        <v>592817099.11060762</v>
      </c>
      <c r="X1206">
        <f>T1206*dt</f>
        <v>117.57200949083253</v>
      </c>
      <c r="Y1206">
        <f>U1206*dt</f>
        <v>-49.176040631282731</v>
      </c>
      <c r="AJ1206">
        <f t="shared" si="224"/>
        <v>-359632021.36782813</v>
      </c>
      <c r="AK1206">
        <f t="shared" si="225"/>
        <v>142448311.63085678</v>
      </c>
      <c r="AL1206">
        <f t="shared" si="226"/>
        <v>373.7580439498613</v>
      </c>
      <c r="AM1206">
        <f t="shared" si="227"/>
        <v>943.79278908123092</v>
      </c>
      <c r="AN1206">
        <f>SQRT((Xe-AJ1206)^2+(Ye-AK1206)^2)</f>
        <v>386816122.05231529</v>
      </c>
      <c r="AO1206">
        <f>G*Me*Mm/AN1206^2</f>
        <v>1.9571604417398027E+20</v>
      </c>
      <c r="AP1206">
        <f>(Xe-AJ1206)/AN1206*AO1206</f>
        <v>1.8196179674973392E+20</v>
      </c>
      <c r="AQ1206">
        <f>(Ye-AK1206)/AN1206*AO1206</f>
        <v>-7.2074090148401553E+19</v>
      </c>
      <c r="AR1206">
        <f>AP1206/Mm</f>
        <v>2.4766815945247572E-3</v>
      </c>
      <c r="AS1206">
        <f>AQ1206/Mm</f>
        <v>-9.8100027423984686E-4</v>
      </c>
      <c r="AT1206">
        <f>AJ1206+AL1206*dt/2</f>
        <v>-355595434.49316961</v>
      </c>
      <c r="AU1206">
        <f>AK1206+AM1206*dt/2</f>
        <v>152641273.75293407</v>
      </c>
      <c r="AV1206">
        <f>(Xe-AT1206)/AN1206*AO1206</f>
        <v>1.7991941854977376E+20</v>
      </c>
      <c r="AW1206">
        <f>(Xe- AU1206)/AN1206*AO1206</f>
        <v>-7.7231388697292915E+19</v>
      </c>
      <c r="AX1206">
        <f>AL1206+AR1206*dt/2</f>
        <v>400.50620517072866</v>
      </c>
      <c r="AY1206">
        <f>AM1206+AS1206*dt/2</f>
        <v>933.19798611944054</v>
      </c>
      <c r="AZ1206">
        <f>AV1206/Mm</f>
        <v>2.4488827895708964E-3</v>
      </c>
      <c r="BA1206">
        <f>AW1206/Mm</f>
        <v>-1.0511962528554908E-3</v>
      </c>
      <c r="BB1206">
        <f>AX1206*dt</f>
        <v>8650934.0316877384</v>
      </c>
      <c r="BC1206">
        <f>AY1206*dt</f>
        <v>20157076.500179917</v>
      </c>
      <c r="BD1206">
        <f>AZ1206*dt</f>
        <v>52.895868254731361</v>
      </c>
      <c r="BE1206">
        <f>BA1206*dt</f>
        <v>-22.705839061678603</v>
      </c>
      <c r="BG1206">
        <f t="shared" si="216"/>
        <v>-13850666475.083614</v>
      </c>
      <c r="BH1206">
        <f t="shared" si="217"/>
        <v>5758397389.9280691</v>
      </c>
      <c r="BI1206">
        <f t="shared" si="218"/>
        <v>-14210298496.451443</v>
      </c>
      <c r="BJ1206">
        <f t="shared" si="219"/>
        <v>5900845701.5589256</v>
      </c>
    </row>
    <row r="1207" spans="4:62" x14ac:dyDescent="0.3">
      <c r="D1207">
        <f t="shared" si="220"/>
        <v>-138258711208.41174</v>
      </c>
      <c r="E1207">
        <f t="shared" si="221"/>
        <v>58176790998.391304</v>
      </c>
      <c r="F1207">
        <f t="shared" si="222"/>
        <v>11538.06427646526</v>
      </c>
      <c r="G1207">
        <f t="shared" si="223"/>
        <v>27420.522021391826</v>
      </c>
      <c r="H1207">
        <f>SQRT((Xs-D1207)^2+(Ys-E1207)^2)</f>
        <v>150000034119.60114</v>
      </c>
      <c r="I1207">
        <f>G*Ms*Me/H1207^2</f>
        <v>3.5235268896887239E+22</v>
      </c>
      <c r="J1207">
        <f>(Xs-D1207)/H1207*I1207</f>
        <v>3.2477211724373037E+22</v>
      </c>
      <c r="K1207">
        <f>(Ys-E1207)/H1207*I1207</f>
        <v>-1.3665829387424525E+22</v>
      </c>
      <c r="L1207">
        <f>J1207/Me</f>
        <v>5.4382471072292422E-3</v>
      </c>
      <c r="M1207">
        <f>K1207/Me</f>
        <v>-2.2883170441099338E-3</v>
      </c>
      <c r="N1207">
        <f>D1207+F1207*dt/2</f>
        <v>-138134100114.22592</v>
      </c>
      <c r="O1207">
        <f>E1207+G1207*dt/2</f>
        <v>58472932636.222336</v>
      </c>
      <c r="P1207">
        <f>(Xs-N1207)/H1207*I1207</f>
        <v>3.24479403616234E+22</v>
      </c>
      <c r="Q1207">
        <f>(Ys-O1207)/H1207*I1207</f>
        <v>-1.3735393573204784E+22</v>
      </c>
      <c r="R1207">
        <f>F1207+L1207*dt/2</f>
        <v>11596.797345223336</v>
      </c>
      <c r="S1207">
        <f>G1207+M1207*dt/2</f>
        <v>27395.808197315437</v>
      </c>
      <c r="T1207">
        <f>P1207/Me</f>
        <v>5.4333456734131612E-3</v>
      </c>
      <c r="U1207">
        <f>Q1207/Me</f>
        <v>-2.2999654342271908E-3</v>
      </c>
      <c r="V1207">
        <f>R1207*dt</f>
        <v>250490822.65682405</v>
      </c>
      <c r="W1207">
        <f>S1207*dt</f>
        <v>591749457.06201339</v>
      </c>
      <c r="X1207">
        <f>T1207*dt</f>
        <v>117.36026654572429</v>
      </c>
      <c r="Y1207">
        <f>U1207*dt</f>
        <v>-49.679253379307319</v>
      </c>
      <c r="AJ1207">
        <f t="shared" si="224"/>
        <v>-350981087.33614039</v>
      </c>
      <c r="AK1207">
        <f t="shared" si="225"/>
        <v>162605388.1310367</v>
      </c>
      <c r="AL1207">
        <f t="shared" si="226"/>
        <v>426.65391220459264</v>
      </c>
      <c r="AM1207">
        <f t="shared" si="227"/>
        <v>921.08695001955232</v>
      </c>
      <c r="AN1207">
        <f>SQRT((Xe-AJ1207)^2+(Ye-AK1207)^2)</f>
        <v>386818091.5067243</v>
      </c>
      <c r="AO1207">
        <f>G*Me*Mm/AN1207^2</f>
        <v>1.9571405123283652E+20</v>
      </c>
      <c r="AP1207">
        <f>(Xe-AJ1207)/AN1207*AO1207</f>
        <v>1.7758200047235364E+20</v>
      </c>
      <c r="AQ1207">
        <f>(Ye-AK1207)/AN1207*AO1207</f>
        <v>-8.2271641275753939E+19</v>
      </c>
      <c r="AR1207">
        <f>AP1207/Mm</f>
        <v>2.4170681975276115E-3</v>
      </c>
      <c r="AS1207">
        <f>AQ1207/Mm</f>
        <v>-1.1197991190384365E-3</v>
      </c>
      <c r="AT1207">
        <f>AJ1207+AL1207*dt/2</f>
        <v>-346373225.0843308</v>
      </c>
      <c r="AU1207">
        <f>AK1207+AM1207*dt/2</f>
        <v>172553127.19124785</v>
      </c>
      <c r="AV1207">
        <f>(Xe-AT1207)/AN1207*AO1207</f>
        <v>1.7525061161380322E+20</v>
      </c>
      <c r="AW1207">
        <f>(Xe- AU1207)/AN1207*AO1207</f>
        <v>-8.7304788263521468E+19</v>
      </c>
      <c r="AX1207">
        <f>AL1207+AR1207*dt/2</f>
        <v>452.75824873789082</v>
      </c>
      <c r="AY1207">
        <f>AM1207+AS1207*dt/2</f>
        <v>908.99311953393726</v>
      </c>
      <c r="AZ1207">
        <f>AV1207/Mm</f>
        <v>2.3853356691684118E-3</v>
      </c>
      <c r="BA1207">
        <f>AW1207/Mm</f>
        <v>-1.1883052710428945E-3</v>
      </c>
      <c r="BB1207">
        <f>AX1207*dt</f>
        <v>9779578.1727384422</v>
      </c>
      <c r="BC1207">
        <f>AY1207*dt</f>
        <v>19634251.381933045</v>
      </c>
      <c r="BD1207">
        <f>AZ1207*dt</f>
        <v>51.523250454037694</v>
      </c>
      <c r="BE1207">
        <f>BA1207*dt</f>
        <v>-25.667393854526519</v>
      </c>
      <c r="BG1207">
        <f t="shared" si="216"/>
        <v>-13825871120.841175</v>
      </c>
      <c r="BH1207">
        <f t="shared" si="217"/>
        <v>5817679099.8391304</v>
      </c>
      <c r="BI1207">
        <f t="shared" si="218"/>
        <v>-14176852208.177315</v>
      </c>
      <c r="BJ1207">
        <f t="shared" si="219"/>
        <v>5980284487.9701672</v>
      </c>
    </row>
    <row r="1208" spans="4:62" x14ac:dyDescent="0.3">
      <c r="D1208">
        <f t="shared" si="220"/>
        <v>-138008220385.75491</v>
      </c>
      <c r="E1208">
        <f t="shared" si="221"/>
        <v>58768540455.453316</v>
      </c>
      <c r="F1208">
        <f t="shared" si="222"/>
        <v>11655.424543010984</v>
      </c>
      <c r="G1208">
        <f t="shared" si="223"/>
        <v>27370.842768012517</v>
      </c>
      <c r="H1208">
        <f>SQRT((Xs-D1208)^2+(Ys-E1208)^2)</f>
        <v>150000034137.68729</v>
      </c>
      <c r="I1208">
        <f>G*Ms*Me/H1208^2</f>
        <v>3.52352688883903E+22</v>
      </c>
      <c r="J1208">
        <f>(Xs-D1208)/H1208*I1208</f>
        <v>3.2418370982747277E+22</v>
      </c>
      <c r="K1208">
        <f>(Ys-E1208)/H1208*I1208</f>
        <v>-1.3804832359073939E+22</v>
      </c>
      <c r="L1208">
        <f>J1208/Me</f>
        <v>5.4283943373655856E-3</v>
      </c>
      <c r="M1208">
        <f>K1208/Me</f>
        <v>-2.3115928263687103E-3</v>
      </c>
      <c r="N1208">
        <f>D1208+F1208*dt/2</f>
        <v>-137882341800.6904</v>
      </c>
      <c r="O1208">
        <f>E1208+G1208*dt/2</f>
        <v>59064145557.347855</v>
      </c>
      <c r="P1208">
        <f>(Xs-N1208)/H1208*I1208</f>
        <v>3.2388801884196488E+22</v>
      </c>
      <c r="Q1208">
        <f>(Ys-O1208)/H1208*I1208</f>
        <v>-1.3874270511604445E+22</v>
      </c>
      <c r="R1208">
        <f>F1208+L1208*dt/2</f>
        <v>11714.051201854532</v>
      </c>
      <c r="S1208">
        <f>G1208+M1208*dt/2</f>
        <v>27345.877565487735</v>
      </c>
      <c r="T1208">
        <f>P1208/Me</f>
        <v>5.4234430482579515E-3</v>
      </c>
      <c r="U1208">
        <f>Q1208/Me</f>
        <v>-2.323220112458882E-3</v>
      </c>
      <c r="V1208">
        <f>R1208*dt</f>
        <v>253023505.96005788</v>
      </c>
      <c r="W1208">
        <f>S1208*dt</f>
        <v>590670955.41453505</v>
      </c>
      <c r="X1208">
        <f>T1208*dt</f>
        <v>117.14636984237175</v>
      </c>
      <c r="Y1208">
        <f>U1208*dt</f>
        <v>-50.181554429111848</v>
      </c>
      <c r="AJ1208">
        <f t="shared" si="224"/>
        <v>-341201509.16340196</v>
      </c>
      <c r="AK1208">
        <f t="shared" si="225"/>
        <v>182239639.51296973</v>
      </c>
      <c r="AL1208">
        <f t="shared" si="226"/>
        <v>478.17716265863032</v>
      </c>
      <c r="AM1208">
        <f t="shared" si="227"/>
        <v>895.41955616502582</v>
      </c>
      <c r="AN1208">
        <f>SQRT((Xe-AJ1208)^2+(Ye-AK1208)^2)</f>
        <v>386820056.44123501</v>
      </c>
      <c r="AO1208">
        <f>G*Me*Mm/AN1208^2</f>
        <v>1.9571206289582889E+20</v>
      </c>
      <c r="AP1208">
        <f>(Xe-AJ1208)/AN1208*AO1208</f>
        <v>1.7263130520142548E+20</v>
      </c>
      <c r="AQ1208">
        <f>(Ye-AK1208)/AN1208*AO1208</f>
        <v>-9.2204360132225729E+19</v>
      </c>
      <c r="AR1208">
        <f>AP1208/Mm</f>
        <v>2.3496842956502719E-3</v>
      </c>
      <c r="AS1208">
        <f>AQ1208/Mm</f>
        <v>-1.2549933324108578E-3</v>
      </c>
      <c r="AT1208">
        <f>AJ1208+AL1208*dt/2</f>
        <v>-336037195.80668873</v>
      </c>
      <c r="AU1208">
        <f>AK1208+AM1208*dt/2</f>
        <v>191910170.71955201</v>
      </c>
      <c r="AV1208">
        <f>(Xe-AT1208)/AN1208*AO1208</f>
        <v>1.7001841477950295E+20</v>
      </c>
      <c r="AW1208">
        <f>(Xe- AU1208)/AN1208*AO1208</f>
        <v>-9.7097176779715772E+19</v>
      </c>
      <c r="AX1208">
        <f>AL1208+AR1208*dt/2</f>
        <v>503.55375305165325</v>
      </c>
      <c r="AY1208">
        <f>AM1208+AS1208*dt/2</f>
        <v>881.86562817498861</v>
      </c>
      <c r="AZ1208">
        <f>AV1208/Mm</f>
        <v>2.314120250163372E-3</v>
      </c>
      <c r="BA1208">
        <f>AW1208/Mm</f>
        <v>-1.321589448478505E-3</v>
      </c>
      <c r="BB1208">
        <f>AX1208*dt</f>
        <v>10876761.065915709</v>
      </c>
      <c r="BC1208">
        <f>AY1208*dt</f>
        <v>19048297.568579756</v>
      </c>
      <c r="BD1208">
        <f>AZ1208*dt</f>
        <v>49.984997403528837</v>
      </c>
      <c r="BE1208">
        <f>BA1208*dt</f>
        <v>-28.546332087135706</v>
      </c>
      <c r="BG1208">
        <f t="shared" si="216"/>
        <v>-13800822038.575491</v>
      </c>
      <c r="BH1208">
        <f t="shared" si="217"/>
        <v>5876854045.545332</v>
      </c>
      <c r="BI1208">
        <f t="shared" si="218"/>
        <v>-14142023547.738894</v>
      </c>
      <c r="BJ1208">
        <f t="shared" si="219"/>
        <v>6059093685.0583019</v>
      </c>
    </row>
    <row r="1209" spans="4:62" x14ac:dyDescent="0.3">
      <c r="D1209">
        <f t="shared" si="220"/>
        <v>-137755196879.79486</v>
      </c>
      <c r="E1209">
        <f t="shared" si="221"/>
        <v>59359211410.867851</v>
      </c>
      <c r="F1209">
        <f t="shared" si="222"/>
        <v>11772.570912853356</v>
      </c>
      <c r="G1209">
        <f t="shared" si="223"/>
        <v>27320.661213583404</v>
      </c>
      <c r="H1209">
        <f>SQRT((Xs-D1209)^2+(Ys-E1209)^2)</f>
        <v>150000034155.69995</v>
      </c>
      <c r="I1209">
        <f>G*Ms*Me/H1209^2</f>
        <v>3.5235268879927885E+22</v>
      </c>
      <c r="J1209">
        <f>(Xs-D1209)/H1209*I1209</f>
        <v>3.2358935309499264E+22</v>
      </c>
      <c r="K1209">
        <f>(Ys-E1209)/H1209*I1209</f>
        <v>-1.3943581988730731E+22</v>
      </c>
      <c r="L1209">
        <f>J1209/Me</f>
        <v>5.4184419473374519E-3</v>
      </c>
      <c r="M1209">
        <f>K1209/Me</f>
        <v>-2.334826186994429E-3</v>
      </c>
      <c r="N1209">
        <f>D1209+F1209*dt/2</f>
        <v>-137628053113.93604</v>
      </c>
      <c r="O1209">
        <f>E1209+G1209*dt/2</f>
        <v>59654274551.974548</v>
      </c>
      <c r="P1209">
        <f>(Xs-N1209)/H1209*I1209</f>
        <v>3.2329069017790341E+22</v>
      </c>
      <c r="Q1209">
        <f>(Ys-O1209)/H1209*I1209</f>
        <v>-1.4012892833704665E+22</v>
      </c>
      <c r="R1209">
        <f>F1209+L1209*dt/2</f>
        <v>11831.090085884602</v>
      </c>
      <c r="S1209">
        <f>G1209+M1209*dt/2</f>
        <v>27295.445090763864</v>
      </c>
      <c r="T1209">
        <f>P1209/Me</f>
        <v>5.4134408938028029E-3</v>
      </c>
      <c r="U1209">
        <f>Q1209/Me</f>
        <v>-2.3464321556772713E-3</v>
      </c>
      <c r="V1209">
        <f>R1209*dt</f>
        <v>255551545.8551074</v>
      </c>
      <c r="W1209">
        <f>S1209*dt</f>
        <v>589581613.96049941</v>
      </c>
      <c r="X1209">
        <f>T1209*dt</f>
        <v>116.93032330614054</v>
      </c>
      <c r="Y1209">
        <f>U1209*dt</f>
        <v>-50.682934562629057</v>
      </c>
      <c r="AJ1209">
        <f t="shared" si="224"/>
        <v>-330324748.09748626</v>
      </c>
      <c r="AK1209">
        <f t="shared" si="225"/>
        <v>201287937.0815495</v>
      </c>
      <c r="AL1209">
        <f t="shared" si="226"/>
        <v>528.16216006215916</v>
      </c>
      <c r="AM1209">
        <f t="shared" si="227"/>
        <v>866.87322407789009</v>
      </c>
      <c r="AN1209">
        <f>SQRT((Xe-AJ1209)^2+(Ye-AK1209)^2)</f>
        <v>386822016.97966152</v>
      </c>
      <c r="AO1209">
        <f>G*Me*Mm/AN1209^2</f>
        <v>1.9571007903746182E+20</v>
      </c>
      <c r="AP1209">
        <f>(Xe-AJ1209)/AN1209*AO1209</f>
        <v>1.671256539712107E+20</v>
      </c>
      <c r="AQ1209">
        <f>(Ye-AK1209)/AN1209*AO1209</f>
        <v>-1.0184032021525024E+20</v>
      </c>
      <c r="AR1209">
        <f>AP1209/Mm</f>
        <v>2.2747468894951774E-3</v>
      </c>
      <c r="AS1209">
        <f>AQ1209/Mm</f>
        <v>-1.3861483628045492E-3</v>
      </c>
      <c r="AT1209">
        <f>AJ1209+AL1209*dt/2</f>
        <v>-324620596.76881492</v>
      </c>
      <c r="AU1209">
        <f>AK1209+AM1209*dt/2</f>
        <v>210650167.9015907</v>
      </c>
      <c r="AV1209">
        <f>(Xe-AT1209)/AN1209*AO1209</f>
        <v>1.6423967577355652E+20</v>
      </c>
      <c r="AW1209">
        <f>(Xe- AU1209)/AN1209*AO1209</f>
        <v>-1.0657707989626282E+20</v>
      </c>
      <c r="AX1209">
        <f>AL1209+AR1209*dt/2</f>
        <v>552.72942646870706</v>
      </c>
      <c r="AY1209">
        <f>AM1209+AS1209*dt/2</f>
        <v>851.90282175960101</v>
      </c>
      <c r="AZ1209">
        <f>AV1209/Mm</f>
        <v>2.2354658469246839E-3</v>
      </c>
      <c r="BA1209">
        <f>AW1209/Mm</f>
        <v>-1.4506203878625673E-3</v>
      </c>
      <c r="BB1209">
        <f>AX1209*dt</f>
        <v>11938955.611724073</v>
      </c>
      <c r="BC1209">
        <f>AY1209*dt</f>
        <v>18401100.950007383</v>
      </c>
      <c r="BD1209">
        <f>AZ1209*dt</f>
        <v>48.286062293573174</v>
      </c>
      <c r="BE1209">
        <f>BA1209*dt</f>
        <v>-31.333400377831452</v>
      </c>
      <c r="BG1209">
        <f t="shared" si="216"/>
        <v>-13775519687.979486</v>
      </c>
      <c r="BH1209">
        <f t="shared" si="217"/>
        <v>5935921141.0867853</v>
      </c>
      <c r="BI1209">
        <f t="shared" si="218"/>
        <v>-14105844436.076973</v>
      </c>
      <c r="BJ1209">
        <f t="shared" si="219"/>
        <v>6137209078.168335</v>
      </c>
    </row>
    <row r="1210" spans="4:62" x14ac:dyDescent="0.3">
      <c r="D1210">
        <f t="shared" si="220"/>
        <v>-137499645333.93976</v>
      </c>
      <c r="E1210">
        <f t="shared" si="221"/>
        <v>59948793024.828354</v>
      </c>
      <c r="F1210">
        <f t="shared" si="222"/>
        <v>11889.501236159496</v>
      </c>
      <c r="G1210">
        <f t="shared" si="223"/>
        <v>27269.978279020776</v>
      </c>
      <c r="H1210">
        <f>SQRT((Xs-D1210)^2+(Ys-E1210)^2)</f>
        <v>150000034173.63919</v>
      </c>
      <c r="I1210">
        <f>G*Ms*Me/H1210^2</f>
        <v>3.5235268871499972E+22</v>
      </c>
      <c r="J1210">
        <f>(Xs-D1210)/H1210*I1210</f>
        <v>3.2298905795374011E+22</v>
      </c>
      <c r="K1210">
        <f>(Ys-E1210)/H1210*I1210</f>
        <v>-1.4082075730106361E+22</v>
      </c>
      <c r="L1210">
        <f>J1210/Me</f>
        <v>5.4083901197880119E-3</v>
      </c>
      <c r="M1210">
        <f>K1210/Me</f>
        <v>-2.3580166996159343E-3</v>
      </c>
      <c r="N1210">
        <f>D1210+F1210*dt/2</f>
        <v>-137371238720.58923</v>
      </c>
      <c r="O1210">
        <f>E1210+G1210*dt/2</f>
        <v>60243308790.241776</v>
      </c>
      <c r="P1210">
        <f>(Xs-N1210)/H1210*I1210</f>
        <v>3.2268742858603959E+22</v>
      </c>
      <c r="Q1210">
        <f>(Ys-O1210)/H1210*I1210</f>
        <v>-1.4151257995553211E+22</v>
      </c>
      <c r="R1210">
        <f>F1210+L1210*dt/2</f>
        <v>11947.911849453207</v>
      </c>
      <c r="S1210">
        <f>G1210+M1210*dt/2</f>
        <v>27244.511698664923</v>
      </c>
      <c r="T1210">
        <f>P1210/Me</f>
        <v>5.4033393936041459E-3</v>
      </c>
      <c r="U1210">
        <f>Q1210/Me</f>
        <v>-2.3696011379024128E-3</v>
      </c>
      <c r="V1210">
        <f>R1210*dt</f>
        <v>258074895.94818926</v>
      </c>
      <c r="W1210">
        <f>S1210*dt</f>
        <v>588481452.69116235</v>
      </c>
      <c r="X1210">
        <f>T1210*dt</f>
        <v>116.71213090184955</v>
      </c>
      <c r="Y1210">
        <f>U1210*dt</f>
        <v>-51.18338457869212</v>
      </c>
      <c r="AJ1210">
        <f t="shared" si="224"/>
        <v>-318385792.48576218</v>
      </c>
      <c r="AK1210">
        <f t="shared" si="225"/>
        <v>219689038.03155687</v>
      </c>
      <c r="AL1210">
        <f t="shared" si="226"/>
        <v>576.44822235573236</v>
      </c>
      <c r="AM1210">
        <f t="shared" si="227"/>
        <v>835.53982370005861</v>
      </c>
      <c r="AN1210">
        <f>SQRT((Xe-AJ1210)^2+(Ye-AK1210)^2)</f>
        <v>386823973.25917852</v>
      </c>
      <c r="AO1210">
        <f>G*Me*Mm/AN1210^2</f>
        <v>1.9570809951872857E+20</v>
      </c>
      <c r="AP1210">
        <f>(Xe-AJ1210)/AN1210*AO1210</f>
        <v>1.6108277322151284E+20</v>
      </c>
      <c r="AQ1210">
        <f>(Ye-AK1210)/AN1210*AO1210</f>
        <v>-1.1114855099594968E+20</v>
      </c>
      <c r="AR1210">
        <f>AP1210/Mm</f>
        <v>2.1924972535934781E-3</v>
      </c>
      <c r="AS1210">
        <f>AQ1210/Mm</f>
        <v>-1.5128426704226171E-3</v>
      </c>
      <c r="AT1210">
        <f>AJ1210+AL1210*dt/2</f>
        <v>-312160151.68432027</v>
      </c>
      <c r="AU1210">
        <f>AK1210+AM1210*dt/2</f>
        <v>228712868.12751752</v>
      </c>
      <c r="AV1210">
        <f>(Xe-AT1210)/AN1210*AO1210</f>
        <v>1.5793299861144725E+20</v>
      </c>
      <c r="AW1210">
        <f>(Xe- AU1210)/AN1210*AO1210</f>
        <v>-1.1571402976806573E+20</v>
      </c>
      <c r="AX1210">
        <f>AL1210+AR1210*dt/2</f>
        <v>600.12719269454192</v>
      </c>
      <c r="AY1210">
        <f>AM1210+AS1210*dt/2</f>
        <v>819.20112285949438</v>
      </c>
      <c r="AZ1210">
        <f>AV1210/Mm</f>
        <v>2.149625678664043E-3</v>
      </c>
      <c r="BA1210">
        <f>AW1210/Mm</f>
        <v>-1.5749833914259659E-3</v>
      </c>
      <c r="BB1210">
        <f>AX1210*dt</f>
        <v>12962747.362202106</v>
      </c>
      <c r="BC1210">
        <f>AY1210*dt</f>
        <v>17694744.25376508</v>
      </c>
      <c r="BD1210">
        <f>AZ1210*dt</f>
        <v>46.431914659143331</v>
      </c>
      <c r="BE1210">
        <f>BA1210*dt</f>
        <v>-34.019641254800867</v>
      </c>
      <c r="BG1210">
        <f t="shared" si="216"/>
        <v>-13749964533.393976</v>
      </c>
      <c r="BH1210">
        <f t="shared" si="217"/>
        <v>5994879302.4828358</v>
      </c>
      <c r="BI1210">
        <f t="shared" si="218"/>
        <v>-14068350325.879738</v>
      </c>
      <c r="BJ1210">
        <f t="shared" si="219"/>
        <v>6214568340.5143929</v>
      </c>
    </row>
    <row r="1211" spans="4:62" x14ac:dyDescent="0.3">
      <c r="D1211">
        <f t="shared" si="220"/>
        <v>-137241570437.99156</v>
      </c>
      <c r="E1211">
        <f t="shared" si="221"/>
        <v>60537274477.519516</v>
      </c>
      <c r="F1211">
        <f t="shared" si="222"/>
        <v>12006.213367061346</v>
      </c>
      <c r="G1211">
        <f t="shared" si="223"/>
        <v>27218.794894442082</v>
      </c>
      <c r="H1211">
        <f>SQRT((Xs-D1211)^2+(Ys-E1211)^2)</f>
        <v>150000034191.50522</v>
      </c>
      <c r="I1211">
        <f>G*Ms*Me/H1211^2</f>
        <v>3.5235268863106453E+22</v>
      </c>
      <c r="J1211">
        <f>(Xs-D1211)/H1211*I1211</f>
        <v>3.2238283542014368E+22</v>
      </c>
      <c r="K1211">
        <f>(Ys-E1211)/H1211*I1211</f>
        <v>-1.4220311041608222E+22</v>
      </c>
      <c r="L1211">
        <f>J1211/Me</f>
        <v>5.3982390391852592E-3</v>
      </c>
      <c r="M1211">
        <f>K1211/Me</f>
        <v>-2.3811639386483959E-3</v>
      </c>
      <c r="N1211">
        <f>D1211+F1211*dt/2</f>
        <v>-137111903333.6273</v>
      </c>
      <c r="O1211">
        <f>E1211+G1211*dt/2</f>
        <v>60831237462.379494</v>
      </c>
      <c r="P1211">
        <f>(Xs-N1211)/H1211*I1211</f>
        <v>3.2207824513724133E+22</v>
      </c>
      <c r="Q1211">
        <f>(Ys-O1211)/H1211*I1211</f>
        <v>-1.428936345791713E+22</v>
      </c>
      <c r="R1211">
        <f>F1211+L1211*dt/2</f>
        <v>12064.514348684546</v>
      </c>
      <c r="S1211">
        <f>G1211+M1211*dt/2</f>
        <v>27193.07832390468</v>
      </c>
      <c r="T1211">
        <f>P1211/Me</f>
        <v>5.3931387330415489E-3</v>
      </c>
      <c r="U1211">
        <f>Q1211/Me</f>
        <v>-2.3927266339445964E-3</v>
      </c>
      <c r="V1211">
        <f>R1211*dt</f>
        <v>260593509.93158621</v>
      </c>
      <c r="W1211">
        <f>S1211*dt</f>
        <v>587370491.79634106</v>
      </c>
      <c r="X1211">
        <f>T1211*dt</f>
        <v>116.49179663369746</v>
      </c>
      <c r="Y1211">
        <f>U1211*dt</f>
        <v>-51.682895293203281</v>
      </c>
      <c r="AJ1211">
        <f t="shared" si="224"/>
        <v>-305423045.12356007</v>
      </c>
      <c r="AK1211">
        <f t="shared" si="225"/>
        <v>237383782.28532195</v>
      </c>
      <c r="AL1211">
        <f t="shared" si="226"/>
        <v>622.88013701487569</v>
      </c>
      <c r="AM1211">
        <f t="shared" si="227"/>
        <v>801.52018244525777</v>
      </c>
      <c r="AN1211">
        <f>SQRT((Xe-AJ1211)^2+(Ye-AK1211)^2)</f>
        <v>386825925.42981571</v>
      </c>
      <c r="AO1211">
        <f>G*Me*Mm/AN1211^2</f>
        <v>1.9570612418762392E+20</v>
      </c>
      <c r="AP1211">
        <f>(Xe-AJ1211)/AN1211*AO1211</f>
        <v>1.5452211568368298E+20</v>
      </c>
      <c r="AQ1211">
        <f>(Ye-AK1211)/AN1211*AO1211</f>
        <v>-1.2009913742063333E+20</v>
      </c>
      <c r="AR1211">
        <f>AP1211/Mm</f>
        <v>2.1032001590265818E-3</v>
      </c>
      <c r="AS1211">
        <f>AQ1211/Mm</f>
        <v>-1.6346690815384963E-3</v>
      </c>
      <c r="AT1211">
        <f>AJ1211+AL1211*dt/2</f>
        <v>-298695939.64379942</v>
      </c>
      <c r="AU1211">
        <f>AK1211+AM1211*dt/2</f>
        <v>246040200.25573075</v>
      </c>
      <c r="AV1211">
        <f>(Xe-AT1211)/AN1211*AO1211</f>
        <v>1.5111868366453267E+20</v>
      </c>
      <c r="AW1211">
        <f>(Xe- AU1211)/AN1211*AO1211</f>
        <v>-1.2447866293577146E+20</v>
      </c>
      <c r="AX1211">
        <f>AL1211+AR1211*dt/2</f>
        <v>645.59469873236276</v>
      </c>
      <c r="AY1211">
        <f>AM1211+AS1211*dt/2</f>
        <v>783.86575636464204</v>
      </c>
      <c r="AZ1211">
        <f>AV1211/Mm</f>
        <v>2.056876053689025E-3</v>
      </c>
      <c r="BA1211">
        <f>AW1211/Mm</f>
        <v>-1.6942787931913904E-3</v>
      </c>
      <c r="BB1211">
        <f>AX1211*dt</f>
        <v>13944845.492619036</v>
      </c>
      <c r="BC1211">
        <f>AY1211*dt</f>
        <v>16931500.337476268</v>
      </c>
      <c r="BD1211">
        <f>AZ1211*dt</f>
        <v>44.428522759682942</v>
      </c>
      <c r="BE1211">
        <f>BA1211*dt</f>
        <v>-36.596421932934035</v>
      </c>
      <c r="BG1211">
        <f t="shared" si="216"/>
        <v>-13724157043.799156</v>
      </c>
      <c r="BH1211">
        <f t="shared" si="217"/>
        <v>6053727447.7519512</v>
      </c>
      <c r="BI1211">
        <f t="shared" si="218"/>
        <v>-14029580088.922716</v>
      </c>
      <c r="BJ1211">
        <f t="shared" si="219"/>
        <v>6291111230.0372734</v>
      </c>
    </row>
    <row r="1212" spans="4:62" x14ac:dyDescent="0.3">
      <c r="D1212">
        <f t="shared" si="220"/>
        <v>-136980976928.05998</v>
      </c>
      <c r="E1212">
        <f t="shared" si="221"/>
        <v>61124644969.315857</v>
      </c>
      <c r="F1212">
        <f t="shared" si="222"/>
        <v>12122.705163695044</v>
      </c>
      <c r="G1212">
        <f t="shared" si="223"/>
        <v>27167.111999148878</v>
      </c>
      <c r="H1212">
        <f>SQRT((Xs-D1212)^2+(Ys-E1212)^2)</f>
        <v>150000034209.29813</v>
      </c>
      <c r="I1212">
        <f>G*Ms*Me/H1212^2</f>
        <v>3.5235268854747276E+22</v>
      </c>
      <c r="J1212">
        <f>(Xs-D1212)/H1212*I1212</f>
        <v>3.2177069661941058E+22</v>
      </c>
      <c r="K1212">
        <f>(Ys-E1212)/H1212*I1212</f>
        <v>-1.4358285386386363E+22</v>
      </c>
      <c r="L1212">
        <f>J1212/Me</f>
        <v>5.387988891818663E-3</v>
      </c>
      <c r="M1212">
        <f>K1212/Me</f>
        <v>-2.4042674793011325E-3</v>
      </c>
      <c r="N1212">
        <f>D1212+F1212*dt/2</f>
        <v>-136850051712.29207</v>
      </c>
      <c r="O1212">
        <f>E1212+G1212*dt/2</f>
        <v>61418049778.906662</v>
      </c>
      <c r="P1212">
        <f>(Xs-N1212)/H1212*I1212</f>
        <v>3.214631510110535E+22</v>
      </c>
      <c r="Q1212">
        <f>(Ys-O1212)/H1212*I1212</f>
        <v>-1.4427206686329421E+22</v>
      </c>
      <c r="R1212">
        <f>F1212+L1212*dt/2</f>
        <v>12180.895443726686</v>
      </c>
      <c r="S1212">
        <f>G1212+M1212*dt/2</f>
        <v>27141.145910372426</v>
      </c>
      <c r="T1212">
        <f>P1212/Me</f>
        <v>5.3828390993143583E-3</v>
      </c>
      <c r="U1212">
        <f>Q1212/Me</f>
        <v>-2.4158082194121601E-3</v>
      </c>
      <c r="V1212">
        <f>R1212*dt</f>
        <v>263107341.58449641</v>
      </c>
      <c r="W1212">
        <f>S1212*dt</f>
        <v>586248751.66404438</v>
      </c>
      <c r="X1212">
        <f>T1212*dt</f>
        <v>116.26932454519014</v>
      </c>
      <c r="Y1212">
        <f>U1212*dt</f>
        <v>-52.181457539302656</v>
      </c>
      <c r="AJ1212">
        <f t="shared" si="224"/>
        <v>-291478199.63094103</v>
      </c>
      <c r="AK1212">
        <f t="shared" si="225"/>
        <v>254315282.6227982</v>
      </c>
      <c r="AL1212">
        <f t="shared" si="226"/>
        <v>667.30865977455858</v>
      </c>
      <c r="AM1212">
        <f t="shared" si="227"/>
        <v>764.92376051232372</v>
      </c>
      <c r="AN1212">
        <f>SQRT((Xe-AJ1212)^2+(Ye-AK1212)^2)</f>
        <v>386827873.65391397</v>
      </c>
      <c r="AO1212">
        <f>G*Me*Mm/AN1212^2</f>
        <v>1.9570415287969523E+20</v>
      </c>
      <c r="AP1212">
        <f>(Xe-AJ1212)/AN1212*AO1212</f>
        <v>1.4746479772217116E+20</v>
      </c>
      <c r="AQ1212">
        <f>(Ye-AK1212)/AN1212*AO1212</f>
        <v>-1.286633160116677E+20</v>
      </c>
      <c r="AR1212">
        <f>AP1212/Mm</f>
        <v>2.0071430205821582E-3</v>
      </c>
      <c r="AS1212">
        <f>AQ1212/Mm</f>
        <v>-1.7512360965246726E-3</v>
      </c>
      <c r="AT1212">
        <f>AJ1212+AL1212*dt/2</f>
        <v>-284271266.10537583</v>
      </c>
      <c r="AU1212">
        <f>AK1212+AM1212*dt/2</f>
        <v>262576459.23633131</v>
      </c>
      <c r="AV1212">
        <f>(Xe-AT1212)/AN1212*AO1212</f>
        <v>1.4381866227914234E+20</v>
      </c>
      <c r="AW1212">
        <f>(Xe- AU1212)/AN1212*AO1212</f>
        <v>-1.3284281464931633E+20</v>
      </c>
      <c r="AX1212">
        <f>AL1212+AR1212*dt/2</f>
        <v>688.98580439684588</v>
      </c>
      <c r="AY1212">
        <f>AM1212+AS1212*dt/2</f>
        <v>746.01041066985727</v>
      </c>
      <c r="AZ1212">
        <f>AV1212/Mm</f>
        <v>1.9575154795037747E-3</v>
      </c>
      <c r="BA1212">
        <f>AW1212/Mm</f>
        <v>-1.8081232428108932E-3</v>
      </c>
      <c r="BB1212">
        <f>AX1212*dt</f>
        <v>14882093.37497187</v>
      </c>
      <c r="BC1212">
        <f>AY1212*dt</f>
        <v>16113824.870468916</v>
      </c>
      <c r="BD1212">
        <f>AZ1212*dt</f>
        <v>42.282334357281535</v>
      </c>
      <c r="BE1212">
        <f>BA1212*dt</f>
        <v>-39.055462044715291</v>
      </c>
      <c r="BG1212">
        <f t="shared" si="216"/>
        <v>-13698097692.805998</v>
      </c>
      <c r="BH1212">
        <f t="shared" si="217"/>
        <v>6112464496.9315853</v>
      </c>
      <c r="BI1212">
        <f t="shared" si="218"/>
        <v>-13989575892.436939</v>
      </c>
      <c r="BJ1212">
        <f t="shared" si="219"/>
        <v>6366779779.5543833</v>
      </c>
    </row>
    <row r="1213" spans="4:62" x14ac:dyDescent="0.3">
      <c r="D1213">
        <f t="shared" si="220"/>
        <v>-136717869586.47548</v>
      </c>
      <c r="E1213">
        <f t="shared" si="221"/>
        <v>61710893720.979904</v>
      </c>
      <c r="F1213">
        <f t="shared" si="222"/>
        <v>12238.974488240234</v>
      </c>
      <c r="G1213">
        <f t="shared" si="223"/>
        <v>27114.930541609574</v>
      </c>
      <c r="H1213">
        <f>SQRT((Xs-D1213)^2+(Ys-E1213)^2)</f>
        <v>150000034227.01807</v>
      </c>
      <c r="I1213">
        <f>G*Ms*Me/H1213^2</f>
        <v>3.5235268846422388E+22</v>
      </c>
      <c r="J1213">
        <f>(Xs-D1213)/H1213*I1213</f>
        <v>3.2115265278532091E+22</v>
      </c>
      <c r="K1213">
        <f>(Ys-E1213)/H1213*I1213</f>
        <v>-1.4495996232380008E+22</v>
      </c>
      <c r="L1213">
        <f>J1213/Me</f>
        <v>5.3776398657957285E-3</v>
      </c>
      <c r="M1213">
        <f>K1213/Me</f>
        <v>-2.4273268975853997E-3</v>
      </c>
      <c r="N1213">
        <f>D1213+F1213*dt/2</f>
        <v>-136585688662.00249</v>
      </c>
      <c r="O1213">
        <f>E1213+G1213*dt/2</f>
        <v>62003734970.829285</v>
      </c>
      <c r="P1213">
        <f>(Xs-N1213)/H1213*I1213</f>
        <v>3.2084215749549144E+22</v>
      </c>
      <c r="Q1213">
        <f>(Ys-O1213)/H1213*I1213</f>
        <v>-1.4564785151135512E+22</v>
      </c>
      <c r="R1213">
        <f>F1213+L1213*dt/2</f>
        <v>12297.052998790828</v>
      </c>
      <c r="S1213">
        <f>G1213+M1213*dt/2</f>
        <v>27088.715411115652</v>
      </c>
      <c r="T1213">
        <f>P1213/Me</f>
        <v>5.3724406814382357E-3</v>
      </c>
      <c r="U1213">
        <f>Q1213/Me</f>
        <v>-2.438845470719275E-3</v>
      </c>
      <c r="V1213">
        <f>R1213*dt</f>
        <v>265616344.77388188</v>
      </c>
      <c r="W1213">
        <f>S1213*dt</f>
        <v>585116252.8800981</v>
      </c>
      <c r="X1213">
        <f>T1213*dt</f>
        <v>116.0447187190659</v>
      </c>
      <c r="Y1213">
        <f>U1213*dt</f>
        <v>-52.679062167536337</v>
      </c>
      <c r="AJ1213">
        <f t="shared" si="224"/>
        <v>-276596106.25596917</v>
      </c>
      <c r="AK1213">
        <f t="shared" si="225"/>
        <v>270429107.49326712</v>
      </c>
      <c r="AL1213">
        <f t="shared" si="226"/>
        <v>709.59099413184015</v>
      </c>
      <c r="AM1213">
        <f t="shared" si="227"/>
        <v>725.86829846760838</v>
      </c>
      <c r="AN1213">
        <f>SQRT((Xe-AJ1213)^2+(Ye-AK1213)^2)</f>
        <v>386829818.10554421</v>
      </c>
      <c r="AO1213">
        <f>G*Me*Mm/AN1213^2</f>
        <v>1.9570218541863158E+20</v>
      </c>
      <c r="AP1213">
        <f>(Xe-AJ1213)/AN1213*AO1213</f>
        <v>1.3993353133343E+20</v>
      </c>
      <c r="AQ1213">
        <f>(Ye-AK1213)/AN1213*AO1213</f>
        <v>-1.368135672591882E+20</v>
      </c>
      <c r="AR1213">
        <f>AP1213/Mm</f>
        <v>1.9046349711913705E-3</v>
      </c>
      <c r="AS1213">
        <f>AQ1213/Mm</f>
        <v>-1.8621691473960553E-3</v>
      </c>
      <c r="AT1213">
        <f>AJ1213+AL1213*dt/2</f>
        <v>-268932523.51934528</v>
      </c>
      <c r="AU1213">
        <f>AK1213+AM1213*dt/2</f>
        <v>278268485.11671728</v>
      </c>
      <c r="AV1213">
        <f>(Xe-AT1213)/AN1213*AO1213</f>
        <v>1.3605642615824264E+20</v>
      </c>
      <c r="AW1213">
        <f>(Xe- AU1213)/AN1213*AO1213</f>
        <v>-1.4077960933098249E+20</v>
      </c>
      <c r="AX1213">
        <f>AL1213+AR1213*dt/2</f>
        <v>730.16105182070692</v>
      </c>
      <c r="AY1213">
        <f>AM1213+AS1213*dt/2</f>
        <v>705.75687167573096</v>
      </c>
      <c r="AZ1213">
        <f>AV1213/Mm</f>
        <v>1.8518637016230112E-3</v>
      </c>
      <c r="BA1213">
        <f>AW1213/Mm</f>
        <v>-1.9161509368583432E-3</v>
      </c>
      <c r="BB1213">
        <f>AX1213*dt</f>
        <v>15771478.719327269</v>
      </c>
      <c r="BC1213">
        <f>AY1213*dt</f>
        <v>15244348.428195789</v>
      </c>
      <c r="BD1213">
        <f>AZ1213*dt</f>
        <v>40.000255955057042</v>
      </c>
      <c r="BE1213">
        <f>BA1213*dt</f>
        <v>-41.388860236140211</v>
      </c>
      <c r="BG1213">
        <f t="shared" si="216"/>
        <v>-13671786958.647549</v>
      </c>
      <c r="BH1213">
        <f t="shared" si="217"/>
        <v>6171089372.09799</v>
      </c>
      <c r="BI1213">
        <f t="shared" si="218"/>
        <v>-13948383064.903519</v>
      </c>
      <c r="BJ1213">
        <f t="shared" si="219"/>
        <v>6441518479.5912571</v>
      </c>
    </row>
    <row r="1214" spans="4:62" x14ac:dyDescent="0.3">
      <c r="D1214">
        <f t="shared" si="220"/>
        <v>-136452253241.7016</v>
      </c>
      <c r="E1214">
        <f t="shared" si="221"/>
        <v>62296009973.860001</v>
      </c>
      <c r="F1214">
        <f t="shared" si="222"/>
        <v>12355.019206959299</v>
      </c>
      <c r="G1214">
        <f t="shared" si="223"/>
        <v>27062.251479442039</v>
      </c>
      <c r="H1214">
        <f>SQRT((Xs-D1214)^2+(Ys-E1214)^2)</f>
        <v>150000034244.66519</v>
      </c>
      <c r="I1214">
        <f>G*Ms*Me/H1214^2</f>
        <v>3.5235268838131709E+22</v>
      </c>
      <c r="J1214">
        <f>(Xs-D1214)/H1214*I1214</f>
        <v>3.2052871526002205E+22</v>
      </c>
      <c r="K1214">
        <f>(Ys-E1214)/H1214*I1214</f>
        <v>-1.4633441052364013E+22</v>
      </c>
      <c r="L1214">
        <f>J1214/Me</f>
        <v>5.3671921510385469E-3</v>
      </c>
      <c r="M1214">
        <f>K1214/Me</f>
        <v>-2.4503417703221723E-3</v>
      </c>
      <c r="N1214">
        <f>D1214+F1214*dt/2</f>
        <v>-136318819034.26643</v>
      </c>
      <c r="O1214">
        <f>E1214+G1214*dt/2</f>
        <v>62588282289.837975</v>
      </c>
      <c r="P1214">
        <f>(Xs-N1214)/H1214*I1214</f>
        <v>3.2021527598683417E+22</v>
      </c>
      <c r="Q1214">
        <f>(Ys-O1214)/H1214*I1214</f>
        <v>-1.4702096327539683E+22</v>
      </c>
      <c r="R1214">
        <f>F1214+L1214*dt/2</f>
        <v>12412.984882190516</v>
      </c>
      <c r="S1214">
        <f>G1214+M1214*dt/2</f>
        <v>27035.787788322559</v>
      </c>
      <c r="T1214">
        <f>P1214/Me</f>
        <v>5.3619436702416973E-3</v>
      </c>
      <c r="U1214">
        <f>Q1214/Me</f>
        <v>-2.4618379650937178E-3</v>
      </c>
      <c r="V1214">
        <f>R1214*dt</f>
        <v>268120473.45531514</v>
      </c>
      <c r="W1214">
        <f>S1214*dt</f>
        <v>583973016.22776723</v>
      </c>
      <c r="X1214">
        <f>T1214*dt</f>
        <v>115.81798327722066</v>
      </c>
      <c r="Y1214">
        <f>U1214*dt</f>
        <v>-53.175700046024303</v>
      </c>
      <c r="AJ1214">
        <f t="shared" si="224"/>
        <v>-260824627.5366419</v>
      </c>
      <c r="AK1214">
        <f t="shared" si="225"/>
        <v>285673455.92146289</v>
      </c>
      <c r="AL1214">
        <f t="shared" si="226"/>
        <v>749.59125008689716</v>
      </c>
      <c r="AM1214">
        <f t="shared" si="227"/>
        <v>684.47943823146818</v>
      </c>
      <c r="AN1214">
        <f>SQRT((Xe-AJ1214)^2+(Ye-AK1214)^2)</f>
        <v>386831758.96989113</v>
      </c>
      <c r="AO1214">
        <f>G*Me*Mm/AN1214^2</f>
        <v>1.9570022161688773E+20</v>
      </c>
      <c r="AP1214">
        <f>(Xe-AJ1214)/AN1214*AO1214</f>
        <v>1.3195255102111706E+20</v>
      </c>
      <c r="AQ1214">
        <f>(Ye-AK1214)/AN1214*AO1214</f>
        <v>-1.4452370400705372E+20</v>
      </c>
      <c r="AR1214">
        <f>AP1214/Mm</f>
        <v>1.796005866627427E-3</v>
      </c>
      <c r="AS1214">
        <f>AQ1214/Mm</f>
        <v>-1.9671118008310019E-3</v>
      </c>
      <c r="AT1214">
        <f>AJ1214+AL1214*dt/2</f>
        <v>-252729042.03570342</v>
      </c>
      <c r="AU1214">
        <f>AK1214+AM1214*dt/2</f>
        <v>293065833.85436273</v>
      </c>
      <c r="AV1214">
        <f>(Xe-AT1214)/AN1214*AO1214</f>
        <v>1.2785695173301561E+20</v>
      </c>
      <c r="AW1214">
        <f>(Xe- AU1214)/AN1214*AO1214</f>
        <v>-1.4826354688757816E+20</v>
      </c>
      <c r="AX1214">
        <f>AL1214+AR1214*dt/2</f>
        <v>768.98811344647333</v>
      </c>
      <c r="AY1214">
        <f>AM1214+AS1214*dt/2</f>
        <v>663.23463078249335</v>
      </c>
      <c r="AZ1214">
        <f>AV1214/Mm</f>
        <v>1.7402606741937607E-3</v>
      </c>
      <c r="BA1214">
        <f>AW1214/Mm</f>
        <v>-2.0180147936243111E-3</v>
      </c>
      <c r="BB1214">
        <f>AX1214*dt</f>
        <v>16610143.250443824</v>
      </c>
      <c r="BC1214">
        <f>AY1214*dt</f>
        <v>14325868.024901856</v>
      </c>
      <c r="BD1214">
        <f>AZ1214*dt</f>
        <v>37.589630562585228</v>
      </c>
      <c r="BE1214">
        <f>BA1214*dt</f>
        <v>-43.589119542285118</v>
      </c>
      <c r="BG1214">
        <f t="shared" si="216"/>
        <v>-13645225324.17016</v>
      </c>
      <c r="BH1214">
        <f t="shared" si="217"/>
        <v>6229600997.3859997</v>
      </c>
      <c r="BI1214">
        <f t="shared" si="218"/>
        <v>-13906049951.706802</v>
      </c>
      <c r="BJ1214">
        <f t="shared" si="219"/>
        <v>6515274453.3074627</v>
      </c>
    </row>
    <row r="1215" spans="4:62" x14ac:dyDescent="0.3">
      <c r="D1215">
        <f t="shared" si="220"/>
        <v>-136184132768.24628</v>
      </c>
      <c r="E1215">
        <f t="shared" si="221"/>
        <v>62879982990.087769</v>
      </c>
      <c r="F1215">
        <f t="shared" si="222"/>
        <v>12470.83719023652</v>
      </c>
      <c r="G1215">
        <f t="shared" si="223"/>
        <v>27009.075779396015</v>
      </c>
      <c r="H1215">
        <f>SQRT((Xs-D1215)^2+(Ys-E1215)^2)</f>
        <v>150000034262.23959</v>
      </c>
      <c r="I1215">
        <f>G*Ms*Me/H1215^2</f>
        <v>3.5235268829875196E+22</v>
      </c>
      <c r="J1215">
        <f>(Xs-D1215)/H1215*I1215</f>
        <v>3.1989889549382084E+22</v>
      </c>
      <c r="K1215">
        <f>(Ys-E1215)/H1215*I1215</f>
        <v>-1.4770617323995282E+22</v>
      </c>
      <c r="L1215">
        <f>J1215/Me</f>
        <v>5.3566459392803221E-3</v>
      </c>
      <c r="M1215">
        <f>K1215/Me</f>
        <v>-2.4733116751499131E-3</v>
      </c>
      <c r="N1215">
        <f>D1215+F1215*dt/2</f>
        <v>-136049447726.59172</v>
      </c>
      <c r="O1215">
        <f>E1215+G1215*dt/2</f>
        <v>63171681008.505249</v>
      </c>
      <c r="P1215">
        <f>(Xs-N1215)/H1215*I1215</f>
        <v>3.1958251798941546E+22</v>
      </c>
      <c r="Q1215">
        <f>(Ys-O1215)/H1215*I1215</f>
        <v>-1.4839137695651418E+22</v>
      </c>
      <c r="R1215">
        <f>F1215+L1215*dt/2</f>
        <v>12528.688966380747</v>
      </c>
      <c r="S1215">
        <f>G1215+M1215*dt/2</f>
        <v>26982.364013304395</v>
      </c>
      <c r="T1215">
        <f>P1215/Me</f>
        <v>5.3513482583626166E-3</v>
      </c>
      <c r="U1215">
        <f>Q1215/Me</f>
        <v>-2.4847852805846313E-3</v>
      </c>
      <c r="V1215">
        <f>R1215*dt</f>
        <v>270619681.67382413</v>
      </c>
      <c r="W1215">
        <f>S1215*dt</f>
        <v>582819062.68737495</v>
      </c>
      <c r="X1215">
        <f>T1215*dt</f>
        <v>115.58912238063252</v>
      </c>
      <c r="Y1215">
        <f>U1215*dt</f>
        <v>-53.671362060628034</v>
      </c>
      <c r="AJ1215">
        <f t="shared" si="224"/>
        <v>-244214484.28619808</v>
      </c>
      <c r="AK1215">
        <f t="shared" si="225"/>
        <v>299999323.94636476</v>
      </c>
      <c r="AL1215">
        <f t="shared" si="226"/>
        <v>787.18088064948233</v>
      </c>
      <c r="AM1215">
        <f t="shared" si="227"/>
        <v>640.890318689183</v>
      </c>
      <c r="AN1215">
        <f>SQRT((Xe-AJ1215)^2+(Ye-AK1215)^2)</f>
        <v>386833696.44260514</v>
      </c>
      <c r="AO1215">
        <f>G*Me*Mm/AN1215^2</f>
        <v>1.9569826127634104E+20</v>
      </c>
      <c r="AP1215">
        <f>(Xe-AJ1215)/AN1215*AO1215</f>
        <v>1.235475357829854E+20</v>
      </c>
      <c r="AQ1215">
        <f>(Ye-AK1215)/AN1215*AO1215</f>
        <v>-1.5176895554933159E+20</v>
      </c>
      <c r="AR1215">
        <f>AP1215/Mm</f>
        <v>1.6816052236693262E-3</v>
      </c>
      <c r="AS1215">
        <f>AQ1215/Mm</f>
        <v>-2.0657269028083788E-3</v>
      </c>
      <c r="AT1215">
        <f>AJ1215+AL1215*dt/2</f>
        <v>-235712930.77518368</v>
      </c>
      <c r="AU1215">
        <f>AK1215+AM1215*dt/2</f>
        <v>306920939.38820791</v>
      </c>
      <c r="AV1215">
        <f>(Xe-AT1215)/AN1215*AO1215</f>
        <v>1.1924661976777436E+20</v>
      </c>
      <c r="AW1215">
        <f>(Xe- AU1215)/AN1215*AO1215</f>
        <v>-1.5527058459470394E+20</v>
      </c>
      <c r="AX1215">
        <f>AL1215+AR1215*dt/2</f>
        <v>805.34221706511107</v>
      </c>
      <c r="AY1215">
        <f>AM1215+AS1215*dt/2</f>
        <v>618.58046813885255</v>
      </c>
      <c r="AZ1215">
        <f>AV1215/Mm</f>
        <v>1.6230654657380477E-3</v>
      </c>
      <c r="BA1215">
        <f>AW1215/Mm</f>
        <v>-2.1133875676426286E-3</v>
      </c>
      <c r="BB1215">
        <f>AX1215*dt</f>
        <v>17395391.888606399</v>
      </c>
      <c r="BC1215">
        <f>AY1215*dt</f>
        <v>13361338.111799216</v>
      </c>
      <c r="BD1215">
        <f>AZ1215*dt</f>
        <v>35.058214059941832</v>
      </c>
      <c r="BE1215">
        <f>BA1215*dt</f>
        <v>-45.649171461080776</v>
      </c>
      <c r="BG1215">
        <f t="shared" si="216"/>
        <v>-13618413276.824627</v>
      </c>
      <c r="BH1215">
        <f t="shared" si="217"/>
        <v>6287998299.0087767</v>
      </c>
      <c r="BI1215">
        <f t="shared" si="218"/>
        <v>-13862627761.110825</v>
      </c>
      <c r="BJ1215">
        <f t="shared" si="219"/>
        <v>6587997622.9551411</v>
      </c>
    </row>
    <row r="1216" spans="4:62" x14ac:dyDescent="0.3">
      <c r="D1216">
        <f t="shared" si="220"/>
        <v>-135913513086.57245</v>
      </c>
      <c r="E1216">
        <f t="shared" si="221"/>
        <v>63462802052.775146</v>
      </c>
      <c r="F1216">
        <f t="shared" si="222"/>
        <v>12586.426312617152</v>
      </c>
      <c r="G1216">
        <f t="shared" si="223"/>
        <v>26955.404417335387</v>
      </c>
      <c r="H1216">
        <f>SQRT((Xs-D1216)^2+(Ys-E1216)^2)</f>
        <v>150000034279.74149</v>
      </c>
      <c r="I1216">
        <f>G*Ms*Me/H1216^2</f>
        <v>3.5235268821652741E+22</v>
      </c>
      <c r="J1216">
        <f>(Xs-D1216)/H1216*I1216</f>
        <v>3.1926320504497232E+22</v>
      </c>
      <c r="K1216">
        <f>(Ys-E1216)/H1216*I1216</f>
        <v>-1.4907522529858995E+22</v>
      </c>
      <c r="L1216">
        <f>J1216/Me</f>
        <v>5.3460014240618269E-3</v>
      </c>
      <c r="M1216">
        <f>K1216/Me</f>
        <v>-2.4962361905323167E-3</v>
      </c>
      <c r="N1216">
        <f>D1216+F1216*dt/2</f>
        <v>-135777579682.39618</v>
      </c>
      <c r="O1216">
        <f>E1216+G1216*dt/2</f>
        <v>63753920420.482368</v>
      </c>
      <c r="P1216">
        <f>(Xs-N1216)/H1216*I1216</f>
        <v>3.1894389511541183E+22</v>
      </c>
      <c r="Q1216">
        <f>(Ys-O1216)/H1216*I1216</f>
        <v>-1.4975906740531605E+22</v>
      </c>
      <c r="R1216">
        <f>F1216+L1216*dt/2</f>
        <v>12644.163127997019</v>
      </c>
      <c r="S1216">
        <f>G1216+M1216*dt/2</f>
        <v>26928.445066477638</v>
      </c>
      <c r="T1216">
        <f>P1216/Me</f>
        <v>5.3406546402446717E-3</v>
      </c>
      <c r="U1216">
        <f>Q1216/Me</f>
        <v>-2.5076869960702617E-3</v>
      </c>
      <c r="V1216">
        <f>R1216*dt</f>
        <v>273113923.56473559</v>
      </c>
      <c r="W1216">
        <f>S1216*dt</f>
        <v>581654413.43591702</v>
      </c>
      <c r="X1216">
        <f>T1216*dt</f>
        <v>115.35814022928491</v>
      </c>
      <c r="Y1216">
        <f>U1216*dt</f>
        <v>-54.166039115117655</v>
      </c>
      <c r="AJ1216">
        <f t="shared" si="224"/>
        <v>-226819092.39759168</v>
      </c>
      <c r="AK1216">
        <f t="shared" si="225"/>
        <v>313360662.058164</v>
      </c>
      <c r="AL1216">
        <f t="shared" si="226"/>
        <v>822.23909470942419</v>
      </c>
      <c r="AM1216">
        <f t="shared" si="227"/>
        <v>595.24114722810225</v>
      </c>
      <c r="AN1216">
        <f>SQRT((Xe-AJ1216)^2+(Ye-AK1216)^2)</f>
        <v>386835630.72912258</v>
      </c>
      <c r="AO1216">
        <f>G*Me*Mm/AN1216^2</f>
        <v>1.9569630418897984E+20</v>
      </c>
      <c r="AP1216">
        <f>(Xe-AJ1216)/AN1216*AO1216</f>
        <v>1.1474552646053796E+20</v>
      </c>
      <c r="AQ1216">
        <f>(Ye-AK1216)/AN1216*AO1216</f>
        <v>-1.5852604716739681E+20</v>
      </c>
      <c r="AR1216">
        <f>AP1216/Mm</f>
        <v>1.561801095148196E-3</v>
      </c>
      <c r="AS1216">
        <f>AQ1216/Mm</f>
        <v>-2.1576976611868354E-3</v>
      </c>
      <c r="AT1216">
        <f>AJ1216+AL1216*dt/2</f>
        <v>-217938910.17472988</v>
      </c>
      <c r="AU1216">
        <f>AK1216+AM1216*dt/2</f>
        <v>319789266.44822752</v>
      </c>
      <c r="AV1216">
        <f>(Xe-AT1216)/AN1216*AO1216</f>
        <v>1.1025313045693501E+20</v>
      </c>
      <c r="AW1216">
        <f>(Xe- AU1216)/AN1216*AO1216</f>
        <v>-1.6177821429030958E+20</v>
      </c>
      <c r="AX1216">
        <f>AL1216+AR1216*dt/2</f>
        <v>839.10654653702466</v>
      </c>
      <c r="AY1216">
        <f>AM1216+AS1216*dt/2</f>
        <v>571.93801248728448</v>
      </c>
      <c r="AZ1216">
        <f>AV1216/Mm</f>
        <v>1.5006551035379747E-3</v>
      </c>
      <c r="BA1216">
        <f>AW1216/Mm</f>
        <v>-2.2019629003717104E-3</v>
      </c>
      <c r="BB1216">
        <f>AX1216*dt</f>
        <v>18124701.405199733</v>
      </c>
      <c r="BC1216">
        <f>AY1216*dt</f>
        <v>12353861.069725344</v>
      </c>
      <c r="BD1216">
        <f>AZ1216*dt</f>
        <v>32.414150236420255</v>
      </c>
      <c r="BE1216">
        <f>BA1216*dt</f>
        <v>-47.562398648028946</v>
      </c>
      <c r="BG1216">
        <f t="shared" si="216"/>
        <v>-13591351308.657246</v>
      </c>
      <c r="BH1216">
        <f t="shared" si="217"/>
        <v>6346280205.2775145</v>
      </c>
      <c r="BI1216">
        <f t="shared" si="218"/>
        <v>-13818170401.054838</v>
      </c>
      <c r="BJ1216">
        <f t="shared" si="219"/>
        <v>6659640867.3356781</v>
      </c>
    </row>
    <row r="1217" spans="4:62" x14ac:dyDescent="0.3">
      <c r="D1217">
        <f t="shared" si="220"/>
        <v>-135640399163.00771</v>
      </c>
      <c r="E1217">
        <f t="shared" si="221"/>
        <v>64044456466.211067</v>
      </c>
      <c r="F1217">
        <f t="shared" si="222"/>
        <v>12701.784452846437</v>
      </c>
      <c r="G1217">
        <f t="shared" si="223"/>
        <v>26901.238378220271</v>
      </c>
      <c r="H1217">
        <f>SQRT((Xs-D1217)^2+(Ys-E1217)^2)</f>
        <v>150000034297.17096</v>
      </c>
      <c r="I1217">
        <f>G*Ms*Me/H1217^2</f>
        <v>3.5235268813464315E+22</v>
      </c>
      <c r="J1217">
        <f>(Xs-D1217)/H1217*I1217</f>
        <v>3.1862165557946916E+22</v>
      </c>
      <c r="K1217">
        <f>(Ys-E1217)/H1217*I1217</f>
        <v>-1.5044154157514885E+22</v>
      </c>
      <c r="L1217">
        <f>J1217/Me</f>
        <v>5.3352588007278823E-3</v>
      </c>
      <c r="M1217">
        <f>K1217/Me</f>
        <v>-2.5191148957660558E-3</v>
      </c>
      <c r="N1217">
        <f>D1217+F1217*dt/2</f>
        <v>-135503219890.91696</v>
      </c>
      <c r="O1217">
        <f>E1217+G1217*dt/2</f>
        <v>64334989840.695847</v>
      </c>
      <c r="P1217">
        <f>(Xs-N1217)/H1217*I1217</f>
        <v>3.1829941908463101E+22</v>
      </c>
      <c r="Q1217">
        <f>(Ys-O1217)/H1217*I1217</f>
        <v>-1.5112400952238765E+22</v>
      </c>
      <c r="R1217">
        <f>F1217+L1217*dt/2</f>
        <v>12759.405247894299</v>
      </c>
      <c r="S1217">
        <f>G1217+M1217*dt/2</f>
        <v>26874.031937345997</v>
      </c>
      <c r="T1217">
        <f>P1217/Me</f>
        <v>5.3298630121338076E-3</v>
      </c>
      <c r="U1217">
        <f>Q1217/Me</f>
        <v>-2.5305426912657007E-3</v>
      </c>
      <c r="V1217">
        <f>R1217*dt</f>
        <v>275603153.35451686</v>
      </c>
      <c r="W1217">
        <f>S1217*dt</f>
        <v>580479089.84667349</v>
      </c>
      <c r="X1217">
        <f>T1217*dt</f>
        <v>115.12504106209025</v>
      </c>
      <c r="Y1217">
        <f>U1217*dt</f>
        <v>-54.659722131339137</v>
      </c>
      <c r="AJ1217">
        <f t="shared" si="224"/>
        <v>-208694390.99239194</v>
      </c>
      <c r="AK1217">
        <f t="shared" si="225"/>
        <v>325714523.12788934</v>
      </c>
      <c r="AL1217">
        <f t="shared" si="226"/>
        <v>854.65324494584445</v>
      </c>
      <c r="AM1217">
        <f t="shared" si="227"/>
        <v>547.67874858007326</v>
      </c>
      <c r="AN1217">
        <f>SQRT((Xe-AJ1217)^2+(Ye-AK1217)^2)</f>
        <v>386837562.04395884</v>
      </c>
      <c r="AO1217">
        <f>G*Me*Mm/AN1217^2</f>
        <v>1.9569435013761932E+20</v>
      </c>
      <c r="AP1217">
        <f>(Xe-AJ1217)/AN1217*AO1217</f>
        <v>1.0557483871739794E+20</v>
      </c>
      <c r="AQ1217">
        <f>(Ye-AK1217)/AN1217*AO1217</f>
        <v>-1.6477327485238788E+20</v>
      </c>
      <c r="AR1217">
        <f>AP1217/Mm</f>
        <v>1.4369788854960927E-3</v>
      </c>
      <c r="AS1217">
        <f>AQ1217/Mm</f>
        <v>-2.2427286627519786E-3</v>
      </c>
      <c r="AT1217">
        <f>AJ1217+AL1217*dt/2</f>
        <v>-199464135.94697681</v>
      </c>
      <c r="AU1217">
        <f>AK1217+AM1217*dt/2</f>
        <v>331629453.61255413</v>
      </c>
      <c r="AV1217">
        <f>(Xe-AT1217)/AN1217*AO1217</f>
        <v>1.0090541428722398E+20</v>
      </c>
      <c r="AW1217">
        <f>(Xe- AU1217)/AN1217*AO1217</f>
        <v>-1.6776553462982423E+20</v>
      </c>
      <c r="AX1217">
        <f>AL1217+AR1217*dt/2</f>
        <v>870.17261690920225</v>
      </c>
      <c r="AY1217">
        <f>AM1217+AS1217*dt/2</f>
        <v>523.45727902235194</v>
      </c>
      <c r="AZ1217">
        <f>AV1217/Mm</f>
        <v>1.3734233603814342E-3</v>
      </c>
      <c r="BA1217">
        <f>AW1217/Mm</f>
        <v>-2.2834563036589657E-3</v>
      </c>
      <c r="BB1217">
        <f>AX1217*dt</f>
        <v>18795728.525238767</v>
      </c>
      <c r="BC1217">
        <f>AY1217*dt</f>
        <v>11306677.226882802</v>
      </c>
      <c r="BD1217">
        <f>AZ1217*dt</f>
        <v>29.665944584238979</v>
      </c>
      <c r="BE1217">
        <f>BA1217*dt</f>
        <v>-49.322656159033656</v>
      </c>
      <c r="BG1217">
        <f t="shared" si="216"/>
        <v>-13564039916.30077</v>
      </c>
      <c r="BH1217">
        <f t="shared" si="217"/>
        <v>6404445646.6211071</v>
      </c>
      <c r="BI1217">
        <f t="shared" si="218"/>
        <v>-13772734307.293161</v>
      </c>
      <c r="BJ1217">
        <f t="shared" si="219"/>
        <v>6730160169.7489967</v>
      </c>
    </row>
    <row r="1218" spans="4:62" x14ac:dyDescent="0.3">
      <c r="D1218">
        <f t="shared" si="220"/>
        <v>-135364796009.65318</v>
      </c>
      <c r="E1218">
        <f t="shared" si="221"/>
        <v>64624935556.057739</v>
      </c>
      <c r="F1218">
        <f t="shared" si="222"/>
        <v>12816.909493908528</v>
      </c>
      <c r="G1218">
        <f t="shared" si="223"/>
        <v>26846.578656088932</v>
      </c>
      <c r="H1218">
        <f>SQRT((Xs-D1218)^2+(Ys-E1218)^2)</f>
        <v>150000034314.5282</v>
      </c>
      <c r="I1218">
        <f>G*Ms*Me/H1218^2</f>
        <v>3.523526880530982E+22</v>
      </c>
      <c r="J1218">
        <f>(Xs-D1218)/H1218*I1218</f>
        <v>3.1797425887082617E+22</v>
      </c>
      <c r="K1218">
        <f>(Ys-E1218)/H1218*I1218</f>
        <v>-1.518050969954327E+22</v>
      </c>
      <c r="L1218">
        <f>J1218/Me</f>
        <v>5.3244182664237468E-3</v>
      </c>
      <c r="M1218">
        <f>K1218/Me</f>
        <v>-2.5419473709884914E-3</v>
      </c>
      <c r="N1218">
        <f>D1218+F1218*dt/2</f>
        <v>-135226373387.11897</v>
      </c>
      <c r="O1218">
        <f>E1218+G1218*dt/2</f>
        <v>64914878605.543503</v>
      </c>
      <c r="P1218">
        <f>(Xs-N1218)/H1218*I1218</f>
        <v>3.1764910172429504E+22</v>
      </c>
      <c r="Q1218">
        <f>(Ys-O1218)/H1218*I1218</f>
        <v>-1.5248617825875031E+22</v>
      </c>
      <c r="R1218">
        <f>F1218+L1218*dt/2</f>
        <v>12874.413211185905</v>
      </c>
      <c r="S1218">
        <f>G1218+M1218*dt/2</f>
        <v>26819.125624482258</v>
      </c>
      <c r="T1218">
        <f>P1218/Me</f>
        <v>5.3189735720745989E-3</v>
      </c>
      <c r="U1218">
        <f>Q1218/Me</f>
        <v>-2.5533519467305812E-3</v>
      </c>
      <c r="V1218">
        <f>R1218*dt</f>
        <v>278087325.36161554</v>
      </c>
      <c r="W1218">
        <f>S1218*dt</f>
        <v>579293113.48881674</v>
      </c>
      <c r="X1218">
        <f>T1218*dt</f>
        <v>114.88982915681133</v>
      </c>
      <c r="Y1218">
        <f>U1218*dt</f>
        <v>-55.152402049380555</v>
      </c>
      <c r="AJ1218">
        <f t="shared" si="224"/>
        <v>-189898662.46715319</v>
      </c>
      <c r="AK1218">
        <f t="shared" si="225"/>
        <v>337021200.35477215</v>
      </c>
      <c r="AL1218">
        <f t="shared" si="226"/>
        <v>884.31918953008346</v>
      </c>
      <c r="AM1218">
        <f t="shared" si="227"/>
        <v>498.35609242103959</v>
      </c>
      <c r="AN1218">
        <f>SQRT((Xe-AJ1218)^2+(Ye-AK1218)^2)</f>
        <v>386839490.6099754</v>
      </c>
      <c r="AO1218">
        <f>G*Me*Mm/AN1218^2</f>
        <v>1.956923988966437E+20</v>
      </c>
      <c r="AP1218">
        <f>(Xe-AJ1218)/AN1218*AO1218</f>
        <v>9.6064971926376956E+19</v>
      </c>
      <c r="AQ1218">
        <f>(Ye-AK1218)/AN1218*AO1218</f>
        <v>-1.7049057497324457E+20</v>
      </c>
      <c r="AR1218">
        <f>AP1218/Mm</f>
        <v>1.3075401106080978E-3</v>
      </c>
      <c r="AS1218">
        <f>AQ1218/Mm</f>
        <v>-2.3205468214678722E-3</v>
      </c>
      <c r="AT1218">
        <f>AJ1218+AL1218*dt/2</f>
        <v>-180348015.22022828</v>
      </c>
      <c r="AU1218">
        <f>AK1218+AM1218*dt/2</f>
        <v>342403446.15291935</v>
      </c>
      <c r="AV1218">
        <f>(Xe-AT1218)/AN1218*AO1218</f>
        <v>9.1233538951891042E+19</v>
      </c>
      <c r="AW1218">
        <f>(Xe- AU1218)/AN1218*AO1218</f>
        <v>-1.732133181710241E+20</v>
      </c>
      <c r="AX1218">
        <f>AL1218+AR1218*dt/2</f>
        <v>898.44062272465089</v>
      </c>
      <c r="AY1218">
        <f>AM1218+AS1218*dt/2</f>
        <v>473.29418674918657</v>
      </c>
      <c r="AZ1218">
        <f>AV1218/Mm</f>
        <v>1.2417794875716761E-3</v>
      </c>
      <c r="BA1218">
        <f>AW1218/Mm</f>
        <v>-2.3576060728327766E-3</v>
      </c>
      <c r="BB1218">
        <f>AX1218*dt</f>
        <v>19406317.450852461</v>
      </c>
      <c r="BC1218">
        <f>AY1218*dt</f>
        <v>10223154.43378243</v>
      </c>
      <c r="BD1218">
        <f>AZ1218*dt</f>
        <v>26.822436931548204</v>
      </c>
      <c r="BE1218">
        <f>BA1218*dt</f>
        <v>-50.924291173187974</v>
      </c>
      <c r="BG1218">
        <f t="shared" si="216"/>
        <v>-13536479600.965319</v>
      </c>
      <c r="BH1218">
        <f t="shared" si="217"/>
        <v>6462493555.6057739</v>
      </c>
      <c r="BI1218">
        <f t="shared" si="218"/>
        <v>-13726378263.432472</v>
      </c>
      <c r="BJ1218">
        <f t="shared" si="219"/>
        <v>6799514755.9605465</v>
      </c>
    </row>
    <row r="1219" spans="4:62" x14ac:dyDescent="0.3">
      <c r="D1219">
        <f t="shared" si="220"/>
        <v>-135086708684.29156</v>
      </c>
      <c r="E1219">
        <f t="shared" si="221"/>
        <v>65204228669.546555</v>
      </c>
      <c r="F1219">
        <f t="shared" si="222"/>
        <v>12931.799323065339</v>
      </c>
      <c r="G1219">
        <f t="shared" si="223"/>
        <v>26791.42625403955</v>
      </c>
      <c r="H1219">
        <f>SQRT((Xs-D1219)^2+(Ys-E1219)^2)</f>
        <v>150000034331.81329</v>
      </c>
      <c r="I1219">
        <f>G*Ms*Me/H1219^2</f>
        <v>3.5235268797189228E+22</v>
      </c>
      <c r="J1219">
        <f>(Xs-D1219)/H1219*I1219</f>
        <v>3.1732102679986568E+22</v>
      </c>
      <c r="K1219">
        <f>(Ys-E1219)/H1219*I1219</f>
        <v>-1.5316586653591146E+22</v>
      </c>
      <c r="L1219">
        <f>J1219/Me</f>
        <v>5.3134800200915211E-3</v>
      </c>
      <c r="M1219">
        <f>K1219/Me</f>
        <v>-2.5647331971853891E-3</v>
      </c>
      <c r="N1219">
        <f>D1219+F1219*dt/2</f>
        <v>-134947045251.60246</v>
      </c>
      <c r="O1219">
        <f>E1219+G1219*dt/2</f>
        <v>65493576073.090179</v>
      </c>
      <c r="P1219">
        <f>(Xs-N1219)/H1219*I1219</f>
        <v>3.1699295496882511E+22</v>
      </c>
      <c r="Q1219">
        <f>(Ys-O1219)/H1219*I1219</f>
        <v>-1.5384554861632189E+22</v>
      </c>
      <c r="R1219">
        <f>F1219+L1219*dt/2</f>
        <v>12989.184907282328</v>
      </c>
      <c r="S1219">
        <f>G1219+M1219*dt/2</f>
        <v>26763.727135509947</v>
      </c>
      <c r="T1219">
        <f>P1219/Me</f>
        <v>5.3079865199066496E-3</v>
      </c>
      <c r="U1219">
        <f>Q1219/Me</f>
        <v>-2.5761143438767899E-3</v>
      </c>
      <c r="V1219">
        <f>R1219*dt</f>
        <v>280566393.9972983</v>
      </c>
      <c r="W1219">
        <f>S1219*dt</f>
        <v>578096506.12701488</v>
      </c>
      <c r="X1219">
        <f>T1219*dt</f>
        <v>114.65250882998363</v>
      </c>
      <c r="Y1219">
        <f>U1219*dt</f>
        <v>-55.644069827738662</v>
      </c>
      <c r="AJ1219">
        <f t="shared" si="224"/>
        <v>-170492345.01630074</v>
      </c>
      <c r="AK1219">
        <f t="shared" si="225"/>
        <v>347244354.78855461</v>
      </c>
      <c r="AL1219">
        <f t="shared" si="226"/>
        <v>911.14162646163163</v>
      </c>
      <c r="AM1219">
        <f t="shared" si="227"/>
        <v>447.43180124785164</v>
      </c>
      <c r="AN1219">
        <f>SQRT((Xe-AJ1219)^2+(Ye-AK1219)^2)</f>
        <v>386841416.65762329</v>
      </c>
      <c r="AO1219">
        <f>G*Me*Mm/AN1219^2</f>
        <v>1.9569045023277233E+20</v>
      </c>
      <c r="AP1219">
        <f>(Xe-AJ1219)/AN1219*AO1219</f>
        <v>8.6246514258347491E+19</v>
      </c>
      <c r="AQ1219">
        <f>(Ye-AK1219)/AN1219*AO1219</f>
        <v>-1.7565958866680126E+20</v>
      </c>
      <c r="AR1219">
        <f>AP1219/Mm</f>
        <v>1.1739011060071796E-3</v>
      </c>
      <c r="AS1219">
        <f>AQ1219/Mm</f>
        <v>-2.3909022548904485E-3</v>
      </c>
      <c r="AT1219">
        <f>AJ1219+AL1219*dt/2</f>
        <v>-160652015.45051512</v>
      </c>
      <c r="AU1219">
        <f>AK1219+AM1219*dt/2</f>
        <v>352076618.2420314</v>
      </c>
      <c r="AV1219">
        <f>(Xe-AT1219)/AN1219*AO1219</f>
        <v>8.126861261636336E+19</v>
      </c>
      <c r="AW1219">
        <f>(Xe- AU1219)/AN1219*AO1219</f>
        <v>-1.7810407307342096E+20</v>
      </c>
      <c r="AX1219">
        <f>AL1219+AR1219*dt/2</f>
        <v>923.81975840650921</v>
      </c>
      <c r="AY1219">
        <f>AM1219+AS1219*dt/2</f>
        <v>421.6100568950348</v>
      </c>
      <c r="AZ1219">
        <f>AV1219/Mm</f>
        <v>1.1061468982763488E-3</v>
      </c>
      <c r="BA1219">
        <f>AW1219/Mm</f>
        <v>-2.4241741264927311E-3</v>
      </c>
      <c r="BB1219">
        <f>AX1219*dt</f>
        <v>19954506.781580597</v>
      </c>
      <c r="BC1219">
        <f>AY1219*dt</f>
        <v>9106777.2289327513</v>
      </c>
      <c r="BD1219">
        <f>AZ1219*dt</f>
        <v>23.892773002769136</v>
      </c>
      <c r="BE1219">
        <f>BA1219*dt</f>
        <v>-52.362161132242989</v>
      </c>
      <c r="BG1219">
        <f t="shared" si="216"/>
        <v>-13508670868.429157</v>
      </c>
      <c r="BH1219">
        <f t="shared" si="217"/>
        <v>6520422866.9546556</v>
      </c>
      <c r="BI1219">
        <f t="shared" si="218"/>
        <v>-13679163213.445457</v>
      </c>
      <c r="BJ1219">
        <f t="shared" si="219"/>
        <v>6867667221.7432098</v>
      </c>
    </row>
    <row r="1220" spans="4:62" x14ac:dyDescent="0.3">
      <c r="D1220">
        <f t="shared" si="220"/>
        <v>-134806142290.29427</v>
      </c>
      <c r="E1220">
        <f t="shared" si="221"/>
        <v>65782325175.673569</v>
      </c>
      <c r="F1220">
        <f t="shared" si="222"/>
        <v>13046.451831895323</v>
      </c>
      <c r="G1220">
        <f t="shared" si="223"/>
        <v>26735.78218421181</v>
      </c>
      <c r="H1220">
        <f>SQRT((Xs-D1220)^2+(Ys-E1220)^2)</f>
        <v>150000034349.02646</v>
      </c>
      <c r="I1220">
        <f>G*Ms*Me/H1220^2</f>
        <v>3.5235268789102421E+22</v>
      </c>
      <c r="J1220">
        <f>(Xs-D1220)/H1220*I1220</f>
        <v>3.166619713544975E+22</v>
      </c>
      <c r="K1220">
        <f>(Ys-E1220)/H1220*I1220</f>
        <v>-1.5452382522418007E+22</v>
      </c>
      <c r="L1220">
        <f>J1220/Me</f>
        <v>5.3024442624664686E-3</v>
      </c>
      <c r="M1220">
        <f>K1220/Me</f>
        <v>-2.5874719561985943E-3</v>
      </c>
      <c r="N1220">
        <f>D1220+F1220*dt/2</f>
        <v>-134665240610.5098</v>
      </c>
      <c r="O1220">
        <f>E1220+G1220*dt/2</f>
        <v>66071071623.263054</v>
      </c>
      <c r="P1220">
        <f>(Xs-N1220)/H1220*I1220</f>
        <v>3.163309908596204E+22</v>
      </c>
      <c r="Q1220">
        <f>(Ys-O1220)/H1220*I1220</f>
        <v>-1.5520209564837482E+22</v>
      </c>
      <c r="R1220">
        <f>F1220+L1220*dt/2</f>
        <v>13103.71822992996</v>
      </c>
      <c r="S1220">
        <f>G1220+M1220*dt/2</f>
        <v>26707.837487084864</v>
      </c>
      <c r="T1220">
        <f>P1220/Me</f>
        <v>5.2969020572608905E-3</v>
      </c>
      <c r="U1220">
        <f>Q1220/Me</f>
        <v>-2.5988294649761353E-3</v>
      </c>
      <c r="V1220">
        <f>R1220*dt</f>
        <v>283040313.76648712</v>
      </c>
      <c r="W1220">
        <f>S1220*dt</f>
        <v>576889289.7210331</v>
      </c>
      <c r="X1220">
        <f>T1220*dt</f>
        <v>114.41308443683523</v>
      </c>
      <c r="Y1220">
        <f>U1220*dt</f>
        <v>-56.134716443484521</v>
      </c>
      <c r="AJ1220">
        <f t="shared" si="224"/>
        <v>-150537838.23472014</v>
      </c>
      <c r="AK1220">
        <f t="shared" si="225"/>
        <v>356351132.01748735</v>
      </c>
      <c r="AL1220">
        <f t="shared" si="226"/>
        <v>935.03439946440074</v>
      </c>
      <c r="AM1220">
        <f t="shared" si="227"/>
        <v>395.06964011560865</v>
      </c>
      <c r="AN1220">
        <f>SQRT((Xe-AJ1220)^2+(Ye-AK1220)^2)</f>
        <v>386843340.42416632</v>
      </c>
      <c r="AO1220">
        <f>G*Me*Mm/AN1220^2</f>
        <v>1.9568850390584597E+20</v>
      </c>
      <c r="AP1220">
        <f>(Xe-AJ1220)/AN1220*AO1220</f>
        <v>7.6151044278213329E+19</v>
      </c>
      <c r="AQ1220">
        <f>(Ye-AK1220)/AN1220*AO1220</f>
        <v>-1.8026372074337613E+20</v>
      </c>
      <c r="AR1220">
        <f>AP1220/Mm</f>
        <v>1.0364916874671746E-3</v>
      </c>
      <c r="AS1220">
        <f>AQ1220/Mm</f>
        <v>-2.4535690859313476E-3</v>
      </c>
      <c r="AT1220">
        <f>AJ1220+AL1220*dt/2</f>
        <v>-140439466.72050461</v>
      </c>
      <c r="AU1220">
        <f>AK1220+AM1220*dt/2</f>
        <v>360617884.13073593</v>
      </c>
      <c r="AV1220">
        <f>(Xe-AT1220)/AN1220*AO1220</f>
        <v>7.1042683846480273E+19</v>
      </c>
      <c r="AW1220">
        <f>(Xe- AU1220)/AN1220*AO1220</f>
        <v>-1.824220992142662E+20</v>
      </c>
      <c r="AX1220">
        <f>AL1220+AR1220*dt/2</f>
        <v>946.22850968904618</v>
      </c>
      <c r="AY1220">
        <f>AM1220+AS1220*dt/2</f>
        <v>368.57109398755011</v>
      </c>
      <c r="AZ1220">
        <f>AV1220/Mm</f>
        <v>9.66961805450936E-4</v>
      </c>
      <c r="BA1220">
        <f>AW1220/Mm</f>
        <v>-2.4829467703044263E-3</v>
      </c>
      <c r="BB1220">
        <f>AX1220*dt</f>
        <v>20438535.809283398</v>
      </c>
      <c r="BC1220">
        <f>AY1220*dt</f>
        <v>7961135.6301310826</v>
      </c>
      <c r="BD1220">
        <f>AZ1220*dt</f>
        <v>20.886374997740216</v>
      </c>
      <c r="BE1220">
        <f>BA1220*dt</f>
        <v>-53.63165023857561</v>
      </c>
      <c r="BG1220">
        <f t="shared" si="216"/>
        <v>-13480614229.029427</v>
      </c>
      <c r="BH1220">
        <f t="shared" si="217"/>
        <v>6578232517.5673571</v>
      </c>
      <c r="BI1220">
        <f t="shared" si="218"/>
        <v>-13631152067.264147</v>
      </c>
      <c r="BJ1220">
        <f t="shared" si="219"/>
        <v>6934583649.5848446</v>
      </c>
    </row>
    <row r="1221" spans="4:62" x14ac:dyDescent="0.3">
      <c r="D1221">
        <f t="shared" si="220"/>
        <v>-134523101976.52777</v>
      </c>
      <c r="E1221">
        <f t="shared" si="221"/>
        <v>66359214465.3946</v>
      </c>
      <c r="F1221">
        <f t="shared" si="222"/>
        <v>13160.864916332159</v>
      </c>
      <c r="G1221">
        <f t="shared" si="223"/>
        <v>26679.647467768325</v>
      </c>
      <c r="H1221">
        <f>SQRT((Xs-D1221)^2+(Ys-E1221)^2)</f>
        <v>150000034366.16782</v>
      </c>
      <c r="I1221">
        <f>G*Ms*Me/H1221^2</f>
        <v>3.5235268781049349E+22</v>
      </c>
      <c r="J1221">
        <f>(Xs-D1221)/H1221*I1221</f>
        <v>3.1599710462950098E+22</v>
      </c>
      <c r="K1221">
        <f>(Ys-E1221)/H1221*I1221</f>
        <v>-1.5587894813941786E+22</v>
      </c>
      <c r="L1221">
        <f>J1221/Me</f>
        <v>5.291311196073358E-3</v>
      </c>
      <c r="M1221">
        <f>K1221/Me</f>
        <v>-2.6101632307337216E-3</v>
      </c>
      <c r="N1221">
        <f>D1221+F1221*dt/2</f>
        <v>-134380964635.43138</v>
      </c>
      <c r="O1221">
        <f>E1221+G1221*dt/2</f>
        <v>66647354658.046501</v>
      </c>
      <c r="P1221">
        <f>(Xs-N1221)/H1221*I1221</f>
        <v>3.1566322154483919E+22</v>
      </c>
      <c r="Q1221">
        <f>(Ys-O1221)/H1221*I1221</f>
        <v>-1.5655579445999461E+22</v>
      </c>
      <c r="R1221">
        <f>F1221+L1221*dt/2</f>
        <v>13218.011077249752</v>
      </c>
      <c r="S1221">
        <f>G1221+M1221*dt/2</f>
        <v>26651.4577048764</v>
      </c>
      <c r="T1221">
        <f>P1221/Me</f>
        <v>5.2857203875559134E-3</v>
      </c>
      <c r="U1221">
        <f>Q1221/Me</f>
        <v>-2.6214968931680275E-3</v>
      </c>
      <c r="V1221">
        <f>R1221*dt</f>
        <v>285509039.26859462</v>
      </c>
      <c r="W1221">
        <f>S1221*dt</f>
        <v>575671486.42533028</v>
      </c>
      <c r="X1221">
        <f>T1221*dt</f>
        <v>114.17156037120773</v>
      </c>
      <c r="Y1221">
        <f>U1221*dt</f>
        <v>-56.624332892429393</v>
      </c>
      <c r="AJ1221">
        <f t="shared" si="224"/>
        <v>-130099302.42543674</v>
      </c>
      <c r="AK1221">
        <f t="shared" si="225"/>
        <v>364312267.64761841</v>
      </c>
      <c r="AL1221">
        <f t="shared" si="226"/>
        <v>955.92077446214091</v>
      </c>
      <c r="AM1221">
        <f t="shared" si="227"/>
        <v>341.43798987703303</v>
      </c>
      <c r="AN1221">
        <f>SQRT((Xe-AJ1221)^2+(Ye-AK1221)^2)</f>
        <v>386845262.15288615</v>
      </c>
      <c r="AO1221">
        <f>G*Me*Mm/AN1221^2</f>
        <v>1.9568655966963158E+20</v>
      </c>
      <c r="AP1221">
        <f>(Xe-AJ1221)/AN1221*AO1221</f>
        <v>6.5811029364477714E+19</v>
      </c>
      <c r="AQ1221">
        <f>(Ye-AK1221)/AN1221*AO1221</f>
        <v>-1.8428819291892829E+20</v>
      </c>
      <c r="AR1221">
        <f>AP1221/Mm</f>
        <v>8.957537684017655E-4</v>
      </c>
      <c r="AS1221">
        <f>AQ1221/Mm</f>
        <v>-2.5083461674006843E-3</v>
      </c>
      <c r="AT1221">
        <f>AJ1221+AL1221*dt/2</f>
        <v>-119775358.06124562</v>
      </c>
      <c r="AU1221">
        <f>AK1221+AM1221*dt/2</f>
        <v>367999797.93829036</v>
      </c>
      <c r="AV1221">
        <f>(Xe-AT1221)/AN1221*AO1221</f>
        <v>6.0588638521156977E+19</v>
      </c>
      <c r="AW1221">
        <f>(Xe- AU1221)/AN1221*AO1221</f>
        <v>-1.8615353854121476E+20</v>
      </c>
      <c r="AX1221">
        <f>AL1221+AR1221*dt/2</f>
        <v>965.59491516087996</v>
      </c>
      <c r="AY1221">
        <f>AM1221+AS1221*dt/2</f>
        <v>314.34785126910566</v>
      </c>
      <c r="AZ1221">
        <f>AV1221/Mm</f>
        <v>8.246718187172584E-4</v>
      </c>
      <c r="BA1221">
        <f>AW1221/Mm</f>
        <v>-2.533735382349459E-3</v>
      </c>
      <c r="BB1221">
        <f>AX1221*dt</f>
        <v>20856850.167475007</v>
      </c>
      <c r="BC1221">
        <f>AY1221*dt</f>
        <v>6789913.5874126824</v>
      </c>
      <c r="BD1221">
        <f>AZ1221*dt</f>
        <v>17.812911284292781</v>
      </c>
      <c r="BE1221">
        <f>BA1221*dt</f>
        <v>-54.728684258748316</v>
      </c>
      <c r="BG1221">
        <f t="shared" si="216"/>
        <v>-13452310197.652777</v>
      </c>
      <c r="BH1221">
        <f t="shared" si="217"/>
        <v>6635921446.5394602</v>
      </c>
      <c r="BI1221">
        <f t="shared" si="218"/>
        <v>-13582409500.078213</v>
      </c>
      <c r="BJ1221">
        <f t="shared" si="219"/>
        <v>7000233714.1870785</v>
      </c>
    </row>
    <row r="1222" spans="4:62" x14ac:dyDescent="0.3">
      <c r="D1222">
        <f t="shared" si="220"/>
        <v>-134237592937.25917</v>
      </c>
      <c r="E1222">
        <f t="shared" si="221"/>
        <v>66934885951.819931</v>
      </c>
      <c r="F1222">
        <f t="shared" si="222"/>
        <v>13275.036476703366</v>
      </c>
      <c r="G1222">
        <f t="shared" si="223"/>
        <v>26623.023134875897</v>
      </c>
      <c r="H1222">
        <f>SQRT((Xs-D1222)^2+(Ys-E1222)^2)</f>
        <v>150000034383.23749</v>
      </c>
      <c r="I1222">
        <f>G*Ms*Me/H1222^2</f>
        <v>3.5235268773029962E+22</v>
      </c>
      <c r="J1222">
        <f>(Xs-D1222)/H1222*I1222</f>
        <v>3.1532643882630216E+22</v>
      </c>
      <c r="K1222">
        <f>(Ys-E1222)/H1222*I1222</f>
        <v>-1.572312104128452E+22</v>
      </c>
      <c r="L1222">
        <f>J1222/Me</f>
        <v>5.2800810252227421E-3</v>
      </c>
      <c r="M1222">
        <f>K1222/Me</f>
        <v>-2.6328066043678029E-3</v>
      </c>
      <c r="N1222">
        <f>D1222+F1222*dt/2</f>
        <v>-134094222543.31078</v>
      </c>
      <c r="O1222">
        <f>E1222+G1222*dt/2</f>
        <v>67222414601.67659</v>
      </c>
      <c r="P1222">
        <f>(Xs-N1222)/H1222*I1222</f>
        <v>3.1498965927917481E+22</v>
      </c>
      <c r="Q1222">
        <f>(Ys-O1222)/H1222*I1222</f>
        <v>-1.5790662020853641E+22</v>
      </c>
      <c r="R1222">
        <f>F1222+L1222*dt/2</f>
        <v>13332.061351775772</v>
      </c>
      <c r="S1222">
        <f>G1222+M1222*dt/2</f>
        <v>26594.588823548725</v>
      </c>
      <c r="T1222">
        <f>P1222/Me</f>
        <v>5.27444171599422E-3</v>
      </c>
      <c r="U1222">
        <f>Q1222/Me</f>
        <v>-2.64411621246712E-3</v>
      </c>
      <c r="V1222">
        <f>R1222*dt</f>
        <v>287972525.19835669</v>
      </c>
      <c r="W1222">
        <f>S1222*dt</f>
        <v>574443118.58865249</v>
      </c>
      <c r="X1222">
        <f>T1222*dt</f>
        <v>113.92794106547515</v>
      </c>
      <c r="Y1222">
        <f>U1222*dt</f>
        <v>-57.112910189289792</v>
      </c>
      <c r="AJ1222">
        <f t="shared" si="224"/>
        <v>-109242452.25796172</v>
      </c>
      <c r="AK1222">
        <f t="shared" si="225"/>
        <v>371102181.23503107</v>
      </c>
      <c r="AL1222">
        <f t="shared" si="226"/>
        <v>973.73368574643371</v>
      </c>
      <c r="AM1222">
        <f t="shared" si="227"/>
        <v>286.7093056182847</v>
      </c>
      <c r="AN1222">
        <f>SQRT((Xe-AJ1222)^2+(Ye-AK1222)^2)</f>
        <v>386847182.09227127</v>
      </c>
      <c r="AO1222">
        <f>G*Me*Mm/AN1222^2</f>
        <v>1.9568461727264322E+20</v>
      </c>
      <c r="AP1222">
        <f>(Xe-AJ1222)/AN1222*AO1222</f>
        <v>5.5259721279100215E+19</v>
      </c>
      <c r="AQ1222">
        <f>(Ye-AK1222)/AN1222*AO1222</f>
        <v>-1.877200912030916E+20</v>
      </c>
      <c r="AR1222">
        <f>AP1222/Mm</f>
        <v>7.5213993846604346E-4</v>
      </c>
      <c r="AS1222">
        <f>AQ1222/Mm</f>
        <v>-2.5550577270054661E-3</v>
      </c>
      <c r="AT1222">
        <f>AJ1222+AL1222*dt/2</f>
        <v>-98726128.451900244</v>
      </c>
      <c r="AU1222">
        <f>AK1222+AM1222*dt/2</f>
        <v>374198641.73570853</v>
      </c>
      <c r="AV1222">
        <f>(Xe-AT1222)/AN1222*AO1222</f>
        <v>4.994009406099764E+19</v>
      </c>
      <c r="AW1222">
        <f>(Xe- AU1222)/AN1222*AO1222</f>
        <v>-1.8928641950021845E+20</v>
      </c>
      <c r="AX1222">
        <f>AL1222+AR1222*dt/2</f>
        <v>981.85679708186694</v>
      </c>
      <c r="AY1222">
        <f>AM1222+AS1222*dt/2</f>
        <v>259.11468216662564</v>
      </c>
      <c r="AZ1222">
        <f>AV1222/Mm</f>
        <v>6.7973450470937302E-4</v>
      </c>
      <c r="BA1222">
        <f>AW1222/Mm</f>
        <v>-2.5763770178333801E-3</v>
      </c>
      <c r="BB1222">
        <f>AX1222*dt</f>
        <v>21208106.816968326</v>
      </c>
      <c r="BC1222">
        <f>AY1222*dt</f>
        <v>5596877.1347991135</v>
      </c>
      <c r="BD1222">
        <f>AZ1222*dt</f>
        <v>14.682265301722458</v>
      </c>
      <c r="BE1222">
        <f>BA1222*dt</f>
        <v>-55.649743585201009</v>
      </c>
      <c r="BG1222">
        <f t="shared" si="216"/>
        <v>-13423759293.725918</v>
      </c>
      <c r="BH1222">
        <f t="shared" si="217"/>
        <v>6693488595.1819935</v>
      </c>
      <c r="BI1222">
        <f t="shared" si="218"/>
        <v>-13533001745.983879</v>
      </c>
      <c r="BJ1222">
        <f t="shared" si="219"/>
        <v>7064590776.4170246</v>
      </c>
    </row>
    <row r="1223" spans="4:62" x14ac:dyDescent="0.3">
      <c r="D1223">
        <f t="shared" si="220"/>
        <v>-133949620412.06081</v>
      </c>
      <c r="E1223">
        <f t="shared" si="221"/>
        <v>67509329070.408585</v>
      </c>
      <c r="F1223">
        <f t="shared" si="222"/>
        <v>13388.964417768841</v>
      </c>
      <c r="G1223">
        <f t="shared" si="223"/>
        <v>26565.910224686606</v>
      </c>
      <c r="H1223">
        <f>SQRT((Xs-D1223)^2+(Ys-E1223)^2)</f>
        <v>150000034400.23569</v>
      </c>
      <c r="I1223">
        <f>G*Ms*Me/H1223^2</f>
        <v>3.523526876504415E+22</v>
      </c>
      <c r="J1223">
        <f>(Xs-D1223)/H1223*I1223</f>
        <v>3.1464998625274917E+22</v>
      </c>
      <c r="K1223">
        <f>(Ys-E1223)/H1223*I1223</f>
        <v>-1.5858058722817979E+22</v>
      </c>
      <c r="L1223">
        <f>J1223/Me</f>
        <v>5.2687539560071859E-3</v>
      </c>
      <c r="M1223">
        <f>K1223/Me</f>
        <v>-2.6554016615569285E-3</v>
      </c>
      <c r="N1223">
        <f>D1223+F1223*dt/2</f>
        <v>-133805019596.34891</v>
      </c>
      <c r="O1223">
        <f>E1223+G1223*dt/2</f>
        <v>67796240900.835197</v>
      </c>
      <c r="P1223">
        <f>(Xs-N1223)/H1223*I1223</f>
        <v>3.1431031642363043E+22</v>
      </c>
      <c r="Q1223">
        <f>(Ys-O1223)/H1223*I1223</f>
        <v>-1.5925454810408055E+22</v>
      </c>
      <c r="R1223">
        <f>F1223+L1223*dt/2</f>
        <v>13445.866960493719</v>
      </c>
      <c r="S1223">
        <f>G1223+M1223*dt/2</f>
        <v>26537.231886741793</v>
      </c>
      <c r="T1223">
        <f>P1223/Me</f>
        <v>5.2630662495584462E-3</v>
      </c>
      <c r="U1223">
        <f>Q1223/Me</f>
        <v>-2.6666870077709402E-3</v>
      </c>
      <c r="V1223">
        <f>R1223*dt</f>
        <v>290430726.34666431</v>
      </c>
      <c r="W1223">
        <f>S1223*dt</f>
        <v>573204208.75362277</v>
      </c>
      <c r="X1223">
        <f>T1223*dt</f>
        <v>113.68223099046244</v>
      </c>
      <c r="Y1223">
        <f>U1223*dt</f>
        <v>-57.60043936785231</v>
      </c>
      <c r="AJ1223">
        <f t="shared" si="224"/>
        <v>-88034345.440993398</v>
      </c>
      <c r="AK1223">
        <f t="shared" si="225"/>
        <v>376699058.36983019</v>
      </c>
      <c r="AL1223">
        <f t="shared" si="226"/>
        <v>988.41595104815622</v>
      </c>
      <c r="AM1223">
        <f t="shared" si="227"/>
        <v>231.05956203308369</v>
      </c>
      <c r="AN1223">
        <f>SQRT((Xe-AJ1223)^2+(Ye-AK1223)^2)</f>
        <v>386849100.49519426</v>
      </c>
      <c r="AO1223">
        <f>G*Me*Mm/AN1223^2</f>
        <v>1.9568267645897474E+20</v>
      </c>
      <c r="AP1223">
        <f>(Xe-AJ1223)/AN1223*AO1223</f>
        <v>4.4531049223472431E+19</v>
      </c>
      <c r="AQ1223">
        <f>(Ye-AK1223)/AN1223*AO1223</f>
        <v>-1.9054840729117747E+20</v>
      </c>
      <c r="AR1223">
        <f>AP1223/Mm</f>
        <v>6.0611200794164182E-4</v>
      </c>
      <c r="AS1223">
        <f>AQ1223/Mm</f>
        <v>-2.5935539307360483E-3</v>
      </c>
      <c r="AT1223">
        <f>AJ1223+AL1223*dt/2</f>
        <v>-77359453.169673309</v>
      </c>
      <c r="AU1223">
        <f>AK1223+AM1223*dt/2</f>
        <v>379194501.6397875</v>
      </c>
      <c r="AV1223">
        <f>(Xe-AT1223)/AN1223*AO1223</f>
        <v>3.9131291312986898E+19</v>
      </c>
      <c r="AW1223">
        <f>(Xe- AU1223)/AN1223*AO1223</f>
        <v>-1.9181069539625956E+20</v>
      </c>
      <c r="AX1223">
        <f>AL1223+AR1223*dt/2</f>
        <v>994.96196073392593</v>
      </c>
      <c r="AY1223">
        <f>AM1223+AS1223*dt/2</f>
        <v>203.04917958113438</v>
      </c>
      <c r="AZ1223">
        <f>AV1223/Mm</f>
        <v>5.3261591551635897E-4</v>
      </c>
      <c r="BA1223">
        <f>AW1223/Mm</f>
        <v>-2.6107349312135503E-3</v>
      </c>
      <c r="BB1223">
        <f>AX1223*dt</f>
        <v>21491178.351852801</v>
      </c>
      <c r="BC1223">
        <f>AY1223*dt</f>
        <v>4385862.2789525026</v>
      </c>
      <c r="BD1223">
        <f>AZ1223*dt</f>
        <v>11.504503775153355</v>
      </c>
      <c r="BE1223">
        <f>BA1223*dt</f>
        <v>-56.391874514212688</v>
      </c>
      <c r="BG1223">
        <f t="shared" si="216"/>
        <v>-13394962041.206081</v>
      </c>
      <c r="BH1223">
        <f t="shared" si="217"/>
        <v>6750932907.0408583</v>
      </c>
      <c r="BI1223">
        <f t="shared" si="218"/>
        <v>-13482996386.647076</v>
      </c>
      <c r="BJ1223">
        <f t="shared" si="219"/>
        <v>7127631965.4106884</v>
      </c>
    </row>
    <row r="1224" spans="4:62" x14ac:dyDescent="0.3">
      <c r="D1224">
        <f t="shared" si="220"/>
        <v>-133659189685.71414</v>
      </c>
      <c r="E1224">
        <f t="shared" si="221"/>
        <v>68082533279.162209</v>
      </c>
      <c r="F1224">
        <f t="shared" si="222"/>
        <v>13502.646648759302</v>
      </c>
      <c r="G1224">
        <f t="shared" si="223"/>
        <v>26508.309785318754</v>
      </c>
      <c r="H1224">
        <f>SQRT((Xs-D1224)^2+(Ys-E1224)^2)</f>
        <v>150000034417.16254</v>
      </c>
      <c r="I1224">
        <f>G*Ms*Me/H1224^2</f>
        <v>3.5235268757091858E+22</v>
      </c>
      <c r="J1224">
        <f>(Xs-D1224)/H1224*I1224</f>
        <v>3.1396775932288783E+22</v>
      </c>
      <c r="K1224">
        <f>(Ys-E1224)/H1224*I1224</f>
        <v>-1.5992705382209269E+22</v>
      </c>
      <c r="L1224">
        <f>J1224/Me</f>
        <v>5.2573301962975183E-3</v>
      </c>
      <c r="M1224">
        <f>K1224/Me</f>
        <v>-2.6779479876438829E-3</v>
      </c>
      <c r="N1224">
        <f>D1224+F1224*dt/2</f>
        <v>-133513361101.90755</v>
      </c>
      <c r="O1224">
        <f>E1224+G1224*dt/2</f>
        <v>68368823024.843651</v>
      </c>
      <c r="P1224">
        <f>(Xs-N1224)/H1224*I1224</f>
        <v>3.136252054452933E+22</v>
      </c>
      <c r="Q1224">
        <f>(Ys-O1224)/H1224*I1224</f>
        <v>-1.6059955340988817E+22</v>
      </c>
      <c r="R1224">
        <f>F1224+L1224*dt/2</f>
        <v>13559.425814879316</v>
      </c>
      <c r="S1224">
        <f>G1224+M1224*dt/2</f>
        <v>26479.387947052201</v>
      </c>
      <c r="T1224">
        <f>P1224/Me</f>
        <v>5.25159419700759E-3</v>
      </c>
      <c r="U1224">
        <f>Q1224/Me</f>
        <v>-2.6892088648675177E-3</v>
      </c>
      <c r="V1224">
        <f>R1224*dt</f>
        <v>292883597.60139322</v>
      </c>
      <c r="W1224">
        <f>S1224*dt</f>
        <v>571954779.65632749</v>
      </c>
      <c r="X1224">
        <f>T1224*dt</f>
        <v>113.43443465536394</v>
      </c>
      <c r="Y1224">
        <f>U1224*dt</f>
        <v>-58.08691148113838</v>
      </c>
      <c r="AJ1224">
        <f t="shared" si="224"/>
        <v>-66543167.089140594</v>
      </c>
      <c r="AK1224">
        <f t="shared" si="225"/>
        <v>381084920.64878267</v>
      </c>
      <c r="AL1224">
        <f t="shared" si="226"/>
        <v>999.92045482330957</v>
      </c>
      <c r="AM1224">
        <f t="shared" si="227"/>
        <v>174.66768751887099</v>
      </c>
      <c r="AN1224">
        <f>SQRT((Xe-AJ1224)^2+(Ye-AK1224)^2)</f>
        <v>386851017.6180777</v>
      </c>
      <c r="AO1224">
        <f>G*Me*Mm/AN1224^2</f>
        <v>1.9568073696914381E+20</v>
      </c>
      <c r="AP1224">
        <f>(Xe-AJ1224)/AN1224*AO1224</f>
        <v>3.3659510724408189E+19</v>
      </c>
      <c r="AQ1224">
        <f>(Ye-AK1224)/AN1224*AO1224</f>
        <v>-1.9276407382751769E+20</v>
      </c>
      <c r="AR1224">
        <f>AP1224/Mm</f>
        <v>4.5813952258620097E-4</v>
      </c>
      <c r="AS1224">
        <f>AQ1224/Mm</f>
        <v>-2.6237113628354114E-3</v>
      </c>
      <c r="AT1224">
        <f>AJ1224+AL1224*dt/2</f>
        <v>-55744026.177048847</v>
      </c>
      <c r="AU1224">
        <f>AK1224+AM1224*dt/2</f>
        <v>382971331.67398649</v>
      </c>
      <c r="AV1224">
        <f>(Xe-AT1224)/AN1224*AO1224</f>
        <v>2.8196984438906712E+19</v>
      </c>
      <c r="AW1224">
        <f>(Xe- AU1224)/AN1224*AO1224</f>
        <v>-1.9371827656404258E+20</v>
      </c>
      <c r="AX1224">
        <f>AL1224+AR1224*dt/2</f>
        <v>1004.8683616672405</v>
      </c>
      <c r="AY1224">
        <f>AM1224+AS1224*dt/2</f>
        <v>146.33160480024856</v>
      </c>
      <c r="AZ1224">
        <f>AV1224/Mm</f>
        <v>3.8378908995381392E-4</v>
      </c>
      <c r="BA1224">
        <f>AW1224/Mm</f>
        <v>-2.6366990140743508E-3</v>
      </c>
      <c r="BB1224">
        <f>AX1224*dt</f>
        <v>21705156.612012394</v>
      </c>
      <c r="BC1224">
        <f>AY1224*dt</f>
        <v>3160762.6636853688</v>
      </c>
      <c r="BD1224">
        <f>AZ1224*dt</f>
        <v>8.2898443430023807</v>
      </c>
      <c r="BE1224">
        <f>BA1224*dt</f>
        <v>-56.952698704005975</v>
      </c>
      <c r="BG1224">
        <f t="shared" si="216"/>
        <v>-13365918968.571415</v>
      </c>
      <c r="BH1224">
        <f t="shared" si="217"/>
        <v>6808253327.9162207</v>
      </c>
      <c r="BI1224">
        <f t="shared" si="218"/>
        <v>-13432462135.660555</v>
      </c>
      <c r="BJ1224">
        <f t="shared" si="219"/>
        <v>7189338248.5650034</v>
      </c>
    </row>
    <row r="1225" spans="4:62" x14ac:dyDescent="0.3">
      <c r="D1225">
        <f t="shared" si="220"/>
        <v>-133366306088.11275</v>
      </c>
      <c r="E1225">
        <f t="shared" si="221"/>
        <v>68654488058.818535</v>
      </c>
      <c r="F1225">
        <f t="shared" si="222"/>
        <v>13616.081083414667</v>
      </c>
      <c r="G1225">
        <f t="shared" si="223"/>
        <v>26450.222873837614</v>
      </c>
      <c r="H1225">
        <f>SQRT((Xs-D1225)^2+(Ys-E1225)^2)</f>
        <v>150000034434.01816</v>
      </c>
      <c r="I1225">
        <f>G*Ms*Me/H1225^2</f>
        <v>3.5235268749173025E+22</v>
      </c>
      <c r="J1225">
        <f>(Xs-D1225)/H1225*I1225</f>
        <v>3.1327977055673284E+22</v>
      </c>
      <c r="K1225">
        <f>(Ys-E1225)/H1225*I1225</f>
        <v>-1.612705854846623E+22</v>
      </c>
      <c r="L1225">
        <f>J1225/Me</f>
        <v>5.2458099557389955E-3</v>
      </c>
      <c r="M1225">
        <f>K1225/Me</f>
        <v>-2.7004451688657448E-3</v>
      </c>
      <c r="N1225">
        <f>D1225+F1225*dt/2</f>
        <v>-133219252412.41187</v>
      </c>
      <c r="O1225">
        <f>E1225+G1225*dt/2</f>
        <v>68940150465.855988</v>
      </c>
      <c r="P1225">
        <f>(Xs-N1225)/H1225*I1225</f>
        <v>3.1293433891710518E+22</v>
      </c>
      <c r="Q1225">
        <f>(Ys-O1225)/H1225*I1225</f>
        <v>-1.6194161144285484E+22</v>
      </c>
      <c r="R1225">
        <f>F1225+L1225*dt/2</f>
        <v>13672.735830936648</v>
      </c>
      <c r="S1225">
        <f>G1225+M1225*dt/2</f>
        <v>26421.058066013866</v>
      </c>
      <c r="T1225">
        <f>P1225/Me</f>
        <v>5.240025768873161E-3</v>
      </c>
      <c r="U1225">
        <f>Q1225/Me</f>
        <v>-2.7116813704429811E-3</v>
      </c>
      <c r="V1225">
        <f>R1225*dt</f>
        <v>295331093.94823158</v>
      </c>
      <c r="W1225">
        <f>S1225*dt</f>
        <v>570694854.22589946</v>
      </c>
      <c r="X1225">
        <f>T1225*dt</f>
        <v>113.18455660766028</v>
      </c>
      <c r="Y1225">
        <f>U1225*dt</f>
        <v>-58.572317601568393</v>
      </c>
      <c r="AJ1225">
        <f t="shared" si="224"/>
        <v>-44838010.4771282</v>
      </c>
      <c r="AK1225">
        <f t="shared" si="225"/>
        <v>384245683.31246805</v>
      </c>
      <c r="AL1225">
        <f t="shared" si="226"/>
        <v>1008.210299166312</v>
      </c>
      <c r="AM1225">
        <f t="shared" si="227"/>
        <v>117.71498881486502</v>
      </c>
      <c r="AN1225">
        <f>SQRT((Xe-AJ1225)^2+(Ye-AK1225)^2)</f>
        <v>386852933.72005409</v>
      </c>
      <c r="AO1225">
        <f>G*Me*Mm/AN1225^2</f>
        <v>1.9567879854094225E+20</v>
      </c>
      <c r="AP1225">
        <f>(Xe-AJ1225)/AN1225*AO1225</f>
        <v>2.2680060700999664E+19</v>
      </c>
      <c r="AQ1225">
        <f>(Ye-AK1225)/AN1225*AO1225</f>
        <v>-1.9435999342721132E+20</v>
      </c>
      <c r="AR1225">
        <f>AP1225/Mm</f>
        <v>3.0869825372260325E-4</v>
      </c>
      <c r="AS1225">
        <f>AQ1225/Mm</f>
        <v>-2.6454334208140915E-3</v>
      </c>
      <c r="AT1225">
        <f>AJ1225+AL1225*dt/2</f>
        <v>-33949339.246132031</v>
      </c>
      <c r="AU1225">
        <f>AK1225+AM1225*dt/2</f>
        <v>385517005.19166857</v>
      </c>
      <c r="AV1225">
        <f>(Xe-AT1225)/AN1225*AO1225</f>
        <v>1.7172329161523943E+19</v>
      </c>
      <c r="AW1225">
        <f>(Xe- AU1225)/AN1225*AO1225</f>
        <v>-1.9500305624565383E+20</v>
      </c>
      <c r="AX1225">
        <f>AL1225+AR1225*dt/2</f>
        <v>1011.5442403065161</v>
      </c>
      <c r="AY1225">
        <f>AM1225+AS1225*dt/2</f>
        <v>89.144307870072836</v>
      </c>
      <c r="AZ1225">
        <f>AV1225/Mm</f>
        <v>2.3373253248297186E-4</v>
      </c>
      <c r="BA1225">
        <f>AW1225/Mm</f>
        <v>-2.6541861473479492E-3</v>
      </c>
      <c r="BB1225">
        <f>AX1225*dt</f>
        <v>21849355.590620749</v>
      </c>
      <c r="BC1225">
        <f>AY1225*dt</f>
        <v>1925517.0499935732</v>
      </c>
      <c r="BD1225">
        <f>AZ1225*dt</f>
        <v>5.0486227016321923</v>
      </c>
      <c r="BE1225">
        <f>BA1225*dt</f>
        <v>-57.330420782715699</v>
      </c>
      <c r="BG1225">
        <f t="shared" si="216"/>
        <v>-13336630608.811275</v>
      </c>
      <c r="BH1225">
        <f t="shared" si="217"/>
        <v>6865448805.8818531</v>
      </c>
      <c r="BI1225">
        <f t="shared" si="218"/>
        <v>-13381468619.288404</v>
      </c>
      <c r="BJ1225">
        <f t="shared" si="219"/>
        <v>7249694489.1943207</v>
      </c>
    </row>
    <row r="1226" spans="4:62" x14ac:dyDescent="0.3">
      <c r="D1226">
        <f t="shared" si="220"/>
        <v>-133070974994.16452</v>
      </c>
      <c r="E1226">
        <f t="shared" si="221"/>
        <v>69225182913.044434</v>
      </c>
      <c r="F1226">
        <f t="shared" si="222"/>
        <v>13729.265640022328</v>
      </c>
      <c r="G1226">
        <f t="shared" si="223"/>
        <v>26391.650556236047</v>
      </c>
      <c r="H1226">
        <f>SQRT((Xs-D1226)^2+(Ys-E1226)^2)</f>
        <v>150000034450.80276</v>
      </c>
      <c r="I1226">
        <f>G*Ms*Me/H1226^2</f>
        <v>3.5235268741287561E+22</v>
      </c>
      <c r="J1226">
        <f>(Xs-D1226)/H1226*I1226</f>
        <v>3.1258603258003786E+22</v>
      </c>
      <c r="K1226">
        <f>(Ys-E1226)/H1226*I1226</f>
        <v>-1.6261115755982777E+22</v>
      </c>
      <c r="L1226">
        <f>J1226/Me</f>
        <v>5.2341934457474518E-3</v>
      </c>
      <c r="M1226">
        <f>K1226/Me</f>
        <v>-2.722892792361483E-3</v>
      </c>
      <c r="N1226">
        <f>D1226+F1226*dt/2</f>
        <v>-132922698925.25227</v>
      </c>
      <c r="O1226">
        <f>E1226+G1226*dt/2</f>
        <v>69510212739.051788</v>
      </c>
      <c r="P1226">
        <f>(Xs-N1226)/H1226*I1226</f>
        <v>3.1223772951763174E+22</v>
      </c>
      <c r="Q1226">
        <f>(Ys-O1226)/H1226*I1226</f>
        <v>-1.6328069757396329E+22</v>
      </c>
      <c r="R1226">
        <f>F1226+L1226*dt/2</f>
        <v>13785.794929236401</v>
      </c>
      <c r="S1226">
        <f>G1226+M1226*dt/2</f>
        <v>26362.243314078543</v>
      </c>
      <c r="T1226">
        <f>P1226/Me</f>
        <v>5.2283611774553203E-3</v>
      </c>
      <c r="U1226">
        <f>Q1226/Me</f>
        <v>-2.7341041120891372E-3</v>
      </c>
      <c r="V1226">
        <f>R1226*dt</f>
        <v>297773170.47150624</v>
      </c>
      <c r="W1226">
        <f>S1226*dt</f>
        <v>569424455.58409655</v>
      </c>
      <c r="X1226">
        <f>T1226*dt</f>
        <v>112.93260143303492</v>
      </c>
      <c r="Y1226">
        <f>U1226*dt</f>
        <v>-59.056648821125364</v>
      </c>
      <c r="AJ1226">
        <f t="shared" si="224"/>
        <v>-22988654.886507452</v>
      </c>
      <c r="AK1226">
        <f t="shared" si="225"/>
        <v>386171200.36246163</v>
      </c>
      <c r="AL1226">
        <f t="shared" si="226"/>
        <v>1013.2589218679442</v>
      </c>
      <c r="AM1226">
        <f t="shared" si="227"/>
        <v>60.384568032149325</v>
      </c>
      <c r="AN1226">
        <f>SQRT((Xe-AJ1226)^2+(Ye-AK1226)^2)</f>
        <v>386854849.06211972</v>
      </c>
      <c r="AO1226">
        <f>G*Me*Mm/AN1226^2</f>
        <v>1.9567686091029194E+20</v>
      </c>
      <c r="AP1226">
        <f>(Xe-AJ1226)/AN1226*AO1226</f>
        <v>1.162799906902419E+19</v>
      </c>
      <c r="AQ1226">
        <f>(Ye-AK1226)/AN1226*AO1226</f>
        <v>-1.953310613634107E+20</v>
      </c>
      <c r="AR1226">
        <f>AP1226/Mm</f>
        <v>1.5826866842281461E-4</v>
      </c>
      <c r="AS1226">
        <f>AQ1226/Mm</f>
        <v>-2.6586506242467769E-3</v>
      </c>
      <c r="AT1226">
        <f>AJ1226+AL1226*dt/2</f>
        <v>-12045458.530333655</v>
      </c>
      <c r="AU1226">
        <f>AK1226+AM1226*dt/2</f>
        <v>386823353.69720882</v>
      </c>
      <c r="AV1226">
        <f>(Xe-AT1226)/AN1226*AO1226</f>
        <v>6.0927697278580756E+18</v>
      </c>
      <c r="AW1226">
        <f>(Xe- AU1226)/AN1226*AO1226</f>
        <v>-1.9566093009243111E+20</v>
      </c>
      <c r="AX1226">
        <f>AL1226+AR1226*dt/2</f>
        <v>1014.9682234869106</v>
      </c>
      <c r="AY1226">
        <f>AM1226+AS1226*dt/2</f>
        <v>31.671141290284133</v>
      </c>
      <c r="AZ1226">
        <f>AV1226/Mm</f>
        <v>8.2928674668001563E-5</v>
      </c>
      <c r="BA1226">
        <f>AW1226/Mm</f>
        <v>-2.6631404667542004E-3</v>
      </c>
      <c r="BB1226">
        <f>AX1226*dt</f>
        <v>21923313.627317268</v>
      </c>
      <c r="BC1226">
        <f>AY1226*dt</f>
        <v>684096.65187013731</v>
      </c>
      <c r="BD1226">
        <f>AZ1226*dt</f>
        <v>1.7912593728288337</v>
      </c>
      <c r="BE1226">
        <f>BA1226*dt</f>
        <v>-57.523834081890726</v>
      </c>
      <c r="BG1226">
        <f t="shared" si="216"/>
        <v>-13307097499.416452</v>
      </c>
      <c r="BH1226">
        <f t="shared" si="217"/>
        <v>6922518291.3044434</v>
      </c>
      <c r="BI1226">
        <f t="shared" si="218"/>
        <v>-13330086154.302959</v>
      </c>
      <c r="BJ1226">
        <f t="shared" si="219"/>
        <v>7308689491.6669054</v>
      </c>
    </row>
    <row r="1227" spans="4:62" x14ac:dyDescent="0.3">
      <c r="D1227">
        <f t="shared" si="220"/>
        <v>-132773201823.69301</v>
      </c>
      <c r="E1227">
        <f t="shared" si="221"/>
        <v>69794607368.628525</v>
      </c>
      <c r="F1227">
        <f t="shared" si="222"/>
        <v>13842.198241455362</v>
      </c>
      <c r="G1227">
        <f t="shared" si="223"/>
        <v>26332.593907414921</v>
      </c>
      <c r="H1227">
        <f>SQRT((Xs-D1227)^2+(Ys-E1227)^2)</f>
        <v>150000034467.51648</v>
      </c>
      <c r="I1227">
        <f>G*Ms*Me/H1227^2</f>
        <v>3.5235268733435396E+22</v>
      </c>
      <c r="J1227">
        <f>(Xs-D1227)/H1227*I1227</f>
        <v>3.1188655812406466E+22</v>
      </c>
      <c r="K1227">
        <f>(Ys-E1227)/H1227*I1227</f>
        <v>-1.6394874544584185E+22</v>
      </c>
      <c r="L1227">
        <f>J1227/Me</f>
        <v>5.2224808795054362E-3</v>
      </c>
      <c r="M1227">
        <f>K1227/Me</f>
        <v>-2.7452904461795352E-3</v>
      </c>
      <c r="N1227">
        <f>D1227+F1227*dt/2</f>
        <v>-132623706082.68529</v>
      </c>
      <c r="O1227">
        <f>E1227+G1227*dt/2</f>
        <v>70078999382.828613</v>
      </c>
      <c r="P1227">
        <f>(Xs-N1227)/H1227*I1227</f>
        <v>3.1153539003082984E+22</v>
      </c>
      <c r="Q1227">
        <f>(Ys-O1227)/H1227*I1227</f>
        <v>-1.6461678722873578E+22</v>
      </c>
      <c r="R1227">
        <f>F1227+L1227*dt/2</f>
        <v>13898.601034954021</v>
      </c>
      <c r="S1227">
        <f>G1227+M1227*dt/2</f>
        <v>26302.944770596183</v>
      </c>
      <c r="T1227">
        <f>P1227/Me</f>
        <v>5.2166006368189856E-3</v>
      </c>
      <c r="U1227">
        <f>Q1227/Me</f>
        <v>-2.7564766783110478E-3</v>
      </c>
      <c r="V1227">
        <f>R1227*dt</f>
        <v>300209782.35500687</v>
      </c>
      <c r="W1227">
        <f>S1227*dt</f>
        <v>568143607.04487753</v>
      </c>
      <c r="X1227">
        <f>T1227*dt</f>
        <v>112.67857375529009</v>
      </c>
      <c r="Y1227">
        <f>U1227*dt</f>
        <v>-59.539896251518634</v>
      </c>
      <c r="AJ1227">
        <f t="shared" si="224"/>
        <v>-1065341.2591901831</v>
      </c>
      <c r="AK1227">
        <f t="shared" si="225"/>
        <v>386855297.01433176</v>
      </c>
      <c r="AL1227">
        <f t="shared" si="226"/>
        <v>1015.050181240773</v>
      </c>
      <c r="AM1227">
        <f t="shared" si="227"/>
        <v>2.8607339502585987</v>
      </c>
      <c r="AN1227">
        <f>SQRT((Xe-AJ1227)^2+(Ye-AK1227)^2)</f>
        <v>386856763.90628791</v>
      </c>
      <c r="AO1227">
        <f>G*Me*Mm/AN1227^2</f>
        <v>1.9567492381210155E+20</v>
      </c>
      <c r="AP1227">
        <f>(Xe-AJ1227)/AN1227*AO1227</f>
        <v>5.3885724427045267E+17</v>
      </c>
      <c r="AQ1227">
        <f>(Ye-AK1227)/AN1227*AO1227</f>
        <v>-1.956741818476368E+20</v>
      </c>
      <c r="AR1227">
        <f>AP1227/Mm</f>
        <v>7.3343847049197313E-6</v>
      </c>
      <c r="AS1227">
        <f>AQ1227/Mm</f>
        <v>-2.6633208363636422E-3</v>
      </c>
      <c r="AT1227">
        <f>AJ1227+AL1227*dt/2</f>
        <v>9897200.6982101649</v>
      </c>
      <c r="AU1227">
        <f>AK1227+AM1227*dt/2</f>
        <v>386886192.94099456</v>
      </c>
      <c r="AV1227">
        <f>(Xe-AT1227)/AN1227*AO1227</f>
        <v>-5.0060750470540616E+18</v>
      </c>
      <c r="AW1227">
        <f>(Xe- AU1227)/AN1227*AO1227</f>
        <v>-1.9568980922877605E+20</v>
      </c>
      <c r="AX1227">
        <f>AL1227+AR1227*dt/2</f>
        <v>1015.1293925955861</v>
      </c>
      <c r="AY1227">
        <f>AM1227+AS1227*dt/2</f>
        <v>-25.903131082468736</v>
      </c>
      <c r="AZ1227">
        <f>AV1227/Mm</f>
        <v>-6.8137675882047922E-5</v>
      </c>
      <c r="BA1227">
        <f>AW1227/Mm</f>
        <v>-2.6635335406121688E-3</v>
      </c>
      <c r="BB1227">
        <f>AX1227*dt</f>
        <v>21926794.880064659</v>
      </c>
      <c r="BC1227">
        <f>AY1227*dt</f>
        <v>-559507.63138132473</v>
      </c>
      <c r="BD1227">
        <f>AZ1227*dt</f>
        <v>-1.471773799052235</v>
      </c>
      <c r="BE1227">
        <f>BA1227*dt</f>
        <v>-57.532324477222843</v>
      </c>
      <c r="BG1227">
        <f t="shared" si="216"/>
        <v>-13277320182.369301</v>
      </c>
      <c r="BH1227">
        <f t="shared" si="217"/>
        <v>6979460736.8628521</v>
      </c>
      <c r="BI1227">
        <f t="shared" si="218"/>
        <v>-13278385523.62849</v>
      </c>
      <c r="BJ1227">
        <f t="shared" si="219"/>
        <v>7366316033.8771839</v>
      </c>
    </row>
    <row r="1228" spans="4:62" x14ac:dyDescent="0.3">
      <c r="D1228">
        <f t="shared" si="220"/>
        <v>-132472992041.338</v>
      </c>
      <c r="E1228">
        <f t="shared" si="221"/>
        <v>70362750975.673401</v>
      </c>
      <c r="F1228">
        <f t="shared" si="222"/>
        <v>13954.876815210653</v>
      </c>
      <c r="G1228">
        <f t="shared" si="223"/>
        <v>26273.054011163404</v>
      </c>
      <c r="H1228">
        <f>SQRT((Xs-D1228)^2+(Ys-E1228)^2)</f>
        <v>150000034484.15945</v>
      </c>
      <c r="I1228">
        <f>G*Ms*Me/H1228^2</f>
        <v>3.5235268725616471E+22</v>
      </c>
      <c r="J1228">
        <f>(Xs-D1228)/H1228*I1228</f>
        <v>3.1118136002534888E+22</v>
      </c>
      <c r="K1228">
        <f>(Ys-E1228)/H1228*I1228</f>
        <v>-1.6528332459572218E+22</v>
      </c>
      <c r="L1228">
        <f>J1228/Me</f>
        <v>5.2106724719582862E-3</v>
      </c>
      <c r="M1228">
        <f>K1228/Me</f>
        <v>-2.7676377192853681E-3</v>
      </c>
      <c r="N1228">
        <f>D1228+F1228*dt/2</f>
        <v>-132322279371.73372</v>
      </c>
      <c r="O1228">
        <f>E1228+G1228*dt/2</f>
        <v>70646499958.993973</v>
      </c>
      <c r="P1228">
        <f>(Xs-N1228)/H1228*I1228</f>
        <v>3.1082733334581345E+22</v>
      </c>
      <c r="Q1228">
        <f>(Ys-O1228)/H1228*I1228</f>
        <v>-1.6594985588768509E+22</v>
      </c>
      <c r="R1228">
        <f>F1228+L1228*dt/2</f>
        <v>14011.152077907802</v>
      </c>
      <c r="S1228">
        <f>G1228+M1228*dt/2</f>
        <v>26243.163523795123</v>
      </c>
      <c r="T1228">
        <f>P1228/Me</f>
        <v>5.20474436278991E-3</v>
      </c>
      <c r="U1228">
        <f>Q1228/Me</f>
        <v>-2.7787986585345796E-3</v>
      </c>
      <c r="V1228">
        <f>R1228*dt</f>
        <v>302640884.88280851</v>
      </c>
      <c r="W1228">
        <f>S1228*dt</f>
        <v>566852332.11397469</v>
      </c>
      <c r="X1228">
        <f>T1228*dt</f>
        <v>112.42247823626205</v>
      </c>
      <c r="Y1228">
        <f>U1228*dt</f>
        <v>-60.022051024346922</v>
      </c>
      <c r="AJ1228">
        <f t="shared" si="224"/>
        <v>20861453.620874476</v>
      </c>
      <c r="AK1228">
        <f t="shared" si="225"/>
        <v>386295789.38295043</v>
      </c>
      <c r="AL1228">
        <f t="shared" si="226"/>
        <v>1013.5784074417207</v>
      </c>
      <c r="AM1228">
        <f t="shared" si="227"/>
        <v>-54.671590526964245</v>
      </c>
      <c r="AN1228">
        <f>SQRT((Xe-AJ1228)^2+(Ye-AK1228)^2)</f>
        <v>386858678.51474226</v>
      </c>
      <c r="AO1228">
        <f>G*Me*Mm/AN1228^2</f>
        <v>1.9567298698112336E+20</v>
      </c>
      <c r="AP1228">
        <f>(Xe-AJ1228)/AN1228*AO1228</f>
        <v>-1.0551716090321918E+19</v>
      </c>
      <c r="AQ1228">
        <f>(Ye-AK1228)/AN1228*AO1228</f>
        <v>-1.9538827785121631E+20</v>
      </c>
      <c r="AR1228">
        <f>AP1228/Mm</f>
        <v>-1.4361938329007646E-4</v>
      </c>
      <c r="AS1228">
        <f>AQ1228/Mm</f>
        <v>-2.6594293977299076E-3</v>
      </c>
      <c r="AT1228">
        <f>AJ1228+AL1228*dt/2</f>
        <v>31808100.421245061</v>
      </c>
      <c r="AU1228">
        <f>AK1228+AM1228*dt/2</f>
        <v>385705336.2052592</v>
      </c>
      <c r="AV1228">
        <f>(Xe-AT1228)/AN1228*AO1228</f>
        <v>-1.6088526289538488E+19</v>
      </c>
      <c r="AW1228">
        <f>(Xe- AU1228)/AN1228*AO1228</f>
        <v>-1.9508962683634208E+20</v>
      </c>
      <c r="AX1228">
        <f>AL1228+AR1228*dt/2</f>
        <v>1012.0273181021879</v>
      </c>
      <c r="AY1228">
        <f>AM1228+AS1228*dt/2</f>
        <v>-83.393428022447239</v>
      </c>
      <c r="AZ1228">
        <f>AV1228/Mm</f>
        <v>-2.1898089410015635E-4</v>
      </c>
      <c r="BA1228">
        <f>AW1228/Mm</f>
        <v>-2.6553644594574937E-3</v>
      </c>
      <c r="BB1228">
        <f>AX1228*dt</f>
        <v>21859790.071007259</v>
      </c>
      <c r="BC1228">
        <f>AY1228*dt</f>
        <v>-1801298.0452848603</v>
      </c>
      <c r="BD1228">
        <f>AZ1228*dt</f>
        <v>-4.7299873125633773</v>
      </c>
      <c r="BE1228">
        <f>BA1228*dt</f>
        <v>-57.355872324281862</v>
      </c>
      <c r="BG1228">
        <f t="shared" si="216"/>
        <v>-13247299204.133801</v>
      </c>
      <c r="BH1228">
        <f t="shared" si="217"/>
        <v>7036275097.5673399</v>
      </c>
      <c r="BI1228">
        <f t="shared" si="218"/>
        <v>-13226437750.512926</v>
      </c>
      <c r="BJ1228">
        <f t="shared" si="219"/>
        <v>7422570886.9502907</v>
      </c>
    </row>
    <row r="1229" spans="4:62" x14ac:dyDescent="0.3">
      <c r="D1229">
        <f t="shared" si="220"/>
        <v>-132170351156.45518</v>
      </c>
      <c r="E1229">
        <f t="shared" si="221"/>
        <v>70929603307.787369</v>
      </c>
      <c r="F1229">
        <f t="shared" si="222"/>
        <v>14067.299293446915</v>
      </c>
      <c r="G1229">
        <f t="shared" si="223"/>
        <v>26213.031960139058</v>
      </c>
      <c r="H1229">
        <f>SQRT((Xs-D1229)^2+(Ys-E1229)^2)</f>
        <v>150000034500.73187</v>
      </c>
      <c r="I1229">
        <f>G*Ms*Me/H1229^2</f>
        <v>3.5235268717830694E+22</v>
      </c>
      <c r="J1229">
        <f>(Xs-D1229)/H1229*I1229</f>
        <v>3.1047045122546429E+22</v>
      </c>
      <c r="K1229">
        <f>(Ys-E1229)/H1229*I1229</f>
        <v>-1.6661487051770155E+22</v>
      </c>
      <c r="L1229">
        <f>J1229/Me</f>
        <v>5.1987684398101851E-3</v>
      </c>
      <c r="M1229">
        <f>K1229/Me</f>
        <v>-2.7899342015690145E-3</v>
      </c>
      <c r="N1229">
        <f>D1229+F1229*dt/2</f>
        <v>-132018424324.08595</v>
      </c>
      <c r="O1229">
        <f>E1229+G1229*dt/2</f>
        <v>71212704052.956863</v>
      </c>
      <c r="P1229">
        <f>(Xs-N1229)/H1229*I1229</f>
        <v>3.1011357245661623E+22</v>
      </c>
      <c r="Q1229">
        <f>(Ys-O1229)/H1229*I1229</f>
        <v>-1.6727987908676403E+22</v>
      </c>
      <c r="R1229">
        <f>F1229+L1229*dt/2</f>
        <v>14123.445992596864</v>
      </c>
      <c r="S1229">
        <f>G1229+M1229*dt/2</f>
        <v>26182.900670762112</v>
      </c>
      <c r="T1229">
        <f>P1229/Me</f>
        <v>5.1927925729507067E-3</v>
      </c>
      <c r="U1229">
        <f>Q1229/Me</f>
        <v>-2.8010696431139321E-3</v>
      </c>
      <c r="V1229">
        <f>R1229*dt</f>
        <v>305066433.44009227</v>
      </c>
      <c r="W1229">
        <f>S1229*dt</f>
        <v>565550654.48846161</v>
      </c>
      <c r="X1229">
        <f>T1229*dt</f>
        <v>112.16431957573526</v>
      </c>
      <c r="Y1229">
        <f>U1229*dt</f>
        <v>-60.503104291260932</v>
      </c>
      <c r="AJ1229">
        <f t="shared" si="224"/>
        <v>42721243.691881731</v>
      </c>
      <c r="AK1229">
        <f t="shared" si="225"/>
        <v>384494491.33766556</v>
      </c>
      <c r="AL1229">
        <f t="shared" si="226"/>
        <v>1008.8484201291574</v>
      </c>
      <c r="AM1229">
        <f t="shared" si="227"/>
        <v>-112.0274628512461</v>
      </c>
      <c r="AN1229">
        <f>SQRT((Xe-AJ1229)^2+(Ye-AK1229)^2)</f>
        <v>386860593.14899385</v>
      </c>
      <c r="AO1229">
        <f>G*Me*Mm/AN1229^2</f>
        <v>1.9567105015280563E+20</v>
      </c>
      <c r="AP1229">
        <f>(Xe-AJ1229)/AN1229*AO1229</f>
        <v>-2.160806958646458E+19</v>
      </c>
      <c r="AQ1229">
        <f>(Ye-AK1229)/AN1229*AO1229</f>
        <v>-1.9447429443668967E+20</v>
      </c>
      <c r="AR1229">
        <f>AP1229/Mm</f>
        <v>-2.941073851431139E-4</v>
      </c>
      <c r="AS1229">
        <f>AQ1229/Mm</f>
        <v>-2.6469891715896238E-3</v>
      </c>
      <c r="AT1229">
        <f>AJ1229+AL1229*dt/2</f>
        <v>53616806.629276633</v>
      </c>
      <c r="AU1229">
        <f>AK1229+AM1229*dt/2</f>
        <v>383284594.73887211</v>
      </c>
      <c r="AV1229">
        <f>(Xe-AT1229)/AN1229*AO1229</f>
        <v>-2.7118959761688392E+19</v>
      </c>
      <c r="AW1229">
        <f>(Xe- AU1229)/AN1229*AO1229</f>
        <v>-1.9386233823785543E+20</v>
      </c>
      <c r="AX1229">
        <f>AL1229+AR1229*dt/2</f>
        <v>1005.6720603696117</v>
      </c>
      <c r="AY1229">
        <f>AM1229+AS1229*dt/2</f>
        <v>-140.61494590441404</v>
      </c>
      <c r="AZ1229">
        <f>AV1229/Mm</f>
        <v>-3.6911609856660394E-4</v>
      </c>
      <c r="BA1229">
        <f>AW1229/Mm</f>
        <v>-2.6386598371832778E-3</v>
      </c>
      <c r="BB1229">
        <f>AX1229*dt</f>
        <v>21722516.503983613</v>
      </c>
      <c r="BC1229">
        <f>AY1229*dt</f>
        <v>-3037282.8315353435</v>
      </c>
      <c r="BD1229">
        <f>AZ1229*dt</f>
        <v>-7.9729077290386448</v>
      </c>
      <c r="BE1229">
        <f>BA1229*dt</f>
        <v>-56.995052483158801</v>
      </c>
      <c r="BG1229">
        <f t="shared" si="216"/>
        <v>-13217035115.645519</v>
      </c>
      <c r="BH1229">
        <f t="shared" si="217"/>
        <v>7092960330.7787371</v>
      </c>
      <c r="BI1229">
        <f t="shared" si="218"/>
        <v>-13174313871.953638</v>
      </c>
      <c r="BJ1229">
        <f t="shared" si="219"/>
        <v>7477454822.1164026</v>
      </c>
    </row>
    <row r="1230" spans="4:62" x14ac:dyDescent="0.3">
      <c r="D1230">
        <f t="shared" si="220"/>
        <v>-131865284723.01509</v>
      </c>
      <c r="E1230">
        <f t="shared" si="221"/>
        <v>71495153962.275833</v>
      </c>
      <c r="F1230">
        <f t="shared" si="222"/>
        <v>14179.46361302265</v>
      </c>
      <c r="G1230">
        <f t="shared" si="223"/>
        <v>26152.528855847799</v>
      </c>
      <c r="H1230">
        <f>SQRT((Xs-D1230)^2+(Ys-E1230)^2)</f>
        <v>150000034517.23392</v>
      </c>
      <c r="I1230">
        <f>G*Ms*Me/H1230^2</f>
        <v>3.5235268710077972E+22</v>
      </c>
      <c r="J1230">
        <f>(Xs-D1230)/H1230*I1230</f>
        <v>3.0975384477078565E+22</v>
      </c>
      <c r="K1230">
        <f>(Ys-E1230)/H1230*I1230</f>
        <v>-1.6794335877567766E+22</v>
      </c>
      <c r="L1230">
        <f>J1230/Me</f>
        <v>5.1867690015201884E-3</v>
      </c>
      <c r="M1230">
        <f>K1230/Me</f>
        <v>-2.8121794838526061E-3</v>
      </c>
      <c r="N1230">
        <f>D1230+F1230*dt/2</f>
        <v>-131712146515.99445</v>
      </c>
      <c r="O1230">
        <f>E1230+G1230*dt/2</f>
        <v>71777601273.918991</v>
      </c>
      <c r="P1230">
        <f>(Xs-N1230)/H1230*I1230</f>
        <v>3.0939412046195343E+22</v>
      </c>
      <c r="Q1230">
        <f>(Ys-O1230)/H1230*I1230</f>
        <v>-1.6860683241781488E+22</v>
      </c>
      <c r="R1230">
        <f>F1230+L1230*dt/2</f>
        <v>14235.480718239069</v>
      </c>
      <c r="S1230">
        <f>G1230+M1230*dt/2</f>
        <v>26122.157317422192</v>
      </c>
      <c r="T1230">
        <f>P1230/Me</f>
        <v>5.1807454866368624E-3</v>
      </c>
      <c r="U1230">
        <f>Q1230/Me</f>
        <v>-2.8232892233391641E-3</v>
      </c>
      <c r="V1230">
        <f>R1230*dt</f>
        <v>307486383.51396388</v>
      </c>
      <c r="W1230">
        <f>S1230*dt</f>
        <v>564238598.05631936</v>
      </c>
      <c r="X1230">
        <f>T1230*dt</f>
        <v>111.90410251135623</v>
      </c>
      <c r="Y1230">
        <f>U1230*dt</f>
        <v>-60.983047224125947</v>
      </c>
      <c r="AJ1230">
        <f t="shared" si="224"/>
        <v>64443760.195865348</v>
      </c>
      <c r="AK1230">
        <f t="shared" si="225"/>
        <v>381457208.50613022</v>
      </c>
      <c r="AL1230">
        <f t="shared" si="226"/>
        <v>1000.8755124001187</v>
      </c>
      <c r="AM1230">
        <f t="shared" si="227"/>
        <v>-169.02251533440489</v>
      </c>
      <c r="AN1230">
        <f>SQRT((Xe-AJ1230)^2+(Ye-AK1230)^2)</f>
        <v>386862508.06904447</v>
      </c>
      <c r="AO1230">
        <f>G*Me*Mm/AN1230^2</f>
        <v>1.9566911306413926E+20</v>
      </c>
      <c r="AP1230">
        <f>(Xe-AJ1230)/AN1230*AO1230</f>
        <v>-3.2594663832848265E+19</v>
      </c>
      <c r="AQ1230">
        <f>(Ye-AK1230)/AN1230*AO1230</f>
        <v>-1.9293519558890891E+20</v>
      </c>
      <c r="AR1230">
        <f>AP1230/Mm</f>
        <v>-4.436458940090957E-4</v>
      </c>
      <c r="AS1230">
        <f>AQ1230/Mm</f>
        <v>-2.626040500733754E-3</v>
      </c>
      <c r="AT1230">
        <f>AJ1230+AL1230*dt/2</f>
        <v>75253215.729786634</v>
      </c>
      <c r="AU1230">
        <f>AK1230+AM1230*dt/2</f>
        <v>379631765.34051865</v>
      </c>
      <c r="AV1230">
        <f>(Xe-AT1230)/AN1230*AO1230</f>
        <v>-3.8061920372091773E+19</v>
      </c>
      <c r="AW1230">
        <f>(Xe- AU1230)/AN1230*AO1230</f>
        <v>-1.9201191448072647E+20</v>
      </c>
      <c r="AX1230">
        <f>AL1230+AR1230*dt/2</f>
        <v>996.08413674482051</v>
      </c>
      <c r="AY1230">
        <f>AM1230+AS1230*dt/2</f>
        <v>-197.38375274232942</v>
      </c>
      <c r="AZ1230">
        <f>AV1230/Mm</f>
        <v>-5.1806071011422034E-4</v>
      </c>
      <c r="BA1230">
        <f>AW1230/Mm</f>
        <v>-2.6134737237066348E-3</v>
      </c>
      <c r="BB1230">
        <f>AX1230*dt</f>
        <v>21515417.353688125</v>
      </c>
      <c r="BC1230">
        <f>AY1230*dt</f>
        <v>-4263489.0592343155</v>
      </c>
      <c r="BD1230">
        <f>AZ1230*dt</f>
        <v>-11.19011133846716</v>
      </c>
      <c r="BE1230">
        <f>BA1230*dt</f>
        <v>-56.451032432063315</v>
      </c>
      <c r="BG1230">
        <f t="shared" si="216"/>
        <v>-13186528472.30151</v>
      </c>
      <c r="BH1230">
        <f t="shared" si="217"/>
        <v>7149515396.2275829</v>
      </c>
      <c r="BI1230">
        <f t="shared" si="218"/>
        <v>-13122084712.105644</v>
      </c>
      <c r="BJ1230">
        <f t="shared" si="219"/>
        <v>7530972604.7337132</v>
      </c>
    </row>
    <row r="1231" spans="4:62" x14ac:dyDescent="0.3">
      <c r="D1231">
        <f t="shared" si="220"/>
        <v>-131557798339.50113</v>
      </c>
      <c r="E1231">
        <f t="shared" si="221"/>
        <v>72059392560.332153</v>
      </c>
      <c r="F1231">
        <f t="shared" si="222"/>
        <v>14291.367715534006</v>
      </c>
      <c r="G1231">
        <f t="shared" si="223"/>
        <v>26091.545808623672</v>
      </c>
      <c r="H1231">
        <f>SQRT((Xs-D1231)^2+(Ys-E1231)^2)</f>
        <v>150000034533.66568</v>
      </c>
      <c r="I1231">
        <f>G*Ms*Me/H1231^2</f>
        <v>3.5235268702358276E+22</v>
      </c>
      <c r="J1231">
        <f>(Xs-D1231)/H1231*I1231</f>
        <v>3.0903155381224994E+22</v>
      </c>
      <c r="K1231">
        <f>(Ys-E1231)/H1231*I1231</f>
        <v>-1.6926876498966176E+22</v>
      </c>
      <c r="L1231">
        <f>J1231/Me</f>
        <v>5.1746743772982237E-3</v>
      </c>
      <c r="M1231">
        <f>K1231/Me</f>
        <v>-2.834373157897886E-3</v>
      </c>
      <c r="N1231">
        <f>D1231+F1231*dt/2</f>
        <v>-131403451568.17336</v>
      </c>
      <c r="O1231">
        <f>E1231+G1231*dt/2</f>
        <v>72341181255.065292</v>
      </c>
      <c r="P1231">
        <f>(Xs-N1231)/H1231*I1231</f>
        <v>3.086689905649825E+22</v>
      </c>
      <c r="Q1231">
        <f>(Ys-O1231)/H1231*I1231</f>
        <v>-1.6993069152901735E+22</v>
      </c>
      <c r="R1231">
        <f>F1231+L1231*dt/2</f>
        <v>14347.254198808827</v>
      </c>
      <c r="S1231">
        <f>G1231+M1231*dt/2</f>
        <v>26060.934578518376</v>
      </c>
      <c r="T1231">
        <f>P1231/Me</f>
        <v>5.1686033249327273E-3</v>
      </c>
      <c r="U1231">
        <f>Q1231/Me</f>
        <v>-2.8454569914436929E-3</v>
      </c>
      <c r="V1231">
        <f>R1231*dt</f>
        <v>309900690.69427067</v>
      </c>
      <c r="W1231">
        <f>S1231*dt</f>
        <v>562916186.89599693</v>
      </c>
      <c r="X1231">
        <f>T1231*dt</f>
        <v>111.6418318185469</v>
      </c>
      <c r="Y1231">
        <f>U1231*dt</f>
        <v>-61.461871015183767</v>
      </c>
      <c r="AJ1231">
        <f t="shared" si="224"/>
        <v>85959177.549553469</v>
      </c>
      <c r="AK1231">
        <f t="shared" si="225"/>
        <v>377193719.4468959</v>
      </c>
      <c r="AL1231">
        <f t="shared" si="226"/>
        <v>989.68540106165153</v>
      </c>
      <c r="AM1231">
        <f t="shared" si="227"/>
        <v>-225.47354776646819</v>
      </c>
      <c r="AN1231">
        <f>SQRT((Xe-AJ1231)^2+(Ye-AK1231)^2)</f>
        <v>386864423.5325591</v>
      </c>
      <c r="AO1231">
        <f>G*Me*Mm/AN1231^2</f>
        <v>1.9566717545449433E+20</v>
      </c>
      <c r="AP1231">
        <f>(Xe-AJ1231)/AN1231*AO1231</f>
        <v>-4.3476185589593154E+19</v>
      </c>
      <c r="AQ1231">
        <f>(Ye-AK1231)/AN1231*AO1231</f>
        <v>-1.9077595455643543E+20</v>
      </c>
      <c r="AR1231">
        <f>AP1231/Mm</f>
        <v>-5.9175426146172792E-4</v>
      </c>
      <c r="AS1231">
        <f>AQ1231/Mm</f>
        <v>-2.5966510760369594E-3</v>
      </c>
      <c r="AT1231">
        <f>AJ1231+AL1231*dt/2</f>
        <v>96647779.881019309</v>
      </c>
      <c r="AU1231">
        <f>AK1231+AM1231*dt/2</f>
        <v>374758605.13101804</v>
      </c>
      <c r="AV1231">
        <f>(Xe-AT1231)/AN1231*AO1231</f>
        <v>-4.8882236134786867E+19</v>
      </c>
      <c r="AW1231">
        <f>(Xe- AU1231)/AN1231*AO1231</f>
        <v>-1.8954432944150286E+20</v>
      </c>
      <c r="AX1231">
        <f>AL1231+AR1231*dt/2</f>
        <v>983.29445503786485</v>
      </c>
      <c r="AY1231">
        <f>AM1231+AS1231*dt/2</f>
        <v>-253.51737938766735</v>
      </c>
      <c r="AZ1231">
        <f>AV1231/Mm</f>
        <v>-6.6533600292346354E-4</v>
      </c>
      <c r="BA1231">
        <f>AW1231/Mm</f>
        <v>-2.5798874294474324E-3</v>
      </c>
      <c r="BB1231">
        <f>AX1231*dt</f>
        <v>21239160.22881788</v>
      </c>
      <c r="BC1231">
        <f>AY1231*dt</f>
        <v>-5475975.3947736146</v>
      </c>
      <c r="BD1231">
        <f>AZ1231*dt</f>
        <v>-14.371257663146812</v>
      </c>
      <c r="BE1231">
        <f>BA1231*dt</f>
        <v>-55.725568476064538</v>
      </c>
      <c r="BG1231">
        <f t="shared" ref="BG1231:BG1294" si="228">D1231/10</f>
        <v>-13155779833.950113</v>
      </c>
      <c r="BH1231">
        <f t="shared" ref="BH1231:BH1294" si="229">E1231/10</f>
        <v>7205939256.0332155</v>
      </c>
      <c r="BI1231">
        <f t="shared" ref="BI1231:BI1294" si="230">BG1231+AJ1231</f>
        <v>-13069820656.40056</v>
      </c>
      <c r="BJ1231">
        <f t="shared" ref="BJ1231:BJ1294" si="231">BH1231+AK1231</f>
        <v>7583132975.4801111</v>
      </c>
    </row>
    <row r="1232" spans="4:62" x14ac:dyDescent="0.3">
      <c r="D1232">
        <f t="shared" ref="D1232:D1295" si="232">D1231+V1231</f>
        <v>-131247897648.80685</v>
      </c>
      <c r="E1232">
        <f t="shared" ref="E1232:E1295" si="233">E1231+W1231</f>
        <v>72622308747.228149</v>
      </c>
      <c r="F1232">
        <f t="shared" ref="F1232:F1295" si="234">F1231+X1231</f>
        <v>14403.009547352553</v>
      </c>
      <c r="G1232">
        <f t="shared" ref="G1232:G1295" si="235">G1231+Y1231</f>
        <v>26030.083937608488</v>
      </c>
      <c r="H1232">
        <f>SQRT((Xs-D1232)^2+(Ys-E1232)^2)</f>
        <v>150000034550.02737</v>
      </c>
      <c r="I1232">
        <f>G*Ms*Me/H1232^2</f>
        <v>3.5235268694671496E+22</v>
      </c>
      <c r="J1232">
        <f>(Xs-D1232)/H1232*I1232</f>
        <v>3.0830359160511332E+22</v>
      </c>
      <c r="K1232">
        <f>(Ys-E1232)/H1232*I1232</f>
        <v>-1.7059106483622533E+22</v>
      </c>
      <c r="L1232">
        <f>J1232/Me</f>
        <v>5.1624847891010269E-3</v>
      </c>
      <c r="M1232">
        <f>K1232/Me</f>
        <v>-2.8565148164136859E-3</v>
      </c>
      <c r="N1232">
        <f>D1232+F1232*dt/2</f>
        <v>-131092345145.69545</v>
      </c>
      <c r="O1232">
        <f>E1232+G1232*dt/2</f>
        <v>72903433653.754318</v>
      </c>
      <c r="P1232">
        <f>(Xs-N1232)/H1232*I1232</f>
        <v>3.0793819607305892E+22</v>
      </c>
      <c r="Q1232">
        <f>(Ys-O1232)/H1232*I1232</f>
        <v>-1.7125143212533488E+22</v>
      </c>
      <c r="R1232">
        <f>F1232+L1232*dt/2</f>
        <v>14458.764383074844</v>
      </c>
      <c r="S1232">
        <f>G1232+M1232*dt/2</f>
        <v>25999.233577591222</v>
      </c>
      <c r="T1232">
        <f>P1232/Me</f>
        <v>5.1563663106674301E-3</v>
      </c>
      <c r="U1232">
        <f>Q1232/Me</f>
        <v>-2.8675725406117694E-3</v>
      </c>
      <c r="V1232">
        <f>R1232*dt</f>
        <v>312309310.6744166</v>
      </c>
      <c r="W1232">
        <f>S1232*dt</f>
        <v>561583445.27597034</v>
      </c>
      <c r="X1232">
        <f>T1232*dt</f>
        <v>111.37751231041649</v>
      </c>
      <c r="Y1232">
        <f>U1232*dt</f>
        <v>-61.939566877214219</v>
      </c>
      <c r="AJ1232">
        <f t="shared" ref="AJ1232:AJ1295" si="236">AJ1231+BB1231</f>
        <v>107198337.77837135</v>
      </c>
      <c r="AK1232">
        <f t="shared" ref="AK1232:AK1295" si="237">AK1231+BC1231</f>
        <v>371717744.05212229</v>
      </c>
      <c r="AL1232">
        <f t="shared" ref="AL1232:AL1295" si="238">AL1231+BD1231</f>
        <v>975.31414339850471</v>
      </c>
      <c r="AM1232">
        <f t="shared" ref="AM1232:AM1295" si="239">AM1231+BE1231</f>
        <v>-281.19911624253274</v>
      </c>
      <c r="AN1232">
        <f>SQRT((Xe-AJ1232)^2+(Ye-AK1232)^2)</f>
        <v>386866339.79404938</v>
      </c>
      <c r="AO1232">
        <f>G*Me*Mm/AN1232^2</f>
        <v>1.9566523706644634E+20</v>
      </c>
      <c r="AP1232">
        <f>(Xe-AJ1232)/AN1232*AO1232</f>
        <v>-5.4217661287617266E+19</v>
      </c>
      <c r="AQ1232">
        <f>(Ye-AK1232)/AN1232*AO1232</f>
        <v>-1.8800353773471885E+20</v>
      </c>
      <c r="AR1232">
        <f>AP1232/Mm</f>
        <v>-7.3795646233315994E-4</v>
      </c>
      <c r="AS1232">
        <f>AQ1232/Mm</f>
        <v>-2.5589157170915863E-3</v>
      </c>
      <c r="AT1232">
        <f>AJ1232+AL1232*dt/2</f>
        <v>117731730.5270752</v>
      </c>
      <c r="AU1232">
        <f>AK1232+AM1232*dt/2</f>
        <v>368680793.59670293</v>
      </c>
      <c r="AV1232">
        <f>(Xe-AT1232)/AN1232*AO1232</f>
        <v>-5.9545131210139664E+19</v>
      </c>
      <c r="AW1232">
        <f>(Xe- AU1232)/AN1232*AO1232</f>
        <v>-1.8646754049304871E+20</v>
      </c>
      <c r="AX1232">
        <f>AL1232+AR1232*dt/2</f>
        <v>967.34421360530655</v>
      </c>
      <c r="AY1232">
        <f>AM1232+AS1232*dt/2</f>
        <v>-308.83540598712187</v>
      </c>
      <c r="AZ1232">
        <f>AV1232/Mm</f>
        <v>-8.1046864312154154E-4</v>
      </c>
      <c r="BA1232">
        <f>AW1232/Mm</f>
        <v>-2.5380092621893114E-3</v>
      </c>
      <c r="BB1232">
        <f>AX1232*dt</f>
        <v>20894635.01387462</v>
      </c>
      <c r="BC1232">
        <f>AY1232*dt</f>
        <v>-6670844.7693218328</v>
      </c>
      <c r="BD1232">
        <f>AZ1232*dt</f>
        <v>-17.506122691425297</v>
      </c>
      <c r="BE1232">
        <f>BA1232*dt</f>
        <v>-54.821000063289127</v>
      </c>
      <c r="BG1232">
        <f t="shared" si="228"/>
        <v>-13124789764.880686</v>
      </c>
      <c r="BH1232">
        <f t="shared" si="229"/>
        <v>7262230874.7228146</v>
      </c>
      <c r="BI1232">
        <f t="shared" si="230"/>
        <v>-13017591427.102314</v>
      </c>
      <c r="BJ1232">
        <f t="shared" si="231"/>
        <v>7633948618.7749367</v>
      </c>
    </row>
    <row r="1233" spans="4:62" x14ac:dyDescent="0.3">
      <c r="D1233">
        <f t="shared" si="232"/>
        <v>-130935588338.13243</v>
      </c>
      <c r="E1233">
        <f t="shared" si="233"/>
        <v>73183892192.50412</v>
      </c>
      <c r="F1233">
        <f t="shared" si="234"/>
        <v>14514.387059662969</v>
      </c>
      <c r="G1233">
        <f t="shared" si="235"/>
        <v>25968.144370731272</v>
      </c>
      <c r="H1233">
        <f>SQRT((Xs-D1233)^2+(Ys-E1233)^2)</f>
        <v>150000034566.31918</v>
      </c>
      <c r="I1233">
        <f>G*Ms*Me/H1233^2</f>
        <v>3.5235268687017546E+22</v>
      </c>
      <c r="J1233">
        <f>(Xs-D1233)/H1233*I1233</f>
        <v>3.0756997150870912E+22</v>
      </c>
      <c r="K1233">
        <f>(Ys-E1233)/H1233*I1233</f>
        <v>-1.7191023404894707E+22</v>
      </c>
      <c r="L1233">
        <f>J1233/Me</f>
        <v>5.1502004606280832E-3</v>
      </c>
      <c r="M1233">
        <f>K1233/Me</f>
        <v>-2.8786040530634138E-3</v>
      </c>
      <c r="N1233">
        <f>D1233+F1233*dt/2</f>
        <v>-130778832957.88808</v>
      </c>
      <c r="O1233">
        <f>E1233+G1233*dt/2</f>
        <v>73464348151.708023</v>
      </c>
      <c r="P1233">
        <f>(Xs-N1233)/H1233*I1233</f>
        <v>3.0720175039749311E+22</v>
      </c>
      <c r="Q1233">
        <f>(Ys-O1233)/H1233*I1233</f>
        <v>-1.7256902996896105E+22</v>
      </c>
      <c r="R1233">
        <f>F1233+L1233*dt/2</f>
        <v>14570.009224637754</v>
      </c>
      <c r="S1233">
        <f>G1233+M1233*dt/2</f>
        <v>25937.055446958188</v>
      </c>
      <c r="T1233">
        <f>P1233/Me</f>
        <v>5.144034668410802E-3</v>
      </c>
      <c r="U1233">
        <f>Q1233/Me</f>
        <v>-2.8896354649859519E-3</v>
      </c>
      <c r="V1233">
        <f>R1233*dt</f>
        <v>314712199.25217545</v>
      </c>
      <c r="W1233">
        <f>S1233*dt</f>
        <v>560240397.65429688</v>
      </c>
      <c r="X1233">
        <f>T1233*dt</f>
        <v>111.11114883767333</v>
      </c>
      <c r="Y1233">
        <f>U1233*dt</f>
        <v>-62.416126043696558</v>
      </c>
      <c r="AJ1233">
        <f t="shared" si="236"/>
        <v>128092972.79224597</v>
      </c>
      <c r="AK1233">
        <f t="shared" si="237"/>
        <v>365046899.28280044</v>
      </c>
      <c r="AL1233">
        <f t="shared" si="238"/>
        <v>957.80802070707944</v>
      </c>
      <c r="AM1233">
        <f t="shared" si="239"/>
        <v>-336.02011630582189</v>
      </c>
      <c r="AN1233">
        <f>SQRT((Xe-AJ1233)^2+(Ye-AK1233)^2)</f>
        <v>386868257.10407168</v>
      </c>
      <c r="AO1233">
        <f>G*Me*Mm/AN1233^2</f>
        <v>1.9566329764658679E+20</v>
      </c>
      <c r="AP1233">
        <f>(Xe-AJ1233)/AN1233*AO1233</f>
        <v>-6.4784569428096369E+19</v>
      </c>
      <c r="AQ1233">
        <f>(Ye-AK1233)/AN1233*AO1233</f>
        <v>-1.8462688214329183E+20</v>
      </c>
      <c r="AR1233">
        <f>AP1233/Mm</f>
        <v>-8.8178262458277342E-4</v>
      </c>
      <c r="AS1233">
        <f>AQ1233/Mm</f>
        <v>-2.5129560656498139E-3</v>
      </c>
      <c r="AT1233">
        <f>AJ1233+AL1233*dt/2</f>
        <v>138437299.41588244</v>
      </c>
      <c r="AU1233">
        <f>AK1233+AM1233*dt/2</f>
        <v>361417882.02669758</v>
      </c>
      <c r="AV1233">
        <f>(Xe-AT1233)/AN1233*AO1233</f>
        <v>-7.0016337664304013E+19</v>
      </c>
      <c r="AW1233">
        <f>(Xe- AU1233)/AN1233*AO1233</f>
        <v>-1.8279146279702476E+20</v>
      </c>
      <c r="AX1233">
        <f>AL1233+AR1233*dt/2</f>
        <v>948.28476836158552</v>
      </c>
      <c r="AY1233">
        <f>AM1233+AS1233*dt/2</f>
        <v>-363.16004181483987</v>
      </c>
      <c r="AZ1233">
        <f>AV1233/Mm</f>
        <v>-9.5299220994016622E-4</v>
      </c>
      <c r="BA1233">
        <f>AW1233/Mm</f>
        <v>-2.4879741771746938E-3</v>
      </c>
      <c r="BB1233">
        <f>AX1233*dt</f>
        <v>20482950.996610247</v>
      </c>
      <c r="BC1233">
        <f>AY1233*dt</f>
        <v>-7844256.9032005416</v>
      </c>
      <c r="BD1233">
        <f>AZ1233*dt</f>
        <v>-20.584631734707589</v>
      </c>
      <c r="BE1233">
        <f>BA1233*dt</f>
        <v>-53.740242226973386</v>
      </c>
      <c r="BG1233">
        <f t="shared" si="228"/>
        <v>-13093558833.813244</v>
      </c>
      <c r="BH1233">
        <f t="shared" si="229"/>
        <v>7318389219.250412</v>
      </c>
      <c r="BI1233">
        <f t="shared" si="230"/>
        <v>-12965465861.020998</v>
      </c>
      <c r="BJ1233">
        <f t="shared" si="231"/>
        <v>7683436118.5332127</v>
      </c>
    </row>
    <row r="1234" spans="4:62" x14ac:dyDescent="0.3">
      <c r="D1234">
        <f t="shared" si="232"/>
        <v>-130620876138.88025</v>
      </c>
      <c r="E1234">
        <f t="shared" si="233"/>
        <v>73744132590.158417</v>
      </c>
      <c r="F1234">
        <f t="shared" si="234"/>
        <v>14625.498208500643</v>
      </c>
      <c r="G1234">
        <f t="shared" si="235"/>
        <v>25905.728244687576</v>
      </c>
      <c r="H1234">
        <f>SQRT((Xs-D1234)^2+(Ys-E1234)^2)</f>
        <v>150000034582.54123</v>
      </c>
      <c r="I1234">
        <f>G*Ms*Me/H1234^2</f>
        <v>3.523526867939637E+22</v>
      </c>
      <c r="J1234">
        <f>(Xs-D1234)/H1234*I1234</f>
        <v>3.0683070698620281E+22</v>
      </c>
      <c r="K1234">
        <f>(Ys-E1234)/H1234*I1234</f>
        <v>-1.7322624841885829E+22</v>
      </c>
      <c r="L1234">
        <f>J1234/Me</f>
        <v>5.1378216173175286E-3</v>
      </c>
      <c r="M1234">
        <f>K1234/Me</f>
        <v>-2.9006404624725098E-3</v>
      </c>
      <c r="N1234">
        <f>D1234+F1234*dt/2</f>
        <v>-130462920758.22844</v>
      </c>
      <c r="O1234">
        <f>E1234+G1234*dt/2</f>
        <v>74023914455.20105</v>
      </c>
      <c r="P1234">
        <f>(Xs-N1234)/H1234*I1234</f>
        <v>3.0645966705330464E+22</v>
      </c>
      <c r="Q1234">
        <f>(Ys-O1234)/H1234*I1234</f>
        <v>-1.7388346087976441E+22</v>
      </c>
      <c r="R1234">
        <f>F1234+L1234*dt/2</f>
        <v>14680.986681967672</v>
      </c>
      <c r="S1234">
        <f>G1234+M1234*dt/2</f>
        <v>25874.401327692874</v>
      </c>
      <c r="T1234">
        <f>P1234/Me</f>
        <v>5.1316086244692673E-3</v>
      </c>
      <c r="U1234">
        <f>Q1234/Me</f>
        <v>-2.9116453596745545E-3</v>
      </c>
      <c r="V1234">
        <f>R1234*dt</f>
        <v>317109312.33050174</v>
      </c>
      <c r="W1234">
        <f>S1234*dt</f>
        <v>558887068.67816603</v>
      </c>
      <c r="X1234">
        <f>T1234*dt</f>
        <v>110.84274628853618</v>
      </c>
      <c r="Y1234">
        <f>U1234*dt</f>
        <v>-62.891539768970375</v>
      </c>
      <c r="AJ1234">
        <f t="shared" si="236"/>
        <v>148575923.78885621</v>
      </c>
      <c r="AK1234">
        <f t="shared" si="237"/>
        <v>357202642.37959987</v>
      </c>
      <c r="AL1234">
        <f t="shared" si="238"/>
        <v>937.22338897237182</v>
      </c>
      <c r="AM1234">
        <f t="shared" si="239"/>
        <v>-389.76035853279529</v>
      </c>
      <c r="AN1234">
        <f>SQRT((Xe-AJ1234)^2+(Ye-AK1234)^2)</f>
        <v>386870175.70844138</v>
      </c>
      <c r="AO1234">
        <f>G*Me*Mm/AN1234^2</f>
        <v>1.9566135694631797E+20</v>
      </c>
      <c r="AP1234">
        <f>(Xe-AJ1234)/AN1234*AO1234</f>
        <v>-7.5142951520741949E+19</v>
      </c>
      <c r="AQ1234">
        <f>(Ye-AK1234)/AN1234*AO1234</f>
        <v>-1.8065686656982037E+20</v>
      </c>
      <c r="AR1234">
        <f>AP1234/Mm</f>
        <v>-1.0227705392778269E-3</v>
      </c>
      <c r="AS1234">
        <f>AQ1234/Mm</f>
        <v>-2.4589201928653923E-3</v>
      </c>
      <c r="AT1234">
        <f>AJ1234+AL1234*dt/2</f>
        <v>158697936.38975781</v>
      </c>
      <c r="AU1234">
        <f>AK1234+AM1234*dt/2</f>
        <v>352993230.50744569</v>
      </c>
      <c r="AV1234">
        <f>(Xe-AT1234)/AN1234*AO1234</f>
        <v>-8.0262205588061684E+19</v>
      </c>
      <c r="AW1234">
        <f>(Xe- AU1234)/AN1234*AO1234</f>
        <v>-1.7852793730474223E+20</v>
      </c>
      <c r="AX1234">
        <f>AL1234+AR1234*dt/2</f>
        <v>926.17746714817133</v>
      </c>
      <c r="AY1234">
        <f>AM1234+AS1234*dt/2</f>
        <v>-416.31669661574153</v>
      </c>
      <c r="AZ1234">
        <f>AV1234/Mm</f>
        <v>-1.0924486945428295E-3</v>
      </c>
      <c r="BA1234">
        <f>AW1234/Mm</f>
        <v>-2.4299433415644785E-3</v>
      </c>
      <c r="BB1234">
        <f>AX1234*dt</f>
        <v>20005433.290400501</v>
      </c>
      <c r="BC1234">
        <f>AY1234*dt</f>
        <v>-8992440.6469000168</v>
      </c>
      <c r="BD1234">
        <f>AZ1234*dt</f>
        <v>-23.596891802125118</v>
      </c>
      <c r="BE1234">
        <f>BA1234*dt</f>
        <v>-52.486776177792734</v>
      </c>
      <c r="BG1234">
        <f t="shared" si="228"/>
        <v>-13062087613.888025</v>
      </c>
      <c r="BH1234">
        <f t="shared" si="229"/>
        <v>7374413259.0158415</v>
      </c>
      <c r="BI1234">
        <f t="shared" si="230"/>
        <v>-12913511690.099169</v>
      </c>
      <c r="BJ1234">
        <f t="shared" si="231"/>
        <v>7731615901.3954411</v>
      </c>
    </row>
    <row r="1235" spans="4:62" x14ac:dyDescent="0.3">
      <c r="D1235">
        <f t="shared" si="232"/>
        <v>-130303766826.54974</v>
      </c>
      <c r="E1235">
        <f t="shared" si="233"/>
        <v>74303019658.836578</v>
      </c>
      <c r="F1235">
        <f t="shared" si="234"/>
        <v>14736.340954789179</v>
      </c>
      <c r="G1235">
        <f t="shared" si="235"/>
        <v>25842.836704918605</v>
      </c>
      <c r="H1235">
        <f>SQRT((Xs-D1235)^2+(Ys-E1235)^2)</f>
        <v>150000034598.69366</v>
      </c>
      <c r="I1235">
        <f>G*Ms*Me/H1235^2</f>
        <v>3.5235268671807905E+22</v>
      </c>
      <c r="J1235">
        <f>(Xs-D1235)/H1235*I1235</f>
        <v>3.0608581160434447E+22</v>
      </c>
      <c r="K1235">
        <f>(Ys-E1235)/H1235*I1235</f>
        <v>-1.745390837948868E+22</v>
      </c>
      <c r="L1235">
        <f>J1235/Me</f>
        <v>5.1253484863420041E-3</v>
      </c>
      <c r="M1235">
        <f>K1235/Me</f>
        <v>-2.9226236402358809E-3</v>
      </c>
      <c r="N1235">
        <f>D1235+F1235*dt/2</f>
        <v>-130144614344.23802</v>
      </c>
      <c r="O1235">
        <f>E1235+G1235*dt/2</f>
        <v>74582122295.249695</v>
      </c>
      <c r="P1235">
        <f>(Xs-N1235)/H1235*I1235</f>
        <v>3.057119596589738E+22</v>
      </c>
      <c r="Q1235">
        <f>(Ys-O1235)/H1235*I1235</f>
        <v>-1.7519470073573196E+22</v>
      </c>
      <c r="R1235">
        <f>F1235+L1235*dt/2</f>
        <v>14791.694718441673</v>
      </c>
      <c r="S1235">
        <f>G1235+M1235*dt/2</f>
        <v>25811.272369604059</v>
      </c>
      <c r="T1235">
        <f>P1235/Me</f>
        <v>5.1190884068816776E-3</v>
      </c>
      <c r="U1235">
        <f>Q1235/Me</f>
        <v>-2.9336018207590749E-3</v>
      </c>
      <c r="V1235">
        <f>R1235*dt</f>
        <v>319500605.91834015</v>
      </c>
      <c r="W1235">
        <f>S1235*dt</f>
        <v>557523483.18344772</v>
      </c>
      <c r="X1235">
        <f>T1235*dt</f>
        <v>110.57230958864423</v>
      </c>
      <c r="Y1235">
        <f>U1235*dt</f>
        <v>-63.365799328396015</v>
      </c>
      <c r="AJ1235">
        <f t="shared" si="236"/>
        <v>168581357.07925671</v>
      </c>
      <c r="AK1235">
        <f t="shared" si="237"/>
        <v>348210201.73269987</v>
      </c>
      <c r="AL1235">
        <f t="shared" si="238"/>
        <v>913.62649717024669</v>
      </c>
      <c r="AM1235">
        <f t="shared" si="239"/>
        <v>-442.24713471058806</v>
      </c>
      <c r="AN1235">
        <f>SQRT((Xe-AJ1235)^2+(Ye-AK1235)^2)</f>
        <v>386872095.84746659</v>
      </c>
      <c r="AO1235">
        <f>G*Me*Mm/AN1235^2</f>
        <v>1.956594147226276E+20</v>
      </c>
      <c r="AP1235">
        <f>(Xe-AJ1235)/AN1235*AO1235</f>
        <v>-8.5259521204337738E+19</v>
      </c>
      <c r="AQ1235">
        <f>(Ye-AK1235)/AN1235*AO1235</f>
        <v>-1.7610627647420255E+20</v>
      </c>
      <c r="AR1235">
        <f>AP1235/Mm</f>
        <v>-1.1604671458328262E-3</v>
      </c>
      <c r="AS1235">
        <f>AQ1235/Mm</f>
        <v>-2.3969821216034103E-3</v>
      </c>
      <c r="AT1235">
        <f>AJ1235+AL1235*dt/2</f>
        <v>178448523.24869537</v>
      </c>
      <c r="AU1235">
        <f>AK1235+AM1235*dt/2</f>
        <v>343433932.67782551</v>
      </c>
      <c r="AV1235">
        <f>(Xe-AT1235)/AN1235*AO1235</f>
        <v>-9.0249811221130445E+19</v>
      </c>
      <c r="AW1235">
        <f>(Xe- AU1235)/AN1235*AO1235</f>
        <v>-1.7369069256968916E+20</v>
      </c>
      <c r="AX1235">
        <f>AL1235+AR1235*dt/2</f>
        <v>901.09345199525217</v>
      </c>
      <c r="AY1235">
        <f>AM1235+AS1235*dt/2</f>
        <v>-468.13454162390491</v>
      </c>
      <c r="AZ1235">
        <f>AV1235/Mm</f>
        <v>-1.2283899717045112E-3</v>
      </c>
      <c r="BA1235">
        <f>AW1235/Mm</f>
        <v>-2.3641036146684244E-3</v>
      </c>
      <c r="BB1235">
        <f>AX1235*dt</f>
        <v>19463618.563097447</v>
      </c>
      <c r="BC1235">
        <f>AY1235*dt</f>
        <v>-10111706.099076346</v>
      </c>
      <c r="BD1235">
        <f>AZ1235*dt</f>
        <v>-26.533223388817444</v>
      </c>
      <c r="BE1235">
        <f>BA1235*dt</f>
        <v>-51.064638076837966</v>
      </c>
      <c r="BG1235">
        <f t="shared" si="228"/>
        <v>-13030376682.654974</v>
      </c>
      <c r="BH1235">
        <f t="shared" si="229"/>
        <v>7430301965.8836575</v>
      </c>
      <c r="BI1235">
        <f t="shared" si="230"/>
        <v>-12861795325.575718</v>
      </c>
      <c r="BJ1235">
        <f t="shared" si="231"/>
        <v>7778512167.6163578</v>
      </c>
    </row>
    <row r="1236" spans="4:62" x14ac:dyDescent="0.3">
      <c r="D1236">
        <f t="shared" si="232"/>
        <v>-129984266220.63141</v>
      </c>
      <c r="E1236">
        <f t="shared" si="233"/>
        <v>74860543142.02002</v>
      </c>
      <c r="F1236">
        <f t="shared" si="234"/>
        <v>14846.913264377823</v>
      </c>
      <c r="G1236">
        <f t="shared" si="235"/>
        <v>25779.470905590209</v>
      </c>
      <c r="H1236">
        <f>SQRT((Xs-D1236)^2+(Ys-E1236)^2)</f>
        <v>150000034614.77673</v>
      </c>
      <c r="I1236">
        <f>G*Ms*Me/H1236^2</f>
        <v>3.5235268664252021E+22</v>
      </c>
      <c r="J1236">
        <f>(Xs-D1236)/H1236*I1236</f>
        <v>3.0533529903321907E+22</v>
      </c>
      <c r="K1236">
        <f>(Ys-E1236)/H1236*I1236</f>
        <v>-1.758487160843E+22</v>
      </c>
      <c r="L1236">
        <f>J1236/Me</f>
        <v>5.1127812966044713E-3</v>
      </c>
      <c r="M1236">
        <f>K1236/Me</f>
        <v>-2.944553182925318E-3</v>
      </c>
      <c r="N1236">
        <f>D1236+F1236*dt/2</f>
        <v>-129823919557.37613</v>
      </c>
      <c r="O1236">
        <f>E1236+G1236*dt/2</f>
        <v>75138961427.8004</v>
      </c>
      <c r="P1236">
        <f>(Xs-N1236)/H1236*I1236</f>
        <v>3.0495864193619067E+22</v>
      </c>
      <c r="Q1236">
        <f>(Ys-O1236)/H1236*I1236</f>
        <v>-1.7650272547341154E+22</v>
      </c>
      <c r="R1236">
        <f>F1236+L1236*dt/2</f>
        <v>14902.131302381151</v>
      </c>
      <c r="S1236">
        <f>G1236+M1236*dt/2</f>
        <v>25747.669731214617</v>
      </c>
      <c r="T1236">
        <f>P1236/Me</f>
        <v>5.106474245415115E-3</v>
      </c>
      <c r="U1236">
        <f>Q1236/Me</f>
        <v>-2.9555044453015997E-3</v>
      </c>
      <c r="V1236">
        <f>R1236*dt</f>
        <v>321886036.13143283</v>
      </c>
      <c r="W1236">
        <f>S1236*dt</f>
        <v>556149666.19423568</v>
      </c>
      <c r="X1236">
        <f>T1236*dt</f>
        <v>110.29984370096649</v>
      </c>
      <c r="Y1236">
        <f>U1236*dt</f>
        <v>-63.838896018514554</v>
      </c>
      <c r="AJ1236">
        <f t="shared" si="236"/>
        <v>188044975.64235416</v>
      </c>
      <c r="AK1236">
        <f t="shared" si="237"/>
        <v>338098495.63362354</v>
      </c>
      <c r="AL1236">
        <f t="shared" si="238"/>
        <v>887.09327378142928</v>
      </c>
      <c r="AM1236">
        <f t="shared" si="239"/>
        <v>-493.31177278742604</v>
      </c>
      <c r="AN1236">
        <f>SQRT((Xe-AJ1236)^2+(Ye-AK1236)^2)</f>
        <v>386874017.75520277</v>
      </c>
      <c r="AO1236">
        <f>G*Me*Mm/AN1236^2</f>
        <v>1.9565747073884206E+20</v>
      </c>
      <c r="AP1236">
        <f>(Xe-AJ1236)/AN1236*AO1236</f>
        <v>-9.5101771198837211E+19</v>
      </c>
      <c r="AQ1236">
        <f>(Ye-AK1236)/AN1236*AO1236</f>
        <v>-1.7098976276597627E+20</v>
      </c>
      <c r="AR1236">
        <f>AP1236/Mm</f>
        <v>-1.2944299877342754E-3</v>
      </c>
      <c r="AS1236">
        <f>AQ1236/Mm</f>
        <v>-2.3273412653596879E-3</v>
      </c>
      <c r="AT1236">
        <f>AJ1236+AL1236*dt/2</f>
        <v>197625582.99919361</v>
      </c>
      <c r="AU1236">
        <f>AK1236+AM1236*dt/2</f>
        <v>332770728.48751932</v>
      </c>
      <c r="AV1236">
        <f>(Xe-AT1236)/AN1236*AO1236</f>
        <v>-9.9947062734458651E+19</v>
      </c>
      <c r="AW1236">
        <f>(Xe- AU1236)/AN1236*AO1236</f>
        <v>-1.6829530049492284E+20</v>
      </c>
      <c r="AX1236">
        <f>AL1236+AR1236*dt/2</f>
        <v>873.11342991389915</v>
      </c>
      <c r="AY1236">
        <f>AM1236+AS1236*dt/2</f>
        <v>-518.44705845331066</v>
      </c>
      <c r="AZ1236">
        <f>AV1236/Mm</f>
        <v>-1.3603792396142459E-3</v>
      </c>
      <c r="BA1236">
        <f>AW1236/Mm</f>
        <v>-2.2906669456230137E-3</v>
      </c>
      <c r="BB1236">
        <f>AX1236*dt</f>
        <v>18859250.086140223</v>
      </c>
      <c r="BC1236">
        <f>AY1236*dt</f>
        <v>-11198456.46259151</v>
      </c>
      <c r="BD1236">
        <f>AZ1236*dt</f>
        <v>-29.38419157566771</v>
      </c>
      <c r="BE1236">
        <f>BA1236*dt</f>
        <v>-49.478406025457097</v>
      </c>
      <c r="BG1236">
        <f t="shared" si="228"/>
        <v>-12998426622.063141</v>
      </c>
      <c r="BH1236">
        <f t="shared" si="229"/>
        <v>7486054314.2020016</v>
      </c>
      <c r="BI1236">
        <f t="shared" si="230"/>
        <v>-12810381646.420786</v>
      </c>
      <c r="BJ1236">
        <f t="shared" si="231"/>
        <v>7824152809.8356247</v>
      </c>
    </row>
    <row r="1237" spans="4:62" x14ac:dyDescent="0.3">
      <c r="D1237">
        <f t="shared" si="232"/>
        <v>-129662380184.49997</v>
      </c>
      <c r="E1237">
        <f t="shared" si="233"/>
        <v>75416692808.214249</v>
      </c>
      <c r="F1237">
        <f t="shared" si="234"/>
        <v>14957.213108078789</v>
      </c>
      <c r="G1237">
        <f t="shared" si="235"/>
        <v>25715.632009571695</v>
      </c>
      <c r="H1237">
        <f>SQRT((Xs-D1237)^2+(Ys-E1237)^2)</f>
        <v>150000034630.79056</v>
      </c>
      <c r="I1237">
        <f>G*Ms*Me/H1237^2</f>
        <v>3.5235268656728665E+22</v>
      </c>
      <c r="J1237">
        <f>(Xs-D1237)/H1237*I1237</f>
        <v>3.0457918304599721E+22</v>
      </c>
      <c r="K1237">
        <f>(Ys-E1237)/H1237*I1237</f>
        <v>-1.771551212531477E+22</v>
      </c>
      <c r="L1237">
        <f>J1237/Me</f>
        <v>5.100120278734045E-3</v>
      </c>
      <c r="M1237">
        <f>K1237/Me</f>
        <v>-2.9664286880969138E-3</v>
      </c>
      <c r="N1237">
        <f>D1237+F1237*dt/2</f>
        <v>-129500842282.93272</v>
      </c>
      <c r="O1237">
        <f>E1237+G1237*dt/2</f>
        <v>75694421633.917618</v>
      </c>
      <c r="P1237">
        <f>(Xs-N1237)/H1237*I1237</f>
        <v>3.0419972770960503E+22</v>
      </c>
      <c r="Q1237">
        <f>(Ys-O1237)/H1237*I1237</f>
        <v>-1.7780751108835425E+22</v>
      </c>
      <c r="R1237">
        <f>F1237+L1237*dt/2</f>
        <v>15012.294407089117</v>
      </c>
      <c r="S1237">
        <f>G1237+M1237*dt/2</f>
        <v>25683.594579740249</v>
      </c>
      <c r="T1237">
        <f>P1237/Me</f>
        <v>5.0937663715607002E-3</v>
      </c>
      <c r="U1237">
        <f>Q1237/Me</f>
        <v>-2.9773528313522145E-3</v>
      </c>
      <c r="V1237">
        <f>R1237*dt</f>
        <v>324265559.19312495</v>
      </c>
      <c r="W1237">
        <f>S1237*dt</f>
        <v>554765642.92238939</v>
      </c>
      <c r="X1237">
        <f>T1237*dt</f>
        <v>110.02535362571112</v>
      </c>
      <c r="Y1237">
        <f>U1237*dt</f>
        <v>-64.310821157207826</v>
      </c>
      <c r="AJ1237">
        <f t="shared" si="236"/>
        <v>206904225.72849438</v>
      </c>
      <c r="AK1237">
        <f t="shared" si="237"/>
        <v>326900039.17103201</v>
      </c>
      <c r="AL1237">
        <f t="shared" si="238"/>
        <v>857.70908220576155</v>
      </c>
      <c r="AM1237">
        <f t="shared" si="239"/>
        <v>-542.79017881288314</v>
      </c>
      <c r="AN1237">
        <f>SQRT((Xe-AJ1237)^2+(Ye-AK1237)^2)</f>
        <v>386875941.65873122</v>
      </c>
      <c r="AO1237">
        <f>G*Me*Mm/AN1237^2</f>
        <v>1.9565552476535639E+20</v>
      </c>
      <c r="AP1237">
        <f>(Xe-AJ1237)/AN1237*AO1237</f>
        <v>-1.0463807774531515E+20</v>
      </c>
      <c r="AQ1237">
        <f>(Ye-AK1237)/AN1237*AO1237</f>
        <v>-1.6532379458799141E+20</v>
      </c>
      <c r="AR1237">
        <f>AP1237/Mm</f>
        <v>-1.4242286340726167E-3</v>
      </c>
      <c r="AS1237">
        <f>AQ1237/Mm</f>
        <v>-2.2502217855994472E-3</v>
      </c>
      <c r="AT1237">
        <f>AJ1237+AL1237*dt/2</f>
        <v>216167483.8163166</v>
      </c>
      <c r="AU1237">
        <f>AK1237+AM1237*dt/2</f>
        <v>321037905.23985285</v>
      </c>
      <c r="AV1237">
        <f>(Xe-AT1237)/AN1237*AO1237</f>
        <v>-1.0932280333057404E+20</v>
      </c>
      <c r="AW1237">
        <f>(Xe- AU1237)/AN1237*AO1237</f>
        <v>-1.6235912615802372E+20</v>
      </c>
      <c r="AX1237">
        <f>AL1237+AR1237*dt/2</f>
        <v>842.32741295777726</v>
      </c>
      <c r="AY1237">
        <f>AM1237+AS1237*dt/2</f>
        <v>-567.09257409735721</v>
      </c>
      <c r="AZ1237">
        <f>AV1237/Mm</f>
        <v>-1.4879924231737311E-3</v>
      </c>
      <c r="BA1237">
        <f>AW1237/Mm</f>
        <v>-2.2098696904590135E-3</v>
      </c>
      <c r="BB1237">
        <f>AX1237*dt</f>
        <v>18194272.119887989</v>
      </c>
      <c r="BC1237">
        <f>AY1237*dt</f>
        <v>-12249199.600502916</v>
      </c>
      <c r="BD1237">
        <f>AZ1237*dt</f>
        <v>-32.140636340552589</v>
      </c>
      <c r="BE1237">
        <f>BA1237*dt</f>
        <v>-47.733185313914689</v>
      </c>
      <c r="BG1237">
        <f t="shared" si="228"/>
        <v>-12966238018.449997</v>
      </c>
      <c r="BH1237">
        <f t="shared" si="229"/>
        <v>7541669280.8214245</v>
      </c>
      <c r="BI1237">
        <f t="shared" si="230"/>
        <v>-12759333792.721502</v>
      </c>
      <c r="BJ1237">
        <f t="shared" si="231"/>
        <v>7868569319.9924564</v>
      </c>
    </row>
    <row r="1238" spans="4:62" x14ac:dyDescent="0.3">
      <c r="D1238">
        <f t="shared" si="232"/>
        <v>-129338114625.30684</v>
      </c>
      <c r="E1238">
        <f t="shared" si="233"/>
        <v>75971458451.136642</v>
      </c>
      <c r="F1238">
        <f t="shared" si="234"/>
        <v>15067.238461704501</v>
      </c>
      <c r="G1238">
        <f t="shared" si="235"/>
        <v>25651.321188414488</v>
      </c>
      <c r="H1238">
        <f>SQRT((Xs-D1238)^2+(Ys-E1238)^2)</f>
        <v>150000034646.73529</v>
      </c>
      <c r="I1238">
        <f>G*Ms*Me/H1238^2</f>
        <v>3.5235268649237776E+22</v>
      </c>
      <c r="J1238">
        <f>(Xs-D1238)/H1238*I1238</f>
        <v>3.0381747751868158E+22</v>
      </c>
      <c r="K1238">
        <f>(Ys-E1238)/H1238*I1238</f>
        <v>-1.7845827532670286E+22</v>
      </c>
      <c r="L1238">
        <f>J1238/Me</f>
        <v>5.0873656650817405E-3</v>
      </c>
      <c r="M1238">
        <f>K1238/Me</f>
        <v>-2.9882497542984402E-3</v>
      </c>
      <c r="N1238">
        <f>D1238+F1238*dt/2</f>
        <v>-129175388449.92043</v>
      </c>
      <c r="O1238">
        <f>E1238+G1238*dt/2</f>
        <v>76248492719.971512</v>
      </c>
      <c r="P1238">
        <f>(Xs-N1238)/H1238*I1238</f>
        <v>3.0343523090657201E+22</v>
      </c>
      <c r="Q1238">
        <f>(Ys-O1238)/H1238*I1238</f>
        <v>-1.7910903363555463E+22</v>
      </c>
      <c r="R1238">
        <f>F1238+L1238*dt/2</f>
        <v>15122.182010887384</v>
      </c>
      <c r="S1238">
        <f>G1238+M1238*dt/2</f>
        <v>25619.048091068064</v>
      </c>
      <c r="T1238">
        <f>P1238/Me</f>
        <v>5.0809650185293367E-3</v>
      </c>
      <c r="U1238">
        <f>Q1238/Me</f>
        <v>-2.9991465779563736E-3</v>
      </c>
      <c r="V1238">
        <f>R1238*dt</f>
        <v>326639131.43516749</v>
      </c>
      <c r="W1238">
        <f>S1238*dt</f>
        <v>553371438.76707017</v>
      </c>
      <c r="X1238">
        <f>T1238*dt</f>
        <v>109.74884440023368</v>
      </c>
      <c r="Y1238">
        <f>U1238*dt</f>
        <v>-64.781566083857669</v>
      </c>
      <c r="AJ1238">
        <f t="shared" si="236"/>
        <v>225098497.84838235</v>
      </c>
      <c r="AK1238">
        <f t="shared" si="237"/>
        <v>314650839.5705291</v>
      </c>
      <c r="AL1238">
        <f t="shared" si="238"/>
        <v>825.56844586520901</v>
      </c>
      <c r="AM1238">
        <f t="shared" si="239"/>
        <v>-590.52336412679779</v>
      </c>
      <c r="AN1238">
        <f>SQRT((Xe-AJ1238)^2+(Ye-AK1238)^2)</f>
        <v>386877867.77746415</v>
      </c>
      <c r="AO1238">
        <f>G*Me*Mm/AN1238^2</f>
        <v>1.9565357658033616E+20</v>
      </c>
      <c r="AP1238">
        <f>(Xe-AJ1238)/AN1238*AO1238</f>
        <v>-1.1383780219816064E+20</v>
      </c>
      <c r="AQ1238">
        <f>(Ye-AK1238)/AN1238*AO1238</f>
        <v>-1.5912660625856984E+20</v>
      </c>
      <c r="AR1238">
        <f>AP1238/Mm</f>
        <v>-1.5494460623133336E-3</v>
      </c>
      <c r="AS1238">
        <f>AQ1238/Mm</f>
        <v>-2.1658718695871759E-3</v>
      </c>
      <c r="AT1238">
        <f>AJ1238+AL1238*dt/2</f>
        <v>234014637.0637266</v>
      </c>
      <c r="AU1238">
        <f>AK1238+AM1238*dt/2</f>
        <v>308273187.23795968</v>
      </c>
      <c r="AV1238">
        <f>(Xe-AT1238)/AN1238*AO1238</f>
        <v>-1.1834691133069374E+20</v>
      </c>
      <c r="AW1238">
        <f>(Xe- AU1238)/AN1238*AO1238</f>
        <v>-1.5590127187534047E+20</v>
      </c>
      <c r="AX1238">
        <f>AL1238+AR1238*dt/2</f>
        <v>808.83442839222505</v>
      </c>
      <c r="AY1238">
        <f>AM1238+AS1238*dt/2</f>
        <v>-613.91478031833924</v>
      </c>
      <c r="AZ1238">
        <f>AV1238/Mm</f>
        <v>-1.6108195362827512E-3</v>
      </c>
      <c r="BA1238">
        <f>AW1238/Mm</f>
        <v>-2.1219718507600443E-3</v>
      </c>
      <c r="BB1238">
        <f>AX1238*dt</f>
        <v>17470823.653272063</v>
      </c>
      <c r="BC1238">
        <f>AY1238*dt</f>
        <v>-13260559.254876127</v>
      </c>
      <c r="BD1238">
        <f>AZ1238*dt</f>
        <v>-34.793701983707422</v>
      </c>
      <c r="BE1238">
        <f>BA1238*dt</f>
        <v>-45.834591976416959</v>
      </c>
      <c r="BG1238">
        <f t="shared" si="228"/>
        <v>-12933811462.530684</v>
      </c>
      <c r="BH1238">
        <f t="shared" si="229"/>
        <v>7597145845.1136646</v>
      </c>
      <c r="BI1238">
        <f t="shared" si="230"/>
        <v>-12708712964.682301</v>
      </c>
      <c r="BJ1238">
        <f t="shared" si="231"/>
        <v>7911796684.6841936</v>
      </c>
    </row>
    <row r="1239" spans="4:62" x14ac:dyDescent="0.3">
      <c r="D1239">
        <f t="shared" si="232"/>
        <v>-129011475493.87167</v>
      </c>
      <c r="E1239">
        <f t="shared" si="233"/>
        <v>76524829889.903717</v>
      </c>
      <c r="F1239">
        <f t="shared" si="234"/>
        <v>15176.987306104735</v>
      </c>
      <c r="G1239">
        <f t="shared" si="235"/>
        <v>25586.539622330631</v>
      </c>
      <c r="H1239">
        <f>SQRT((Xs-D1239)^2+(Ys-E1239)^2)</f>
        <v>150000034662.61118</v>
      </c>
      <c r="I1239">
        <f>G*Ms*Me/H1239^2</f>
        <v>3.5235268641779234E+22</v>
      </c>
      <c r="J1239">
        <f>(Xs-D1239)/H1239*I1239</f>
        <v>3.0305019642985161E+22</v>
      </c>
      <c r="K1239">
        <f>(Ys-E1239)/H1239*I1239</f>
        <v>-1.7975815438990089E+22</v>
      </c>
      <c r="L1239">
        <f>J1239/Me</f>
        <v>5.0745176897162023E-3</v>
      </c>
      <c r="M1239">
        <f>K1239/Me</f>
        <v>-3.010015981076706E-3</v>
      </c>
      <c r="N1239">
        <f>D1239+F1239*dt/2</f>
        <v>-128847564030.96574</v>
      </c>
      <c r="O1239">
        <f>E1239+G1239*dt/2</f>
        <v>76801164517.82489</v>
      </c>
      <c r="P1239">
        <f>(Xs-N1239)/H1239*I1239</f>
        <v>3.0266516555689563E+22</v>
      </c>
      <c r="Q1239">
        <f>(Ys-O1239)/H1239*I1239</f>
        <v>-1.8040726922988939E+22</v>
      </c>
      <c r="R1239">
        <f>F1239+L1239*dt/2</f>
        <v>15231.79209715367</v>
      </c>
      <c r="S1239">
        <f>G1239+M1239*dt/2</f>
        <v>25554.031449735001</v>
      </c>
      <c r="T1239">
        <f>P1239/Me</f>
        <v>5.0680704212474146E-3</v>
      </c>
      <c r="U1239">
        <f>Q1239/Me</f>
        <v>-3.0208852851622467E-3</v>
      </c>
      <c r="V1239">
        <f>R1239*dt</f>
        <v>329006709.29851925</v>
      </c>
      <c r="W1239">
        <f>S1239*dt</f>
        <v>551967079.31427598</v>
      </c>
      <c r="X1239">
        <f>T1239*dt</f>
        <v>109.47032109894415</v>
      </c>
      <c r="Y1239">
        <f>U1239*dt</f>
        <v>-65.251122159504533</v>
      </c>
      <c r="AJ1239">
        <f t="shared" si="236"/>
        <v>242569321.50165442</v>
      </c>
      <c r="AK1239">
        <f t="shared" si="237"/>
        <v>301390280.31565297</v>
      </c>
      <c r="AL1239">
        <f t="shared" si="238"/>
        <v>790.77474388150154</v>
      </c>
      <c r="AM1239">
        <f t="shared" si="239"/>
        <v>-636.35795610321475</v>
      </c>
      <c r="AN1239">
        <f>SQRT((Xe-AJ1239)^2+(Ye-AK1239)^2)</f>
        <v>386879796.32247645</v>
      </c>
      <c r="AO1239">
        <f>G*Me*Mm/AN1239^2</f>
        <v>1.9565162597039283E+20</v>
      </c>
      <c r="AP1239">
        <f>(Xe-AJ1239)/AN1239*AO1239</f>
        <v>-1.2267138944307916E+20</v>
      </c>
      <c r="AQ1239">
        <f>(Ye-AK1239)/AN1239*AO1239</f>
        <v>-1.5241813854316321E+20</v>
      </c>
      <c r="AR1239">
        <f>AP1239/Mm</f>
        <v>-1.6696799978641508E-3</v>
      </c>
      <c r="AS1239">
        <f>AQ1239/Mm</f>
        <v>-2.074562931035296E-3</v>
      </c>
      <c r="AT1239">
        <f>AJ1239+AL1239*dt/2</f>
        <v>251109688.73557463</v>
      </c>
      <c r="AU1239">
        <f>AK1239+AM1239*dt/2</f>
        <v>294517614.38973826</v>
      </c>
      <c r="AV1239">
        <f>(Xe-AT1239)/AN1239*AO1239</f>
        <v>-1.2699039692701606E+20</v>
      </c>
      <c r="AW1239">
        <f>(Xe- AU1239)/AN1239*AO1239</f>
        <v>-1.4894251568578422E+20</v>
      </c>
      <c r="AX1239">
        <f>AL1239+AR1239*dt/2</f>
        <v>772.74219990456868</v>
      </c>
      <c r="AY1239">
        <f>AM1239+AS1239*dt/2</f>
        <v>-658.76323575839592</v>
      </c>
      <c r="AZ1239">
        <f>AV1239/Mm</f>
        <v>-1.7284659987343957E-3</v>
      </c>
      <c r="BA1239">
        <f>AW1239/Mm</f>
        <v>-2.0272562363656487E-3</v>
      </c>
      <c r="BB1239">
        <f>AX1239*dt</f>
        <v>16691231.517938683</v>
      </c>
      <c r="BC1239">
        <f>AY1239*dt</f>
        <v>-14229285.892381351</v>
      </c>
      <c r="BD1239">
        <f>AZ1239*dt</f>
        <v>-37.334865572662949</v>
      </c>
      <c r="BE1239">
        <f>BA1239*dt</f>
        <v>-43.788734705498008</v>
      </c>
      <c r="BG1239">
        <f t="shared" si="228"/>
        <v>-12901147549.387167</v>
      </c>
      <c r="BH1239">
        <f t="shared" si="229"/>
        <v>7652482988.9903717</v>
      </c>
      <c r="BI1239">
        <f t="shared" si="230"/>
        <v>-12658578227.885513</v>
      </c>
      <c r="BJ1239">
        <f t="shared" si="231"/>
        <v>7953873269.3060246</v>
      </c>
    </row>
    <row r="1240" spans="4:62" x14ac:dyDescent="0.3">
      <c r="D1240">
        <f t="shared" si="232"/>
        <v>-128682468784.57315</v>
      </c>
      <c r="E1240">
        <f t="shared" si="233"/>
        <v>77076796969.217987</v>
      </c>
      <c r="F1240">
        <f t="shared" si="234"/>
        <v>15286.457627203679</v>
      </c>
      <c r="G1240">
        <f t="shared" si="235"/>
        <v>25521.288500171126</v>
      </c>
      <c r="H1240">
        <f>SQRT((Xs-D1240)^2+(Ys-E1240)^2)</f>
        <v>150000034678.4183</v>
      </c>
      <c r="I1240">
        <f>G*Ms*Me/H1240^2</f>
        <v>3.5235268634352988E+22</v>
      </c>
      <c r="J1240">
        <f>(Xs-D1240)/H1240*I1240</f>
        <v>3.022773538604084E+22</v>
      </c>
      <c r="K1240">
        <f>(Ys-E1240)/H1240*I1240</f>
        <v>-1.8105473458777985E+22</v>
      </c>
      <c r="L1240">
        <f>J1240/Me</f>
        <v>5.0615765884194303E-3</v>
      </c>
      <c r="M1240">
        <f>K1240/Me</f>
        <v>-3.0317269689849272E-3</v>
      </c>
      <c r="N1240">
        <f>D1240+F1240*dt/2</f>
        <v>-128517375042.19936</v>
      </c>
      <c r="O1240">
        <f>E1240+G1240*dt/2</f>
        <v>77352426885.019836</v>
      </c>
      <c r="P1240">
        <f>(Xs-N1240)/H1240*I1240</f>
        <v>3.0188954579257275E+22</v>
      </c>
      <c r="Q1240">
        <f>(Ys-O1240)/H1240*I1240</f>
        <v>-1.8170219404655686E+22</v>
      </c>
      <c r="R1240">
        <f>F1240+L1240*dt/2</f>
        <v>15341.122654358609</v>
      </c>
      <c r="S1240">
        <f>G1240+M1240*dt/2</f>
        <v>25488.545848906087</v>
      </c>
      <c r="T1240">
        <f>P1240/Me</f>
        <v>5.0550828163525236E-3</v>
      </c>
      <c r="U1240">
        <f>Q1240/Me</f>
        <v>-3.0425685540280785E-3</v>
      </c>
      <c r="V1240">
        <f>R1240*dt</f>
        <v>331368249.33414596</v>
      </c>
      <c r="W1240">
        <f>S1240*dt</f>
        <v>550552590.33637154</v>
      </c>
      <c r="X1240">
        <f>T1240*dt</f>
        <v>109.18978883321451</v>
      </c>
      <c r="Y1240">
        <f>U1240*dt</f>
        <v>-65.719480767006502</v>
      </c>
      <c r="AJ1240">
        <f t="shared" si="236"/>
        <v>259260553.01959309</v>
      </c>
      <c r="AK1240">
        <f t="shared" si="237"/>
        <v>287160994.4232716</v>
      </c>
      <c r="AL1240">
        <f t="shared" si="238"/>
        <v>753.43987830883862</v>
      </c>
      <c r="AM1240">
        <f t="shared" si="239"/>
        <v>-680.14669080871272</v>
      </c>
      <c r="AN1240">
        <f>SQRT((Xe-AJ1240)^2+(Ye-AK1240)^2)</f>
        <v>386881727.4958685</v>
      </c>
      <c r="AO1240">
        <f>G*Me*Mm/AN1240^2</f>
        <v>1.9564967273122788E+20</v>
      </c>
      <c r="AP1240">
        <f>(Xe-AJ1240)/AN1240*AO1240</f>
        <v>-1.311104628246942E+20</v>
      </c>
      <c r="AQ1240">
        <f>(Ye-AK1240)/AN1240*AO1240</f>
        <v>-1.452199744447404E+20</v>
      </c>
      <c r="AR1240">
        <f>AP1240/Mm</f>
        <v>-1.7845442061343976E-3</v>
      </c>
      <c r="AS1240">
        <f>AQ1240/Mm</f>
        <v>-1.9765887361472764E-3</v>
      </c>
      <c r="AT1240">
        <f>AJ1240+AL1240*dt/2</f>
        <v>267397703.70532855</v>
      </c>
      <c r="AU1240">
        <f>AK1240+AM1240*dt/2</f>
        <v>279815410.16253752</v>
      </c>
      <c r="AV1240">
        <f>(Xe-AT1240)/AN1240*AO1240</f>
        <v>-1.3522549528935314E+20</v>
      </c>
      <c r="AW1240">
        <f>(Xe- AU1240)/AN1240*AO1240</f>
        <v>-1.4150524445236145E+20</v>
      </c>
      <c r="AX1240">
        <f>AL1240+AR1240*dt/2</f>
        <v>734.16680088258715</v>
      </c>
      <c r="AY1240">
        <f>AM1240+AS1240*dt/2</f>
        <v>-701.49384915910332</v>
      </c>
      <c r="AZ1240">
        <f>AV1240/Mm</f>
        <v>-1.840553903489222E-3</v>
      </c>
      <c r="BA1240">
        <f>AW1240/Mm</f>
        <v>-1.9260275548164073E-3</v>
      </c>
      <c r="BB1240">
        <f>AX1240*dt</f>
        <v>15858002.899063883</v>
      </c>
      <c r="BC1240">
        <f>AY1240*dt</f>
        <v>-15152267.141836632</v>
      </c>
      <c r="BD1240">
        <f>AZ1240*dt</f>
        <v>-39.755964315367194</v>
      </c>
      <c r="BE1240">
        <f>BA1240*dt</f>
        <v>-41.6021951840344</v>
      </c>
      <c r="BG1240">
        <f t="shared" si="228"/>
        <v>-12868246878.457315</v>
      </c>
      <c r="BH1240">
        <f t="shared" si="229"/>
        <v>7707679696.9217987</v>
      </c>
      <c r="BI1240">
        <f t="shared" si="230"/>
        <v>-12608986325.437723</v>
      </c>
      <c r="BJ1240">
        <f t="shared" si="231"/>
        <v>7994840691.3450699</v>
      </c>
    </row>
    <row r="1241" spans="4:62" x14ac:dyDescent="0.3">
      <c r="D1241">
        <f t="shared" si="232"/>
        <v>-128351100535.239</v>
      </c>
      <c r="E1241">
        <f t="shared" si="233"/>
        <v>77627349559.554352</v>
      </c>
      <c r="F1241">
        <f t="shared" si="234"/>
        <v>15395.647416036894</v>
      </c>
      <c r="G1241">
        <f t="shared" si="235"/>
        <v>25455.56901940412</v>
      </c>
      <c r="H1241">
        <f>SQRT((Xs-D1241)^2+(Ys-E1241)^2)</f>
        <v>150000034694.15689</v>
      </c>
      <c r="I1241">
        <f>G*Ms*Me/H1241^2</f>
        <v>3.5235268626958946E+22</v>
      </c>
      <c r="J1241">
        <f>(Xs-D1241)/H1241*I1241</f>
        <v>3.0149896399331497E+22</v>
      </c>
      <c r="K1241">
        <f>(Ys-E1241)/H1241*I1241</f>
        <v>-1.8234799212591705E+22</v>
      </c>
      <c r="L1241">
        <f>J1241/Me</f>
        <v>5.048542598682434E-3</v>
      </c>
      <c r="M1241">
        <f>K1241/Me</f>
        <v>-3.0533823195900375E-3</v>
      </c>
      <c r="N1241">
        <f>D1241+F1241*dt/2</f>
        <v>-128184827543.1458</v>
      </c>
      <c r="O1241">
        <f>E1241+G1241*dt/2</f>
        <v>77902269704.963913</v>
      </c>
      <c r="P1241">
        <f>(Xs-N1241)/H1241*I1241</f>
        <v>3.0110838584753267E+22</v>
      </c>
      <c r="Q1241">
        <f>(Ys-O1241)/H1241*I1241</f>
        <v>-1.8299378432151353E+22</v>
      </c>
      <c r="R1241">
        <f>F1241+L1241*dt/2</f>
        <v>15450.171676102666</v>
      </c>
      <c r="S1241">
        <f>G1241+M1241*dt/2</f>
        <v>25422.592490352548</v>
      </c>
      <c r="T1241">
        <f>P1241/Me</f>
        <v>5.0420024421890929E-3</v>
      </c>
      <c r="U1241">
        <f>Q1241/Me</f>
        <v>-3.0641959866294964E-3</v>
      </c>
      <c r="V1241">
        <f>R1241*dt</f>
        <v>333723708.20381755</v>
      </c>
      <c r="W1241">
        <f>S1241*dt</f>
        <v>549127997.79161501</v>
      </c>
      <c r="X1241">
        <f>T1241*dt</f>
        <v>108.9072527512844</v>
      </c>
      <c r="Y1241">
        <f>U1241*dt</f>
        <v>-66.186633311197127</v>
      </c>
      <c r="AJ1241">
        <f t="shared" si="236"/>
        <v>275118555.91865695</v>
      </c>
      <c r="AK1241">
        <f t="shared" si="237"/>
        <v>272008727.28143495</v>
      </c>
      <c r="AL1241">
        <f t="shared" si="238"/>
        <v>713.68391399347138</v>
      </c>
      <c r="AM1241">
        <f t="shared" si="239"/>
        <v>-721.74888599274709</v>
      </c>
      <c r="AN1241">
        <f>SQRT((Xe-AJ1241)^2+(Ye-AK1241)^2)</f>
        <v>386883661.49016064</v>
      </c>
      <c r="AO1241">
        <f>G*Me*Mm/AN1241^2</f>
        <v>1.9564771666824446E+20</v>
      </c>
      <c r="AP1241">
        <f>(Xe-AJ1241)/AN1241*AO1241</f>
        <v>-1.3912791527878697E+20</v>
      </c>
      <c r="AQ1241">
        <f>(Ye-AK1241)/AN1241*AO1241</f>
        <v>-1.3755526971976152E+20</v>
      </c>
      <c r="AR1241">
        <f>AP1241/Mm</f>
        <v>-1.8936697329357147E-3</v>
      </c>
      <c r="AS1241">
        <f>AQ1241/Mm</f>
        <v>-1.8722644578707162E-3</v>
      </c>
      <c r="AT1241">
        <f>AJ1241+AL1241*dt/2</f>
        <v>282826342.18978643</v>
      </c>
      <c r="AU1241">
        <f>AK1241+AM1241*dt/2</f>
        <v>264213839.3127133</v>
      </c>
      <c r="AV1241">
        <f>(Xe-AT1241)/AN1241*AO1241</f>
        <v>-1.4302575572701091E+20</v>
      </c>
      <c r="AW1241">
        <f>(Xe- AU1241)/AN1241*AO1241</f>
        <v>-1.3361338179693968E+20</v>
      </c>
      <c r="AX1241">
        <f>AL1241+AR1241*dt/2</f>
        <v>693.23228087776567</v>
      </c>
      <c r="AY1241">
        <f>AM1241+AS1241*dt/2</f>
        <v>-741.9693421377508</v>
      </c>
      <c r="AZ1241">
        <f>AV1241/Mm</f>
        <v>-1.9467232302573961E-3</v>
      </c>
      <c r="BA1241">
        <f>AW1241/Mm</f>
        <v>-1.8186114304742027E-3</v>
      </c>
      <c r="BB1241">
        <f>AX1241*dt</f>
        <v>14973817.266959738</v>
      </c>
      <c r="BC1241">
        <f>AY1241*dt</f>
        <v>-16026537.790175417</v>
      </c>
      <c r="BD1241">
        <f>AZ1241*dt</f>
        <v>-42.049221773559758</v>
      </c>
      <c r="BE1241">
        <f>BA1241*dt</f>
        <v>-39.282006898242777</v>
      </c>
      <c r="BG1241">
        <f t="shared" si="228"/>
        <v>-12835110053.523899</v>
      </c>
      <c r="BH1241">
        <f t="shared" si="229"/>
        <v>7762734955.9554348</v>
      </c>
      <c r="BI1241">
        <f t="shared" si="230"/>
        <v>-12559991497.605242</v>
      </c>
      <c r="BJ1241">
        <f t="shared" si="231"/>
        <v>8034743683.2368698</v>
      </c>
    </row>
    <row r="1242" spans="4:62" x14ac:dyDescent="0.3">
      <c r="D1242">
        <f t="shared" si="232"/>
        <v>-128017376827.03519</v>
      </c>
      <c r="E1242">
        <f t="shared" si="233"/>
        <v>78176477557.345963</v>
      </c>
      <c r="F1242">
        <f t="shared" si="234"/>
        <v>15504.554668788178</v>
      </c>
      <c r="G1242">
        <f t="shared" si="235"/>
        <v>25389.382386092922</v>
      </c>
      <c r="H1242">
        <f>SQRT((Xs-D1242)^2+(Ys-E1242)^2)</f>
        <v>150000034709.82712</v>
      </c>
      <c r="I1242">
        <f>G*Ms*Me/H1242^2</f>
        <v>3.523526861959702E+22</v>
      </c>
      <c r="J1242">
        <f>(Xs-D1242)/H1242*I1242</f>
        <v>3.0071504111333672E+22</v>
      </c>
      <c r="K1242">
        <f>(Ys-E1242)/H1242*I1242</f>
        <v>-1.8363790327086636E+22</v>
      </c>
      <c r="L1242">
        <f>J1242/Me</f>
        <v>5.0354159597008827E-3</v>
      </c>
      <c r="M1242">
        <f>K1242/Me</f>
        <v>-3.0749816354800124E-3</v>
      </c>
      <c r="N1242">
        <f>D1242+F1242*dt/2</f>
        <v>-127849927636.61227</v>
      </c>
      <c r="O1242">
        <f>E1242+G1242*dt/2</f>
        <v>78450682887.115768</v>
      </c>
      <c r="P1242">
        <f>(Xs-N1242)/H1242*I1242</f>
        <v>3.0032170005737635E+22</v>
      </c>
      <c r="Q1242">
        <f>(Ys-O1242)/H1242*I1242</f>
        <v>-1.842820163519103E+22</v>
      </c>
      <c r="R1242">
        <f>F1242+L1242*dt/2</f>
        <v>15558.937161152948</v>
      </c>
      <c r="S1242">
        <f>G1242+M1242*dt/2</f>
        <v>25356.17258442974</v>
      </c>
      <c r="T1242">
        <f>P1242/Me</f>
        <v>5.0288295388040243E-3</v>
      </c>
      <c r="U1242">
        <f>Q1242/Me</f>
        <v>-3.0857671860668166E-3</v>
      </c>
      <c r="V1242">
        <f>R1242*dt</f>
        <v>336073042.68090367</v>
      </c>
      <c r="W1242">
        <f>S1242*dt</f>
        <v>547693327.82368243</v>
      </c>
      <c r="X1242">
        <f>T1242*dt</f>
        <v>108.62271803816692</v>
      </c>
      <c r="Y1242">
        <f>U1242*dt</f>
        <v>-66.652571219043239</v>
      </c>
      <c r="AJ1242">
        <f t="shared" si="236"/>
        <v>290092373.18561667</v>
      </c>
      <c r="AK1242">
        <f t="shared" si="237"/>
        <v>255982189.49125955</v>
      </c>
      <c r="AL1242">
        <f t="shared" si="238"/>
        <v>671.63469221991159</v>
      </c>
      <c r="AM1242">
        <f t="shared" si="239"/>
        <v>-761.03089289098989</v>
      </c>
      <c r="AN1242">
        <f>SQRT((Xe-AJ1242)^2+(Ye-AK1242)^2)</f>
        <v>386885598.4877212</v>
      </c>
      <c r="AO1242">
        <f>G*Me*Mm/AN1242^2</f>
        <v>1.9564575759712515E+20</v>
      </c>
      <c r="AP1242">
        <f>(Xe-AJ1242)/AN1242*AO1242</f>
        <v>-1.4669799637643839E+20</v>
      </c>
      <c r="AQ1242">
        <f>(Ye-AK1242)/AN1242*AO1242</f>
        <v>-1.2944867834354862E+20</v>
      </c>
      <c r="AR1242">
        <f>AP1242/Mm</f>
        <v>-1.9967060892396677E-3</v>
      </c>
      <c r="AS1242">
        <f>AQ1242/Mm</f>
        <v>-1.7619256614066776E-3</v>
      </c>
      <c r="AT1242">
        <f>AJ1242+AL1242*dt/2</f>
        <v>297346027.8615917</v>
      </c>
      <c r="AU1242">
        <f>AK1242+AM1242*dt/2</f>
        <v>247763055.84803686</v>
      </c>
      <c r="AV1242">
        <f>(Xe-AT1242)/AN1242*AO1242</f>
        <v>-1.5036612661952912E+20</v>
      </c>
      <c r="AW1242">
        <f>(Xe- AU1242)/AN1242*AO1242</f>
        <v>-1.2529231110034828E+20</v>
      </c>
      <c r="AX1242">
        <f>AL1242+AR1242*dt/2</f>
        <v>650.07026645612314</v>
      </c>
      <c r="AY1242">
        <f>AM1242+AS1242*dt/2</f>
        <v>-780.05969003418204</v>
      </c>
      <c r="AZ1242">
        <f>AV1242/Mm</f>
        <v>-2.0466330014908005E-3</v>
      </c>
      <c r="BA1242">
        <f>AW1242/Mm</f>
        <v>-1.7053533564767697E-3</v>
      </c>
      <c r="BB1242">
        <f>AX1242*dt</f>
        <v>14041517.75545226</v>
      </c>
      <c r="BC1242">
        <f>AY1242*dt</f>
        <v>-16849289.304738332</v>
      </c>
      <c r="BD1242">
        <f>AZ1242*dt</f>
        <v>-44.207272832201291</v>
      </c>
      <c r="BE1242">
        <f>BA1242*dt</f>
        <v>-36.835632499898225</v>
      </c>
      <c r="BG1242">
        <f t="shared" si="228"/>
        <v>-12801737682.703518</v>
      </c>
      <c r="BH1242">
        <f t="shared" si="229"/>
        <v>7817647755.7345963</v>
      </c>
      <c r="BI1242">
        <f t="shared" si="230"/>
        <v>-12511645309.5179</v>
      </c>
      <c r="BJ1242">
        <f t="shared" si="231"/>
        <v>8073629945.2258558</v>
      </c>
    </row>
    <row r="1243" spans="4:62" x14ac:dyDescent="0.3">
      <c r="D1243">
        <f t="shared" si="232"/>
        <v>-127681303784.35428</v>
      </c>
      <c r="E1243">
        <f t="shared" si="233"/>
        <v>78724170885.169647</v>
      </c>
      <c r="F1243">
        <f t="shared" si="234"/>
        <v>15613.177386826344</v>
      </c>
      <c r="G1243">
        <f t="shared" si="235"/>
        <v>25322.729814873877</v>
      </c>
      <c r="H1243">
        <f>SQRT((Xs-D1243)^2+(Ys-E1243)^2)</f>
        <v>150000034725.42917</v>
      </c>
      <c r="I1243">
        <f>G*Ms*Me/H1243^2</f>
        <v>3.5235268612267121E+22</v>
      </c>
      <c r="J1243">
        <f>(Xs-D1243)/H1243*I1243</f>
        <v>2.9992559960677899E+22</v>
      </c>
      <c r="K1243">
        <f>(Ys-E1243)/H1243*I1243</f>
        <v>-1.8492444435059346E+22</v>
      </c>
      <c r="L1243">
        <f>J1243/Me</f>
        <v>5.0221969123707133E-3</v>
      </c>
      <c r="M1243">
        <f>K1243/Me</f>
        <v>-3.0965245202711563E-3</v>
      </c>
      <c r="N1243">
        <f>D1243+F1243*dt/2</f>
        <v>-127512681468.57655</v>
      </c>
      <c r="O1243">
        <f>E1243+G1243*dt/2</f>
        <v>78997656367.170288</v>
      </c>
      <c r="P1243">
        <f>(Xs-N1243)/H1243*I1243</f>
        <v>2.9952950285911315E+22</v>
      </c>
      <c r="Q1243">
        <f>(Ys-O1243)/H1243*I1243</f>
        <v>-1.8556686649652742E+22</v>
      </c>
      <c r="R1243">
        <f>F1243+L1243*dt/2</f>
        <v>15667.417113479949</v>
      </c>
      <c r="S1243">
        <f>G1243+M1243*dt/2</f>
        <v>25289.28735005495</v>
      </c>
      <c r="T1243">
        <f>P1243/Me</f>
        <v>5.0155643479422828E-3</v>
      </c>
      <c r="U1243">
        <f>Q1243/Me</f>
        <v>-3.1072817564723279E-3</v>
      </c>
      <c r="V1243">
        <f>R1243*dt</f>
        <v>338416209.65116692</v>
      </c>
      <c r="W1243">
        <f>S1243*dt</f>
        <v>546248606.76118696</v>
      </c>
      <c r="X1243">
        <f>T1243*dt</f>
        <v>108.33618991555331</v>
      </c>
      <c r="Y1243">
        <f>U1243*dt</f>
        <v>-67.117285939802287</v>
      </c>
      <c r="AJ1243">
        <f t="shared" si="236"/>
        <v>304133890.94106895</v>
      </c>
      <c r="AK1243">
        <f t="shared" si="237"/>
        <v>239132900.1865212</v>
      </c>
      <c r="AL1243">
        <f t="shared" si="238"/>
        <v>627.4274193877103</v>
      </c>
      <c r="AM1243">
        <f t="shared" si="239"/>
        <v>-797.86652539088811</v>
      </c>
      <c r="AN1243">
        <f>SQRT((Xe-AJ1243)^2+(Ye-AK1243)^2)</f>
        <v>386887538.66022968</v>
      </c>
      <c r="AO1243">
        <f>G*Me*Mm/AN1243^2</f>
        <v>1.9564379534437427E+20</v>
      </c>
      <c r="AP1243">
        <f>(Xe-AJ1243)/AN1243*AO1243</f>
        <v>-1.5379639500050733E+20</v>
      </c>
      <c r="AQ1243">
        <f>(Ye-AK1243)/AN1243*AO1243</f>
        <v>-1.2092627316509565E+20</v>
      </c>
      <c r="AR1243">
        <f>AP1243/Mm</f>
        <v>-2.0933223764871014E-3</v>
      </c>
      <c r="AS1243">
        <f>AQ1243/Mm</f>
        <v>-1.6459272242424887E-3</v>
      </c>
      <c r="AT1243">
        <f>AJ1243+AL1243*dt/2</f>
        <v>310910107.07045621</v>
      </c>
      <c r="AU1243">
        <f>AK1243+AM1243*dt/2</f>
        <v>230515941.71229962</v>
      </c>
      <c r="AV1243">
        <f>(Xe-AT1243)/AN1243*AO1243</f>
        <v>-1.5722303584352338E+20</v>
      </c>
      <c r="AW1243">
        <f>(Xe- AU1243)/AN1243*AO1243</f>
        <v>-1.1656879381577464E+20</v>
      </c>
      <c r="AX1243">
        <f>AL1243+AR1243*dt/2</f>
        <v>604.81953772164957</v>
      </c>
      <c r="AY1243">
        <f>AM1243+AS1243*dt/2</f>
        <v>-815.64253941270704</v>
      </c>
      <c r="AZ1243">
        <f>AV1243/Mm</f>
        <v>-2.1399623770725924E-3</v>
      </c>
      <c r="BA1243">
        <f>AW1243/Mm</f>
        <v>-1.5866175829015194E-3</v>
      </c>
      <c r="BB1243">
        <f>AX1243*dt</f>
        <v>13064102.014787631</v>
      </c>
      <c r="BC1243">
        <f>AY1243*dt</f>
        <v>-17617878.85131447</v>
      </c>
      <c r="BD1243">
        <f>AZ1243*dt</f>
        <v>-46.223187344767993</v>
      </c>
      <c r="BE1243">
        <f>BA1243*dt</f>
        <v>-34.27093979067282</v>
      </c>
      <c r="BG1243">
        <f t="shared" si="228"/>
        <v>-12768130378.435429</v>
      </c>
      <c r="BH1243">
        <f t="shared" si="229"/>
        <v>7872417088.5169649</v>
      </c>
      <c r="BI1243">
        <f t="shared" si="230"/>
        <v>-12463996487.49436</v>
      </c>
      <c r="BJ1243">
        <f t="shared" si="231"/>
        <v>8111549988.7034864</v>
      </c>
    </row>
    <row r="1244" spans="4:62" x14ac:dyDescent="0.3">
      <c r="D1244">
        <f t="shared" si="232"/>
        <v>-127342887574.70311</v>
      </c>
      <c r="E1244">
        <f t="shared" si="233"/>
        <v>79270419491.930832</v>
      </c>
      <c r="F1244">
        <f t="shared" si="234"/>
        <v>15721.513576741898</v>
      </c>
      <c r="G1244">
        <f t="shared" si="235"/>
        <v>25255.612528934074</v>
      </c>
      <c r="H1244">
        <f>SQRT((Xs-D1244)^2+(Ys-E1244)^2)</f>
        <v>150000034740.9632</v>
      </c>
      <c r="I1244">
        <f>G*Ms*Me/H1244^2</f>
        <v>3.5235268604969179E+22</v>
      </c>
      <c r="J1244">
        <f>(Xs-D1244)/H1244*I1244</f>
        <v>2.9913065396122348E+22</v>
      </c>
      <c r="K1244">
        <f>(Ys-E1244)/H1244*I1244</f>
        <v>-1.8620759175491054E+22</v>
      </c>
      <c r="L1244">
        <f>J1244/Me</f>
        <v>5.0088856992837154E-3</v>
      </c>
      <c r="M1244">
        <f>K1244/Me</f>
        <v>-3.1180105786153805E-3</v>
      </c>
      <c r="N1244">
        <f>D1244+F1244*dt/2</f>
        <v>-127173095228.0743</v>
      </c>
      <c r="O1244">
        <f>E1244+G1244*dt/2</f>
        <v>79543180107.243317</v>
      </c>
      <c r="P1244">
        <f>(Xs-N1244)/H1244*I1244</f>
        <v>2.9873180879089633E+22</v>
      </c>
      <c r="Q1244">
        <f>(Ys-O1244)/H1244*I1244</f>
        <v>-1.868483111762086E+22</v>
      </c>
      <c r="R1244">
        <f>F1244+L1244*dt/2</f>
        <v>15775.609542294162</v>
      </c>
      <c r="S1244">
        <f>G1244+M1244*dt/2</f>
        <v>25221.938014685027</v>
      </c>
      <c r="T1244">
        <f>P1244/Me</f>
        <v>5.0022071130424702E-3</v>
      </c>
      <c r="U1244">
        <f>Q1244/Me</f>
        <v>-3.1287393030175583E-3</v>
      </c>
      <c r="V1244">
        <f>R1244*dt</f>
        <v>340753166.11355388</v>
      </c>
      <c r="W1244">
        <f>S1244*dt</f>
        <v>544793861.11719656</v>
      </c>
      <c r="X1244">
        <f>T1244*dt</f>
        <v>108.04767364171735</v>
      </c>
      <c r="Y1244">
        <f>U1244*dt</f>
        <v>-67.580768945179258</v>
      </c>
      <c r="AJ1244">
        <f t="shared" si="236"/>
        <v>317197992.95585656</v>
      </c>
      <c r="AK1244">
        <f t="shared" si="237"/>
        <v>221515021.33520675</v>
      </c>
      <c r="AL1244">
        <f t="shared" si="238"/>
        <v>581.20423204294229</v>
      </c>
      <c r="AM1244">
        <f t="shared" si="239"/>
        <v>-832.13746518156097</v>
      </c>
      <c r="AN1244">
        <f>SQRT((Xe-AJ1244)^2+(Ye-AK1244)^2)</f>
        <v>386889482.16817778</v>
      </c>
      <c r="AO1244">
        <f>G*Me*Mm/AN1244^2</f>
        <v>1.9564182974782158E+20</v>
      </c>
      <c r="AP1244">
        <f>(Xe-AJ1244)/AN1244*AO1244</f>
        <v>-1.6040031738894529E+20</v>
      </c>
      <c r="AQ1244">
        <f>(Ye-AK1244)/AN1244*AO1244</f>
        <v>-1.1201546200681949E+20</v>
      </c>
      <c r="AR1244">
        <f>AP1244/Mm</f>
        <v>-2.183208348835515E-3</v>
      </c>
      <c r="AS1244">
        <f>AQ1244/Mm</f>
        <v>-1.524642194185647E-3</v>
      </c>
      <c r="AT1244">
        <f>AJ1244+AL1244*dt/2</f>
        <v>323474998.66192031</v>
      </c>
      <c r="AU1244">
        <f>AK1244+AM1244*dt/2</f>
        <v>212527936.71124589</v>
      </c>
      <c r="AV1244">
        <f>(Xe-AT1244)/AN1244*AO1244</f>
        <v>-1.6357446643737559E+20</v>
      </c>
      <c r="AW1244">
        <f>(Xe- AU1244)/AN1244*AO1244</f>
        <v>-1.0747088335847588E+20</v>
      </c>
      <c r="AX1244">
        <f>AL1244+AR1244*dt/2</f>
        <v>557.62558187551872</v>
      </c>
      <c r="AY1244">
        <f>AM1244+AS1244*dt/2</f>
        <v>-848.60360087876597</v>
      </c>
      <c r="AZ1244">
        <f>AV1244/Mm</f>
        <v>-2.2264116841891326E-3</v>
      </c>
      <c r="BA1244">
        <f>AW1244/Mm</f>
        <v>-1.4627859447186044E-3</v>
      </c>
      <c r="BB1244">
        <f>AX1244*dt</f>
        <v>12044712.568511205</v>
      </c>
      <c r="BC1244">
        <f>AY1244*dt</f>
        <v>-18329837.778981347</v>
      </c>
      <c r="BD1244">
        <f>AZ1244*dt</f>
        <v>-48.090492378485266</v>
      </c>
      <c r="BE1244">
        <f>BA1244*dt</f>
        <v>-31.596176405921856</v>
      </c>
      <c r="BG1244">
        <f t="shared" si="228"/>
        <v>-12734288757.47031</v>
      </c>
      <c r="BH1244">
        <f t="shared" si="229"/>
        <v>7927041949.1930828</v>
      </c>
      <c r="BI1244">
        <f t="shared" si="230"/>
        <v>-12417090764.514454</v>
      </c>
      <c r="BJ1244">
        <f t="shared" si="231"/>
        <v>8148556970.5282898</v>
      </c>
    </row>
    <row r="1245" spans="4:62" x14ac:dyDescent="0.3">
      <c r="D1245">
        <f t="shared" si="232"/>
        <v>-127002134408.58955</v>
      </c>
      <c r="E1245">
        <f t="shared" si="233"/>
        <v>79815213353.048035</v>
      </c>
      <c r="F1245">
        <f t="shared" si="234"/>
        <v>15829.561250383615</v>
      </c>
      <c r="G1245">
        <f t="shared" si="235"/>
        <v>25188.031759988895</v>
      </c>
      <c r="H1245">
        <f>SQRT((Xs-D1245)^2+(Ys-E1245)^2)</f>
        <v>150000034756.42938</v>
      </c>
      <c r="I1245">
        <f>G*Ms*Me/H1245^2</f>
        <v>3.523526859770311E+22</v>
      </c>
      <c r="J1245">
        <f>(Xs-D1245)/H1245*I1245</f>
        <v>2.9833021876526178E+22</v>
      </c>
      <c r="K1245">
        <f>(Ys-E1245)/H1245*I1245</f>
        <v>-1.8748732193590938E+22</v>
      </c>
      <c r="L1245">
        <f>J1245/Me</f>
        <v>4.9954825647230703E-3</v>
      </c>
      <c r="M1245">
        <f>K1245/Me</f>
        <v>-3.1394394162074578E-3</v>
      </c>
      <c r="N1245">
        <f>D1245+F1245*dt/2</f>
        <v>-126831175147.0854</v>
      </c>
      <c r="O1245">
        <f>E1245+G1245*dt/2</f>
        <v>80087244096.055908</v>
      </c>
      <c r="P1245">
        <f>(Xs-N1245)/H1245*I1245</f>
        <v>2.9792863249175557E+22</v>
      </c>
      <c r="Q1245">
        <f>(Ys-O1245)/H1245*I1245</f>
        <v>-1.8812632687429353E+22</v>
      </c>
      <c r="R1245">
        <f>F1245+L1245*dt/2</f>
        <v>15883.512462082625</v>
      </c>
      <c r="S1245">
        <f>G1245+M1245*dt/2</f>
        <v>25154.125814293853</v>
      </c>
      <c r="T1245">
        <f>P1245/Me</f>
        <v>4.9887580792323432E-3</v>
      </c>
      <c r="U1245">
        <f>Q1245/Me</f>
        <v>-3.1501394319205212E-3</v>
      </c>
      <c r="V1245">
        <f>R1245*dt</f>
        <v>343083869.18098468</v>
      </c>
      <c r="W1245">
        <f>S1245*dt</f>
        <v>543329117.58874726</v>
      </c>
      <c r="X1245">
        <f>T1245*dt</f>
        <v>107.75717451141861</v>
      </c>
      <c r="Y1245">
        <f>U1245*dt</f>
        <v>-68.043011729483254</v>
      </c>
      <c r="AJ1245">
        <f t="shared" si="236"/>
        <v>329242705.52436775</v>
      </c>
      <c r="AK1245">
        <f t="shared" si="237"/>
        <v>203185183.55622539</v>
      </c>
      <c r="AL1245">
        <f t="shared" si="238"/>
        <v>533.11373966445706</v>
      </c>
      <c r="AM1245">
        <f t="shared" si="239"/>
        <v>-863.73364158748279</v>
      </c>
      <c r="AN1245">
        <f>SQRT((Xe-AJ1245)^2+(Ye-AK1245)^2)</f>
        <v>386891429.16040736</v>
      </c>
      <c r="AO1245">
        <f>G*Me*Mm/AN1245^2</f>
        <v>1.9563986065708899E+20</v>
      </c>
      <c r="AP1245">
        <f>(Xe-AJ1245)/AN1245*AO1245</f>
        <v>-1.6648856029437732E+20</v>
      </c>
      <c r="AQ1245">
        <f>(Ye-AK1245)/AN1245*AO1245</f>
        <v>-1.027448994793936E+20</v>
      </c>
      <c r="AR1245">
        <f>AP1245/Mm</f>
        <v>-2.2660754089339503E-3</v>
      </c>
      <c r="AS1245">
        <f>AQ1245/Mm</f>
        <v>-1.3984605890757262E-3</v>
      </c>
      <c r="AT1245">
        <f>AJ1245+AL1245*dt/2</f>
        <v>335000333.91274387</v>
      </c>
      <c r="AU1245">
        <f>AK1245+AM1245*dt/2</f>
        <v>193856860.22708058</v>
      </c>
      <c r="AV1245">
        <f>(Xe-AT1245)/AN1245*AO1245</f>
        <v>-1.6940002726086361E+20</v>
      </c>
      <c r="AW1245">
        <f>(Xe- AU1245)/AN1245*AO1245</f>
        <v>-9.8027834849043481E+19</v>
      </c>
      <c r="AX1245">
        <f>AL1245+AR1245*dt/2</f>
        <v>508.64012524797039</v>
      </c>
      <c r="AY1245">
        <f>AM1245+AS1245*dt/2</f>
        <v>-878.8370159495006</v>
      </c>
      <c r="AZ1245">
        <f>AV1245/Mm</f>
        <v>-2.3057033790780399E-3</v>
      </c>
      <c r="BA1245">
        <f>AW1245/Mm</f>
        <v>-1.3342566333067031E-3</v>
      </c>
      <c r="BB1245">
        <f>AX1245*dt</f>
        <v>10986626.70535616</v>
      </c>
      <c r="BC1245">
        <f>AY1245*dt</f>
        <v>-18982879.544509213</v>
      </c>
      <c r="BD1245">
        <f>AZ1245*dt</f>
        <v>-49.803192988085662</v>
      </c>
      <c r="BE1245">
        <f>BA1245*dt</f>
        <v>-28.819943279424788</v>
      </c>
      <c r="BG1245">
        <f t="shared" si="228"/>
        <v>-12700213440.858955</v>
      </c>
      <c r="BH1245">
        <f t="shared" si="229"/>
        <v>7981521335.3048038</v>
      </c>
      <c r="BI1245">
        <f t="shared" si="230"/>
        <v>-12370970735.334587</v>
      </c>
      <c r="BJ1245">
        <f t="shared" si="231"/>
        <v>8184706518.8610296</v>
      </c>
    </row>
    <row r="1246" spans="4:62" x14ac:dyDescent="0.3">
      <c r="D1246">
        <f t="shared" si="232"/>
        <v>-126659050539.40857</v>
      </c>
      <c r="E1246">
        <f t="shared" si="233"/>
        <v>80358542470.63678</v>
      </c>
      <c r="F1246">
        <f t="shared" si="234"/>
        <v>15937.318424895033</v>
      </c>
      <c r="G1246">
        <f t="shared" si="235"/>
        <v>25119.988748259413</v>
      </c>
      <c r="H1246">
        <f>SQRT((Xs-D1246)^2+(Ys-E1246)^2)</f>
        <v>150000034771.82794</v>
      </c>
      <c r="I1246">
        <f>G*Ms*Me/H1246^2</f>
        <v>3.5235268590468816E+22</v>
      </c>
      <c r="J1246">
        <f>(Xs-D1246)/H1246*I1246</f>
        <v>2.9752430870822788E+22</v>
      </c>
      <c r="K1246">
        <f>(Ys-E1246)/H1246*I1246</f>
        <v>-1.8876361140839339E+22</v>
      </c>
      <c r="L1246">
        <f>J1246/Me</f>
        <v>4.9819877546588729E-3</v>
      </c>
      <c r="M1246">
        <f>K1246/Me</f>
        <v>-3.1608106397922535E-3</v>
      </c>
      <c r="N1246">
        <f>D1246+F1246*dt/2</f>
        <v>-126486927500.41971</v>
      </c>
      <c r="O1246">
        <f>E1246+G1246*dt/2</f>
        <v>80629838349.117981</v>
      </c>
      <c r="P1246">
        <f>(Xs-N1246)/H1246*I1246</f>
        <v>2.9711998870132881E+22</v>
      </c>
      <c r="Q1246">
        <f>(Ys-O1246)/H1246*I1246</f>
        <v>-1.8940089013704923E+22</v>
      </c>
      <c r="R1246">
        <f>F1246+L1246*dt/2</f>
        <v>15991.123892645348</v>
      </c>
      <c r="S1246">
        <f>G1246+M1246*dt/2</f>
        <v>25085.851993349657</v>
      </c>
      <c r="T1246">
        <f>P1246/Me</f>
        <v>4.9752174933243272E-3</v>
      </c>
      <c r="U1246">
        <f>Q1246/Me</f>
        <v>-3.171481750452934E-3</v>
      </c>
      <c r="V1246">
        <f>R1246*dt</f>
        <v>345408276.0811395</v>
      </c>
      <c r="W1246">
        <f>S1246*dt</f>
        <v>541854403.05635262</v>
      </c>
      <c r="X1246">
        <f>T1246*dt</f>
        <v>107.46469785580547</v>
      </c>
      <c r="Y1246">
        <f>U1246*dt</f>
        <v>-68.504005809783379</v>
      </c>
      <c r="AJ1246">
        <f t="shared" si="236"/>
        <v>340229332.22972393</v>
      </c>
      <c r="AK1246">
        <f t="shared" si="237"/>
        <v>184202304.01171619</v>
      </c>
      <c r="AL1246">
        <f t="shared" si="238"/>
        <v>483.31054667637142</v>
      </c>
      <c r="AM1246">
        <f t="shared" si="239"/>
        <v>-892.55358486690761</v>
      </c>
      <c r="AN1246">
        <f>SQRT((Xe-AJ1246)^2+(Ye-AK1246)^2)</f>
        <v>386893379.77368981</v>
      </c>
      <c r="AO1246">
        <f>G*Me*Mm/AN1246^2</f>
        <v>1.9563788793401475E+20</v>
      </c>
      <c r="AP1246">
        <f>(Xe-AJ1246)/AN1246*AO1246</f>
        <v>-1.7204157902510031E+20</v>
      </c>
      <c r="AQ1246">
        <f>(Ye-AK1246)/AN1246*AO1246</f>
        <v>-9.3144394795566088E+19</v>
      </c>
      <c r="AR1246">
        <f>AP1246/Mm</f>
        <v>-2.3416575340288594E-3</v>
      </c>
      <c r="AS1246">
        <f>AQ1246/Mm</f>
        <v>-1.2677881420384658E-3</v>
      </c>
      <c r="AT1246">
        <f>AJ1246+AL1246*dt/2</f>
        <v>345449086.13382876</v>
      </c>
      <c r="AU1246">
        <f>AK1246+AM1246*dt/2</f>
        <v>174562725.29515359</v>
      </c>
      <c r="AV1246">
        <f>(Xe-AT1246)/AN1246*AO1246</f>
        <v>-1.746810184229306E+20</v>
      </c>
      <c r="AW1246">
        <f>(Xe- AU1246)/AN1246*AO1246</f>
        <v>-8.8270011000772002E+19</v>
      </c>
      <c r="AX1246">
        <f>AL1246+AR1246*dt/2</f>
        <v>458.02064530885974</v>
      </c>
      <c r="AY1246">
        <f>AM1246+AS1246*dt/2</f>
        <v>-906.24569680092304</v>
      </c>
      <c r="AZ1246">
        <f>AV1246/Mm</f>
        <v>-2.377582937565409E-3</v>
      </c>
      <c r="BA1246">
        <f>AW1246/Mm</f>
        <v>-1.2014429154862121E-3</v>
      </c>
      <c r="BB1246">
        <f>AX1246*dt</f>
        <v>9893245.938671371</v>
      </c>
      <c r="BC1246">
        <f>AY1246*dt</f>
        <v>-19574907.050899938</v>
      </c>
      <c r="BD1246">
        <f>AZ1246*dt</f>
        <v>-51.355791451412834</v>
      </c>
      <c r="BE1246">
        <f>BA1246*dt</f>
        <v>-25.951166974502179</v>
      </c>
      <c r="BG1246">
        <f t="shared" si="228"/>
        <v>-12665905053.940857</v>
      </c>
      <c r="BH1246">
        <f t="shared" si="229"/>
        <v>8035854247.0636778</v>
      </c>
      <c r="BI1246">
        <f t="shared" si="230"/>
        <v>-12325675721.711132</v>
      </c>
      <c r="BJ1246">
        <f t="shared" si="231"/>
        <v>8220056551.0753937</v>
      </c>
    </row>
    <row r="1247" spans="4:62" x14ac:dyDescent="0.3">
      <c r="D1247">
        <f t="shared" si="232"/>
        <v>-126313642263.32742</v>
      </c>
      <c r="E1247">
        <f t="shared" si="233"/>
        <v>80900396873.69313</v>
      </c>
      <c r="F1247">
        <f t="shared" si="234"/>
        <v>16044.783122750838</v>
      </c>
      <c r="G1247">
        <f t="shared" si="235"/>
        <v>25051.484742449629</v>
      </c>
      <c r="H1247">
        <f>SQRT((Xs-D1247)^2+(Ys-E1247)^2)</f>
        <v>150000034787.159</v>
      </c>
      <c r="I1247">
        <f>G*Ms*Me/H1247^2</f>
        <v>3.5235268583266235E+22</v>
      </c>
      <c r="J1247">
        <f>(Xs-D1247)/H1247*I1247</f>
        <v>2.9671293857992892E+22</v>
      </c>
      <c r="K1247">
        <f>(Ys-E1247)/H1247*I1247</f>
        <v>-1.9003643675030902E+22</v>
      </c>
      <c r="L1247">
        <f>J1247/Me</f>
        <v>4.9684015167436183E-3</v>
      </c>
      <c r="M1247">
        <f>K1247/Me</f>
        <v>-3.1821238571719526E-3</v>
      </c>
      <c r="N1247">
        <f>D1247+F1247*dt/2</f>
        <v>-126140358605.60172</v>
      </c>
      <c r="O1247">
        <f>E1247+G1247*dt/2</f>
        <v>81170952908.911591</v>
      </c>
      <c r="P1247">
        <f>(Xs-N1247)/H1247*I1247</f>
        <v>2.9630589225959174E+22</v>
      </c>
      <c r="Q1247">
        <f>(Ys-O1247)/H1247*I1247</f>
        <v>-1.9067197757410104E+22</v>
      </c>
      <c r="R1247">
        <f>F1247+L1247*dt/2</f>
        <v>16098.441859131668</v>
      </c>
      <c r="S1247">
        <f>G1247+M1247*dt/2</f>
        <v>25017.117804792171</v>
      </c>
      <c r="T1247">
        <f>P1247/Me</f>
        <v>4.9615856038109796E-3</v>
      </c>
      <c r="U1247">
        <f>Q1247/Me</f>
        <v>-3.1927658669474385E-3</v>
      </c>
      <c r="V1247">
        <f>R1247*dt</f>
        <v>347726344.15724403</v>
      </c>
      <c r="W1247">
        <f>S1247*dt</f>
        <v>540369744.58351088</v>
      </c>
      <c r="X1247">
        <f>T1247*dt</f>
        <v>107.17024904231717</v>
      </c>
      <c r="Y1247">
        <f>U1247*dt</f>
        <v>-68.963742726064666</v>
      </c>
      <c r="AJ1247">
        <f t="shared" si="236"/>
        <v>350122578.16839528</v>
      </c>
      <c r="AK1247">
        <f t="shared" si="237"/>
        <v>164627396.96081626</v>
      </c>
      <c r="AL1247">
        <f t="shared" si="238"/>
        <v>431.9547552249586</v>
      </c>
      <c r="AM1247">
        <f t="shared" si="239"/>
        <v>-918.50475184140976</v>
      </c>
      <c r="AN1247">
        <f>SQRT((Xe-AJ1247)^2+(Ye-AK1247)^2)</f>
        <v>386895334.13234419</v>
      </c>
      <c r="AO1247">
        <f>G*Me*Mm/AN1247^2</f>
        <v>1.9563591145303926E+20</v>
      </c>
      <c r="AP1247">
        <f>(Xe-AJ1247)/AN1247*AO1247</f>
        <v>-1.7704155014914599E+20</v>
      </c>
      <c r="AQ1247">
        <f>(Ye-AK1247)/AN1247*AO1247</f>
        <v>-8.3244815879722205E+19</v>
      </c>
      <c r="AR1247">
        <f>AP1247/Mm</f>
        <v>-2.4097121294289637E-3</v>
      </c>
      <c r="AS1247">
        <f>AQ1247/Mm</f>
        <v>-1.1330449963212494E-3</v>
      </c>
      <c r="AT1247">
        <f>AJ1247+AL1247*dt/2</f>
        <v>354787689.52482486</v>
      </c>
      <c r="AU1247">
        <f>AK1247+AM1247*dt/2</f>
        <v>154707545.64092904</v>
      </c>
      <c r="AV1247">
        <f>(Xe-AT1247)/AN1247*AO1247</f>
        <v>-1.7940049126765743E+20</v>
      </c>
      <c r="AW1247">
        <f>(Xe- AU1247)/AN1247*AO1247</f>
        <v>-7.8228784454073303E+19</v>
      </c>
      <c r="AX1247">
        <f>AL1247+AR1247*dt/2</f>
        <v>405.92986422712579</v>
      </c>
      <c r="AY1247">
        <f>AM1247+AS1247*dt/2</f>
        <v>-930.7416378016793</v>
      </c>
      <c r="AZ1247">
        <f>AV1247/Mm</f>
        <v>-2.441819671534741E-3</v>
      </c>
      <c r="BA1247">
        <f>AW1247/Mm</f>
        <v>-1.0647718041931849E-3</v>
      </c>
      <c r="BB1247">
        <f>AX1247*dt</f>
        <v>8768085.0673059169</v>
      </c>
      <c r="BC1247">
        <f>AY1247*dt</f>
        <v>-20104019.376516271</v>
      </c>
      <c r="BD1247">
        <f>AZ1247*dt</f>
        <v>-52.743304905150403</v>
      </c>
      <c r="BE1247">
        <f>BA1247*dt</f>
        <v>-22.999070970572792</v>
      </c>
      <c r="BG1247">
        <f t="shared" si="228"/>
        <v>-12631364226.332743</v>
      </c>
      <c r="BH1247">
        <f t="shared" si="229"/>
        <v>8090039687.3693132</v>
      </c>
      <c r="BI1247">
        <f t="shared" si="230"/>
        <v>-12281241648.164347</v>
      </c>
      <c r="BJ1247">
        <f t="shared" si="231"/>
        <v>8254667084.3301296</v>
      </c>
    </row>
    <row r="1248" spans="4:62" x14ac:dyDescent="0.3">
      <c r="D1248">
        <f t="shared" si="232"/>
        <v>-125965915919.17018</v>
      </c>
      <c r="E1248">
        <f t="shared" si="233"/>
        <v>81440766618.276642</v>
      </c>
      <c r="F1248">
        <f t="shared" si="234"/>
        <v>16151.953371793155</v>
      </c>
      <c r="G1248">
        <f t="shared" si="235"/>
        <v>24982.520999723565</v>
      </c>
      <c r="H1248">
        <f>SQRT((Xs-D1248)^2+(Ys-E1248)^2)</f>
        <v>150000034802.42282</v>
      </c>
      <c r="I1248">
        <f>G*Ms*Me/H1248^2</f>
        <v>3.5235268576095234E+22</v>
      </c>
      <c r="J1248">
        <f>(Xs-D1248)/H1248*I1248</f>
        <v>2.9589612327037282E+22</v>
      </c>
      <c r="K1248">
        <f>(Ys-E1248)/H1248*I1248</f>
        <v>-1.9130577460317485E+22</v>
      </c>
      <c r="L1248">
        <f>J1248/Me</f>
        <v>4.9547241003076491E-3</v>
      </c>
      <c r="M1248">
        <f>K1248/Me</f>
        <v>-3.2033786772132423E-3</v>
      </c>
      <c r="N1248">
        <f>D1248+F1248*dt/2</f>
        <v>-125791474822.75482</v>
      </c>
      <c r="O1248">
        <f>E1248+G1248*dt/2</f>
        <v>81710577845.073654</v>
      </c>
      <c r="P1248">
        <f>(Xs-N1248)/H1248*I1248</f>
        <v>2.9548635810658471E+22</v>
      </c>
      <c r="Q1248">
        <f>(Ys-O1248)/H1248*I1248</f>
        <v>-1.9193956585886097E+22</v>
      </c>
      <c r="R1248">
        <f>F1248+L1248*dt/2</f>
        <v>16205.464392076477</v>
      </c>
      <c r="S1248">
        <f>G1248+M1248*dt/2</f>
        <v>24947.924510009663</v>
      </c>
      <c r="T1248">
        <f>P1248/Me</f>
        <v>4.9478626608604271E-3</v>
      </c>
      <c r="U1248">
        <f>Q1248/Me</f>
        <v>-3.2139913908047716E-3</v>
      </c>
      <c r="V1248">
        <f>R1248*dt</f>
        <v>350038030.8688519</v>
      </c>
      <c r="W1248">
        <f>S1248*dt</f>
        <v>538875169.41620874</v>
      </c>
      <c r="X1248">
        <f>T1248*dt</f>
        <v>106.87383347458523</v>
      </c>
      <c r="Y1248">
        <f>U1248*dt</f>
        <v>-69.422214041383072</v>
      </c>
      <c r="AJ1248">
        <f t="shared" si="236"/>
        <v>358890663.2357012</v>
      </c>
      <c r="AK1248">
        <f t="shared" si="237"/>
        <v>144523377.58429998</v>
      </c>
      <c r="AL1248">
        <f t="shared" si="238"/>
        <v>379.21145031980819</v>
      </c>
      <c r="AM1248">
        <f t="shared" si="239"/>
        <v>-941.50382281198256</v>
      </c>
      <c r="AN1248">
        <f>SQRT((Xe-AJ1248)^2+(Ye-AK1248)^2)</f>
        <v>386897292.34789896</v>
      </c>
      <c r="AO1248">
        <f>G*Me*Mm/AN1248^2</f>
        <v>1.9563393110154563E+20</v>
      </c>
      <c r="AP1248">
        <f>(Xe-AJ1248)/AN1248*AO1248</f>
        <v>-1.8147242866023245E+20</v>
      </c>
      <c r="AQ1248">
        <f>(Ye-AK1248)/AN1248*AO1248</f>
        <v>-7.307799008183767E+19</v>
      </c>
      <c r="AR1248">
        <f>AP1248/Mm</f>
        <v>-2.4700208065908868E-3</v>
      </c>
      <c r="AS1248">
        <f>AQ1248/Mm</f>
        <v>-9.9466435391095233E-4</v>
      </c>
      <c r="AT1248">
        <f>AJ1248+AL1248*dt/2</f>
        <v>362986146.89915514</v>
      </c>
      <c r="AU1248">
        <f>AK1248+AM1248*dt/2</f>
        <v>134355136.29793057</v>
      </c>
      <c r="AV1248">
        <f>(Xe-AT1248)/AN1248*AO1248</f>
        <v>-1.8354330272601214E+20</v>
      </c>
      <c r="AW1248">
        <f>(Xe- AU1248)/AN1248*AO1248</f>
        <v>-6.7936436872277475E+19</v>
      </c>
      <c r="AX1248">
        <f>AL1248+AR1248*dt/2</f>
        <v>352.5352256086266</v>
      </c>
      <c r="AY1248">
        <f>AM1248+AS1248*dt/2</f>
        <v>-952.24619783422088</v>
      </c>
      <c r="AZ1248">
        <f>AV1248/Mm</f>
        <v>-2.4982074687084814E-3</v>
      </c>
      <c r="BA1248">
        <f>AW1248/Mm</f>
        <v>-9.2468268507251219E-4</v>
      </c>
      <c r="BB1248">
        <f>AX1248*dt</f>
        <v>7614760.8731463347</v>
      </c>
      <c r="BC1248">
        <f>AY1248*dt</f>
        <v>-20568517.87321917</v>
      </c>
      <c r="BD1248">
        <f>AZ1248*dt</f>
        <v>-53.961281324103197</v>
      </c>
      <c r="BE1248">
        <f>BA1248*dt</f>
        <v>-19.973145997566263</v>
      </c>
      <c r="BG1248">
        <f t="shared" si="228"/>
        <v>-12596591591.917019</v>
      </c>
      <c r="BH1248">
        <f t="shared" si="229"/>
        <v>8144076661.8276644</v>
      </c>
      <c r="BI1248">
        <f t="shared" si="230"/>
        <v>-12237700928.681318</v>
      </c>
      <c r="BJ1248">
        <f t="shared" si="231"/>
        <v>8288600039.4119644</v>
      </c>
    </row>
    <row r="1249" spans="4:62" x14ac:dyDescent="0.3">
      <c r="D1249">
        <f t="shared" si="232"/>
        <v>-125615877888.30133</v>
      </c>
      <c r="E1249">
        <f t="shared" si="233"/>
        <v>81979641787.692856</v>
      </c>
      <c r="F1249">
        <f t="shared" si="234"/>
        <v>16258.82720526774</v>
      </c>
      <c r="G1249">
        <f t="shared" si="235"/>
        <v>24913.098785682181</v>
      </c>
      <c r="H1249">
        <f>SQRT((Xs-D1249)^2+(Ys-E1249)^2)</f>
        <v>150000034817.61951</v>
      </c>
      <c r="I1249">
        <f>G*Ms*Me/H1249^2</f>
        <v>3.5235268568955782E+22</v>
      </c>
      <c r="J1249">
        <f>(Xs-D1249)/H1249*I1249</f>
        <v>2.9507387776949677E+22</v>
      </c>
      <c r="K1249">
        <f>(Ys-E1249)/H1249*I1249</f>
        <v>-1.9257160167251151E+22</v>
      </c>
      <c r="L1249">
        <f>J1249/Me</f>
        <v>4.9409557563546008E-3</v>
      </c>
      <c r="M1249">
        <f>K1249/Me</f>
        <v>-3.2245747098545129E-3</v>
      </c>
      <c r="N1249">
        <f>D1249+F1249*dt/2</f>
        <v>-125440282554.48444</v>
      </c>
      <c r="O1249">
        <f>E1249+G1249*dt/2</f>
        <v>82248703254.578217</v>
      </c>
      <c r="P1249">
        <f>(Xs-N1249)/H1249*I1249</f>
        <v>2.9466140128214019E+22</v>
      </c>
      <c r="Q1249">
        <f>(Ys-O1249)/H1249*I1249</f>
        <v>-1.9320363172895715E+22</v>
      </c>
      <c r="R1249">
        <f>F1249+L1249*dt/2</f>
        <v>16312.189527436371</v>
      </c>
      <c r="S1249">
        <f>G1249+M1249*dt/2</f>
        <v>24878.273378815753</v>
      </c>
      <c r="T1249">
        <f>P1249/Me</f>
        <v>4.9340489163117911E-3</v>
      </c>
      <c r="U1249">
        <f>Q1249/Me</f>
        <v>-3.2351579325009569E-3</v>
      </c>
      <c r="V1249">
        <f>R1249*dt</f>
        <v>352343293.79262561</v>
      </c>
      <c r="W1249">
        <f>S1249*dt</f>
        <v>537370704.98242021</v>
      </c>
      <c r="X1249">
        <f>T1249*dt</f>
        <v>106.57545659233469</v>
      </c>
      <c r="Y1249">
        <f>U1249*dt</f>
        <v>-69.879411342020674</v>
      </c>
      <c r="AJ1249">
        <f t="shared" si="236"/>
        <v>366505424.10884756</v>
      </c>
      <c r="AK1249">
        <f t="shared" si="237"/>
        <v>123954859.71108082</v>
      </c>
      <c r="AL1249">
        <f t="shared" si="238"/>
        <v>325.250168995705</v>
      </c>
      <c r="AM1249">
        <f t="shared" si="239"/>
        <v>-961.47696880954879</v>
      </c>
      <c r="AN1249">
        <f>SQRT((Xe-AJ1249)^2+(Ye-AK1249)^2)</f>
        <v>386899254.51879579</v>
      </c>
      <c r="AO1249">
        <f>G*Me*Mm/AN1249^2</f>
        <v>1.9563194678015879E+20</v>
      </c>
      <c r="AP1249">
        <f>(Xe-AJ1249)/AN1249*AO1249</f>
        <v>-1.8531999942227431E+20</v>
      </c>
      <c r="AQ1249">
        <f>(Ye-AK1249)/AN1249*AO1249</f>
        <v>-6.2676601815375569E+19</v>
      </c>
      <c r="AR1249">
        <f>AP1249/Mm</f>
        <v>-2.5223900833302613E-3</v>
      </c>
      <c r="AS1249">
        <f>AQ1249/Mm</f>
        <v>-8.5309108228359286E-4</v>
      </c>
      <c r="AT1249">
        <f>AJ1249+AL1249*dt/2</f>
        <v>370018125.93400115</v>
      </c>
      <c r="AU1249">
        <f>AK1249+AM1249*dt/2</f>
        <v>113570908.4479377</v>
      </c>
      <c r="AV1249">
        <f>(Xe-AT1249)/AN1249*AO1249</f>
        <v>-1.8709616385910607E+20</v>
      </c>
      <c r="AW1249">
        <f>(Xe- AU1249)/AN1249*AO1249</f>
        <v>-5.7426055123561538E+19</v>
      </c>
      <c r="AX1249">
        <f>AL1249+AR1249*dt/2</f>
        <v>298.00835609573818</v>
      </c>
      <c r="AY1249">
        <f>AM1249+AS1249*dt/2</f>
        <v>-970.69035249821161</v>
      </c>
      <c r="AZ1249">
        <f>AV1249/Mm</f>
        <v>-2.5465654533701654E-3</v>
      </c>
      <c r="BA1249">
        <f>AW1249/Mm</f>
        <v>-7.8162590341039249E-4</v>
      </c>
      <c r="BB1249">
        <f>AX1249*dt</f>
        <v>6436980.4916679449</v>
      </c>
      <c r="BC1249">
        <f>AY1249*dt</f>
        <v>-20966911.613961373</v>
      </c>
      <c r="BD1249">
        <f>AZ1249*dt</f>
        <v>-55.005813792795571</v>
      </c>
      <c r="BE1249">
        <f>BA1249*dt</f>
        <v>-16.883119513664479</v>
      </c>
      <c r="BG1249">
        <f t="shared" si="228"/>
        <v>-12561587788.830133</v>
      </c>
      <c r="BH1249">
        <f t="shared" si="229"/>
        <v>8197964178.7692852</v>
      </c>
      <c r="BI1249">
        <f t="shared" si="230"/>
        <v>-12195082364.721287</v>
      </c>
      <c r="BJ1249">
        <f t="shared" si="231"/>
        <v>8321919038.4803658</v>
      </c>
    </row>
    <row r="1250" spans="4:62" x14ac:dyDescent="0.3">
      <c r="D1250">
        <f t="shared" si="232"/>
        <v>-125263534594.5087</v>
      </c>
      <c r="E1250">
        <f t="shared" si="233"/>
        <v>82517012492.675278</v>
      </c>
      <c r="F1250">
        <f t="shared" si="234"/>
        <v>16365.402661860075</v>
      </c>
      <c r="G1250">
        <f t="shared" si="235"/>
        <v>24843.219374340162</v>
      </c>
      <c r="H1250">
        <f>SQRT((Xs-D1250)^2+(Ys-E1250)^2)</f>
        <v>150000034832.7493</v>
      </c>
      <c r="I1250">
        <f>G*Ms*Me/H1250^2</f>
        <v>3.5235268561847749E+22</v>
      </c>
      <c r="J1250">
        <f>(Xs-D1250)/H1250*I1250</f>
        <v>2.9424621716688991E+22</v>
      </c>
      <c r="K1250">
        <f>(Ys-E1250)/H1250*I1250</f>
        <v>-1.9383389472826757E+22</v>
      </c>
      <c r="L1250">
        <f>J1250/Me</f>
        <v>4.9270967375567628E-3</v>
      </c>
      <c r="M1250">
        <f>K1250/Me</f>
        <v>-3.2457115661129864E-3</v>
      </c>
      <c r="N1250">
        <f>D1250+F1250*dt/2</f>
        <v>-125086788245.7606</v>
      </c>
      <c r="O1250">
        <f>E1250+G1250*dt/2</f>
        <v>82785319261.918152</v>
      </c>
      <c r="P1250">
        <f>(Xs-N1250)/H1250*I1250</f>
        <v>2.9383103692560472E+22</v>
      </c>
      <c r="Q1250">
        <f>(Ys-O1250)/H1250*I1250</f>
        <v>-1.9446415198665925E+22</v>
      </c>
      <c r="R1250">
        <f>F1250+L1250*dt/2</f>
        <v>16418.615306625688</v>
      </c>
      <c r="S1250">
        <f>G1250+M1250*dt/2</f>
        <v>24808.165689426143</v>
      </c>
      <c r="T1250">
        <f>P1250/Me</f>
        <v>4.920144623670541E-3</v>
      </c>
      <c r="U1250">
        <f>Q1250/Me</f>
        <v>-3.2562651035944281E-3</v>
      </c>
      <c r="V1250">
        <f>R1250*dt</f>
        <v>354642090.62311488</v>
      </c>
      <c r="W1250">
        <f>S1250*dt</f>
        <v>535856378.89160472</v>
      </c>
      <c r="X1250">
        <f>T1250*dt</f>
        <v>106.27512387128368</v>
      </c>
      <c r="Y1250">
        <f>U1250*dt</f>
        <v>-70.335326237639649</v>
      </c>
      <c r="AJ1250">
        <f t="shared" si="236"/>
        <v>372942404.60051548</v>
      </c>
      <c r="AK1250">
        <f t="shared" si="237"/>
        <v>102987948.09711945</v>
      </c>
      <c r="AL1250">
        <f t="shared" si="238"/>
        <v>270.24435520290945</v>
      </c>
      <c r="AM1250">
        <f t="shared" si="239"/>
        <v>-978.36008832321329</v>
      </c>
      <c r="AN1250">
        <f>SQRT((Xe-AJ1250)^2+(Ye-AK1250)^2)</f>
        <v>386901220.73013622</v>
      </c>
      <c r="AO1250">
        <f>G*Me*Mm/AN1250^2</f>
        <v>1.9562995840300047E+20</v>
      </c>
      <c r="AP1250">
        <f>(Xe-AJ1250)/AN1250*AO1250</f>
        <v>-1.8857192272753915E+20</v>
      </c>
      <c r="AQ1250">
        <f>(Ye-AK1250)/AN1250*AO1250</f>
        <v>-5.2074087448544805E+19</v>
      </c>
      <c r="AR1250">
        <f>AP1250/Mm</f>
        <v>-2.5666520039136945E-3</v>
      </c>
      <c r="AS1250">
        <f>AQ1250/Mm</f>
        <v>-7.087802837694951E-4</v>
      </c>
      <c r="AT1250">
        <f>AJ1250+AL1250*dt/2</f>
        <v>375861043.63670689</v>
      </c>
      <c r="AU1250">
        <f>AK1250+AM1250*dt/2</f>
        <v>92421659.14322874</v>
      </c>
      <c r="AV1250">
        <f>(Xe-AT1250)/AN1250*AO1250</f>
        <v>-1.9004768243738444E+20</v>
      </c>
      <c r="AW1250">
        <f>(Xe- AU1250)/AN1250*AO1250</f>
        <v>-4.673142488308985E+19</v>
      </c>
      <c r="AX1250">
        <f>AL1250+AR1250*dt/2</f>
        <v>242.52451356064154</v>
      </c>
      <c r="AY1250">
        <f>AM1250+AS1250*dt/2</f>
        <v>-986.01491538792379</v>
      </c>
      <c r="AZ1250">
        <f>AV1250/Mm</f>
        <v>-2.5867385659096831E-3</v>
      </c>
      <c r="BA1250">
        <f>AW1250/Mm</f>
        <v>-6.3606131595331217E-4</v>
      </c>
      <c r="BB1250">
        <f>AX1250*dt</f>
        <v>5238529.4929098571</v>
      </c>
      <c r="BC1250">
        <f>AY1250*dt</f>
        <v>-21297922.172379155</v>
      </c>
      <c r="BD1250">
        <f>AZ1250*dt</f>
        <v>-55.873553023649158</v>
      </c>
      <c r="BE1250">
        <f>BA1250*dt</f>
        <v>-13.738924424591543</v>
      </c>
      <c r="BG1250">
        <f t="shared" si="228"/>
        <v>-12526353459.450871</v>
      </c>
      <c r="BH1250">
        <f t="shared" si="229"/>
        <v>8251701249.2675276</v>
      </c>
      <c r="BI1250">
        <f t="shared" si="230"/>
        <v>-12153411054.850355</v>
      </c>
      <c r="BJ1250">
        <f t="shared" si="231"/>
        <v>8354689197.3646469</v>
      </c>
    </row>
    <row r="1251" spans="4:62" x14ac:dyDescent="0.3">
      <c r="D1251">
        <f t="shared" si="232"/>
        <v>-124908892503.88559</v>
      </c>
      <c r="E1251">
        <f t="shared" si="233"/>
        <v>83052868871.566879</v>
      </c>
      <c r="F1251">
        <f t="shared" si="234"/>
        <v>16471.677785731357</v>
      </c>
      <c r="G1251">
        <f t="shared" si="235"/>
        <v>24772.884048102522</v>
      </c>
      <c r="H1251">
        <f>SQRT((Xs-D1251)^2+(Ys-E1251)^2)</f>
        <v>150000034847.81238</v>
      </c>
      <c r="I1251">
        <f>G*Ms*Me/H1251^2</f>
        <v>3.5235268554771065E+22</v>
      </c>
      <c r="J1251">
        <f>(Xs-D1251)/H1251*I1251</f>
        <v>2.934131566515184E+22</v>
      </c>
      <c r="K1251">
        <f>(Ys-E1251)/H1251*I1251</f>
        <v>-1.9509263060524706E+22</v>
      </c>
      <c r="L1251">
        <f>J1251/Me</f>
        <v>4.9131472982504752E-3</v>
      </c>
      <c r="M1251">
        <f>K1251/Me</f>
        <v>-3.2667888580918797E-3</v>
      </c>
      <c r="N1251">
        <f>D1251+F1251*dt/2</f>
        <v>-124730998383.7997</v>
      </c>
      <c r="O1251">
        <f>E1251+G1251*dt/2</f>
        <v>83320416019.286392</v>
      </c>
      <c r="P1251">
        <f>(Xs-N1251)/H1251*I1251</f>
        <v>2.9299528027556282E+22</v>
      </c>
      <c r="Q1251">
        <f>(Ys-O1251)/H1251*I1251</f>
        <v>-1.9572110349930508E+22</v>
      </c>
      <c r="R1251">
        <f>F1251+L1251*dt/2</f>
        <v>16524.739776552462</v>
      </c>
      <c r="S1251">
        <f>G1251+M1251*dt/2</f>
        <v>24737.602728435129</v>
      </c>
      <c r="T1251">
        <f>P1251/Me</f>
        <v>4.9061500381038644E-3</v>
      </c>
      <c r="U1251">
        <f>Q1251/Me</f>
        <v>-3.2773125167331729E-3</v>
      </c>
      <c r="V1251">
        <f>R1251*dt</f>
        <v>356934379.1735332</v>
      </c>
      <c r="W1251">
        <f>S1251*dt</f>
        <v>534332218.9341988</v>
      </c>
      <c r="X1251">
        <f>T1251*dt</f>
        <v>105.97284082304347</v>
      </c>
      <c r="Y1251">
        <f>U1251*dt</f>
        <v>-70.789950361436539</v>
      </c>
      <c r="AJ1251">
        <f t="shared" si="236"/>
        <v>378180934.09342533</v>
      </c>
      <c r="AK1251">
        <f t="shared" si="237"/>
        <v>81690025.9247403</v>
      </c>
      <c r="AL1251">
        <f t="shared" si="238"/>
        <v>214.37080217926029</v>
      </c>
      <c r="AM1251">
        <f t="shared" si="239"/>
        <v>-992.09901274780486</v>
      </c>
      <c r="AN1251">
        <f>SQRT((Xe-AJ1251)^2+(Ye-AK1251)^2)</f>
        <v>386903191.05347329</v>
      </c>
      <c r="AO1251">
        <f>G*Me*Mm/AN1251^2</f>
        <v>1.9562796589789889E+20</v>
      </c>
      <c r="AP1251">
        <f>(Xe-AJ1251)/AN1251*AO1251</f>
        <v>-1.9121777382249379E+20</v>
      </c>
      <c r="AQ1251">
        <f>(Ye-AK1251)/AN1251*AO1251</f>
        <v>-4.1304527787145806E+19</v>
      </c>
      <c r="AR1251">
        <f>AP1251/Mm</f>
        <v>-2.6026646770449676E-3</v>
      </c>
      <c r="AS1251">
        <f>AQ1251/Mm</f>
        <v>-5.6219583213755009E-4</v>
      </c>
      <c r="AT1251">
        <f>AJ1251+AL1251*dt/2</f>
        <v>380496138.75696135</v>
      </c>
      <c r="AU1251">
        <f>AK1251+AM1251*dt/2</f>
        <v>70975356.587064013</v>
      </c>
      <c r="AV1251">
        <f>(Xe-AT1251)/AN1251*AO1251</f>
        <v>-1.9238839941938187E+20</v>
      </c>
      <c r="AW1251">
        <f>(Xe- AU1251)/AN1251*AO1251</f>
        <v>-3.5886921997721076E+19</v>
      </c>
      <c r="AX1251">
        <f>AL1251+AR1251*dt/2</f>
        <v>186.26202366717465</v>
      </c>
      <c r="AY1251">
        <f>AM1251+AS1251*dt/2</f>
        <v>-998.17072773489042</v>
      </c>
      <c r="AZ1251">
        <f>AV1251/Mm</f>
        <v>-2.6185980593355362E-3</v>
      </c>
      <c r="BA1251">
        <f>AW1251/Mm</f>
        <v>-4.8845681227332343E-4</v>
      </c>
      <c r="BB1251">
        <f>AX1251*dt</f>
        <v>4023259.7112109722</v>
      </c>
      <c r="BC1251">
        <f>AY1251*dt</f>
        <v>-21560487.719073635</v>
      </c>
      <c r="BD1251">
        <f>AZ1251*dt</f>
        <v>-56.561718081647584</v>
      </c>
      <c r="BE1251">
        <f>BA1251*dt</f>
        <v>-10.550667145103786</v>
      </c>
      <c r="BG1251">
        <f t="shared" si="228"/>
        <v>-12490889250.388559</v>
      </c>
      <c r="BH1251">
        <f t="shared" si="229"/>
        <v>8305286887.1566877</v>
      </c>
      <c r="BI1251">
        <f t="shared" si="230"/>
        <v>-12112708316.295134</v>
      </c>
      <c r="BJ1251">
        <f t="shared" si="231"/>
        <v>8386976913.0814276</v>
      </c>
    </row>
    <row r="1252" spans="4:62" x14ac:dyDescent="0.3">
      <c r="D1252">
        <f t="shared" si="232"/>
        <v>-124551958124.71205</v>
      </c>
      <c r="E1252">
        <f t="shared" si="233"/>
        <v>83587201090.501083</v>
      </c>
      <c r="F1252">
        <f t="shared" si="234"/>
        <v>16577.650626554401</v>
      </c>
      <c r="G1252">
        <f t="shared" si="235"/>
        <v>24702.094097741086</v>
      </c>
      <c r="H1252">
        <f>SQRT((Xs-D1252)^2+(Ys-E1252)^2)</f>
        <v>150000034862.8089</v>
      </c>
      <c r="I1252">
        <f>G*Ms*Me/H1252^2</f>
        <v>3.523526854772565E+22</v>
      </c>
      <c r="J1252">
        <f>(Xs-D1252)/H1252*I1252</f>
        <v>2.9257471151144551E+22</v>
      </c>
      <c r="K1252">
        <f>(Ys-E1252)/H1252*I1252</f>
        <v>-1.9634778620353445E+22</v>
      </c>
      <c r="L1252">
        <f>J1252/Me</f>
        <v>4.8991076944314383E-3</v>
      </c>
      <c r="M1252">
        <f>K1252/Me</f>
        <v>-3.2878061989875156E-3</v>
      </c>
      <c r="N1252">
        <f>D1252+F1252*dt/2</f>
        <v>-124372919497.94527</v>
      </c>
      <c r="O1252">
        <f>E1252+G1252*dt/2</f>
        <v>83853983706.756683</v>
      </c>
      <c r="P1252">
        <f>(Xs-N1252)/H1252*I1252</f>
        <v>2.9215414666955642E+22</v>
      </c>
      <c r="Q1252">
        <f>(Ys-O1252)/H1252*I1252</f>
        <v>-1.9697446319972506E+22</v>
      </c>
      <c r="R1252">
        <f>F1252+L1252*dt/2</f>
        <v>16630.560989654259</v>
      </c>
      <c r="S1252">
        <f>G1252+M1252*dt/2</f>
        <v>24666.585790792022</v>
      </c>
      <c r="T1252">
        <f>P1252/Me</f>
        <v>4.8920654164359744E-3</v>
      </c>
      <c r="U1252">
        <f>Q1252/Me</f>
        <v>-3.2982997856618392E-3</v>
      </c>
      <c r="V1252">
        <f>R1252*dt</f>
        <v>359220117.37653202</v>
      </c>
      <c r="W1252">
        <f>S1252*dt</f>
        <v>532798253.08110768</v>
      </c>
      <c r="X1252">
        <f>T1252*dt</f>
        <v>105.66861299501704</v>
      </c>
      <c r="Y1252">
        <f>U1252*dt</f>
        <v>-71.24327537029572</v>
      </c>
      <c r="AJ1252">
        <f t="shared" si="236"/>
        <v>382204193.8046363</v>
      </c>
      <c r="AK1252">
        <f t="shared" si="237"/>
        <v>60129538.205666661</v>
      </c>
      <c r="AL1252">
        <f t="shared" si="238"/>
        <v>157.8090840976127</v>
      </c>
      <c r="AM1252">
        <f t="shared" si="239"/>
        <v>-1002.6496798929087</v>
      </c>
      <c r="AN1252">
        <f>SQRT((Xe-AJ1252)^2+(Ye-AK1252)^2)</f>
        <v>386905165.54664749</v>
      </c>
      <c r="AO1252">
        <f>G*Me*Mm/AN1252^2</f>
        <v>1.9562596920655367E+20</v>
      </c>
      <c r="AP1252">
        <f>(Xe-AJ1252)/AN1252*AO1252</f>
        <v>-1.9324907627480842E+20</v>
      </c>
      <c r="AQ1252">
        <f>(Ye-AK1252)/AN1252*AO1252</f>
        <v>-3.0402538494947639E+19</v>
      </c>
      <c r="AR1252">
        <f>AP1252/Mm</f>
        <v>-2.6303127300232533E-3</v>
      </c>
      <c r="AS1252">
        <f>AQ1252/Mm</f>
        <v>-4.138088811072225E-4</v>
      </c>
      <c r="AT1252">
        <f>AJ1252+AL1252*dt/2</f>
        <v>383908531.91289049</v>
      </c>
      <c r="AU1252">
        <f>AK1252+AM1252*dt/2</f>
        <v>49300921.662823245</v>
      </c>
      <c r="AV1252">
        <f>(Xe-AT1252)/AN1252*AO1252</f>
        <v>-1.9411081921331846E+20</v>
      </c>
      <c r="AW1252">
        <f>(Xe- AU1252)/AN1252*AO1252</f>
        <v>-2.4927401962803143E+19</v>
      </c>
      <c r="AX1252">
        <f>AL1252+AR1252*dt/2</f>
        <v>129.40170661336157</v>
      </c>
      <c r="AY1252">
        <f>AM1252+AS1252*dt/2</f>
        <v>-1007.1188158088667</v>
      </c>
      <c r="AZ1252">
        <f>AV1252/Mm</f>
        <v>-2.6420419111653523E-3</v>
      </c>
      <c r="BA1252">
        <f>AW1252/Mm</f>
        <v>-3.3928681043695578E-4</v>
      </c>
      <c r="BB1252">
        <f>AX1252*dt</f>
        <v>2795076.8628486097</v>
      </c>
      <c r="BC1252">
        <f>AY1252*dt</f>
        <v>-21753766.421471521</v>
      </c>
      <c r="BD1252">
        <f>AZ1252*dt</f>
        <v>-57.068105281171611</v>
      </c>
      <c r="BE1252">
        <f>BA1252*dt</f>
        <v>-7.3285951054382448</v>
      </c>
      <c r="BG1252">
        <f t="shared" si="228"/>
        <v>-12455195812.471205</v>
      </c>
      <c r="BH1252">
        <f t="shared" si="229"/>
        <v>8358720109.050108</v>
      </c>
      <c r="BI1252">
        <f t="shared" si="230"/>
        <v>-12072991618.666569</v>
      </c>
      <c r="BJ1252">
        <f t="shared" si="231"/>
        <v>8418849647.2557745</v>
      </c>
    </row>
    <row r="1253" spans="4:62" x14ac:dyDescent="0.3">
      <c r="D1253">
        <f t="shared" si="232"/>
        <v>-124192738007.33553</v>
      </c>
      <c r="E1253">
        <f t="shared" si="233"/>
        <v>84119999343.582184</v>
      </c>
      <c r="F1253">
        <f t="shared" si="234"/>
        <v>16683.319239549419</v>
      </c>
      <c r="G1253">
        <f t="shared" si="235"/>
        <v>24630.85082237079</v>
      </c>
      <c r="H1253">
        <f>SQRT((Xs-D1253)^2+(Ys-E1253)^2)</f>
        <v>150000034877.73911</v>
      </c>
      <c r="I1253">
        <f>G*Ms*Me/H1253^2</f>
        <v>3.5235268540711385E+22</v>
      </c>
      <c r="J1253">
        <f>(Xs-D1253)/H1253*I1253</f>
        <v>2.9173089713355124E+22</v>
      </c>
      <c r="K1253">
        <f>(Ys-E1253)/H1253*I1253</f>
        <v>-1.9759933848891775E+22</v>
      </c>
      <c r="L1253">
        <f>J1253/Me</f>
        <v>4.8849781837500203E-3</v>
      </c>
      <c r="M1253">
        <f>K1253/Me</f>
        <v>-3.3087632030964122E-3</v>
      </c>
      <c r="N1253">
        <f>D1253+F1253*dt/2</f>
        <v>-124012558159.54839</v>
      </c>
      <c r="O1253">
        <f>E1253+G1253*dt/2</f>
        <v>84386012532.463791</v>
      </c>
      <c r="P1253">
        <f>(Xs-N1253)/H1253*I1253</f>
        <v>2.9130765154380329E+22</v>
      </c>
      <c r="Q1253">
        <f>(Ys-O1253)/H1253*I1253</f>
        <v>-1.9822420808666511E+22</v>
      </c>
      <c r="R1253">
        <f>F1253+L1253*dt/2</f>
        <v>16736.077003933919</v>
      </c>
      <c r="S1253">
        <f>G1253+M1253*dt/2</f>
        <v>24595.116179777349</v>
      </c>
      <c r="T1253">
        <f>P1253/Me</f>
        <v>4.8778910171433905E-3</v>
      </c>
      <c r="U1253">
        <f>Q1253/Me</f>
        <v>-3.3192265252288194E-3</v>
      </c>
      <c r="V1253">
        <f>R1253*dt</f>
        <v>361499263.28497267</v>
      </c>
      <c r="W1253">
        <f>S1253*dt</f>
        <v>531254509.48319077</v>
      </c>
      <c r="X1253">
        <f>T1253*dt</f>
        <v>105.36244597029723</v>
      </c>
      <c r="Y1253">
        <f>U1253*dt</f>
        <v>-71.695292944942494</v>
      </c>
      <c r="AJ1253">
        <f t="shared" si="236"/>
        <v>384999270.66748488</v>
      </c>
      <c r="AK1253">
        <f t="shared" si="237"/>
        <v>38375771.78419514</v>
      </c>
      <c r="AL1253">
        <f t="shared" si="238"/>
        <v>100.74097881644109</v>
      </c>
      <c r="AM1253">
        <f t="shared" si="239"/>
        <v>-1009.9782749983469</v>
      </c>
      <c r="AN1253">
        <f>SQRT((Xe-AJ1253)^2+(Ye-AK1253)^2)</f>
        <v>386907144.25366706</v>
      </c>
      <c r="AO1253">
        <f>G*Me*Mm/AN1253^2</f>
        <v>1.9562396828465591E+20</v>
      </c>
      <c r="AP1253">
        <f>(Xe-AJ1253)/AN1253*AO1253</f>
        <v>-1.946593290748156E+20</v>
      </c>
      <c r="AQ1253">
        <f>(Ye-AK1253)/AN1253*AO1253</f>
        <v>-1.9403158804140978E+19</v>
      </c>
      <c r="AR1253">
        <f>AP1253/Mm</f>
        <v>-2.6495076776210098E-3</v>
      </c>
      <c r="AS1253">
        <f>AQ1253/Mm</f>
        <v>-2.6409634958678342E-4</v>
      </c>
      <c r="AT1253">
        <f>AJ1253+AL1253*dt/2</f>
        <v>386087273.23870242</v>
      </c>
      <c r="AU1253">
        <f>AK1253+AM1253*dt/2</f>
        <v>27468006.414212994</v>
      </c>
      <c r="AV1253">
        <f>(Xe-AT1253)/AN1253*AO1253</f>
        <v>-1.9520943362482602E+20</v>
      </c>
      <c r="AW1253">
        <f>(Xe- AU1253)/AN1253*AO1253</f>
        <v>-1.3888087866616848E+19</v>
      </c>
      <c r="AX1253">
        <f>AL1253+AR1253*dt/2</f>
        <v>72.126295898134174</v>
      </c>
      <c r="AY1253">
        <f>AM1253+AS1253*dt/2</f>
        <v>-1012.8305155738842</v>
      </c>
      <c r="AZ1253">
        <f>AV1253/Mm</f>
        <v>-2.6569951493783314E-3</v>
      </c>
      <c r="BA1253">
        <f>AW1253/Mm</f>
        <v>-1.8903073181729751E-4</v>
      </c>
      <c r="BB1253">
        <f>AX1253*dt</f>
        <v>1557927.9913996982</v>
      </c>
      <c r="BC1253">
        <f>AY1253*dt</f>
        <v>-21877139.136395898</v>
      </c>
      <c r="BD1253">
        <f>AZ1253*dt</f>
        <v>-57.391095226571956</v>
      </c>
      <c r="BE1253">
        <f>BA1253*dt</f>
        <v>-4.0830638072536267</v>
      </c>
      <c r="BG1253">
        <f t="shared" si="228"/>
        <v>-12419273800.733553</v>
      </c>
      <c r="BH1253">
        <f t="shared" si="229"/>
        <v>8411999934.3582182</v>
      </c>
      <c r="BI1253">
        <f t="shared" si="230"/>
        <v>-12034274530.066069</v>
      </c>
      <c r="BJ1253">
        <f t="shared" si="231"/>
        <v>8450375706.1424131</v>
      </c>
    </row>
    <row r="1254" spans="4:62" x14ac:dyDescent="0.3">
      <c r="D1254">
        <f t="shared" si="232"/>
        <v>-123831238744.05055</v>
      </c>
      <c r="E1254">
        <f t="shared" si="233"/>
        <v>84651253853.065369</v>
      </c>
      <c r="F1254">
        <f t="shared" si="234"/>
        <v>16788.681685519718</v>
      </c>
      <c r="G1254">
        <f t="shared" si="235"/>
        <v>24559.155529425847</v>
      </c>
      <c r="H1254">
        <f>SQRT((Xs-D1254)^2+(Ys-E1254)^2)</f>
        <v>150000034892.60315</v>
      </c>
      <c r="I1254">
        <f>G*Ms*Me/H1254^2</f>
        <v>3.5235268533728204E+22</v>
      </c>
      <c r="J1254">
        <f>(Xs-D1254)/H1254*I1254</f>
        <v>2.9088172900325039E+22</v>
      </c>
      <c r="K1254">
        <f>(Ys-E1254)/H1254*I1254</f>
        <v>-1.9884726449331226E+22</v>
      </c>
      <c r="L1254">
        <f>J1254/Me</f>
        <v>4.8707590255065367E-3</v>
      </c>
      <c r="M1254">
        <f>K1254/Me</f>
        <v>-3.3296594858223754E-3</v>
      </c>
      <c r="N1254">
        <f>D1254+F1254*dt/2</f>
        <v>-123649920981.84694</v>
      </c>
      <c r="O1254">
        <f>E1254+G1254*dt/2</f>
        <v>84916492732.783173</v>
      </c>
      <c r="P1254">
        <f>(Xs-N1254)/H1254*I1254</f>
        <v>2.9045581043291451E+22</v>
      </c>
      <c r="Q1254">
        <f>(Ys-O1254)/H1254*I1254</f>
        <v>-1.994703152252093E+22</v>
      </c>
      <c r="R1254">
        <f>F1254+L1254*dt/2</f>
        <v>16841.285882995187</v>
      </c>
      <c r="S1254">
        <f>G1254+M1254*dt/2</f>
        <v>24523.195206978966</v>
      </c>
      <c r="T1254">
        <f>P1254/Me</f>
        <v>4.8636271003502088E-3</v>
      </c>
      <c r="U1254">
        <f>Q1254/Me</f>
        <v>-3.3400923513933235E-3</v>
      </c>
      <c r="V1254">
        <f>R1254*dt</f>
        <v>363771775.07269603</v>
      </c>
      <c r="W1254">
        <f>S1254*dt</f>
        <v>529701016.47074568</v>
      </c>
      <c r="X1254">
        <f>T1254*dt</f>
        <v>105.05434536756451</v>
      </c>
      <c r="Y1254">
        <f>U1254*dt</f>
        <v>-72.145994790095784</v>
      </c>
      <c r="AJ1254">
        <f t="shared" si="236"/>
        <v>386557198.65888458</v>
      </c>
      <c r="AK1254">
        <f t="shared" si="237"/>
        <v>16498632.647799242</v>
      </c>
      <c r="AL1254">
        <f t="shared" si="238"/>
        <v>43.34988358986913</v>
      </c>
      <c r="AM1254">
        <f t="shared" si="239"/>
        <v>-1014.0613388056006</v>
      </c>
      <c r="AN1254">
        <f>SQRT((Xe-AJ1254)^2+(Ye-AK1254)^2)</f>
        <v>386909127.20463365</v>
      </c>
      <c r="AO1254">
        <f>G*Me*Mm/AN1254^2</f>
        <v>1.9562196310196221E+20</v>
      </c>
      <c r="AP1254">
        <f>(Xe-AJ1254)/AN1254*AO1254</f>
        <v>-1.954440273848897E+20</v>
      </c>
      <c r="AQ1254">
        <f>(Ye-AK1254)/AN1254*AO1254</f>
        <v>-8.3417388738767391E+18</v>
      </c>
      <c r="AR1254">
        <f>AP1254/Mm</f>
        <v>-2.660188204503739E-3</v>
      </c>
      <c r="AS1254">
        <f>AQ1254/Mm</f>
        <v>-1.1353938851064024E-4</v>
      </c>
      <c r="AT1254">
        <f>AJ1254+AL1254*dt/2</f>
        <v>387025377.4016552</v>
      </c>
      <c r="AU1254">
        <f>AK1254+AM1254*dt/2</f>
        <v>5546770.1886987556</v>
      </c>
      <c r="AV1254">
        <f>(Xe-AT1254)/AN1254*AO1254</f>
        <v>-1.9568073941441741E+20</v>
      </c>
      <c r="AW1254">
        <f>(Xe- AU1254)/AN1254*AO1254</f>
        <v>-2.8044571629213742E+18</v>
      </c>
      <c r="AX1254">
        <f>AL1254+AR1254*dt/2</f>
        <v>14.619850981228748</v>
      </c>
      <c r="AY1254">
        <f>AM1254+AS1254*dt/2</f>
        <v>-1015.2875642015155</v>
      </c>
      <c r="AZ1254">
        <f>AV1254/Mm</f>
        <v>-2.6634100913899197E-3</v>
      </c>
      <c r="BA1254">
        <f>AW1254/Mm</f>
        <v>-3.8171459955374627E-5</v>
      </c>
      <c r="BB1254">
        <f>AX1254*dt</f>
        <v>315788.78119454096</v>
      </c>
      <c r="BC1254">
        <f>AY1254*dt</f>
        <v>-21930211.386752736</v>
      </c>
      <c r="BD1254">
        <f>AZ1254*dt</f>
        <v>-57.529657974022264</v>
      </c>
      <c r="BE1254">
        <f>BA1254*dt</f>
        <v>-0.82450353503609197</v>
      </c>
      <c r="BG1254">
        <f t="shared" si="228"/>
        <v>-12383123874.405056</v>
      </c>
      <c r="BH1254">
        <f t="shared" si="229"/>
        <v>8465125385.3065367</v>
      </c>
      <c r="BI1254">
        <f t="shared" si="230"/>
        <v>-11996566675.746172</v>
      </c>
      <c r="BJ1254">
        <f t="shared" si="231"/>
        <v>8481624017.9543362</v>
      </c>
    </row>
    <row r="1255" spans="4:62" x14ac:dyDescent="0.3">
      <c r="D1255">
        <f t="shared" si="232"/>
        <v>-123467466968.97786</v>
      </c>
      <c r="E1255">
        <f t="shared" si="233"/>
        <v>85180954869.536118</v>
      </c>
      <c r="F1255">
        <f t="shared" si="234"/>
        <v>16893.736030887281</v>
      </c>
      <c r="G1255">
        <f t="shared" si="235"/>
        <v>24487.009534635752</v>
      </c>
      <c r="H1255">
        <f>SQRT((Xs-D1255)^2+(Ys-E1255)^2)</f>
        <v>150000034907.40121</v>
      </c>
      <c r="I1255">
        <f>G*Ms*Me/H1255^2</f>
        <v>3.5235268526776024E+22</v>
      </c>
      <c r="J1255">
        <f>(Xs-D1255)/H1255*I1255</f>
        <v>2.9002722270420809E+22</v>
      </c>
      <c r="K1255">
        <f>(Ys-E1255)/H1255*I1255</f>
        <v>-2.0009154131518158E+22</v>
      </c>
      <c r="L1255">
        <f>J1255/Me</f>
        <v>4.8564504806464844E-3</v>
      </c>
      <c r="M1255">
        <f>K1255/Me</f>
        <v>-3.3504946636835494E-3</v>
      </c>
      <c r="N1255">
        <f>D1255+F1255*dt/2</f>
        <v>-123285014619.84428</v>
      </c>
      <c r="O1255">
        <f>E1255+G1255*dt/2</f>
        <v>85445414572.510178</v>
      </c>
      <c r="P1255">
        <f>(Xs-N1255)/H1255*I1255</f>
        <v>2.8959863896960886E+22</v>
      </c>
      <c r="Q1255">
        <f>(Ys-O1255)/H1255*I1255</f>
        <v>-2.0071276174720046E+22</v>
      </c>
      <c r="R1255">
        <f>F1255+L1255*dt/2</f>
        <v>16946.185696078264</v>
      </c>
      <c r="S1255">
        <f>G1255+M1255*dt/2</f>
        <v>24450.82419226797</v>
      </c>
      <c r="T1255">
        <f>P1255/Me</f>
        <v>4.8492739278233228E-3</v>
      </c>
      <c r="U1255">
        <f>Q1255/Me</f>
        <v>-3.3608968812324255E-3</v>
      </c>
      <c r="V1255">
        <f>R1255*dt</f>
        <v>366037611.03529048</v>
      </c>
      <c r="W1255">
        <f>S1255*dt</f>
        <v>528137802.55298817</v>
      </c>
      <c r="X1255">
        <f>T1255*dt</f>
        <v>104.74431684098377</v>
      </c>
      <c r="Y1255">
        <f>U1255*dt</f>
        <v>-72.595372634620389</v>
      </c>
      <c r="AJ1255">
        <f t="shared" si="236"/>
        <v>386872987.44007915</v>
      </c>
      <c r="AK1255">
        <f t="shared" si="237"/>
        <v>-5431578.7389534935</v>
      </c>
      <c r="AL1255">
        <f t="shared" si="238"/>
        <v>-14.179774384153134</v>
      </c>
      <c r="AM1255">
        <f t="shared" si="239"/>
        <v>-1014.8858423406367</v>
      </c>
      <c r="AN1255">
        <f>SQRT((Xe-AJ1255)^2+(Ye-AK1255)^2)</f>
        <v>386911114.41571319</v>
      </c>
      <c r="AO1255">
        <f>G*Me*Mm/AN1255^2</f>
        <v>1.9561995364232315E+20</v>
      </c>
      <c r="AP1255">
        <f>(Xe-AJ1255)/AN1255*AO1255</f>
        <v>-1.9560067687066121E+20</v>
      </c>
      <c r="AQ1255">
        <f>(Ye-AK1255)/AN1255*AO1255</f>
        <v>2.7461738407883771E+18</v>
      </c>
      <c r="AR1255">
        <f>AP1255/Mm</f>
        <v>-2.6623203602921084E-3</v>
      </c>
      <c r="AS1255">
        <f>AQ1255/Mm</f>
        <v>3.7378165792682412E-5</v>
      </c>
      <c r="AT1255">
        <f>AJ1255+AL1255*dt/2</f>
        <v>386719845.87673032</v>
      </c>
      <c r="AU1255">
        <f>AK1255+AM1255*dt/2</f>
        <v>-16392345.83623237</v>
      </c>
      <c r="AV1255">
        <f>(Xe-AT1255)/AN1255*AO1255</f>
        <v>-1.9552324940888297E+20</v>
      </c>
      <c r="AW1255">
        <f>(Xe- AU1255)/AN1255*AO1255</f>
        <v>8.2878723642126428E+18</v>
      </c>
      <c r="AX1255">
        <f>AL1255+AR1255*dt/2</f>
        <v>-42.932834275307904</v>
      </c>
      <c r="AY1255">
        <f>AM1255+AS1255*dt/2</f>
        <v>-1014.4821581500757</v>
      </c>
      <c r="AZ1255">
        <f>AV1255/Mm</f>
        <v>-2.6612664952890019E-3</v>
      </c>
      <c r="BA1255">
        <f>AW1255/Mm</f>
        <v>1.128062115722423E-4</v>
      </c>
      <c r="BB1255">
        <f>AX1255*dt</f>
        <v>-927349.22034665069</v>
      </c>
      <c r="BC1255">
        <f>AY1255*dt</f>
        <v>-21912814.616041638</v>
      </c>
      <c r="BD1255">
        <f>AZ1255*dt</f>
        <v>-57.483356298242441</v>
      </c>
      <c r="BE1255">
        <f>BA1255*dt</f>
        <v>2.4366141699604338</v>
      </c>
      <c r="BG1255">
        <f t="shared" si="228"/>
        <v>-12346746696.897785</v>
      </c>
      <c r="BH1255">
        <f t="shared" si="229"/>
        <v>8518095486.9536114</v>
      </c>
      <c r="BI1255">
        <f t="shared" si="230"/>
        <v>-11959873709.457706</v>
      </c>
      <c r="BJ1255">
        <f t="shared" si="231"/>
        <v>8512663908.2146578</v>
      </c>
    </row>
    <row r="1256" spans="4:62" x14ac:dyDescent="0.3">
      <c r="D1256">
        <f t="shared" si="232"/>
        <v>-123101429357.94257</v>
      </c>
      <c r="E1256">
        <f t="shared" si="233"/>
        <v>85709092672.089111</v>
      </c>
      <c r="F1256">
        <f t="shared" si="234"/>
        <v>16998.480347728266</v>
      </c>
      <c r="G1256">
        <f t="shared" si="235"/>
        <v>24414.414162001132</v>
      </c>
      <c r="H1256">
        <f>SQRT((Xs-D1256)^2+(Ys-E1256)^2)</f>
        <v>150000034922.13354</v>
      </c>
      <c r="I1256">
        <f>G*Ms*Me/H1256^2</f>
        <v>3.5235268519854722E+22</v>
      </c>
      <c r="J1256">
        <f>(Xs-D1256)/H1256*I1256</f>
        <v>2.8916739391805324E+22</v>
      </c>
      <c r="K1256">
        <f>(Ys-E1256)/H1256*I1256</f>
        <v>-2.0133214611995756E+22</v>
      </c>
      <c r="L1256">
        <f>J1256/Me</f>
        <v>4.8420528117557472E-3</v>
      </c>
      <c r="M1256">
        <f>K1256/Me</f>
        <v>-3.3712683543194498E-3</v>
      </c>
      <c r="N1256">
        <f>D1256+F1256*dt/2</f>
        <v>-122917845770.1871</v>
      </c>
      <c r="O1256">
        <f>E1256+G1256*dt/2</f>
        <v>85972768345.038727</v>
      </c>
      <c r="P1256">
        <f>(Xs-N1256)/H1256*I1256</f>
        <v>2.8873615288442548E+22</v>
      </c>
      <c r="Q1256">
        <f>(Ys-O1256)/H1256*I1256</f>
        <v>-2.0195152485165956E+22</v>
      </c>
      <c r="R1256">
        <f>F1256+L1256*dt/2</f>
        <v>17050.774518095226</v>
      </c>
      <c r="S1256">
        <f>G1256+M1256*dt/2</f>
        <v>24378.004463774483</v>
      </c>
      <c r="T1256">
        <f>P1256/Me</f>
        <v>4.834831762967607E-3</v>
      </c>
      <c r="U1256">
        <f>Q1256/Me</f>
        <v>-3.3816397329480834E-3</v>
      </c>
      <c r="V1256">
        <f>R1256*dt</f>
        <v>368296729.59085691</v>
      </c>
      <c r="W1256">
        <f>S1256*dt</f>
        <v>526564896.41752881</v>
      </c>
      <c r="X1256">
        <f>T1256*dt</f>
        <v>104.43236608010031</v>
      </c>
      <c r="Y1256">
        <f>U1256*dt</f>
        <v>-73.043418231678601</v>
      </c>
      <c r="AJ1256">
        <f t="shared" si="236"/>
        <v>385945638.21973252</v>
      </c>
      <c r="AK1256">
        <f t="shared" si="237"/>
        <v>-27344393.354995131</v>
      </c>
      <c r="AL1256">
        <f t="shared" si="238"/>
        <v>-71.663130682395575</v>
      </c>
      <c r="AM1256">
        <f t="shared" si="239"/>
        <v>-1012.4492281706763</v>
      </c>
      <c r="AN1256">
        <f>SQRT((Xe-AJ1256)^2+(Ye-AK1256)^2)</f>
        <v>386913105.88915098</v>
      </c>
      <c r="AO1256">
        <f>G*Me*Mm/AN1256^2</f>
        <v>1.9561793990366672E+20</v>
      </c>
      <c r="AP1256">
        <f>(Xe-AJ1256)/AN1256*AO1256</f>
        <v>-1.9512880156863896E+20</v>
      </c>
      <c r="AQ1256">
        <f>(Ye-AK1256)/AN1256*AO1256</f>
        <v>1.3824948844074936E+19</v>
      </c>
      <c r="AR1256">
        <f>AP1256/Mm</f>
        <v>-2.6558976666481416E-3</v>
      </c>
      <c r="AS1256">
        <f>AQ1256/Mm</f>
        <v>1.8817134672757501E-4</v>
      </c>
      <c r="AT1256">
        <f>AJ1256+AL1256*dt/2</f>
        <v>385171676.40836263</v>
      </c>
      <c r="AU1256">
        <f>AK1256+AM1256*dt/2</f>
        <v>-38278845.019238435</v>
      </c>
      <c r="AV1256">
        <f>(Xe-AT1256)/AN1256*AO1256</f>
        <v>-1.9473749713154484E+20</v>
      </c>
      <c r="AW1256">
        <f>(Xe- AU1256)/AN1256*AO1256</f>
        <v>1.9353257076539675E+19</v>
      </c>
      <c r="AX1256">
        <f>AL1256+AR1256*dt/2</f>
        <v>-100.3468254821955</v>
      </c>
      <c r="AY1256">
        <f>AM1256+AS1256*dt/2</f>
        <v>-1010.4169776260185</v>
      </c>
      <c r="AZ1256">
        <f>AV1256/Mm</f>
        <v>-2.6505716228602807E-3</v>
      </c>
      <c r="BA1256">
        <f>AW1256/Mm</f>
        <v>2.6341713728786814E-4</v>
      </c>
      <c r="BB1256">
        <f>AX1256*dt</f>
        <v>-2167491.4304154227</v>
      </c>
      <c r="BC1256">
        <f>AY1256*dt</f>
        <v>-21825006.716722</v>
      </c>
      <c r="BD1256">
        <f>AZ1256*dt</f>
        <v>-57.25234705378206</v>
      </c>
      <c r="BE1256">
        <f>BA1256*dt</f>
        <v>5.6898101654179518</v>
      </c>
      <c r="BG1256">
        <f t="shared" si="228"/>
        <v>-12310142935.794256</v>
      </c>
      <c r="BH1256">
        <f t="shared" si="229"/>
        <v>8570909267.2089109</v>
      </c>
      <c r="BI1256">
        <f t="shared" si="230"/>
        <v>-11924197297.574524</v>
      </c>
      <c r="BJ1256">
        <f t="shared" si="231"/>
        <v>8543564873.8539162</v>
      </c>
    </row>
    <row r="1257" spans="4:62" x14ac:dyDescent="0.3">
      <c r="D1257">
        <f t="shared" si="232"/>
        <v>-122733132628.35172</v>
      </c>
      <c r="E1257">
        <f t="shared" si="233"/>
        <v>86235657568.506638</v>
      </c>
      <c r="F1257">
        <f t="shared" si="234"/>
        <v>17102.912713808368</v>
      </c>
      <c r="G1257">
        <f t="shared" si="235"/>
        <v>24341.370743769454</v>
      </c>
      <c r="H1257">
        <f>SQRT((Xs-D1257)^2+(Ys-E1257)^2)</f>
        <v>150000034936.80029</v>
      </c>
      <c r="I1257">
        <f>G*Ms*Me/H1257^2</f>
        <v>3.5235268512964231E+22</v>
      </c>
      <c r="J1257">
        <f>(Xs-D1257)/H1257*I1257</f>
        <v>2.8830225842409212E+22</v>
      </c>
      <c r="K1257">
        <f>(Ys-E1257)/H1257*I1257</f>
        <v>-2.0256905614046014E+22</v>
      </c>
      <c r="L1257">
        <f>J1257/Me</f>
        <v>4.8275662830557951E-3</v>
      </c>
      <c r="M1257">
        <f>K1257/Me</f>
        <v>-3.3919801764979926E-3</v>
      </c>
      <c r="N1257">
        <f>D1257+F1257*dt/2</f>
        <v>-122548421171.04259</v>
      </c>
      <c r="O1257">
        <f>E1257+G1257*dt/2</f>
        <v>86498544372.539352</v>
      </c>
      <c r="P1257">
        <f>(Xs-N1257)/H1257*I1257</f>
        <v>2.8786836800543648E+22</v>
      </c>
      <c r="Q1257">
        <f>(Ys-O1257)/H1257*I1257</f>
        <v>-2.0318658180520484E+22</v>
      </c>
      <c r="R1257">
        <f>F1257+L1257*dt/2</f>
        <v>17155.050429665371</v>
      </c>
      <c r="S1257">
        <f>G1257+M1257*dt/2</f>
        <v>24304.737357863276</v>
      </c>
      <c r="T1257">
        <f>P1257/Me</f>
        <v>4.8203008708211058E-3</v>
      </c>
      <c r="U1257">
        <f>Q1257/Me</f>
        <v>-3.4023205258741601E-3</v>
      </c>
      <c r="V1257">
        <f>R1257*dt</f>
        <v>370549089.28077203</v>
      </c>
      <c r="W1257">
        <f>S1257*dt</f>
        <v>524982326.92984676</v>
      </c>
      <c r="X1257">
        <f>T1257*dt</f>
        <v>104.11849880973588</v>
      </c>
      <c r="Y1257">
        <f>U1257*dt</f>
        <v>-73.49012335888186</v>
      </c>
      <c r="AJ1257">
        <f t="shared" si="236"/>
        <v>383778146.78931707</v>
      </c>
      <c r="AK1257">
        <f t="shared" si="237"/>
        <v>-49169400.071717128</v>
      </c>
      <c r="AL1257">
        <f t="shared" si="238"/>
        <v>-128.91547773617765</v>
      </c>
      <c r="AM1257">
        <f t="shared" si="239"/>
        <v>-1006.7594180052583</v>
      </c>
      <c r="AN1257">
        <f>SQRT((Xe-AJ1257)^2+(Ye-AK1257)^2)</f>
        <v>386915101.61333221</v>
      </c>
      <c r="AO1257">
        <f>G*Me*Mm/AN1257^2</f>
        <v>1.9561592189793639E+20</v>
      </c>
      <c r="AP1257">
        <f>(Xe-AJ1257)/AN1257*AO1257</f>
        <v>-1.9402994526561269E+20</v>
      </c>
      <c r="AQ1257">
        <f>(Ye-AK1257)/AN1257*AO1257</f>
        <v>2.4858987111362675E+19</v>
      </c>
      <c r="AR1257">
        <f>AP1257/Mm</f>
        <v>-2.6409411360502608E-3</v>
      </c>
      <c r="AS1257">
        <f>AQ1257/Mm</f>
        <v>3.3835561605230263E-4</v>
      </c>
      <c r="AT1257">
        <f>AJ1257+AL1257*dt/2</f>
        <v>382385859.62976635</v>
      </c>
      <c r="AU1257">
        <f>AK1257+AM1257*dt/2</f>
        <v>-60042401.786173917</v>
      </c>
      <c r="AV1257">
        <f>(Xe-AT1257)/AN1257*AO1257</f>
        <v>-1.9332603493715424E+20</v>
      </c>
      <c r="AW1257">
        <f>(Xe- AU1257)/AN1257*AO1257</f>
        <v>3.03561420306268E+19</v>
      </c>
      <c r="AX1257">
        <f>AL1257+AR1257*dt/2</f>
        <v>-157.43764200552047</v>
      </c>
      <c r="AY1257">
        <f>AM1257+AS1257*dt/2</f>
        <v>-1003.1051773518934</v>
      </c>
      <c r="AZ1257">
        <f>AV1257/Mm</f>
        <v>-2.6313602141983697E-3</v>
      </c>
      <c r="BA1257">
        <f>AW1257/Mm</f>
        <v>4.1317737893870694E-4</v>
      </c>
      <c r="BB1257">
        <f>AX1257*dt</f>
        <v>-3400653.0673192423</v>
      </c>
      <c r="BC1257">
        <f>AY1257*dt</f>
        <v>-21667071.830800898</v>
      </c>
      <c r="BD1257">
        <f>AZ1257*dt</f>
        <v>-56.837380626684784</v>
      </c>
      <c r="BE1257">
        <f>BA1257*dt</f>
        <v>8.9246313850760703</v>
      </c>
      <c r="BG1257">
        <f t="shared" si="228"/>
        <v>-12273313262.835171</v>
      </c>
      <c r="BH1257">
        <f t="shared" si="229"/>
        <v>8623565756.8506641</v>
      </c>
      <c r="BI1257">
        <f t="shared" si="230"/>
        <v>-11889535116.045855</v>
      </c>
      <c r="BJ1257">
        <f t="shared" si="231"/>
        <v>8574396356.7789469</v>
      </c>
    </row>
    <row r="1258" spans="4:62" x14ac:dyDescent="0.3">
      <c r="D1258">
        <f t="shared" si="232"/>
        <v>-122362583539.07094</v>
      </c>
      <c r="E1258">
        <f t="shared" si="233"/>
        <v>86760639895.436478</v>
      </c>
      <c r="F1258">
        <f t="shared" si="234"/>
        <v>17207.031212618105</v>
      </c>
      <c r="G1258">
        <f t="shared" si="235"/>
        <v>24267.880620410571</v>
      </c>
      <c r="H1258">
        <f>SQRT((Xs-D1258)^2+(Ys-E1258)^2)</f>
        <v>150000034951.40164</v>
      </c>
      <c r="I1258">
        <f>G*Ms*Me/H1258^2</f>
        <v>3.5235268506104468E+22</v>
      </c>
      <c r="J1258">
        <f>(Xs-D1258)/H1258*I1258</f>
        <v>2.8743183209901748E+22</v>
      </c>
      <c r="K1258">
        <f>(Ys-E1258)/H1258*I1258</f>
        <v>-2.0380224867731459E+22</v>
      </c>
      <c r="L1258">
        <f>J1258/Me</f>
        <v>4.8129911603988192E-3</v>
      </c>
      <c r="M1258">
        <f>K1258/Me</f>
        <v>-3.4126297501224814E-3</v>
      </c>
      <c r="N1258">
        <f>D1258+F1258*dt/2</f>
        <v>-122176747601.97466</v>
      </c>
      <c r="O1258">
        <f>E1258+G1258*dt/2</f>
        <v>87022733006.136917</v>
      </c>
      <c r="P1258">
        <f>(Xs-N1258)/H1258*I1258</f>
        <v>2.8699530025795544E+22</v>
      </c>
      <c r="Q1258">
        <f>(Ys-O1258)/H1258*I1258</f>
        <v>-2.0441790994246843E+22</v>
      </c>
      <c r="R1258">
        <f>F1258+L1258*dt/2</f>
        <v>17259.011517150411</v>
      </c>
      <c r="S1258">
        <f>G1258+M1258*dt/2</f>
        <v>24231.024219109247</v>
      </c>
      <c r="T1258">
        <f>P1258/Me</f>
        <v>4.8056815180501575E-3</v>
      </c>
      <c r="U1258">
        <f>Q1258/Me</f>
        <v>-3.4229388804833962E-3</v>
      </c>
      <c r="V1258">
        <f>R1258*dt</f>
        <v>372794648.77044886</v>
      </c>
      <c r="W1258">
        <f>S1258*dt</f>
        <v>523390123.13275975</v>
      </c>
      <c r="X1258">
        <f>T1258*dt</f>
        <v>103.8027207898834</v>
      </c>
      <c r="Y1258">
        <f>U1258*dt</f>
        <v>-73.935479818441351</v>
      </c>
      <c r="AJ1258">
        <f t="shared" si="236"/>
        <v>380377493.72199786</v>
      </c>
      <c r="AK1258">
        <f t="shared" si="237"/>
        <v>-70836471.902518034</v>
      </c>
      <c r="AL1258">
        <f t="shared" si="238"/>
        <v>-185.75285836286244</v>
      </c>
      <c r="AM1258">
        <f t="shared" si="239"/>
        <v>-997.83478662018229</v>
      </c>
      <c r="AN1258">
        <f>SQRT((Xe-AJ1258)^2+(Ye-AK1258)^2)</f>
        <v>386917101.56288612</v>
      </c>
      <c r="AO1258">
        <f>G*Me*Mm/AN1258^2</f>
        <v>1.9561389965098448E+20</v>
      </c>
      <c r="AP1258">
        <f>(Xe-AJ1258)/AN1258*AO1258</f>
        <v>-1.9230766638608862E+20</v>
      </c>
      <c r="AQ1258">
        <f>(Ye-AK1258)/AN1258*AO1258</f>
        <v>3.581283548955981E+19</v>
      </c>
      <c r="AR1258">
        <f>AP1258/Mm</f>
        <v>-2.6174992022061877E-3</v>
      </c>
      <c r="AS1258">
        <f>AQ1258/Mm</f>
        <v>4.8744842098216696E-4</v>
      </c>
      <c r="AT1258">
        <f>AJ1258+AL1258*dt/2</f>
        <v>378371362.85167897</v>
      </c>
      <c r="AU1258">
        <f>AK1258+AM1258*dt/2</f>
        <v>-81613087.598016009</v>
      </c>
      <c r="AV1258">
        <f>(Xe-AT1258)/AN1258*AO1258</f>
        <v>-1.9129342565811831E+20</v>
      </c>
      <c r="AW1258">
        <f>(Xe- AU1258)/AN1258*AO1258</f>
        <v>4.126117523138365E+19</v>
      </c>
      <c r="AX1258">
        <f>AL1258+AR1258*dt/2</f>
        <v>-214.02184974668927</v>
      </c>
      <c r="AY1258">
        <f>AM1258+AS1258*dt/2</f>
        <v>-992.57034367357483</v>
      </c>
      <c r="AZ1258">
        <f>AV1258/Mm</f>
        <v>-2.6036943740046043E-3</v>
      </c>
      <c r="BA1258">
        <f>AW1258/Mm</f>
        <v>5.6160576060138349E-4</v>
      </c>
      <c r="BB1258">
        <f>AX1258*dt</f>
        <v>-4622871.9545284882</v>
      </c>
      <c r="BC1258">
        <f>AY1258*dt</f>
        <v>-21439519.423349217</v>
      </c>
      <c r="BD1258">
        <f>AZ1258*dt</f>
        <v>-56.239798478499452</v>
      </c>
      <c r="BE1258">
        <f>BA1258*dt</f>
        <v>12.130684428989884</v>
      </c>
      <c r="BG1258">
        <f t="shared" si="228"/>
        <v>-12236258353.907093</v>
      </c>
      <c r="BH1258">
        <f t="shared" si="229"/>
        <v>8676063989.5436478</v>
      </c>
      <c r="BI1258">
        <f t="shared" si="230"/>
        <v>-11855880860.185095</v>
      </c>
      <c r="BJ1258">
        <f t="shared" si="231"/>
        <v>8605227517.6411304</v>
      </c>
    </row>
    <row r="1259" spans="4:62" x14ac:dyDescent="0.3">
      <c r="D1259">
        <f t="shared" si="232"/>
        <v>-121989788890.30049</v>
      </c>
      <c r="E1259">
        <f t="shared" si="233"/>
        <v>87284030018.569244</v>
      </c>
      <c r="F1259">
        <f t="shared" si="234"/>
        <v>17310.83393340799</v>
      </c>
      <c r="G1259">
        <f t="shared" si="235"/>
        <v>24193.945140592128</v>
      </c>
      <c r="H1259">
        <f>SQRT((Xs-D1259)^2+(Ys-E1259)^2)</f>
        <v>150000034965.93787</v>
      </c>
      <c r="I1259">
        <f>G*Ms*Me/H1259^2</f>
        <v>3.5235268499275298E+22</v>
      </c>
      <c r="J1259">
        <f>(Xs-D1259)/H1259*I1259</f>
        <v>2.8655613091661742E+22</v>
      </c>
      <c r="K1259">
        <f>(Ys-E1259)/H1259*I1259</f>
        <v>-2.0503170109936801E+22</v>
      </c>
      <c r="L1259">
        <f>J1259/Me</f>
        <v>4.7983277112628496E-3</v>
      </c>
      <c r="M1259">
        <f>K1259/Me</f>
        <v>-3.43321669623858E-3</v>
      </c>
      <c r="N1259">
        <f>D1259+F1259*dt/2</f>
        <v>-121802831883.81969</v>
      </c>
      <c r="O1259">
        <f>E1259+G1259*dt/2</f>
        <v>87545324626.087646</v>
      </c>
      <c r="P1259">
        <f>(Xs-N1259)/H1259*I1259</f>
        <v>2.8611696566424484E+22</v>
      </c>
      <c r="Q1259">
        <f>(Ys-O1259)/H1259*I1259</f>
        <v>-2.0564548666651235E+22</v>
      </c>
      <c r="R1259">
        <f>F1259+L1259*dt/2</f>
        <v>17362.655872689629</v>
      </c>
      <c r="S1259">
        <f>G1259+M1259*dt/2</f>
        <v>24156.866400272753</v>
      </c>
      <c r="T1259">
        <f>P1259/Me</f>
        <v>4.7909739729444876E-3</v>
      </c>
      <c r="U1259">
        <f>Q1259/Me</f>
        <v>-3.4434944183943795E-3</v>
      </c>
      <c r="V1259">
        <f>R1259*dt</f>
        <v>375033366.85009599</v>
      </c>
      <c r="W1259">
        <f>S1259*dt</f>
        <v>521788314.24589145</v>
      </c>
      <c r="X1259">
        <f>T1259*dt</f>
        <v>103.48503781560093</v>
      </c>
      <c r="Y1259">
        <f>U1259*dt</f>
        <v>-74.379479437318594</v>
      </c>
      <c r="AJ1259">
        <f t="shared" si="236"/>
        <v>375754621.76746935</v>
      </c>
      <c r="AK1259">
        <f t="shared" si="237"/>
        <v>-92275991.325867251</v>
      </c>
      <c r="AL1259">
        <f t="shared" si="238"/>
        <v>-241.99265684136191</v>
      </c>
      <c r="AM1259">
        <f t="shared" si="239"/>
        <v>-985.70410219119242</v>
      </c>
      <c r="AN1259">
        <f>SQRT((Xe-AJ1259)^2+(Ye-AK1259)^2)</f>
        <v>386919105.698834</v>
      </c>
      <c r="AO1259">
        <f>G*Me*Mm/AN1259^2</f>
        <v>1.956118732024215E+20</v>
      </c>
      <c r="AP1259">
        <f>(Xe-AJ1259)/AN1259*AO1259</f>
        <v>-1.8996752640489616E+20</v>
      </c>
      <c r="AQ1259">
        <f>(Ye-AK1259)/AN1259*AO1259</f>
        <v>4.6651300618153181E+19</v>
      </c>
      <c r="AR1259">
        <f>AP1259/Mm</f>
        <v>-2.585647562336956E-3</v>
      </c>
      <c r="AS1259">
        <f>AQ1259/Mm</f>
        <v>6.3497074476865625E-4</v>
      </c>
      <c r="AT1259">
        <f>AJ1259+AL1259*dt/2</f>
        <v>373141101.07358265</v>
      </c>
      <c r="AU1259">
        <f>AK1259+AM1259*dt/2</f>
        <v>-102921595.62953213</v>
      </c>
      <c r="AV1259">
        <f>(Xe-AT1259)/AN1259*AO1259</f>
        <v>-1.8864622778961818E+20</v>
      </c>
      <c r="AW1259">
        <f>(Xe- AU1259)/AN1259*AO1259</f>
        <v>5.2033321222823264E+19</v>
      </c>
      <c r="AX1259">
        <f>AL1259+AR1259*dt/2</f>
        <v>-269.91765051460101</v>
      </c>
      <c r="AY1259">
        <f>AM1259+AS1259*dt/2</f>
        <v>-978.84641814769088</v>
      </c>
      <c r="AZ1259">
        <f>AV1259/Mm</f>
        <v>-2.56766336994172E-3</v>
      </c>
      <c r="BA1259">
        <f>AW1259/Mm</f>
        <v>7.0822541476552687E-4</v>
      </c>
      <c r="BB1259">
        <f>AX1259*dt</f>
        <v>-5830221.2511153817</v>
      </c>
      <c r="BC1259">
        <f>AY1259*dt</f>
        <v>-21143082.631990124</v>
      </c>
      <c r="BD1259">
        <f>AZ1259*dt</f>
        <v>-55.461528790741156</v>
      </c>
      <c r="BE1259">
        <f>BA1259*dt</f>
        <v>15.297668958935381</v>
      </c>
      <c r="BG1259">
        <f t="shared" si="228"/>
        <v>-12198978889.030048</v>
      </c>
      <c r="BH1259">
        <f t="shared" si="229"/>
        <v>8728403001.8569241</v>
      </c>
      <c r="BI1259">
        <f t="shared" si="230"/>
        <v>-11823224267.262579</v>
      </c>
      <c r="BJ1259">
        <f t="shared" si="231"/>
        <v>8636127010.5310574</v>
      </c>
    </row>
    <row r="1260" spans="4:62" x14ac:dyDescent="0.3">
      <c r="D1260">
        <f t="shared" si="232"/>
        <v>-121614755523.45039</v>
      </c>
      <c r="E1260">
        <f t="shared" si="233"/>
        <v>87805818332.81514</v>
      </c>
      <c r="F1260">
        <f t="shared" si="234"/>
        <v>17414.318971223591</v>
      </c>
      <c r="G1260">
        <f t="shared" si="235"/>
        <v>24119.565661154811</v>
      </c>
      <c r="H1260">
        <f>SQRT((Xs-D1260)^2+(Ys-E1260)^2)</f>
        <v>150000034980.40906</v>
      </c>
      <c r="I1260">
        <f>G*Ms*Me/H1260^2</f>
        <v>3.5235268492476683E+22</v>
      </c>
      <c r="J1260">
        <f>(Xs-D1260)/H1260*I1260</f>
        <v>2.8567517094748352E+22</v>
      </c>
      <c r="K1260">
        <f>(Ys-E1260)/H1260*I1260</f>
        <v>-2.062573908441055E+22</v>
      </c>
      <c r="L1260">
        <f>J1260/Me</f>
        <v>4.7835762047468769E-3</v>
      </c>
      <c r="M1260">
        <f>K1260/Me</f>
        <v>-3.4537406370412842E-3</v>
      </c>
      <c r="N1260">
        <f>D1260+F1260*dt/2</f>
        <v>-121426680878.56117</v>
      </c>
      <c r="O1260">
        <f>E1260+G1260*dt/2</f>
        <v>88066309641.955612</v>
      </c>
      <c r="P1260">
        <f>(Xs-N1260)/H1260*I1260</f>
        <v>2.8523338034322369E+22</v>
      </c>
      <c r="Q1260">
        <f>(Ys-O1260)/H1260*I1260</f>
        <v>-2.0686928944924384E+22</v>
      </c>
      <c r="R1260">
        <f>F1260+L1260*dt/2</f>
        <v>17465.981594234858</v>
      </c>
      <c r="S1260">
        <f>G1260+M1260*dt/2</f>
        <v>24082.265262274766</v>
      </c>
      <c r="T1260">
        <f>P1260/Me</f>
        <v>4.7761785054123186E-3</v>
      </c>
      <c r="U1260">
        <f>Q1260/Me</f>
        <v>-3.4639867623784968E-3</v>
      </c>
      <c r="V1260">
        <f>R1260*dt</f>
        <v>377265202.43547291</v>
      </c>
      <c r="W1260">
        <f>S1260*dt</f>
        <v>520176929.66513497</v>
      </c>
      <c r="X1260">
        <f>T1260*dt</f>
        <v>103.16545571690608</v>
      </c>
      <c r="Y1260">
        <f>U1260*dt</f>
        <v>-74.822114067375537</v>
      </c>
      <c r="AJ1260">
        <f t="shared" si="236"/>
        <v>369924400.51635396</v>
      </c>
      <c r="AK1260">
        <f t="shared" si="237"/>
        <v>-113419073.95785737</v>
      </c>
      <c r="AL1260">
        <f t="shared" si="238"/>
        <v>-297.45418563210308</v>
      </c>
      <c r="AM1260">
        <f t="shared" si="239"/>
        <v>-970.40643323225709</v>
      </c>
      <c r="AN1260">
        <f>SQRT((Xe-AJ1260)^2+(Ye-AK1260)^2)</f>
        <v>386921113.96878022</v>
      </c>
      <c r="AO1260">
        <f>G*Me*Mm/AN1260^2</f>
        <v>1.9560984260542172E+20</v>
      </c>
      <c r="AP1260">
        <f>(Xe-AJ1260)/AN1260*AO1260</f>
        <v>-1.8701707182293395E+20</v>
      </c>
      <c r="AQ1260">
        <f>(Ye-AK1260)/AN1260*AO1260</f>
        <v>5.7339562004722475E+19</v>
      </c>
      <c r="AR1260">
        <f>AP1260/Mm</f>
        <v>-2.5454889318488353E-3</v>
      </c>
      <c r="AS1260">
        <f>AQ1260/Mm</f>
        <v>7.8044864577000777E-4</v>
      </c>
      <c r="AT1260">
        <f>AJ1260+AL1260*dt/2</f>
        <v>366711895.31152725</v>
      </c>
      <c r="AU1260">
        <f>AK1260+AM1260*dt/2</f>
        <v>-123899463.43676575</v>
      </c>
      <c r="AV1260">
        <f>(Xe-AT1260)/AN1260*AO1260</f>
        <v>-1.8539297426196201E+20</v>
      </c>
      <c r="AW1260">
        <f>(Xe- AU1260)/AN1260*AO1260</f>
        <v>6.2637973650922275E+19</v>
      </c>
      <c r="AX1260">
        <f>AL1260+AR1260*dt/2</f>
        <v>-324.9454660960705</v>
      </c>
      <c r="AY1260">
        <f>AM1260+AS1260*dt/2</f>
        <v>-961.97758785794099</v>
      </c>
      <c r="AZ1260">
        <f>AV1260/Mm</f>
        <v>-2.5233833437043962E-3</v>
      </c>
      <c r="BA1260">
        <f>AW1260/Mm</f>
        <v>8.5256531442659956E-4</v>
      </c>
      <c r="BB1260">
        <f>AX1260*dt</f>
        <v>-7018822.067675123</v>
      </c>
      <c r="BC1260">
        <f>AY1260*dt</f>
        <v>-20778715.897731524</v>
      </c>
      <c r="BD1260">
        <f>AZ1260*dt</f>
        <v>-54.505080224014961</v>
      </c>
      <c r="BE1260">
        <f>BA1260*dt</f>
        <v>18.415410791614551</v>
      </c>
      <c r="BG1260">
        <f t="shared" si="228"/>
        <v>-12161475552.345039</v>
      </c>
      <c r="BH1260">
        <f t="shared" si="229"/>
        <v>8780581833.2815132</v>
      </c>
      <c r="BI1260">
        <f t="shared" si="230"/>
        <v>-11791551151.828686</v>
      </c>
      <c r="BJ1260">
        <f t="shared" si="231"/>
        <v>8667162759.3236561</v>
      </c>
    </row>
    <row r="1261" spans="4:62" x14ac:dyDescent="0.3">
      <c r="D1261">
        <f t="shared" si="232"/>
        <v>-121237490321.01492</v>
      </c>
      <c r="E1261">
        <f t="shared" si="233"/>
        <v>88325995262.48027</v>
      </c>
      <c r="F1261">
        <f t="shared" si="234"/>
        <v>17517.484426940497</v>
      </c>
      <c r="G1261">
        <f t="shared" si="235"/>
        <v>24044.743547087437</v>
      </c>
      <c r="H1261">
        <f>SQRT((Xs-D1261)^2+(Ys-E1261)^2)</f>
        <v>150000034994.81549</v>
      </c>
      <c r="I1261">
        <f>G*Ms*Me/H1261^2</f>
        <v>3.523526848570849E+22</v>
      </c>
      <c r="J1261">
        <f>(Xs-D1261)/H1261*I1261</f>
        <v>2.8478896835871365E+22</v>
      </c>
      <c r="K1261">
        <f>(Ys-E1261)/H1261*I1261</f>
        <v>-2.074792954180628E+22</v>
      </c>
      <c r="L1261">
        <f>J1261/Me</f>
        <v>4.7687369115658679E-3</v>
      </c>
      <c r="M1261">
        <f>K1261/Me</f>
        <v>-3.4742011958818282E-3</v>
      </c>
      <c r="N1261">
        <f>D1261+F1261*dt/2</f>
        <v>-121048301489.20396</v>
      </c>
      <c r="O1261">
        <f>E1261+G1261*dt/2</f>
        <v>88585678492.788818</v>
      </c>
      <c r="P1261">
        <f>(Xs-N1261)/H1261*I1261</f>
        <v>2.8434456051016966E+22</v>
      </c>
      <c r="Q1261">
        <f>(Ys-O1261)/H1261*I1261</f>
        <v>-2.0808929583182769E+22</v>
      </c>
      <c r="R1261">
        <f>F1261+L1261*dt/2</f>
        <v>17568.986785585406</v>
      </c>
      <c r="S1261">
        <f>G1261+M1261*dt/2</f>
        <v>24007.222174171915</v>
      </c>
      <c r="T1261">
        <f>P1261/Me</f>
        <v>4.7612953869753793E-3</v>
      </c>
      <c r="U1261">
        <f>Q1261/Me</f>
        <v>-3.4844155363668401E-3</v>
      </c>
      <c r="V1261">
        <f>R1261*dt</f>
        <v>379490114.56864476</v>
      </c>
      <c r="W1261">
        <f>S1261*dt</f>
        <v>518555998.96211338</v>
      </c>
      <c r="X1261">
        <f>T1261*dt</f>
        <v>102.84398035866819</v>
      </c>
      <c r="Y1261">
        <f>U1261*dt</f>
        <v>-75.263375585523747</v>
      </c>
      <c r="AJ1261">
        <f t="shared" si="236"/>
        <v>362905578.44867885</v>
      </c>
      <c r="AK1261">
        <f t="shared" si="237"/>
        <v>-134197789.8555889</v>
      </c>
      <c r="AL1261">
        <f t="shared" si="238"/>
        <v>-351.95926585611801</v>
      </c>
      <c r="AM1261">
        <f t="shared" si="239"/>
        <v>-951.9910224406425</v>
      </c>
      <c r="AN1261">
        <f>SQRT((Xe-AJ1261)^2+(Ye-AK1261)^2)</f>
        <v>386923126.30714512</v>
      </c>
      <c r="AO1261">
        <f>G*Me*Mm/AN1261^2</f>
        <v>1.9560780792648712E+20</v>
      </c>
      <c r="AP1261">
        <f>(Xe-AJ1261)/AN1261*AO1261</f>
        <v>-1.8346580976472637E+20</v>
      </c>
      <c r="AQ1261">
        <f>(Ye-AK1261)/AN1261*AO1261</f>
        <v>6.7843283891470934E+19</v>
      </c>
      <c r="AR1261">
        <f>AP1261/Mm</f>
        <v>-2.4971527121917295E-3</v>
      </c>
      <c r="AS1261">
        <f>AQ1261/Mm</f>
        <v>9.2341478006629824E-4</v>
      </c>
      <c r="AT1261">
        <f>AJ1261+AL1261*dt/2</f>
        <v>359104418.37743276</v>
      </c>
      <c r="AU1261">
        <f>AK1261+AM1261*dt/2</f>
        <v>-144479292.89794785</v>
      </c>
      <c r="AV1261">
        <f>(Xe-AT1261)/AN1261*AO1261</f>
        <v>-1.8154414486914217E+20</v>
      </c>
      <c r="AW1261">
        <f>(Xe- AU1261)/AN1261*AO1261</f>
        <v>7.3041066436804944E+19</v>
      </c>
      <c r="AX1261">
        <f>AL1261+AR1261*dt/2</f>
        <v>-378.92851514778869</v>
      </c>
      <c r="AY1261">
        <f>AM1261+AS1261*dt/2</f>
        <v>-942.01814281592647</v>
      </c>
      <c r="AZ1261">
        <f>AV1261/Mm</f>
        <v>-2.4709969357444147E-3</v>
      </c>
      <c r="BA1261">
        <f>AW1261/Mm</f>
        <v>9.9416178626384843E-4</v>
      </c>
      <c r="BB1261">
        <f>AX1261*dt</f>
        <v>-8184855.9271922354</v>
      </c>
      <c r="BC1261">
        <f>AY1261*dt</f>
        <v>-20347591.884824011</v>
      </c>
      <c r="BD1261">
        <f>AZ1261*dt</f>
        <v>-53.373533812079359</v>
      </c>
      <c r="BE1261">
        <f>BA1261*dt</f>
        <v>21.473894583299128</v>
      </c>
      <c r="BG1261">
        <f t="shared" si="228"/>
        <v>-12123749032.101492</v>
      </c>
      <c r="BH1261">
        <f t="shared" si="229"/>
        <v>8832599526.2480278</v>
      </c>
      <c r="BI1261">
        <f t="shared" si="230"/>
        <v>-11760843453.652813</v>
      </c>
      <c r="BJ1261">
        <f t="shared" si="231"/>
        <v>8698401736.3924389</v>
      </c>
    </row>
    <row r="1262" spans="4:62" x14ac:dyDescent="0.3">
      <c r="D1262">
        <f t="shared" si="232"/>
        <v>-120858000206.44627</v>
      </c>
      <c r="E1262">
        <f t="shared" si="233"/>
        <v>88844551261.442383</v>
      </c>
      <c r="F1262">
        <f t="shared" si="234"/>
        <v>17620.328407299166</v>
      </c>
      <c r="G1262">
        <f t="shared" si="235"/>
        <v>23969.480171501913</v>
      </c>
      <c r="H1262">
        <f>SQRT((Xs-D1262)^2+(Ys-E1262)^2)</f>
        <v>150000035009.15735</v>
      </c>
      <c r="I1262">
        <f>G*Ms*Me/H1262^2</f>
        <v>3.5235268478970634E+22</v>
      </c>
      <c r="J1262">
        <f>(Xs-D1262)/H1262*I1262</f>
        <v>2.8389753941361733E+22</v>
      </c>
      <c r="K1262">
        <f>(Ys-E1262)/H1262*I1262</f>
        <v>-2.0869739239724045E+22</v>
      </c>
      <c r="L1262">
        <f>J1262/Me</f>
        <v>4.753810104045836E-3</v>
      </c>
      <c r="M1262">
        <f>K1262/Me</f>
        <v>-3.4945979972746222E-3</v>
      </c>
      <c r="N1262">
        <f>D1262+F1262*dt/2</f>
        <v>-120667700659.64745</v>
      </c>
      <c r="O1262">
        <f>E1262+G1262*dt/2</f>
        <v>89103421647.294601</v>
      </c>
      <c r="P1262">
        <f>(Xs-N1262)/H1262*I1262</f>
        <v>2.8345052247642302E+22</v>
      </c>
      <c r="Q1262">
        <f>(Ys-O1262)/H1262*I1262</f>
        <v>-2.0930548342509923E+22</v>
      </c>
      <c r="R1262">
        <f>F1262+L1262*dt/2</f>
        <v>17671.669556422861</v>
      </c>
      <c r="S1262">
        <f>G1262+M1262*dt/2</f>
        <v>23931.738513131346</v>
      </c>
      <c r="T1262">
        <f>P1262/Me</f>
        <v>4.7463248907639484E-3</v>
      </c>
      <c r="U1262">
        <f>Q1262/Me</f>
        <v>-3.5047803654571202E-3</v>
      </c>
      <c r="V1262">
        <f>R1262*dt</f>
        <v>381708062.41873378</v>
      </c>
      <c r="W1262">
        <f>S1262*dt</f>
        <v>516925551.88363707</v>
      </c>
      <c r="X1262">
        <f>T1262*dt</f>
        <v>102.52061764050129</v>
      </c>
      <c r="Y1262">
        <f>U1262*dt</f>
        <v>-75.703255893873802</v>
      </c>
      <c r="AJ1262">
        <f t="shared" si="236"/>
        <v>354720722.52148664</v>
      </c>
      <c r="AK1262">
        <f t="shared" si="237"/>
        <v>-154545381.74041292</v>
      </c>
      <c r="AL1262">
        <f t="shared" si="238"/>
        <v>-405.33279966819737</v>
      </c>
      <c r="AM1262">
        <f t="shared" si="239"/>
        <v>-930.51712785734333</v>
      </c>
      <c r="AN1262">
        <f>SQRT((Xe-AJ1262)^2+(Ye-AK1262)^2)</f>
        <v>386925142.63543987</v>
      </c>
      <c r="AO1262">
        <f>G*Me*Mm/AN1262^2</f>
        <v>1.9560576924516781E+20</v>
      </c>
      <c r="AP1262">
        <f>(Xe-AJ1262)/AN1262*AO1262</f>
        <v>-1.7932517727696988E+20</v>
      </c>
      <c r="AQ1262">
        <f>(Ye-AK1262)/AN1262*AO1262</f>
        <v>7.8128725553263411E+19</v>
      </c>
      <c r="AR1262">
        <f>AP1262/Mm</f>
        <v>-2.4407945729817593E-3</v>
      </c>
      <c r="AS1262">
        <f>AQ1262/Mm</f>
        <v>1.0634099027257847E-3</v>
      </c>
      <c r="AT1262">
        <f>AJ1262+AL1262*dt/2</f>
        <v>350343128.28507012</v>
      </c>
      <c r="AU1262">
        <f>AK1262+AM1262*dt/2</f>
        <v>-164594966.72127223</v>
      </c>
      <c r="AV1262">
        <f>(Xe-AT1262)/AN1262*AO1262</f>
        <v>-1.7711213244296112E+20</v>
      </c>
      <c r="AW1262">
        <f>(Xe- AU1262)/AN1262*AO1262</f>
        <v>8.3209183202994913E+19</v>
      </c>
      <c r="AX1262">
        <f>AL1262+AR1262*dt/2</f>
        <v>-431.69338105640037</v>
      </c>
      <c r="AY1262">
        <f>AM1262+AS1262*dt/2</f>
        <v>-919.03230090790487</v>
      </c>
      <c r="AZ1262">
        <f>AV1262/Mm</f>
        <v>-2.4106728248667634E-3</v>
      </c>
      <c r="BA1262">
        <f>AW1262/Mm</f>
        <v>1.1325600000407637E-3</v>
      </c>
      <c r="BB1262">
        <f>AX1262*dt</f>
        <v>-9324577.0308182482</v>
      </c>
      <c r="BC1262">
        <f>AY1262*dt</f>
        <v>-19851097.699610744</v>
      </c>
      <c r="BD1262">
        <f>AZ1262*dt</f>
        <v>-52.070533017122088</v>
      </c>
      <c r="BE1262">
        <f>BA1262*dt</f>
        <v>24.463296000880497</v>
      </c>
      <c r="BG1262">
        <f t="shared" si="228"/>
        <v>-12085800020.644627</v>
      </c>
      <c r="BH1262">
        <f t="shared" si="229"/>
        <v>8884455126.1442375</v>
      </c>
      <c r="BI1262">
        <f t="shared" si="230"/>
        <v>-11731079298.12314</v>
      </c>
      <c r="BJ1262">
        <f t="shared" si="231"/>
        <v>8729909744.4038239</v>
      </c>
    </row>
    <row r="1263" spans="4:62" x14ac:dyDescent="0.3">
      <c r="D1263">
        <f t="shared" si="232"/>
        <v>-120476292144.02754</v>
      </c>
      <c r="E1263">
        <f t="shared" si="233"/>
        <v>89361476813.326019</v>
      </c>
      <c r="F1263">
        <f t="shared" si="234"/>
        <v>17722.849024939667</v>
      </c>
      <c r="G1263">
        <f t="shared" si="235"/>
        <v>23893.776915608039</v>
      </c>
      <c r="H1263">
        <f>SQRT((Xs-D1263)^2+(Ys-E1263)^2)</f>
        <v>150000035023.43484</v>
      </c>
      <c r="I1263">
        <f>G*Ms*Me/H1263^2</f>
        <v>3.523526847226302E+22</v>
      </c>
      <c r="J1263">
        <f>(Xs-D1263)/H1263*I1263</f>
        <v>2.830009004714162E+22</v>
      </c>
      <c r="K1263">
        <f>(Ys-E1263)/H1263*I1263</f>
        <v>-2.0991165942751444E+22</v>
      </c>
      <c r="L1263">
        <f>J1263/Me</f>
        <v>4.738796056118824E-3</v>
      </c>
      <c r="M1263">
        <f>K1263/Me</f>
        <v>-3.5149306669041264E-3</v>
      </c>
      <c r="N1263">
        <f>D1263+F1263*dt/2</f>
        <v>-120284885374.5582</v>
      </c>
      <c r="O1263">
        <f>E1263+G1263*dt/2</f>
        <v>89619529604.014587</v>
      </c>
      <c r="P1263">
        <f>(Xs-N1263)/H1263*I1263</f>
        <v>2.8255128264908653E+22</v>
      </c>
      <c r="Q1263">
        <f>(Ys-O1263)/H1263*I1263</f>
        <v>-2.1051782990997519E+22</v>
      </c>
      <c r="R1263">
        <f>F1263+L1263*dt/2</f>
        <v>17774.028022345752</v>
      </c>
      <c r="S1263">
        <f>G1263+M1263*dt/2</f>
        <v>23855.815664405476</v>
      </c>
      <c r="T1263">
        <f>P1263/Me</f>
        <v>4.7312672915118302E-3</v>
      </c>
      <c r="U1263">
        <f>Q1263/Me</f>
        <v>-3.5250808759205491E-3</v>
      </c>
      <c r="V1263">
        <f>R1263*dt</f>
        <v>383919005.28266823</v>
      </c>
      <c r="W1263">
        <f>S1263*dt</f>
        <v>515285618.35115826</v>
      </c>
      <c r="X1263">
        <f>T1263*dt</f>
        <v>102.19537349665553</v>
      </c>
      <c r="Y1263">
        <f>U1263*dt</f>
        <v>-76.141746919883857</v>
      </c>
      <c r="AJ1263">
        <f t="shared" si="236"/>
        <v>345396145.49066842</v>
      </c>
      <c r="AK1263">
        <f t="shared" si="237"/>
        <v>-174396479.44002366</v>
      </c>
      <c r="AL1263">
        <f t="shared" si="238"/>
        <v>-457.40333268531947</v>
      </c>
      <c r="AM1263">
        <f t="shared" si="239"/>
        <v>-906.05383185646281</v>
      </c>
      <c r="AN1263">
        <f>SQRT((Xe-AJ1263)^2+(Ye-AK1263)^2)</f>
        <v>386927162.86258006</v>
      </c>
      <c r="AO1263">
        <f>G*Me*Mm/AN1263^2</f>
        <v>1.9560372665374435E+20</v>
      </c>
      <c r="AP1263">
        <f>(Xe-AJ1263)/AN1263*AO1263</f>
        <v>-1.7460850442750722E+20</v>
      </c>
      <c r="AQ1263">
        <f>(Ye-AK1263)/AN1263*AO1263</f>
        <v>8.8162849672761459E+19</v>
      </c>
      <c r="AR1263">
        <f>AP1263/Mm</f>
        <v>-2.376595949741489E-3</v>
      </c>
      <c r="AS1263">
        <f>AQ1263/Mm</f>
        <v>1.1999843428986178E-3</v>
      </c>
      <c r="AT1263">
        <f>AJ1263+AL1263*dt/2</f>
        <v>340456189.49766695</v>
      </c>
      <c r="AU1263">
        <f>AK1263+AM1263*dt/2</f>
        <v>-184181860.82407346</v>
      </c>
      <c r="AV1263">
        <f>(Xe-AT1263)/AN1263*AO1263</f>
        <v>-1.7211120288220381E+20</v>
      </c>
      <c r="AW1263">
        <f>(Xe- AU1263)/AN1263*AO1263</f>
        <v>9.3109664601151767E+19</v>
      </c>
      <c r="AX1263">
        <f>AL1263+AR1263*dt/2</f>
        <v>-483.07056894252753</v>
      </c>
      <c r="AY1263">
        <f>AM1263+AS1263*dt/2</f>
        <v>-893.09400095315777</v>
      </c>
      <c r="AZ1263">
        <f>AV1263/Mm</f>
        <v>-2.3426051841867945E-3</v>
      </c>
      <c r="BA1263">
        <f>AW1263/Mm</f>
        <v>1.2673154294426535E-3</v>
      </c>
      <c r="BB1263">
        <f>AX1263*dt</f>
        <v>-10434324.289158594</v>
      </c>
      <c r="BC1263">
        <f>AY1263*dt</f>
        <v>-19290830.420588206</v>
      </c>
      <c r="BD1263">
        <f>AZ1263*dt</f>
        <v>-50.600271978434762</v>
      </c>
      <c r="BE1263">
        <f>BA1263*dt</f>
        <v>27.374013275961318</v>
      </c>
      <c r="BG1263">
        <f t="shared" si="228"/>
        <v>-12047629214.402754</v>
      </c>
      <c r="BH1263">
        <f t="shared" si="229"/>
        <v>8936147681.3326015</v>
      </c>
      <c r="BI1263">
        <f t="shared" si="230"/>
        <v>-11702233068.912085</v>
      </c>
      <c r="BJ1263">
        <f t="shared" si="231"/>
        <v>8761751201.8925781</v>
      </c>
    </row>
    <row r="1264" spans="4:62" x14ac:dyDescent="0.3">
      <c r="D1264">
        <f t="shared" si="232"/>
        <v>-120092373138.74487</v>
      </c>
      <c r="E1264">
        <f t="shared" si="233"/>
        <v>89876762431.677185</v>
      </c>
      <c r="F1264">
        <f t="shared" si="234"/>
        <v>17825.044398436323</v>
      </c>
      <c r="G1264">
        <f t="shared" si="235"/>
        <v>23817.635168688157</v>
      </c>
      <c r="H1264">
        <f>SQRT((Xs-D1264)^2+(Ys-E1264)^2)</f>
        <v>150000035037.64813</v>
      </c>
      <c r="I1264">
        <f>G*Ms*Me/H1264^2</f>
        <v>3.5235268465585566E+22</v>
      </c>
      <c r="J1264">
        <f>(Xs-D1264)/H1264*I1264</f>
        <v>2.8209906798694427E+22</v>
      </c>
      <c r="K1264">
        <f>(Ys-E1264)/H1264*I1264</f>
        <v>-2.1112207422504705E+22</v>
      </c>
      <c r="L1264">
        <f>J1264/Me</f>
        <v>4.7236950433178874E-3</v>
      </c>
      <c r="M1264">
        <f>K1264/Me</f>
        <v>-3.535198831631732E-3</v>
      </c>
      <c r="N1264">
        <f>D1264+F1264*dt/2</f>
        <v>-119899862659.24176</v>
      </c>
      <c r="O1264">
        <f>E1264+G1264*dt/2</f>
        <v>90133992891.499023</v>
      </c>
      <c r="P1264">
        <f>(Xs-N1264)/H1264*I1264</f>
        <v>2.8164685753072482E+22</v>
      </c>
      <c r="Q1264">
        <f>(Ys-O1264)/H1264*I1264</f>
        <v>-2.117263130378629E+22</v>
      </c>
      <c r="R1264">
        <f>F1264+L1264*dt/2</f>
        <v>17876.060304904157</v>
      </c>
      <c r="S1264">
        <f>G1264+M1264*dt/2</f>
        <v>23779.455021306534</v>
      </c>
      <c r="T1264">
        <f>P1264/Me</f>
        <v>4.7161228655513195E-3</v>
      </c>
      <c r="U1264">
        <f>Q1264/Me</f>
        <v>-3.5453166952086885E-3</v>
      </c>
      <c r="V1264">
        <f>R1264*dt</f>
        <v>386122902.58592975</v>
      </c>
      <c r="W1264">
        <f>S1264*dt</f>
        <v>513636228.46022111</v>
      </c>
      <c r="X1264">
        <f>T1264*dt</f>
        <v>101.8682538959085</v>
      </c>
      <c r="Y1264">
        <f>U1264*dt</f>
        <v>-76.578840616507676</v>
      </c>
      <c r="AJ1264">
        <f t="shared" si="236"/>
        <v>334961821.20150983</v>
      </c>
      <c r="AK1264">
        <f t="shared" si="237"/>
        <v>-193687309.86061186</v>
      </c>
      <c r="AL1264">
        <f t="shared" si="238"/>
        <v>-508.00360466375423</v>
      </c>
      <c r="AM1264">
        <f t="shared" si="239"/>
        <v>-878.67981858050143</v>
      </c>
      <c r="AN1264">
        <f>SQRT((Xe-AJ1264)^2+(Ye-AK1264)^2)</f>
        <v>386929186.8852399</v>
      </c>
      <c r="AO1264">
        <f>G*Me*Mm/AN1264^2</f>
        <v>1.9560168025686855E+20</v>
      </c>
      <c r="AP1264">
        <f>(Xe-AJ1264)/AN1264*AO1264</f>
        <v>-1.6933097132408504E+20</v>
      </c>
      <c r="AQ1264">
        <f>(Ye-AK1264)/AN1264*AO1264</f>
        <v>9.7913428444479111E+19</v>
      </c>
      <c r="AR1264">
        <f>AP1264/Mm</f>
        <v>-2.3047634588823332E-3</v>
      </c>
      <c r="AS1264">
        <f>AQ1264/Mm</f>
        <v>1.332699447998899E-3</v>
      </c>
      <c r="AT1264">
        <f>AJ1264+AL1264*dt/2</f>
        <v>329475382.27114129</v>
      </c>
      <c r="AU1264">
        <f>AK1264+AM1264*dt/2</f>
        <v>-203177051.90128127</v>
      </c>
      <c r="AV1264">
        <f>(Xe-AT1264)/AN1264*AO1264</f>
        <v>-1.6655744916607563E+20</v>
      </c>
      <c r="AW1264">
        <f>(Xe- AU1264)/AN1264*AO1264</f>
        <v>1.0271071319650719E+20</v>
      </c>
      <c r="AX1264">
        <f>AL1264+AR1264*dt/2</f>
        <v>-532.89505001968348</v>
      </c>
      <c r="AY1264">
        <f>AM1264+AS1264*dt/2</f>
        <v>-864.28666454211327</v>
      </c>
      <c r="AZ1264">
        <f>AV1264/Mm</f>
        <v>-2.2670130552072359E-3</v>
      </c>
      <c r="BA1264">
        <f>AW1264/Mm</f>
        <v>1.3979952796584617E-3</v>
      </c>
      <c r="BB1264">
        <f>AX1264*dt</f>
        <v>-11510533.080425164</v>
      </c>
      <c r="BC1264">
        <f>AY1264*dt</f>
        <v>-18668591.954109646</v>
      </c>
      <c r="BD1264">
        <f>AZ1264*dt</f>
        <v>-48.967481992476294</v>
      </c>
      <c r="BE1264">
        <f>BA1264*dt</f>
        <v>30.196698040622774</v>
      </c>
      <c r="BG1264">
        <f t="shared" si="228"/>
        <v>-12009237313.874487</v>
      </c>
      <c r="BH1264">
        <f t="shared" si="229"/>
        <v>8987676243.1677189</v>
      </c>
      <c r="BI1264">
        <f t="shared" si="230"/>
        <v>-11674275492.672977</v>
      </c>
      <c r="BJ1264">
        <f t="shared" si="231"/>
        <v>8793988933.3071079</v>
      </c>
    </row>
    <row r="1265" spans="4:62" x14ac:dyDescent="0.3">
      <c r="D1265">
        <f t="shared" si="232"/>
        <v>-119706250236.15895</v>
      </c>
      <c r="E1265">
        <f t="shared" si="233"/>
        <v>90390398660.137405</v>
      </c>
      <c r="F1265">
        <f t="shared" si="234"/>
        <v>17926.91265233223</v>
      </c>
      <c r="G1265">
        <f t="shared" si="235"/>
        <v>23741.056328071649</v>
      </c>
      <c r="H1265">
        <f>SQRT((Xs-D1265)^2+(Ys-E1265)^2)</f>
        <v>150000035051.79749</v>
      </c>
      <c r="I1265">
        <f>G*Ms*Me/H1265^2</f>
        <v>3.5235268458938152E+22</v>
      </c>
      <c r="J1265">
        <f>(Xs-D1265)/H1265*I1265</f>
        <v>2.8119205851034538E+22</v>
      </c>
      <c r="K1265">
        <f>(Ys-E1265)/H1265*I1265</f>
        <v>-2.1232861457669499E+22</v>
      </c>
      <c r="L1265">
        <f>J1265/Me</f>
        <v>4.7085073427720258E-3</v>
      </c>
      <c r="M1265">
        <f>K1265/Me</f>
        <v>-3.5554021195025949E-3</v>
      </c>
      <c r="N1265">
        <f>D1265+F1265*dt/2</f>
        <v>-119512639579.51376</v>
      </c>
      <c r="O1265">
        <f>E1265+G1265*dt/2</f>
        <v>90646802068.480576</v>
      </c>
      <c r="P1265">
        <f>(Xs-N1265)/H1265*I1265</f>
        <v>2.8073726371906089E+22</v>
      </c>
      <c r="Q1265">
        <f>(Ys-O1265)/H1265*I1265</f>
        <v>-2.129309106310685E+22</v>
      </c>
      <c r="R1265">
        <f>F1265+L1265*dt/2</f>
        <v>17977.76453163417</v>
      </c>
      <c r="S1265">
        <f>G1265+M1265*dt/2</f>
        <v>23702.65798518102</v>
      </c>
      <c r="T1265">
        <f>P1265/Me</f>
        <v>4.7008918908081187E-3</v>
      </c>
      <c r="U1265">
        <f>Q1265/Me</f>
        <v>-3.5654874519602895E-3</v>
      </c>
      <c r="V1265">
        <f>R1265*dt</f>
        <v>388319713.88329804</v>
      </c>
      <c r="W1265">
        <f>S1265*dt</f>
        <v>511977412.47991002</v>
      </c>
      <c r="X1265">
        <f>T1265*dt</f>
        <v>101.53926484145536</v>
      </c>
      <c r="Y1265">
        <f>U1265*dt</f>
        <v>-77.014528962342254</v>
      </c>
      <c r="AJ1265">
        <f t="shared" si="236"/>
        <v>323451288.12108469</v>
      </c>
      <c r="AK1265">
        <f t="shared" si="237"/>
        <v>-212355901.81472149</v>
      </c>
      <c r="AL1265">
        <f t="shared" si="238"/>
        <v>-556.97108665623057</v>
      </c>
      <c r="AM1265">
        <f t="shared" si="239"/>
        <v>-848.48312053987866</v>
      </c>
      <c r="AN1265">
        <f>SQRT((Xe-AJ1265)^2+(Ye-AK1265)^2)</f>
        <v>386931214.58824253</v>
      </c>
      <c r="AO1265">
        <f>G*Me*Mm/AN1265^2</f>
        <v>1.9559963017116765E+20</v>
      </c>
      <c r="AP1265">
        <f>(Xe-AJ1265)/AN1265*AO1265</f>
        <v>-1.6350955919180169E+20</v>
      </c>
      <c r="AQ1265">
        <f>(Ye-AK1265)/AN1265*AO1265</f>
        <v>1.0734914706694347E+20</v>
      </c>
      <c r="AR1265">
        <f>AP1265/Mm</f>
        <v>-2.2255282318198134E-3</v>
      </c>
      <c r="AS1265">
        <f>AQ1265/Mm</f>
        <v>1.4611289923362387E-3</v>
      </c>
      <c r="AT1265">
        <f>AJ1265+AL1265*dt/2</f>
        <v>317436000.3851974</v>
      </c>
      <c r="AU1265">
        <f>AK1265+AM1265*dt/2</f>
        <v>-221519519.51655218</v>
      </c>
      <c r="AV1265">
        <f>(Xe-AT1265)/AN1265*AO1265</f>
        <v>-1.6046873950046506E+20</v>
      </c>
      <c r="AW1265">
        <f>(Xe- AU1265)/AN1265*AO1265</f>
        <v>1.1198149557213051E+20</v>
      </c>
      <c r="AX1265">
        <f>AL1265+AR1265*dt/2</f>
        <v>-581.0067915598845</v>
      </c>
      <c r="AY1265">
        <f>AM1265+AS1265*dt/2</f>
        <v>-832.70292742264724</v>
      </c>
      <c r="AZ1265">
        <f>AV1265/Mm</f>
        <v>-2.1841396420370905E-3</v>
      </c>
      <c r="BA1265">
        <f>AW1265/Mm</f>
        <v>1.5241798771216892E-3</v>
      </c>
      <c r="BB1265">
        <f>AX1265*dt</f>
        <v>-12549746.697693504</v>
      </c>
      <c r="BC1265">
        <f>AY1265*dt</f>
        <v>-17986383.232329179</v>
      </c>
      <c r="BD1265">
        <f>AZ1265*dt</f>
        <v>-47.177416268001153</v>
      </c>
      <c r="BE1265">
        <f>BA1265*dt</f>
        <v>32.922285345828485</v>
      </c>
      <c r="BG1265">
        <f t="shared" si="228"/>
        <v>-11970625023.615894</v>
      </c>
      <c r="BH1265">
        <f t="shared" si="229"/>
        <v>9039039866.0137405</v>
      </c>
      <c r="BI1265">
        <f t="shared" si="230"/>
        <v>-11647173735.49481</v>
      </c>
      <c r="BJ1265">
        <f t="shared" si="231"/>
        <v>8826683964.1990185</v>
      </c>
    </row>
    <row r="1266" spans="4:62" x14ac:dyDescent="0.3">
      <c r="D1266">
        <f t="shared" si="232"/>
        <v>-119317930522.27565</v>
      </c>
      <c r="E1266">
        <f t="shared" si="233"/>
        <v>90902376072.61731</v>
      </c>
      <c r="F1266">
        <f t="shared" si="234"/>
        <v>18028.451917173687</v>
      </c>
      <c r="G1266">
        <f t="shared" si="235"/>
        <v>23664.041799109305</v>
      </c>
      <c r="H1266">
        <f>SQRT((Xs-D1266)^2+(Ys-E1266)^2)</f>
        <v>150000035065.88306</v>
      </c>
      <c r="I1266">
        <f>G*Ms*Me/H1266^2</f>
        <v>3.5235268452320706E+22</v>
      </c>
      <c r="J1266">
        <f>(Xs-D1266)/H1266*I1266</f>
        <v>2.8027988868677023E+22</v>
      </c>
      <c r="K1266">
        <f>(Ys-E1266)/H1266*I1266</f>
        <v>-2.135312583404181E+22</v>
      </c>
      <c r="L1266">
        <f>J1266/Me</f>
        <v>4.6932332332011084E-3</v>
      </c>
      <c r="M1266">
        <f>K1266/Me</f>
        <v>-3.5755401597524798E-3</v>
      </c>
      <c r="N1266">
        <f>D1266+F1266*dt/2</f>
        <v>-119123223241.57018</v>
      </c>
      <c r="O1266">
        <f>E1266+G1266*dt/2</f>
        <v>91157947724.047684</v>
      </c>
      <c r="P1266">
        <f>(Xs-N1266)/H1266*I1266</f>
        <v>2.7982251790667235E+22</v>
      </c>
      <c r="Q1266">
        <f>(Ys-O1266)/H1266*I1266</f>
        <v>-2.1413160058320471E+22</v>
      </c>
      <c r="R1266">
        <f>F1266+L1266*dt/2</f>
        <v>18079.138836092257</v>
      </c>
      <c r="S1266">
        <f>G1266+M1266*dt/2</f>
        <v>23625.42596538398</v>
      </c>
      <c r="T1266">
        <f>P1266/Me</f>
        <v>4.6855746467962551E-3</v>
      </c>
      <c r="U1266">
        <f>Q1266/Me</f>
        <v>-3.5855927760081161E-3</v>
      </c>
      <c r="V1266">
        <f>R1266*dt</f>
        <v>390509398.85959274</v>
      </c>
      <c r="W1266">
        <f>S1266*dt</f>
        <v>510309200.85229397</v>
      </c>
      <c r="X1266">
        <f>T1266*dt</f>
        <v>101.20841237079911</v>
      </c>
      <c r="Y1266">
        <f>U1266*dt</f>
        <v>-77.448803961775312</v>
      </c>
      <c r="AJ1266">
        <f t="shared" si="236"/>
        <v>310901541.42339116</v>
      </c>
      <c r="AK1266">
        <f t="shared" si="237"/>
        <v>-230342285.04705068</v>
      </c>
      <c r="AL1266">
        <f t="shared" si="238"/>
        <v>-604.14850292423171</v>
      </c>
      <c r="AM1266">
        <f t="shared" si="239"/>
        <v>-815.56083519405013</v>
      </c>
      <c r="AN1266">
        <f>SQRT((Xe-AJ1266)^2+(Ye-AK1266)^2)</f>
        <v>386933245.84498727</v>
      </c>
      <c r="AO1266">
        <f>G*Me*Mm/AN1266^2</f>
        <v>1.9559757652481157E+20</v>
      </c>
      <c r="AP1266">
        <f>(Xe-AJ1266)/AN1266*AO1266</f>
        <v>-1.5716299566723167E+20</v>
      </c>
      <c r="AQ1266">
        <f>(Ye-AK1266)/AN1266*AO1266</f>
        <v>1.1643970429059511E+20</v>
      </c>
      <c r="AR1266">
        <f>AP1266/Mm</f>
        <v>-2.1391451703720111E-3</v>
      </c>
      <c r="AS1266">
        <f>AQ1266/Mm</f>
        <v>1.5848605456729972E-3</v>
      </c>
      <c r="AT1266">
        <f>AJ1266+AL1266*dt/2</f>
        <v>304376737.59180945</v>
      </c>
      <c r="AU1266">
        <f>AK1266+AM1266*dt/2</f>
        <v>-239150342.06714642</v>
      </c>
      <c r="AV1266">
        <f>(Xe-AT1266)/AN1266*AO1266</f>
        <v>-1.538646597644324E+20</v>
      </c>
      <c r="AW1266">
        <f>(Xe- AU1266)/AN1266*AO1266</f>
        <v>1.2089224132514416E+20</v>
      </c>
      <c r="AX1266">
        <f>AL1266+AR1266*dt/2</f>
        <v>-627.2512707642494</v>
      </c>
      <c r="AY1266">
        <f>AM1266+AS1266*dt/2</f>
        <v>-798.44434130078173</v>
      </c>
      <c r="AZ1266">
        <f>AV1266/Mm</f>
        <v>-2.0942515280309294E-3</v>
      </c>
      <c r="BA1266">
        <f>AW1266/Mm</f>
        <v>1.6454640169476541E-3</v>
      </c>
      <c r="BB1266">
        <f>AX1266*dt</f>
        <v>-13548627.448507788</v>
      </c>
      <c r="BC1266">
        <f>AY1266*dt</f>
        <v>-17246397.772096884</v>
      </c>
      <c r="BD1266">
        <f>AZ1266*dt</f>
        <v>-45.235833005468074</v>
      </c>
      <c r="BE1266">
        <f>BA1266*dt</f>
        <v>35.54202276606933</v>
      </c>
      <c r="BG1266">
        <f t="shared" si="228"/>
        <v>-11931793052.227566</v>
      </c>
      <c r="BH1266">
        <f t="shared" si="229"/>
        <v>9090237607.2617302</v>
      </c>
      <c r="BI1266">
        <f t="shared" si="230"/>
        <v>-11620891510.804174</v>
      </c>
      <c r="BJ1266">
        <f t="shared" si="231"/>
        <v>8859895322.2146797</v>
      </c>
    </row>
    <row r="1267" spans="4:62" x14ac:dyDescent="0.3">
      <c r="D1267">
        <f t="shared" si="232"/>
        <v>-118927421123.41606</v>
      </c>
      <c r="E1267">
        <f t="shared" si="233"/>
        <v>91412685273.469604</v>
      </c>
      <c r="F1267">
        <f t="shared" si="234"/>
        <v>18129.660329544484</v>
      </c>
      <c r="G1267">
        <f t="shared" si="235"/>
        <v>23586.59299514753</v>
      </c>
      <c r="H1267">
        <f>SQRT((Xs-D1267)^2+(Ys-E1267)^2)</f>
        <v>150000035079.90509</v>
      </c>
      <c r="I1267">
        <f>G*Ms*Me/H1267^2</f>
        <v>3.5235268445733099E+22</v>
      </c>
      <c r="J1267">
        <f>(Xs-D1267)/H1267*I1267</f>
        <v>2.7936257525607012E+22</v>
      </c>
      <c r="K1267">
        <f>(Ys-E1267)/H1267*I1267</f>
        <v>-2.1472998344568468E+22</v>
      </c>
      <c r="L1267">
        <f>J1267/Me</f>
        <v>4.6778729949107515E-3</v>
      </c>
      <c r="M1267">
        <f>K1267/Me</f>
        <v>-3.595612582814546E-3</v>
      </c>
      <c r="N1267">
        <f>D1267+F1267*dt/2</f>
        <v>-118731620791.85698</v>
      </c>
      <c r="O1267">
        <f>E1267+G1267*dt/2</f>
        <v>91667420477.8172</v>
      </c>
      <c r="P1267">
        <f>(Xs-N1267)/H1267*I1267</f>
        <v>2.7890263688068421E+22</v>
      </c>
      <c r="Q1267">
        <f>(Ys-O1267)/H1267*I1267</f>
        <v>-2.1532836085959561E+22</v>
      </c>
      <c r="R1267">
        <f>F1267+L1267*dt/2</f>
        <v>18180.18135788952</v>
      </c>
      <c r="S1267">
        <f>G1267+M1267*dt/2</f>
        <v>23547.760379253134</v>
      </c>
      <c r="T1267">
        <f>P1267/Me</f>
        <v>4.6701714146129298E-3</v>
      </c>
      <c r="U1267">
        <f>Q1267/Me</f>
        <v>-3.6056322983857268E-3</v>
      </c>
      <c r="V1267">
        <f>R1267*dt</f>
        <v>392691917.33041364</v>
      </c>
      <c r="W1267">
        <f>S1267*dt</f>
        <v>508631624.19186771</v>
      </c>
      <c r="X1267">
        <f>T1267*dt</f>
        <v>100.87570255563928</v>
      </c>
      <c r="Y1267">
        <f>U1267*dt</f>
        <v>-77.881657645131696</v>
      </c>
      <c r="AJ1267">
        <f t="shared" si="236"/>
        <v>297352913.97488338</v>
      </c>
      <c r="AK1267">
        <f t="shared" si="237"/>
        <v>-247588682.81914756</v>
      </c>
      <c r="AL1267">
        <f t="shared" si="238"/>
        <v>-649.38433592969977</v>
      </c>
      <c r="AM1267">
        <f t="shared" si="239"/>
        <v>-780.01881242798083</v>
      </c>
      <c r="AN1267">
        <f>SQRT((Xe-AJ1267)^2+(Ye-AK1267)^2)</f>
        <v>386935280.51791149</v>
      </c>
      <c r="AO1267">
        <f>G*Me*Mm/AN1267^2</f>
        <v>1.9559551945704515E+20</v>
      </c>
      <c r="AP1267">
        <f>(Xe-AJ1267)/AN1267*AO1267</f>
        <v>-1.5031169448579416E+20</v>
      </c>
      <c r="AQ1267">
        <f>(Ye-AK1267)/AN1267*AO1267</f>
        <v>1.2515590969858597E+20</v>
      </c>
      <c r="AR1267">
        <f>AP1267/Mm</f>
        <v>-2.0458921258444829E-3</v>
      </c>
      <c r="AS1267">
        <f>AQ1267/Mm</f>
        <v>1.703496797312998E-3</v>
      </c>
      <c r="AT1267">
        <f>AJ1267+AL1267*dt/2</f>
        <v>290339563.1468426</v>
      </c>
      <c r="AU1267">
        <f>AK1267+AM1267*dt/2</f>
        <v>-256012885.99336976</v>
      </c>
      <c r="AV1267">
        <f>(Xe-AT1267)/AN1267*AO1267</f>
        <v>-1.4676645044263271E+20</v>
      </c>
      <c r="AW1267">
        <f>(Xe- AU1267)/AN1267*AO1267</f>
        <v>1.2941433863705906E+20</v>
      </c>
      <c r="AX1267">
        <f>AL1267+AR1267*dt/2</f>
        <v>-671.47997088882016</v>
      </c>
      <c r="AY1267">
        <f>AM1267+AS1267*dt/2</f>
        <v>-761.62104701700048</v>
      </c>
      <c r="AZ1267">
        <f>AV1267/Mm</f>
        <v>-1.9976378173762448E-3</v>
      </c>
      <c r="BA1267">
        <f>AW1267/Mm</f>
        <v>1.761458263741106E-3</v>
      </c>
      <c r="BB1267">
        <f>AX1267*dt</f>
        <v>-14503967.371198516</v>
      </c>
      <c r="BC1267">
        <f>AY1267*dt</f>
        <v>-16451014.615567211</v>
      </c>
      <c r="BD1267">
        <f>AZ1267*dt</f>
        <v>-43.148976855326886</v>
      </c>
      <c r="BE1267">
        <f>BA1267*dt</f>
        <v>38.04749849680789</v>
      </c>
      <c r="BG1267">
        <f t="shared" si="228"/>
        <v>-11892742112.341606</v>
      </c>
      <c r="BH1267">
        <f t="shared" si="229"/>
        <v>9141268527.3469601</v>
      </c>
      <c r="BI1267">
        <f t="shared" si="230"/>
        <v>-11595389198.366722</v>
      </c>
      <c r="BJ1267">
        <f t="shared" si="231"/>
        <v>8893679844.527813</v>
      </c>
    </row>
    <row r="1268" spans="4:62" x14ac:dyDescent="0.3">
      <c r="D1268">
        <f t="shared" si="232"/>
        <v>-118534729206.08565</v>
      </c>
      <c r="E1268">
        <f t="shared" si="233"/>
        <v>91921316897.661469</v>
      </c>
      <c r="F1268">
        <f t="shared" si="234"/>
        <v>18230.536032100124</v>
      </c>
      <c r="G1268">
        <f t="shared" si="235"/>
        <v>23508.711337502398</v>
      </c>
      <c r="H1268">
        <f>SQRT((Xs-D1268)^2+(Ys-E1268)^2)</f>
        <v>150000035093.86377</v>
      </c>
      <c r="I1268">
        <f>G*Ms*Me/H1268^2</f>
        <v>3.5235268439175271E+22</v>
      </c>
      <c r="J1268">
        <f>(Xs-D1268)/H1268*I1268</f>
        <v>2.7844013505249066E+22</v>
      </c>
      <c r="K1268">
        <f>(Ys-E1268)/H1268*I1268</f>
        <v>-2.1592476789387739E+22</v>
      </c>
      <c r="L1268">
        <f>J1268/Me</f>
        <v>4.6624269097871839E-3</v>
      </c>
      <c r="M1268">
        <f>K1268/Me</f>
        <v>-3.6156190203261449E-3</v>
      </c>
      <c r="N1268">
        <f>D1268+F1268*dt/2</f>
        <v>-118337839416.93896</v>
      </c>
      <c r="O1268">
        <f>E1268+G1268*dt/2</f>
        <v>92175210980.106491</v>
      </c>
      <c r="P1268">
        <f>(Xs-N1268)/H1268*I1268</f>
        <v>2.7797763752246177E+22</v>
      </c>
      <c r="Q1268">
        <f>(Ys-O1268)/H1268*I1268</f>
        <v>-2.1652116949768172E+22</v>
      </c>
      <c r="R1268">
        <f>F1268+L1268*dt/2</f>
        <v>18280.890242725825</v>
      </c>
      <c r="S1268">
        <f>G1268+M1268*dt/2</f>
        <v>23469.662652082876</v>
      </c>
      <c r="T1268">
        <f>P1268/Me</f>
        <v>4.6546824769333854E-3</v>
      </c>
      <c r="U1268">
        <f>Q1268/Me</f>
        <v>-3.6256056513342548E-3</v>
      </c>
      <c r="V1268">
        <f>R1268*dt</f>
        <v>394867229.24287784</v>
      </c>
      <c r="W1268">
        <f>S1268*dt</f>
        <v>506944713.28499013</v>
      </c>
      <c r="X1268">
        <f>T1268*dt</f>
        <v>100.54114150176113</v>
      </c>
      <c r="Y1268">
        <f>U1268*dt</f>
        <v>-78.313082068819909</v>
      </c>
      <c r="AJ1268">
        <f t="shared" si="236"/>
        <v>282848946.60368484</v>
      </c>
      <c r="AK1268">
        <f t="shared" si="237"/>
        <v>-264039697.43471476</v>
      </c>
      <c r="AL1268">
        <f t="shared" si="238"/>
        <v>-692.53331278502662</v>
      </c>
      <c r="AM1268">
        <f t="shared" si="239"/>
        <v>-741.97131393117297</v>
      </c>
      <c r="AN1268">
        <f>SQRT((Xe-AJ1268)^2+(Ye-AK1268)^2)</f>
        <v>386937318.45898491</v>
      </c>
      <c r="AO1268">
        <f>G*Me*Mm/AN1268^2</f>
        <v>1.9559345911768705E+20</v>
      </c>
      <c r="AP1268">
        <f>(Xe-AJ1268)/AN1268*AO1268</f>
        <v>-1.4297768975693388E+20</v>
      </c>
      <c r="AQ1268">
        <f>(Ye-AK1268)/AN1268*AO1268</f>
        <v>1.3346977740819179E+20</v>
      </c>
      <c r="AR1268">
        <f>AP1268/Mm</f>
        <v>-1.9460690044498961E-3</v>
      </c>
      <c r="AS1268">
        <f>AQ1268/Mm</f>
        <v>1.816656831471237E-3</v>
      </c>
      <c r="AT1268">
        <f>AJ1268+AL1268*dt/2</f>
        <v>275369586.82560658</v>
      </c>
      <c r="AU1268">
        <f>AK1268+AM1268*dt/2</f>
        <v>-272052987.62517142</v>
      </c>
      <c r="AV1268">
        <f>(Xe-AT1268)/AN1268*AO1268</f>
        <v>-1.3919693824708674E+20</v>
      </c>
      <c r="AW1268">
        <f>(Xe- AU1268)/AN1268*AO1268</f>
        <v>1.3752042611146849E+20</v>
      </c>
      <c r="AX1268">
        <f>AL1268+AR1268*dt/2</f>
        <v>-713.55085803308555</v>
      </c>
      <c r="AY1268">
        <f>AM1268+AS1268*dt/2</f>
        <v>-722.35142015128361</v>
      </c>
      <c r="AZ1268">
        <f>AV1268/Mm</f>
        <v>-1.8946092043975328E-3</v>
      </c>
      <c r="BA1268">
        <f>AW1268/Mm</f>
        <v>1.8717902015988632E-3</v>
      </c>
      <c r="BB1268">
        <f>AX1268*dt</f>
        <v>-15412698.533514649</v>
      </c>
      <c r="BC1268">
        <f>AY1268*dt</f>
        <v>-15602790.675267726</v>
      </c>
      <c r="BD1268">
        <f>AZ1268*dt</f>
        <v>-40.923558814986706</v>
      </c>
      <c r="BE1268">
        <f>BA1268*dt</f>
        <v>40.430668354535442</v>
      </c>
      <c r="BG1268">
        <f t="shared" si="228"/>
        <v>-11853472920.608564</v>
      </c>
      <c r="BH1268">
        <f t="shared" si="229"/>
        <v>9192131689.7661476</v>
      </c>
      <c r="BI1268">
        <f t="shared" si="230"/>
        <v>-11570623974.004879</v>
      </c>
      <c r="BJ1268">
        <f t="shared" si="231"/>
        <v>8928091992.3314323</v>
      </c>
    </row>
    <row r="1269" spans="4:62" x14ac:dyDescent="0.3">
      <c r="D1269">
        <f t="shared" si="232"/>
        <v>-118139861976.84277</v>
      </c>
      <c r="E1269">
        <f t="shared" si="233"/>
        <v>92428261610.946457</v>
      </c>
      <c r="F1269">
        <f t="shared" si="234"/>
        <v>18331.077173601887</v>
      </c>
      <c r="G1269">
        <f t="shared" si="235"/>
        <v>23430.398255433578</v>
      </c>
      <c r="H1269">
        <f>SQRT((Xs-D1269)^2+(Ys-E1269)^2)</f>
        <v>150000035107.75931</v>
      </c>
      <c r="I1269">
        <f>G*Ms*Me/H1269^2</f>
        <v>3.5235268432647093E+22</v>
      </c>
      <c r="J1269">
        <f>(Xs-D1269)/H1269*I1269</f>
        <v>2.7751258500436192E+22</v>
      </c>
      <c r="K1269">
        <f>(Ys-E1269)/H1269*I1269</f>
        <v>-2.1711558975869615E+22</v>
      </c>
      <c r="L1269">
        <f>J1269/Me</f>
        <v>4.6468952612920616E-3</v>
      </c>
      <c r="M1269">
        <f>K1269/Me</f>
        <v>-3.6355591051355682E-3</v>
      </c>
      <c r="N1269">
        <f>D1269+F1269*dt/2</f>
        <v>-117941886343.36787</v>
      </c>
      <c r="O1269">
        <f>E1269+G1269*dt/2</f>
        <v>92681309912.105133</v>
      </c>
      <c r="P1269">
        <f>(Xs-N1269)/H1269*I1269</f>
        <v>2.7704753680729982E+22</v>
      </c>
      <c r="Q1269">
        <f>(Ys-O1269)/H1269*I1269</f>
        <v>-2.1771000460742243E+22</v>
      </c>
      <c r="R1269">
        <f>F1269+L1269*dt/2</f>
        <v>18381.263642423841</v>
      </c>
      <c r="S1269">
        <f>G1269+M1269*dt/2</f>
        <v>23391.134217098115</v>
      </c>
      <c r="T1269">
        <f>P1269/Me</f>
        <v>4.6391081180056897E-3</v>
      </c>
      <c r="U1269">
        <f>Q1269/Me</f>
        <v>-3.6455124683091498E-3</v>
      </c>
      <c r="V1269">
        <f>R1269*dt</f>
        <v>397035294.67635494</v>
      </c>
      <c r="W1269">
        <f>S1269*dt</f>
        <v>505248499.08931929</v>
      </c>
      <c r="X1269">
        <f>T1269*dt</f>
        <v>100.2047353489229</v>
      </c>
      <c r="Y1269">
        <f>U1269*dt</f>
        <v>-78.743069315477641</v>
      </c>
      <c r="AJ1269">
        <f t="shared" si="236"/>
        <v>267436248.07017019</v>
      </c>
      <c r="AK1269">
        <f t="shared" si="237"/>
        <v>-279642488.10998249</v>
      </c>
      <c r="AL1269">
        <f t="shared" si="238"/>
        <v>-733.4568716000133</v>
      </c>
      <c r="AM1269">
        <f t="shared" si="239"/>
        <v>-701.54064557663753</v>
      </c>
      <c r="AN1269">
        <f>SQRT((Xe-AJ1269)^2+(Ye-AK1269)^2)</f>
        <v>386939359.51023555</v>
      </c>
      <c r="AO1269">
        <f>G*Me*Mm/AN1269^2</f>
        <v>1.9559139566659771E+20</v>
      </c>
      <c r="AP1269">
        <f>(Xe-AJ1269)/AN1269*AO1269</f>
        <v>-1.351845650390584E+20</v>
      </c>
      <c r="AQ1269">
        <f>(Ye-AK1269)/AN1269*AO1269</f>
        <v>1.4135461589211782E+20</v>
      </c>
      <c r="AR1269">
        <f>AP1269/Mm</f>
        <v>-1.8399968019471675E-3</v>
      </c>
      <c r="AS1269">
        <f>AQ1269/Mm</f>
        <v>1.923977349831466E-3</v>
      </c>
      <c r="AT1269">
        <f>AJ1269+AL1269*dt/2</f>
        <v>259514913.85689005</v>
      </c>
      <c r="AU1269">
        <f>AK1269+AM1269*dt/2</f>
        <v>-287219127.08221018</v>
      </c>
      <c r="AV1269">
        <f>(Xe-AT1269)/AN1269*AO1269</f>
        <v>-1.3118046264875595E+20</v>
      </c>
      <c r="AW1269">
        <f>(Xe- AU1269)/AN1269*AO1269</f>
        <v>1.4518448058439333E+20</v>
      </c>
      <c r="AX1269">
        <f>AL1269+AR1269*dt/2</f>
        <v>-753.32883706104269</v>
      </c>
      <c r="AY1269">
        <f>AM1269+AS1269*dt/2</f>
        <v>-680.7616901984577</v>
      </c>
      <c r="AZ1269">
        <f>AV1269/Mm</f>
        <v>-1.7854969735777316E-3</v>
      </c>
      <c r="BA1269">
        <f>AW1269/Mm</f>
        <v>1.9761056292962203E-3</v>
      </c>
      <c r="BB1269">
        <f>AX1269*dt</f>
        <v>-16271902.880518522</v>
      </c>
      <c r="BC1269">
        <f>AY1269*dt</f>
        <v>-14704452.508286687</v>
      </c>
      <c r="BD1269">
        <f>AZ1269*dt</f>
        <v>-38.566734629279004</v>
      </c>
      <c r="BE1269">
        <f>BA1269*dt</f>
        <v>42.683881592798357</v>
      </c>
      <c r="BG1269">
        <f t="shared" si="228"/>
        <v>-11813986197.684277</v>
      </c>
      <c r="BH1269">
        <f t="shared" si="229"/>
        <v>9242826161.0946465</v>
      </c>
      <c r="BI1269">
        <f t="shared" si="230"/>
        <v>-11546549949.614107</v>
      </c>
      <c r="BJ1269">
        <f t="shared" si="231"/>
        <v>8963183672.9846649</v>
      </c>
    </row>
    <row r="1270" spans="4:62" x14ac:dyDescent="0.3">
      <c r="D1270">
        <f t="shared" si="232"/>
        <v>-117742826682.16641</v>
      </c>
      <c r="E1270">
        <f t="shared" si="233"/>
        <v>92933510110.035782</v>
      </c>
      <c r="F1270">
        <f t="shared" si="234"/>
        <v>18431.281908950808</v>
      </c>
      <c r="G1270">
        <f t="shared" si="235"/>
        <v>23351.6551861181</v>
      </c>
      <c r="H1270">
        <f>SQRT((Xs-D1270)^2+(Ys-E1270)^2)</f>
        <v>150000035121.59189</v>
      </c>
      <c r="I1270">
        <f>G*Ms*Me/H1270^2</f>
        <v>3.5235268426148505E+22</v>
      </c>
      <c r="J1270">
        <f>(Xs-D1270)/H1270*I1270</f>
        <v>2.7657994213378857E+22</v>
      </c>
      <c r="K1270">
        <f>(Ys-E1270)/H1270*I1270</f>
        <v>-2.1830242718656137E+22</v>
      </c>
      <c r="L1270">
        <f>J1270/Me</f>
        <v>4.6312783344572769E-3</v>
      </c>
      <c r="M1270">
        <f>K1270/Me</f>
        <v>-3.6554324713087972E-3</v>
      </c>
      <c r="N1270">
        <f>D1270+F1270*dt/2</f>
        <v>-117543768837.54974</v>
      </c>
      <c r="O1270">
        <f>E1270+G1270*dt/2</f>
        <v>93185707986.045853</v>
      </c>
      <c r="P1270">
        <f>(Xs-N1270)/H1270*I1270</f>
        <v>2.7611235180411208E+22</v>
      </c>
      <c r="Q1270">
        <f>(Ys-O1270)/H1270*I1270</f>
        <v>-2.1889484437169845E+22</v>
      </c>
      <c r="R1270">
        <f>F1270+L1270*dt/2</f>
        <v>18481.299714962948</v>
      </c>
      <c r="S1270">
        <f>G1270+M1270*dt/2</f>
        <v>23312.176515427964</v>
      </c>
      <c r="T1270">
        <f>P1270/Me</f>
        <v>4.6234486236455472E-3</v>
      </c>
      <c r="U1270">
        <f>Q1270/Me</f>
        <v>-3.6653523839869128E-3</v>
      </c>
      <c r="V1270">
        <f>R1270*dt</f>
        <v>399196073.84319967</v>
      </c>
      <c r="W1270">
        <f>S1270*dt</f>
        <v>503543012.733244</v>
      </c>
      <c r="X1270">
        <f>T1270*dt</f>
        <v>99.866490270743824</v>
      </c>
      <c r="Y1270">
        <f>U1270*dt</f>
        <v>-79.171611494117315</v>
      </c>
      <c r="AJ1270">
        <f t="shared" si="236"/>
        <v>251164345.18965167</v>
      </c>
      <c r="AK1270">
        <f t="shared" si="237"/>
        <v>-294346940.61826921</v>
      </c>
      <c r="AL1270">
        <f t="shared" si="238"/>
        <v>-772.02360622929234</v>
      </c>
      <c r="AM1270">
        <f t="shared" si="239"/>
        <v>-658.85676398383919</v>
      </c>
      <c r="AN1270">
        <f>SQRT((Xe-AJ1270)^2+(Ye-AK1270)^2)</f>
        <v>386941403.50430506</v>
      </c>
      <c r="AO1270">
        <f>G*Me*Mm/AN1270^2</f>
        <v>1.9558932927311672E+20</v>
      </c>
      <c r="AP1270">
        <f>(Xe-AJ1270)/AN1270*AO1270</f>
        <v>-1.2695737744285866E+20</v>
      </c>
      <c r="AQ1270">
        <f>(Ye-AK1270)/AN1270*AO1270</f>
        <v>1.4878511363150276E+20</v>
      </c>
      <c r="AR1270">
        <f>AP1270/Mm</f>
        <v>-1.7280165706119322E-3</v>
      </c>
      <c r="AS1270">
        <f>AQ1270/Mm</f>
        <v>2.0251138373690316E-3</v>
      </c>
      <c r="AT1270">
        <f>AJ1270+AL1270*dt/2</f>
        <v>242826490.24237531</v>
      </c>
      <c r="AU1270">
        <f>AK1270+AM1270*dt/2</f>
        <v>-301462593.66929466</v>
      </c>
      <c r="AV1270">
        <f>(Xe-AT1270)/AN1270*AO1270</f>
        <v>-1.2274279755571E+20</v>
      </c>
      <c r="AW1270">
        <f>(Xe- AU1270)/AN1270*AO1270</f>
        <v>1.5238190062556964E+20</v>
      </c>
      <c r="AX1270">
        <f>AL1270+AR1270*dt/2</f>
        <v>-790.68618519190125</v>
      </c>
      <c r="AY1270">
        <f>AM1270+AS1270*dt/2</f>
        <v>-636.98553454025364</v>
      </c>
      <c r="AZ1270">
        <f>AV1270/Mm</f>
        <v>-1.6706519335199399E-3</v>
      </c>
      <c r="BA1270">
        <f>AW1270/Mm</f>
        <v>2.07406969682278E-3</v>
      </c>
      <c r="BB1270">
        <f>AX1270*dt</f>
        <v>-17078821.600145068</v>
      </c>
      <c r="BC1270">
        <f>AY1270*dt</f>
        <v>-13758887.546069479</v>
      </c>
      <c r="BD1270">
        <f>AZ1270*dt</f>
        <v>-36.086081764030702</v>
      </c>
      <c r="BE1270">
        <f>BA1270*dt</f>
        <v>44.799905451372048</v>
      </c>
      <c r="BG1270">
        <f t="shared" si="228"/>
        <v>-11774282668.21664</v>
      </c>
      <c r="BH1270">
        <f t="shared" si="229"/>
        <v>9293351011.0035782</v>
      </c>
      <c r="BI1270">
        <f t="shared" si="230"/>
        <v>-11523118323.026989</v>
      </c>
      <c r="BJ1270">
        <f t="shared" si="231"/>
        <v>8999004070.3853092</v>
      </c>
    </row>
    <row r="1271" spans="4:62" x14ac:dyDescent="0.3">
      <c r="D1271">
        <f t="shared" si="232"/>
        <v>-117343630608.32321</v>
      </c>
      <c r="E1271">
        <f t="shared" si="233"/>
        <v>93437053122.769028</v>
      </c>
      <c r="F1271">
        <f t="shared" si="234"/>
        <v>18531.148399221551</v>
      </c>
      <c r="G1271">
        <f t="shared" si="235"/>
        <v>23272.483574623984</v>
      </c>
      <c r="H1271">
        <f>SQRT((Xs-D1271)^2+(Ys-E1271)^2)</f>
        <v>150000035135.36179</v>
      </c>
      <c r="I1271">
        <f>G*Ms*Me/H1271^2</f>
        <v>3.5235268419679353E+22</v>
      </c>
      <c r="J1271">
        <f>(Xs-D1271)/H1271*I1271</f>
        <v>2.7564222355633638E+22</v>
      </c>
      <c r="K1271">
        <f>(Ys-E1271)/H1271*I1271</f>
        <v>-2.1948525839701397E+22</v>
      </c>
      <c r="L1271">
        <f>J1271/Me</f>
        <v>4.6155764158797115E-3</v>
      </c>
      <c r="M1271">
        <f>K1271/Me</f>
        <v>-3.6752387541362018E-3</v>
      </c>
      <c r="N1271">
        <f>D1271+F1271*dt/2</f>
        <v>-117143494205.61162</v>
      </c>
      <c r="O1271">
        <f>E1271+G1271*dt/2</f>
        <v>93688395945.374969</v>
      </c>
      <c r="P1271">
        <f>(Xs-N1271)/H1271*I1271</f>
        <v>2.7517209967511674E+22</v>
      </c>
      <c r="Q1271">
        <f>(Ys-O1271)/H1271*I1271</f>
        <v>-2.2007566704671118E+22</v>
      </c>
      <c r="R1271">
        <f>F1271+L1271*dt/2</f>
        <v>18580.996624513053</v>
      </c>
      <c r="S1271">
        <f>G1271+M1271*dt/2</f>
        <v>23232.790996079315</v>
      </c>
      <c r="T1271">
        <f>P1271/Me</f>
        <v>4.6077042812310235E-3</v>
      </c>
      <c r="U1271">
        <f>Q1271/Me</f>
        <v>-3.6851250342717877E-3</v>
      </c>
      <c r="V1271">
        <f>R1271*dt</f>
        <v>401349527.08948195</v>
      </c>
      <c r="W1271">
        <f>S1271*dt</f>
        <v>501828285.51531321</v>
      </c>
      <c r="X1271">
        <f>T1271*dt</f>
        <v>99.526412474590103</v>
      </c>
      <c r="Y1271">
        <f>U1271*dt</f>
        <v>-79.598700740270615</v>
      </c>
      <c r="AJ1271">
        <f t="shared" si="236"/>
        <v>234085523.5895066</v>
      </c>
      <c r="AK1271">
        <f t="shared" si="237"/>
        <v>-308105828.16433871</v>
      </c>
      <c r="AL1271">
        <f t="shared" si="238"/>
        <v>-808.10968799332306</v>
      </c>
      <c r="AM1271">
        <f t="shared" si="239"/>
        <v>-614.05685853246712</v>
      </c>
      <c r="AN1271">
        <f>SQRT((Xe-AJ1271)^2+(Ye-AK1271)^2)</f>
        <v>386943450.26503092</v>
      </c>
      <c r="AO1271">
        <f>G*Me*Mm/AN1271^2</f>
        <v>1.9558726011547363E+20</v>
      </c>
      <c r="AP1271">
        <f>(Xe-AJ1271)/AN1271*AO1271</f>
        <v>-1.1832257700759252E+20</v>
      </c>
      <c r="AQ1271">
        <f>(Ye-AK1271)/AN1271*AO1271</f>
        <v>1.5573742032588148E+20</v>
      </c>
      <c r="AR1271">
        <f>AP1271/Mm</f>
        <v>-1.610488321867327E-3</v>
      </c>
      <c r="AS1271">
        <f>AQ1271/Mm</f>
        <v>2.1197416676994891E-3</v>
      </c>
      <c r="AT1271">
        <f>AJ1271+AL1271*dt/2</f>
        <v>225357938.95917872</v>
      </c>
      <c r="AU1271">
        <f>AK1271+AM1271*dt/2</f>
        <v>-314737642.23648936</v>
      </c>
      <c r="AV1271">
        <f>(Xe-AT1271)/AN1271*AO1271</f>
        <v>-1.1391106839024142E+20</v>
      </c>
      <c r="AW1271">
        <f>(Xe- AU1271)/AN1271*AO1271</f>
        <v>1.5908958546287696E+20</v>
      </c>
      <c r="AX1271">
        <f>AL1271+AR1271*dt/2</f>
        <v>-825.50296186949015</v>
      </c>
      <c r="AY1271">
        <f>AM1271+AS1271*dt/2</f>
        <v>-591.16364852131267</v>
      </c>
      <c r="AZ1271">
        <f>AV1271/Mm</f>
        <v>-1.5504432882842169E-3</v>
      </c>
      <c r="BA1271">
        <f>AW1271/Mm</f>
        <v>2.1653679796226617E-3</v>
      </c>
      <c r="BB1271">
        <f>AX1271*dt</f>
        <v>-17830863.976380989</v>
      </c>
      <c r="BC1271">
        <f>AY1271*dt</f>
        <v>-12769134.808060354</v>
      </c>
      <c r="BD1271">
        <f>AZ1271*dt</f>
        <v>-33.489575026939086</v>
      </c>
      <c r="BE1271">
        <f>BA1271*dt</f>
        <v>46.771948359849496</v>
      </c>
      <c r="BG1271">
        <f t="shared" si="228"/>
        <v>-11734363060.832321</v>
      </c>
      <c r="BH1271">
        <f t="shared" si="229"/>
        <v>9343705312.2769032</v>
      </c>
      <c r="BI1271">
        <f t="shared" si="230"/>
        <v>-11500277537.242815</v>
      </c>
      <c r="BJ1271">
        <f t="shared" si="231"/>
        <v>9035599484.1125641</v>
      </c>
    </row>
    <row r="1272" spans="4:62" x14ac:dyDescent="0.3">
      <c r="D1272">
        <f t="shared" si="232"/>
        <v>-116942281081.23373</v>
      </c>
      <c r="E1272">
        <f t="shared" si="233"/>
        <v>93938881408.284348</v>
      </c>
      <c r="F1272">
        <f t="shared" si="234"/>
        <v>18630.674811696143</v>
      </c>
      <c r="G1272">
        <f t="shared" si="235"/>
        <v>23192.884873883715</v>
      </c>
      <c r="H1272">
        <f>SQRT((Xs-D1272)^2+(Ys-E1272)^2)</f>
        <v>150000035149.06918</v>
      </c>
      <c r="I1272">
        <f>G*Ms*Me/H1272^2</f>
        <v>3.5235268413239574E+22</v>
      </c>
      <c r="J1272">
        <f>(Xs-D1272)/H1272*I1272</f>
        <v>2.746994464807196E+22</v>
      </c>
      <c r="K1272">
        <f>(Ys-E1272)/H1272*I1272</f>
        <v>-2.2066406168311617E+22</v>
      </c>
      <c r="L1272">
        <f>J1272/Me</f>
        <v>4.5997897937160009E-3</v>
      </c>
      <c r="M1272">
        <f>K1272/Me</f>
        <v>-3.6949775901392525E-3</v>
      </c>
      <c r="N1272">
        <f>D1272+F1272*dt/2</f>
        <v>-116741069793.26741</v>
      </c>
      <c r="O1272">
        <f>E1272+G1272*dt/2</f>
        <v>94189364564.922287</v>
      </c>
      <c r="P1272">
        <f>(Xs-N1272)/H1272*I1272</f>
        <v>2.7422679767552289E+22</v>
      </c>
      <c r="Q1272">
        <f>(Ys-O1272)/H1272*I1272</f>
        <v>-2.2125245096238283E+22</v>
      </c>
      <c r="R1272">
        <f>F1272+L1272*dt/2</f>
        <v>18680.352541468274</v>
      </c>
      <c r="S1272">
        <f>G1272+M1272*dt/2</f>
        <v>23152.97911591021</v>
      </c>
      <c r="T1272">
        <f>P1272/Me</f>
        <v>4.5918753796973018E-3</v>
      </c>
      <c r="U1272">
        <f>Q1272/Me</f>
        <v>-3.7048300563024585E-3</v>
      </c>
      <c r="V1272">
        <f>R1272*dt</f>
        <v>403495614.8957147</v>
      </c>
      <c r="W1272">
        <f>S1272*dt</f>
        <v>500104348.90366054</v>
      </c>
      <c r="X1272">
        <f>T1272*dt</f>
        <v>99.184508201461725</v>
      </c>
      <c r="Y1272">
        <f>U1272*dt</f>
        <v>-80.024329216133097</v>
      </c>
      <c r="AJ1272">
        <f t="shared" si="236"/>
        <v>216254659.61312562</v>
      </c>
      <c r="AK1272">
        <f t="shared" si="237"/>
        <v>-320874962.97239906</v>
      </c>
      <c r="AL1272">
        <f t="shared" si="238"/>
        <v>-841.59926302026213</v>
      </c>
      <c r="AM1272">
        <f t="shared" si="239"/>
        <v>-567.28491017261763</v>
      </c>
      <c r="AN1272">
        <f>SQRT((Xe-AJ1272)^2+(Ye-AK1272)^2)</f>
        <v>386945499.608055</v>
      </c>
      <c r="AO1272">
        <f>G*Me*Mm/AN1272^2</f>
        <v>1.9558518838017189E+20</v>
      </c>
      <c r="AP1272">
        <f>(Xe-AJ1272)/AN1272*AO1272</f>
        <v>-1.0930792161006091E+20</v>
      </c>
      <c r="AQ1272">
        <f>(Ye-AK1272)/AN1272*AO1272</f>
        <v>1.6218922339969479E+20</v>
      </c>
      <c r="AR1272">
        <f>AP1272/Mm</f>
        <v>-1.4877898681102614E-3</v>
      </c>
      <c r="AS1272">
        <f>AQ1272/Mm</f>
        <v>2.2075571444085313E-3</v>
      </c>
      <c r="AT1272">
        <f>AJ1272+AL1272*dt/2</f>
        <v>207165387.57250679</v>
      </c>
      <c r="AU1272">
        <f>AK1272+AM1272*dt/2</f>
        <v>-327001640.00226331</v>
      </c>
      <c r="AV1272">
        <f>(Xe-AT1272)/AN1272*AO1272</f>
        <v>-1.0471366483202946E+20</v>
      </c>
      <c r="AW1272">
        <f>(Xe- AU1272)/AN1272*AO1272</f>
        <v>1.6528600907686186E+20</v>
      </c>
      <c r="AX1272">
        <f>AL1272+AR1272*dt/2</f>
        <v>-857.6673935958529</v>
      </c>
      <c r="AY1272">
        <f>AM1272+AS1272*dt/2</f>
        <v>-543.44329301300547</v>
      </c>
      <c r="AZ1272">
        <f>AV1272/Mm</f>
        <v>-1.4252574497349863E-3</v>
      </c>
      <c r="BA1272">
        <f>AW1272/Mm</f>
        <v>2.249707487094894E-3</v>
      </c>
      <c r="BB1272">
        <f>AX1272*dt</f>
        <v>-18525615.701670423</v>
      </c>
      <c r="BC1272">
        <f>AY1272*dt</f>
        <v>-11738375.129080918</v>
      </c>
      <c r="BD1272">
        <f>AZ1272*dt</f>
        <v>-30.785560914275706</v>
      </c>
      <c r="BE1272">
        <f>BA1272*dt</f>
        <v>48.593681721249709</v>
      </c>
      <c r="BG1272">
        <f t="shared" si="228"/>
        <v>-11694228108.123373</v>
      </c>
      <c r="BH1272">
        <f t="shared" si="229"/>
        <v>9393888140.828434</v>
      </c>
      <c r="BI1272">
        <f t="shared" si="230"/>
        <v>-11477973448.510248</v>
      </c>
      <c r="BJ1272">
        <f t="shared" si="231"/>
        <v>9073013177.8560352</v>
      </c>
    </row>
    <row r="1273" spans="4:62" x14ac:dyDescent="0.3">
      <c r="D1273">
        <f t="shared" si="232"/>
        <v>-116538785466.33801</v>
      </c>
      <c r="E1273">
        <f t="shared" si="233"/>
        <v>94438985757.188004</v>
      </c>
      <c r="F1273">
        <f t="shared" si="234"/>
        <v>18729.859319897605</v>
      </c>
      <c r="G1273">
        <f t="shared" si="235"/>
        <v>23112.860544667583</v>
      </c>
      <c r="H1273">
        <f>SQRT((Xs-D1273)^2+(Ys-E1273)^2)</f>
        <v>150000035162.71426</v>
      </c>
      <c r="I1273">
        <f>G*Ms*Me/H1273^2</f>
        <v>3.5235268406829063E+22</v>
      </c>
      <c r="J1273">
        <f>(Xs-D1273)/H1273*I1273</f>
        <v>2.7375162820848408E+22</v>
      </c>
      <c r="K1273">
        <f>(Ys-E1273)/H1273*I1273</f>
        <v>-2.2183881541184924E+22</v>
      </c>
      <c r="L1273">
        <f>J1273/Me</f>
        <v>4.5839187576772284E-3</v>
      </c>
      <c r="M1273">
        <f>K1273/Me</f>
        <v>-3.7146486170771807E-3</v>
      </c>
      <c r="N1273">
        <f>D1273+F1273*dt/2</f>
        <v>-116336502985.68312</v>
      </c>
      <c r="O1273">
        <f>E1273+G1273*dt/2</f>
        <v>94688604651.070419</v>
      </c>
      <c r="P1273">
        <f>(Xs-N1273)/H1273*I1273</f>
        <v>2.7327646315321311E+22</v>
      </c>
      <c r="Q1273">
        <f>(Ys-O1273)/H1273*I1273</f>
        <v>-2.2242517452275359E+22</v>
      </c>
      <c r="R1273">
        <f>F1273+L1273*dt/2</f>
        <v>18779.365642480519</v>
      </c>
      <c r="S1273">
        <f>G1273+M1273*dt/2</f>
        <v>23072.742339603148</v>
      </c>
      <c r="T1273">
        <f>P1273/Me</f>
        <v>4.5759622095313647E-3</v>
      </c>
      <c r="U1273">
        <f>Q1273/Me</f>
        <v>-3.7244670884587E-3</v>
      </c>
      <c r="V1273">
        <f>R1273*dt</f>
        <v>405634297.87757921</v>
      </c>
      <c r="W1273">
        <f>S1273*dt</f>
        <v>498371234.53542799</v>
      </c>
      <c r="X1273">
        <f>T1273*dt</f>
        <v>98.840783725877472</v>
      </c>
      <c r="Y1273">
        <f>U1273*dt</f>
        <v>-80.448489110707925</v>
      </c>
      <c r="AJ1273">
        <f t="shared" si="236"/>
        <v>197729043.91145521</v>
      </c>
      <c r="AK1273">
        <f t="shared" si="237"/>
        <v>-332613338.10147995</v>
      </c>
      <c r="AL1273">
        <f t="shared" si="238"/>
        <v>-872.38482393453785</v>
      </c>
      <c r="AM1273">
        <f t="shared" si="239"/>
        <v>-518.69122845136792</v>
      </c>
      <c r="AN1273">
        <f>SQRT((Xe-AJ1273)^2+(Ye-AK1273)^2)</f>
        <v>386947551.34145451</v>
      </c>
      <c r="AO1273">
        <f>G*Me*Mm/AN1273^2</f>
        <v>1.9558311426135051E+20</v>
      </c>
      <c r="AP1273">
        <f>(Xe-AJ1273)/AN1273*AO1273</f>
        <v>-9.994238768032922E+19</v>
      </c>
      <c r="AQ1273">
        <f>(Ye-AK1273)/AN1273*AO1273</f>
        <v>1.68119819560108E+20</v>
      </c>
      <c r="AR1273">
        <f>AP1273/Mm</f>
        <v>-1.3603156074633077E-3</v>
      </c>
      <c r="AS1273">
        <f>AQ1273/Mm</f>
        <v>2.288278475025289E-3</v>
      </c>
      <c r="AT1273">
        <f>AJ1273+AL1273*dt/2</f>
        <v>188307287.8129622</v>
      </c>
      <c r="AU1273">
        <f>AK1273+AM1273*dt/2</f>
        <v>-338215203.36875474</v>
      </c>
      <c r="AV1273">
        <f>(Xe-AT1273)/AN1273*AO1273</f>
        <v>-9.5180149508344906E+19</v>
      </c>
      <c r="AW1273">
        <f>(Xe- AU1273)/AN1273*AO1273</f>
        <v>1.7095128922789066E+20</v>
      </c>
      <c r="AX1273">
        <f>AL1273+AR1273*dt/2</f>
        <v>-887.07623249514154</v>
      </c>
      <c r="AY1273">
        <f>AM1273+AS1273*dt/2</f>
        <v>-493.9778209210948</v>
      </c>
      <c r="AZ1273">
        <f>AV1273/Mm</f>
        <v>-1.2954967947236273E-3</v>
      </c>
      <c r="BA1273">
        <f>AW1273/Mm</f>
        <v>2.3268176021218273E-3</v>
      </c>
      <c r="BB1273">
        <f>AX1273*dt</f>
        <v>-19160846.621895056</v>
      </c>
      <c r="BC1273">
        <f>AY1273*dt</f>
        <v>-10669920.931895647</v>
      </c>
      <c r="BD1273">
        <f>AZ1273*dt</f>
        <v>-27.98273076603035</v>
      </c>
      <c r="BE1273">
        <f>BA1273*dt</f>
        <v>50.259260205831474</v>
      </c>
      <c r="BG1273">
        <f t="shared" si="228"/>
        <v>-11653878546.633801</v>
      </c>
      <c r="BH1273">
        <f t="shared" si="229"/>
        <v>9443898575.7187996</v>
      </c>
      <c r="BI1273">
        <f t="shared" si="230"/>
        <v>-11456149502.722345</v>
      </c>
      <c r="BJ1273">
        <f t="shared" si="231"/>
        <v>9111285237.6173191</v>
      </c>
    </row>
    <row r="1274" spans="4:62" x14ac:dyDescent="0.3">
      <c r="D1274">
        <f t="shared" si="232"/>
        <v>-116133151168.46043</v>
      </c>
      <c r="E1274">
        <f t="shared" si="233"/>
        <v>94937356991.723434</v>
      </c>
      <c r="F1274">
        <f t="shared" si="234"/>
        <v>18828.700103623483</v>
      </c>
      <c r="G1274">
        <f t="shared" si="235"/>
        <v>23032.412055556873</v>
      </c>
      <c r="H1274">
        <f>SQRT((Xs-D1274)^2+(Ys-E1274)^2)</f>
        <v>150000035176.29727</v>
      </c>
      <c r="I1274">
        <f>G*Ms*Me/H1274^2</f>
        <v>3.5235268400447723E+22</v>
      </c>
      <c r="J1274">
        <f>(Xs-D1274)/H1274*I1274</f>
        <v>2.7279878613369017E+22</v>
      </c>
      <c r="K1274">
        <f>(Ys-E1274)/H1274*I1274</f>
        <v>-2.2300949802451049E+22</v>
      </c>
      <c r="L1274">
        <f>J1274/Me</f>
        <v>4.5679635990236124E-3</v>
      </c>
      <c r="M1274">
        <f>K1274/Me</f>
        <v>-3.7342514739536247E-3</v>
      </c>
      <c r="N1274">
        <f>D1274+F1274*dt/2</f>
        <v>-115929801207.34129</v>
      </c>
      <c r="O1274">
        <f>E1274+G1274*dt/2</f>
        <v>95186107041.923447</v>
      </c>
      <c r="P1274">
        <f>(Xs-N1274)/H1274*I1274</f>
        <v>2.7232111354842496E+22</v>
      </c>
      <c r="Q1274">
        <f>(Ys-O1274)/H1274*I1274</f>
        <v>-2.2359381620637766E+22</v>
      </c>
      <c r="R1274">
        <f>F1274+L1274*dt/2</f>
        <v>18878.034110492939</v>
      </c>
      <c r="S1274">
        <f>G1274+M1274*dt/2</f>
        <v>22992.082139638173</v>
      </c>
      <c r="T1274">
        <f>P1274/Me</f>
        <v>4.55996506276666E-3</v>
      </c>
      <c r="U1274">
        <f>Q1274/Me</f>
        <v>-3.7440357703680117E-3</v>
      </c>
      <c r="V1274">
        <f>R1274*dt</f>
        <v>407765536.7866475</v>
      </c>
      <c r="W1274">
        <f>S1274*dt</f>
        <v>496628974.2161845</v>
      </c>
      <c r="X1274">
        <f>T1274*dt</f>
        <v>98.495245355759849</v>
      </c>
      <c r="Y1274">
        <f>U1274*dt</f>
        <v>-80.871172639949052</v>
      </c>
      <c r="AJ1274">
        <f t="shared" si="236"/>
        <v>178568197.28956017</v>
      </c>
      <c r="AK1274">
        <f t="shared" si="237"/>
        <v>-343283259.03337562</v>
      </c>
      <c r="AL1274">
        <f t="shared" si="238"/>
        <v>-900.36755470056823</v>
      </c>
      <c r="AM1274">
        <f t="shared" si="239"/>
        <v>-468.43196824553644</v>
      </c>
      <c r="AN1274">
        <f>SQRT((Xe-AJ1274)^2+(Ye-AK1274)^2)</f>
        <v>386949605.26639503</v>
      </c>
      <c r="AO1274">
        <f>G*Me*Mm/AN1274^2</f>
        <v>1.9558103796012309E+20</v>
      </c>
      <c r="AP1274">
        <f>(Xe-AJ1274)/AN1274*AO1274</f>
        <v>-9.0256077011673006E+19</v>
      </c>
      <c r="AQ1274">
        <f>(Ye-AK1274)/AN1274*AO1274</f>
        <v>1.7351018117684642E+20</v>
      </c>
      <c r="AR1274">
        <f>AP1274/Mm</f>
        <v>-1.2284752553650877E-3</v>
      </c>
      <c r="AS1274">
        <f>AQ1274/Mm</f>
        <v>2.3616466745181217E-3</v>
      </c>
      <c r="AT1274">
        <f>AJ1274+AL1274*dt/2</f>
        <v>168844227.69879404</v>
      </c>
      <c r="AU1274">
        <f>AK1274+AM1274*dt/2</f>
        <v>-348342324.29042739</v>
      </c>
      <c r="AV1274">
        <f>(Xe-AT1274)/AN1274*AO1274</f>
        <v>-8.5341162925262684E+19</v>
      </c>
      <c r="AW1274">
        <f>(Xe- AU1274)/AN1274*AO1274</f>
        <v>1.7606725119479097E+20</v>
      </c>
      <c r="AX1274">
        <f>AL1274+AR1274*dt/2</f>
        <v>-913.63508745851118</v>
      </c>
      <c r="AY1274">
        <f>AM1274+AS1274*dt/2</f>
        <v>-442.92618416074072</v>
      </c>
      <c r="AZ1274">
        <f>AV1274/Mm</f>
        <v>-1.1615783711074273E-3</v>
      </c>
      <c r="BA1274">
        <f>AW1274/Mm</f>
        <v>2.3964509486156384E-3</v>
      </c>
      <c r="BB1274">
        <f>AX1274*dt</f>
        <v>-19734517.889103841</v>
      </c>
      <c r="BC1274">
        <f>AY1274*dt</f>
        <v>-9567205.5778719988</v>
      </c>
      <c r="BD1274">
        <f>AZ1274*dt</f>
        <v>-25.090092815920428</v>
      </c>
      <c r="BE1274">
        <f>BA1274*dt</f>
        <v>51.763340490097789</v>
      </c>
      <c r="BG1274">
        <f t="shared" si="228"/>
        <v>-11613315116.846043</v>
      </c>
      <c r="BH1274">
        <f t="shared" si="229"/>
        <v>9493735699.1723442</v>
      </c>
      <c r="BI1274">
        <f t="shared" si="230"/>
        <v>-11434746919.556482</v>
      </c>
      <c r="BJ1274">
        <f t="shared" si="231"/>
        <v>9150452440.1389694</v>
      </c>
    </row>
    <row r="1275" spans="4:62" x14ac:dyDescent="0.3">
      <c r="D1275">
        <f t="shared" si="232"/>
        <v>-115725385631.67378</v>
      </c>
      <c r="E1275">
        <f t="shared" si="233"/>
        <v>95433985965.939621</v>
      </c>
      <c r="F1275">
        <f t="shared" si="234"/>
        <v>18927.195348979243</v>
      </c>
      <c r="G1275">
        <f t="shared" si="235"/>
        <v>22951.540882916925</v>
      </c>
      <c r="H1275">
        <f>SQRT((Xs-D1275)^2+(Ys-E1275)^2)</f>
        <v>150000035189.81845</v>
      </c>
      <c r="I1275">
        <f>G*Ms*Me/H1275^2</f>
        <v>3.5235268394095424E+22</v>
      </c>
      <c r="J1275">
        <f>(Xs-D1275)/H1275*I1275</f>
        <v>2.7184093774259302E+22</v>
      </c>
      <c r="K1275">
        <f>(Ys-E1275)/H1275*I1275</f>
        <v>-2.24176088037109E+22</v>
      </c>
      <c r="L1275">
        <f>J1275/Me</f>
        <v>4.5519246105591594E-3</v>
      </c>
      <c r="M1275">
        <f>K1275/Me</f>
        <v>-3.7537858010232581E-3</v>
      </c>
      <c r="N1275">
        <f>D1275+F1275*dt/2</f>
        <v>-115520971921.9048</v>
      </c>
      <c r="O1275">
        <f>E1275+G1275*dt/2</f>
        <v>95681862607.475128</v>
      </c>
      <c r="P1275">
        <f>(Xs-N1275)/H1275*I1275</f>
        <v>2.7136076639343112E+22</v>
      </c>
      <c r="Q1275">
        <f>(Ys-O1275)/H1275*I1275</f>
        <v>-2.2475835456671864E+22</v>
      </c>
      <c r="R1275">
        <f>F1275+L1275*dt/2</f>
        <v>18976.356134773283</v>
      </c>
      <c r="S1275">
        <f>G1275+M1275*dt/2</f>
        <v>22910.999996265873</v>
      </c>
      <c r="T1275">
        <f>P1275/Me</f>
        <v>4.543884232977748E-3</v>
      </c>
      <c r="U1275">
        <f>Q1275/Me</f>
        <v>-3.7635357429122345E-3</v>
      </c>
      <c r="V1275">
        <f>R1275*dt</f>
        <v>409889292.51110291</v>
      </c>
      <c r="W1275">
        <f>S1275*dt</f>
        <v>494877599.91934288</v>
      </c>
      <c r="X1275">
        <f>T1275*dt</f>
        <v>98.147899432319363</v>
      </c>
      <c r="Y1275">
        <f>U1275*dt</f>
        <v>-81.292372046904262</v>
      </c>
      <c r="AJ1275">
        <f t="shared" si="236"/>
        <v>158833679.40045634</v>
      </c>
      <c r="AK1275">
        <f t="shared" si="237"/>
        <v>-352850464.6112476</v>
      </c>
      <c r="AL1275">
        <f t="shared" si="238"/>
        <v>-925.45764751648869</v>
      </c>
      <c r="AM1275">
        <f t="shared" si="239"/>
        <v>-416.66862775543865</v>
      </c>
      <c r="AN1275">
        <f>SQRT((Xe-AJ1275)^2+(Ye-AK1275)^2)</f>
        <v>386951661.17780173</v>
      </c>
      <c r="AO1275">
        <f>G*Me*Mm/AN1275^2</f>
        <v>1.9557895968389887E+20</v>
      </c>
      <c r="AP1275">
        <f>(Xe-AJ1275)/AN1275*AO1275</f>
        <v>-8.0280119964734374E+19</v>
      </c>
      <c r="AQ1275">
        <f>(Ye-AK1275)/AN1275*AO1275</f>
        <v>1.7834301727144798E+20</v>
      </c>
      <c r="AR1275">
        <f>AP1275/Mm</f>
        <v>-1.0926925270822699E-3</v>
      </c>
      <c r="AS1275">
        <f>AQ1275/Mm</f>
        <v>2.4274263954191912E-3</v>
      </c>
      <c r="AT1275">
        <f>AJ1275+AL1275*dt/2</f>
        <v>148838736.80727828</v>
      </c>
      <c r="AU1275">
        <f>AK1275+AM1275*dt/2</f>
        <v>-357350485.79100633</v>
      </c>
      <c r="AV1275">
        <f>(Xe-AT1275)/AN1275*AO1275</f>
        <v>-7.5228324945883578E+19</v>
      </c>
      <c r="AW1275">
        <f>(Xe- AU1275)/AN1275*AO1275</f>
        <v>1.8061748602088777E+20</v>
      </c>
      <c r="AX1275">
        <f>AL1275+AR1275*dt/2</f>
        <v>-937.25872680897726</v>
      </c>
      <c r="AY1275">
        <f>AM1275+AS1275*dt/2</f>
        <v>-390.45242268491137</v>
      </c>
      <c r="AZ1275">
        <f>AV1275/Mm</f>
        <v>-1.0239325567698867E-3</v>
      </c>
      <c r="BA1275">
        <f>AW1275/Mm</f>
        <v>2.4583841843049919E-3</v>
      </c>
      <c r="BB1275">
        <f>AX1275*dt</f>
        <v>-20244788.499073908</v>
      </c>
      <c r="BC1275">
        <f>AY1275*dt</f>
        <v>-8433772.3299940862</v>
      </c>
      <c r="BD1275">
        <f>AZ1275*dt</f>
        <v>-22.116943226229552</v>
      </c>
      <c r="BE1275">
        <f>BA1275*dt</f>
        <v>53.101098380987828</v>
      </c>
      <c r="BG1275">
        <f t="shared" si="228"/>
        <v>-11572538563.167377</v>
      </c>
      <c r="BH1275">
        <f t="shared" si="229"/>
        <v>9543398596.5939617</v>
      </c>
      <c r="BI1275">
        <f t="shared" si="230"/>
        <v>-11413704883.766922</v>
      </c>
      <c r="BJ1275">
        <f t="shared" si="231"/>
        <v>9190548131.9827137</v>
      </c>
    </row>
    <row r="1276" spans="4:62" x14ac:dyDescent="0.3">
      <c r="D1276">
        <f t="shared" si="232"/>
        <v>-115315496339.16267</v>
      </c>
      <c r="E1276">
        <f t="shared" si="233"/>
        <v>95928863565.858963</v>
      </c>
      <c r="F1276">
        <f t="shared" si="234"/>
        <v>19025.343248411562</v>
      </c>
      <c r="G1276">
        <f t="shared" si="235"/>
        <v>22870.24851087002</v>
      </c>
      <c r="H1276">
        <f>SQRT((Xs-D1276)^2+(Ys-E1276)^2)</f>
        <v>150000035203.27795</v>
      </c>
      <c r="I1276">
        <f>G*Ms*Me/H1276^2</f>
        <v>3.52352683877721E+22</v>
      </c>
      <c r="J1276">
        <f>(Xs-D1276)/H1276*I1276</f>
        <v>2.7087810061332273E+22</v>
      </c>
      <c r="K1276">
        <f>(Ys-E1276)/H1276*I1276</f>
        <v>-2.2533856404076019E+22</v>
      </c>
      <c r="L1276">
        <f>J1276/Me</f>
        <v>4.535802086626301E-3</v>
      </c>
      <c r="M1276">
        <f>K1276/Me</f>
        <v>-3.7732512397983956E-3</v>
      </c>
      <c r="N1276">
        <f>D1276+F1276*dt/2</f>
        <v>-115110022632.07983</v>
      </c>
      <c r="O1276">
        <f>E1276+G1276*dt/2</f>
        <v>96175862249.776352</v>
      </c>
      <c r="P1276">
        <f>(Xs-N1276)/H1276*I1276</f>
        <v>2.7039543931221821E+22</v>
      </c>
      <c r="Q1276">
        <f>(Ys-O1276)/H1276*I1276</f>
        <v>-2.259187682325433E+22</v>
      </c>
      <c r="R1276">
        <f>F1276+L1276*dt/2</f>
        <v>19074.329910947126</v>
      </c>
      <c r="S1276">
        <f>G1276+M1276*dt/2</f>
        <v>22829.497397480198</v>
      </c>
      <c r="T1276">
        <f>P1276/Me</f>
        <v>4.5277200152749192E-3</v>
      </c>
      <c r="U1276">
        <f>Q1276/Me</f>
        <v>-3.7829666482341474E-3</v>
      </c>
      <c r="V1276">
        <f>R1276*dt</f>
        <v>412005526.07645792</v>
      </c>
      <c r="W1276">
        <f>S1276*dt</f>
        <v>493117143.78557229</v>
      </c>
      <c r="X1276">
        <f>T1276*dt</f>
        <v>97.798752329938253</v>
      </c>
      <c r="Y1276">
        <f>U1276*dt</f>
        <v>-81.712079601857582</v>
      </c>
      <c r="AJ1276">
        <f t="shared" si="236"/>
        <v>138588890.90138245</v>
      </c>
      <c r="AK1276">
        <f t="shared" si="237"/>
        <v>-361284236.94124168</v>
      </c>
      <c r="AL1276">
        <f t="shared" si="238"/>
        <v>-947.57459074271821</v>
      </c>
      <c r="AM1276">
        <f t="shared" si="239"/>
        <v>-363.56752937445083</v>
      </c>
      <c r="AN1276">
        <f>SQRT((Xe-AJ1276)^2+(Ye-AK1276)^2)</f>
        <v>386953718.86504793</v>
      </c>
      <c r="AO1276">
        <f>G*Me*Mm/AN1276^2</f>
        <v>1.9557687964568584E+20</v>
      </c>
      <c r="AP1276">
        <f>(Xe-AJ1276)/AN1276*AO1276</f>
        <v>-7.0046575377407574E+19</v>
      </c>
      <c r="AQ1276">
        <f>(Ye-AK1276)/AN1276*AO1276</f>
        <v>1.8260282892069401E+20</v>
      </c>
      <c r="AR1276">
        <f>AP1276/Mm</f>
        <v>-9.5340377538325263E-4</v>
      </c>
      <c r="AS1276">
        <f>AQ1276/Mm</f>
        <v>2.4854066819204302E-3</v>
      </c>
      <c r="AT1276">
        <f>AJ1276+AL1276*dt/2</f>
        <v>128355085.32136109</v>
      </c>
      <c r="AU1276">
        <f>AK1276+AM1276*dt/2</f>
        <v>-365210766.25848573</v>
      </c>
      <c r="AV1276">
        <f>(Xe-AT1276)/AN1276*AO1276</f>
        <v>-6.4874133132604613E+19</v>
      </c>
      <c r="AW1276">
        <f>(Xe- AU1276)/AN1276*AO1276</f>
        <v>1.8458740308102588E+20</v>
      </c>
      <c r="AX1276">
        <f>AL1276+AR1276*dt/2</f>
        <v>-957.87135151685732</v>
      </c>
      <c r="AY1276">
        <f>AM1276+AS1276*dt/2</f>
        <v>-336.72513720971017</v>
      </c>
      <c r="AZ1276">
        <f>AV1276/Mm</f>
        <v>-8.8300167595759644E-4</v>
      </c>
      <c r="BA1276">
        <f>AW1276/Mm</f>
        <v>2.5124187162246614E-3</v>
      </c>
      <c r="BB1276">
        <f>AX1276*dt</f>
        <v>-20690021.192764118</v>
      </c>
      <c r="BC1276">
        <f>AY1276*dt</f>
        <v>-7273262.9637297401</v>
      </c>
      <c r="BD1276">
        <f>AZ1276*dt</f>
        <v>-19.072836200684083</v>
      </c>
      <c r="BE1276">
        <f>BA1276*dt</f>
        <v>54.268244270452684</v>
      </c>
      <c r="BG1276">
        <f t="shared" si="228"/>
        <v>-11531549633.916267</v>
      </c>
      <c r="BH1276">
        <f t="shared" si="229"/>
        <v>9592886356.5858955</v>
      </c>
      <c r="BI1276">
        <f t="shared" si="230"/>
        <v>-11392960743.014885</v>
      </c>
      <c r="BJ1276">
        <f t="shared" si="231"/>
        <v>9231602119.6446533</v>
      </c>
    </row>
    <row r="1277" spans="4:62" x14ac:dyDescent="0.3">
      <c r="D1277">
        <f t="shared" si="232"/>
        <v>-114903490813.08621</v>
      </c>
      <c r="E1277">
        <f t="shared" si="233"/>
        <v>96421980709.644531</v>
      </c>
      <c r="F1277">
        <f t="shared" si="234"/>
        <v>19123.1420007415</v>
      </c>
      <c r="G1277">
        <f t="shared" si="235"/>
        <v>22788.536431268163</v>
      </c>
      <c r="H1277">
        <f>SQRT((Xs-D1277)^2+(Ys-E1277)^2)</f>
        <v>150000035216.67603</v>
      </c>
      <c r="I1277">
        <f>G*Ms*Me/H1277^2</f>
        <v>3.5235268381477641E+22</v>
      </c>
      <c r="J1277">
        <f>(Xs-D1277)/H1277*I1277</f>
        <v>2.6991029241556073E+22</v>
      </c>
      <c r="K1277">
        <f>(Ys-E1277)/H1277*I1277</f>
        <v>-2.2649690470207826E+22</v>
      </c>
      <c r="L1277">
        <f>J1277/Me</f>
        <v>4.5195963231004811E-3</v>
      </c>
      <c r="M1277">
        <f>K1277/Me</f>
        <v>-3.7926474330555633E-3</v>
      </c>
      <c r="N1277">
        <f>D1277+F1277*dt/2</f>
        <v>-114696960879.47821</v>
      </c>
      <c r="O1277">
        <f>E1277+G1277*dt/2</f>
        <v>96668096903.102234</v>
      </c>
      <c r="P1277">
        <f>(Xs-N1277)/H1277*I1277</f>
        <v>2.6942515002016231E+22</v>
      </c>
      <c r="Q1277">
        <f>(Ys-O1277)/H1277*I1277</f>
        <v>-2.2707503590831318E+22</v>
      </c>
      <c r="R1277">
        <f>F1277+L1277*dt/2</f>
        <v>19171.953641030985</v>
      </c>
      <c r="S1277">
        <f>G1277+M1277*dt/2</f>
        <v>22747.575838991164</v>
      </c>
      <c r="T1277">
        <f>P1277/Me</f>
        <v>4.5114727062987659E-3</v>
      </c>
      <c r="U1277">
        <f>Q1277/Me</f>
        <v>-3.8023281297440248E-3</v>
      </c>
      <c r="V1277">
        <f>R1277*dt</f>
        <v>414114198.64626926</v>
      </c>
      <c r="W1277">
        <f>S1277*dt</f>
        <v>491347638.12220913</v>
      </c>
      <c r="X1277">
        <f>T1277*dt</f>
        <v>97.447810456053347</v>
      </c>
      <c r="Y1277">
        <f>U1277*dt</f>
        <v>-82.130287602470929</v>
      </c>
      <c r="AJ1277">
        <f t="shared" si="236"/>
        <v>117898869.70861833</v>
      </c>
      <c r="AK1277">
        <f t="shared" si="237"/>
        <v>-368557499.90497142</v>
      </c>
      <c r="AL1277">
        <f t="shared" si="238"/>
        <v>-966.64742694340225</v>
      </c>
      <c r="AM1277">
        <f t="shared" si="239"/>
        <v>-309.29928510399816</v>
      </c>
      <c r="AN1277">
        <f>SQRT((Xe-AJ1277)^2+(Ye-AK1277)^2)</f>
        <v>386955778.1126582</v>
      </c>
      <c r="AO1277">
        <f>G*Me*Mm/AN1277^2</f>
        <v>1.9557479806338014E+20</v>
      </c>
      <c r="AP1277">
        <f>(Xe-AJ1277)/AN1277*AO1277</f>
        <v>-5.9588327502505165E+19</v>
      </c>
      <c r="AQ1277">
        <f>(Ye-AK1277)/AN1277*AO1277</f>
        <v>1.8627595889697122E+20</v>
      </c>
      <c r="AR1277">
        <f>AP1277/Mm</f>
        <v>-8.1105658775697785E-4</v>
      </c>
      <c r="AS1277">
        <f>AQ1277/Mm</f>
        <v>2.5354016455283956E-3</v>
      </c>
      <c r="AT1277">
        <f>AJ1277+AL1277*dt/2</f>
        <v>107459077.49762958</v>
      </c>
      <c r="AU1277">
        <f>AK1277+AM1277*dt/2</f>
        <v>-371897932.18409461</v>
      </c>
      <c r="AV1277">
        <f>(Xe-AT1277)/AN1277*AO1277</f>
        <v>-5.4311858280501871E+19</v>
      </c>
      <c r="AW1277">
        <f>(Xe- AU1277)/AN1277*AO1277</f>
        <v>1.8796427680146237E+20</v>
      </c>
      <c r="AX1277">
        <f>AL1277+AR1277*dt/2</f>
        <v>-975.40683809117763</v>
      </c>
      <c r="AY1277">
        <f>AM1277+AS1277*dt/2</f>
        <v>-281.9169473322915</v>
      </c>
      <c r="AZ1277">
        <f>AV1277/Mm</f>
        <v>-7.3923857738535277E-4</v>
      </c>
      <c r="BA1277">
        <f>AW1277/Mm</f>
        <v>2.5583813366198771E-3</v>
      </c>
      <c r="BB1277">
        <f>AX1277*dt</f>
        <v>-21068787.702769436</v>
      </c>
      <c r="BC1277">
        <f>AY1277*dt</f>
        <v>-6089406.0623774966</v>
      </c>
      <c r="BD1277">
        <f>AZ1277*dt</f>
        <v>-15.96755327152362</v>
      </c>
      <c r="BE1277">
        <f>BA1277*dt</f>
        <v>55.261036870989344</v>
      </c>
      <c r="BG1277">
        <f t="shared" si="228"/>
        <v>-11490349081.30862</v>
      </c>
      <c r="BH1277">
        <f t="shared" si="229"/>
        <v>9642198070.9644527</v>
      </c>
      <c r="BI1277">
        <f t="shared" si="230"/>
        <v>-11372450211.600002</v>
      </c>
      <c r="BJ1277">
        <f t="shared" si="231"/>
        <v>9273640571.0594807</v>
      </c>
    </row>
    <row r="1278" spans="4:62" x14ac:dyDescent="0.3">
      <c r="D1278">
        <f t="shared" si="232"/>
        <v>-114489376614.43994</v>
      </c>
      <c r="E1278">
        <f t="shared" si="233"/>
        <v>96913328347.766739</v>
      </c>
      <c r="F1278">
        <f t="shared" si="234"/>
        <v>19220.589811197555</v>
      </c>
      <c r="G1278">
        <f t="shared" si="235"/>
        <v>22706.406143665692</v>
      </c>
      <c r="H1278">
        <f>SQRT((Xs-D1278)^2+(Ys-E1278)^2)</f>
        <v>150000035230.01291</v>
      </c>
      <c r="I1278">
        <f>G*Ms*Me/H1278^2</f>
        <v>3.523526837521193E+22</v>
      </c>
      <c r="J1278">
        <f>(Xs-D1278)/H1278*I1278</f>
        <v>2.6893753091021565E+22</v>
      </c>
      <c r="K1278">
        <f>(Ys-E1278)/H1278*I1278</f>
        <v>-2.2765108876356773E+22</v>
      </c>
      <c r="L1278">
        <f>J1278/Me</f>
        <v>4.503307617384723E-3</v>
      </c>
      <c r="M1278">
        <f>K1278/Me</f>
        <v>-3.8119740248420582E-3</v>
      </c>
      <c r="N1278">
        <f>D1278+F1278*dt/2</f>
        <v>-114281794244.479</v>
      </c>
      <c r="O1278">
        <f>E1278+G1278*dt/2</f>
        <v>97158557534.118332</v>
      </c>
      <c r="P1278">
        <f>(Xs-N1278)/H1278*I1278</f>
        <v>2.6844991632370439E+22</v>
      </c>
      <c r="Q1278">
        <f>(Ys-O1278)/H1278*I1278</f>
        <v>-2.282271363745755E+22</v>
      </c>
      <c r="R1278">
        <f>F1278+L1278*dt/2</f>
        <v>19269.225533465309</v>
      </c>
      <c r="S1278">
        <f>G1278+M1278*dt/2</f>
        <v>22665.236824197396</v>
      </c>
      <c r="T1278">
        <f>P1278/Me</f>
        <v>4.4951426042147422E-3</v>
      </c>
      <c r="U1278">
        <f>Q1278/Me</f>
        <v>-3.8216198321261801E-3</v>
      </c>
      <c r="V1278">
        <f>R1278*dt</f>
        <v>416215271.52285069</v>
      </c>
      <c r="W1278">
        <f>S1278*dt</f>
        <v>489569115.40266377</v>
      </c>
      <c r="X1278">
        <f>T1278*dt</f>
        <v>97.095080251038425</v>
      </c>
      <c r="Y1278">
        <f>U1278*dt</f>
        <v>-82.546988373925487</v>
      </c>
      <c r="AJ1278">
        <f t="shared" si="236"/>
        <v>96830082.005848885</v>
      </c>
      <c r="AK1278">
        <f t="shared" si="237"/>
        <v>-374646905.96734893</v>
      </c>
      <c r="AL1278">
        <f t="shared" si="238"/>
        <v>-982.61498021492582</v>
      </c>
      <c r="AM1278">
        <f t="shared" si="239"/>
        <v>-254.0382482330088</v>
      </c>
      <c r="AN1278">
        <f>SQRT((Xe-AJ1278)^2+(Ye-AK1278)^2)</f>
        <v>386957838.7010231</v>
      </c>
      <c r="AO1278">
        <f>G*Me*Mm/AN1278^2</f>
        <v>1.9557271515904252E+20</v>
      </c>
      <c r="AP1278">
        <f>(Xe-AJ1278)/AN1278*AO1278</f>
        <v>-4.8938980304746422E+19</v>
      </c>
      <c r="AQ1278">
        <f>(Ye-AK1278)/AN1278*AO1278</f>
        <v>1.8935063538687063E+20</v>
      </c>
      <c r="AR1278">
        <f>AP1278/Mm</f>
        <v>-6.6610834768948441E-4</v>
      </c>
      <c r="AS1278">
        <f>AQ1278/Mm</f>
        <v>2.5772510601180156E-3</v>
      </c>
      <c r="AT1278">
        <f>AJ1278+AL1278*dt/2</f>
        <v>86217840.219527692</v>
      </c>
      <c r="AU1278">
        <f>AK1278+AM1278*dt/2</f>
        <v>-377390519.04826546</v>
      </c>
      <c r="AV1278">
        <f>(Xe-AT1278)/AN1278*AO1278</f>
        <v>-4.357543747785293E+19</v>
      </c>
      <c r="AW1278">
        <f>(Xe- AU1278)/AN1278*AO1278</f>
        <v>1.9073728738333085E+20</v>
      </c>
      <c r="AX1278">
        <f>AL1278+AR1278*dt/2</f>
        <v>-989.80895036997231</v>
      </c>
      <c r="AY1278">
        <f>AM1278+AS1278*dt/2</f>
        <v>-226.20393678373424</v>
      </c>
      <c r="AZ1278">
        <f>AV1278/Mm</f>
        <v>-5.9310517868317581E-4</v>
      </c>
      <c r="BA1278">
        <f>AW1278/Mm</f>
        <v>2.5961247772333038E-3</v>
      </c>
      <c r="BB1278">
        <f>AX1278*dt</f>
        <v>-21379873.327991404</v>
      </c>
      <c r="BC1278">
        <f>AY1278*dt</f>
        <v>-4886005.0345286597</v>
      </c>
      <c r="BD1278">
        <f>AZ1278*dt</f>
        <v>-12.811071859556597</v>
      </c>
      <c r="BE1278">
        <f>BA1278*dt</f>
        <v>56.076295188239364</v>
      </c>
      <c r="BG1278">
        <f t="shared" si="228"/>
        <v>-11448937661.443995</v>
      </c>
      <c r="BH1278">
        <f t="shared" si="229"/>
        <v>9691332834.7766743</v>
      </c>
      <c r="BI1278">
        <f t="shared" si="230"/>
        <v>-11352107579.438145</v>
      </c>
      <c r="BJ1278">
        <f t="shared" si="231"/>
        <v>9316685928.8093262</v>
      </c>
    </row>
    <row r="1279" spans="4:62" x14ac:dyDescent="0.3">
      <c r="D1279">
        <f t="shared" si="232"/>
        <v>-114073161342.91708</v>
      </c>
      <c r="E1279">
        <f t="shared" si="233"/>
        <v>97402897463.169403</v>
      </c>
      <c r="F1279">
        <f t="shared" si="234"/>
        <v>19317.684891448593</v>
      </c>
      <c r="G1279">
        <f t="shared" si="235"/>
        <v>22623.859155291768</v>
      </c>
      <c r="H1279">
        <f>SQRT((Xs-D1279)^2+(Ys-E1279)^2)</f>
        <v>150000035243.28882</v>
      </c>
      <c r="I1279">
        <f>G*Ms*Me/H1279^2</f>
        <v>3.5235268368974861E+22</v>
      </c>
      <c r="J1279">
        <f>(Xs-D1279)/H1279*I1279</f>
        <v>2.6795983394909802E+22</v>
      </c>
      <c r="K1279">
        <f>(Ys-E1279)/H1279*I1279</f>
        <v>-2.2880109504401383E+22</v>
      </c>
      <c r="L1279">
        <f>J1279/Me</f>
        <v>4.4869362684041864E-3</v>
      </c>
      <c r="M1279">
        <f>K1279/Me</f>
        <v>-3.8312306604824818E-3</v>
      </c>
      <c r="N1279">
        <f>D1279+F1279*dt/2</f>
        <v>-113864530346.08943</v>
      </c>
      <c r="O1279">
        <f>E1279+G1279*dt/2</f>
        <v>97647235142.046555</v>
      </c>
      <c r="P1279">
        <f>(Xs-N1279)/H1279*I1279</f>
        <v>2.6746975612002378E+22</v>
      </c>
      <c r="Q1279">
        <f>(Ys-O1279)/H1279*I1279</f>
        <v>-2.2937504848835303E+22</v>
      </c>
      <c r="R1279">
        <f>F1279+L1279*dt/2</f>
        <v>19366.143803147359</v>
      </c>
      <c r="S1279">
        <f>G1279+M1279*dt/2</f>
        <v>22582.481864158555</v>
      </c>
      <c r="T1279">
        <f>P1279/Me</f>
        <v>4.4787300087076988E-3</v>
      </c>
      <c r="U1279">
        <f>Q1279/Me</f>
        <v>-3.8408414013454957E-3</v>
      </c>
      <c r="V1279">
        <f>R1279*dt</f>
        <v>418308706.14798295</v>
      </c>
      <c r="W1279">
        <f>S1279*dt</f>
        <v>487781608.26582479</v>
      </c>
      <c r="X1279">
        <f>T1279*dt</f>
        <v>96.7405681880863</v>
      </c>
      <c r="Y1279">
        <f>U1279*dt</f>
        <v>-82.9621742690627</v>
      </c>
      <c r="AJ1279">
        <f t="shared" si="236"/>
        <v>75450208.677857488</v>
      </c>
      <c r="AK1279">
        <f t="shared" si="237"/>
        <v>-379532911.00187761</v>
      </c>
      <c r="AL1279">
        <f t="shared" si="238"/>
        <v>-995.42605207448241</v>
      </c>
      <c r="AM1279">
        <f t="shared" si="239"/>
        <v>-197.96195304476944</v>
      </c>
      <c r="AN1279">
        <f>SQRT((Xe-AJ1279)^2+(Ye-AK1279)^2)</f>
        <v>386959900.4071241</v>
      </c>
      <c r="AO1279">
        <f>G*Me*Mm/AN1279^2</f>
        <v>1.9557063115816567E+20</v>
      </c>
      <c r="AP1279">
        <f>(Xe-AJ1279)/AN1279*AO1279</f>
        <v>-3.8132749457034527E+19</v>
      </c>
      <c r="AQ1279">
        <f>(Ye-AK1279)/AN1279*AO1279</f>
        <v>1.9181700964838939E+20</v>
      </c>
      <c r="AR1279">
        <f>AP1279/Mm</f>
        <v>-5.1902476462548693E-4</v>
      </c>
      <c r="AS1279">
        <f>AQ1279/Mm</f>
        <v>2.6108208744846794E-3</v>
      </c>
      <c r="AT1279">
        <f>AJ1279+AL1279*dt/2</f>
        <v>64699607.315453082</v>
      </c>
      <c r="AU1279">
        <f>AK1279+AM1279*dt/2</f>
        <v>-381670900.09476113</v>
      </c>
      <c r="AV1279">
        <f>(Xe-AT1279)/AN1279*AO1279</f>
        <v>-3.2699365037710451E+19</v>
      </c>
      <c r="AW1279">
        <f>(Xe- AU1279)/AN1279*AO1279</f>
        <v>1.9289755539967934E+20</v>
      </c>
      <c r="AX1279">
        <f>AL1279+AR1279*dt/2</f>
        <v>-1001.0315195324376</v>
      </c>
      <c r="AY1279">
        <f>AM1279+AS1279*dt/2</f>
        <v>-169.76508760033491</v>
      </c>
      <c r="AZ1279">
        <f>AV1279/Mm</f>
        <v>-4.4507098186621002E-4</v>
      </c>
      <c r="BA1279">
        <f>AW1279/Mm</f>
        <v>2.6255281802052446E-3</v>
      </c>
      <c r="BB1279">
        <f>AX1279*dt</f>
        <v>-21622280.821900655</v>
      </c>
      <c r="BC1279">
        <f>AY1279*dt</f>
        <v>-3666925.8921672339</v>
      </c>
      <c r="BD1279">
        <f>AZ1279*dt</f>
        <v>-9.6135332083101357</v>
      </c>
      <c r="BE1279">
        <f>BA1279*dt</f>
        <v>56.711408692433281</v>
      </c>
      <c r="BG1279">
        <f t="shared" si="228"/>
        <v>-11407316134.291708</v>
      </c>
      <c r="BH1279">
        <f t="shared" si="229"/>
        <v>9740289746.3169403</v>
      </c>
      <c r="BI1279">
        <f t="shared" si="230"/>
        <v>-11331865925.61385</v>
      </c>
      <c r="BJ1279">
        <f t="shared" si="231"/>
        <v>9360756835.3150635</v>
      </c>
    </row>
    <row r="1280" spans="4:62" x14ac:dyDescent="0.3">
      <c r="D1280">
        <f t="shared" si="232"/>
        <v>-113654852636.7691</v>
      </c>
      <c r="E1280">
        <f t="shared" si="233"/>
        <v>97890679071.435226</v>
      </c>
      <c r="F1280">
        <f t="shared" si="234"/>
        <v>19414.425459636677</v>
      </c>
      <c r="G1280">
        <f t="shared" si="235"/>
        <v>22540.896981022706</v>
      </c>
      <c r="H1280">
        <f>SQRT((Xs-D1280)^2+(Ys-E1280)^2)</f>
        <v>150000035256.50394</v>
      </c>
      <c r="I1280">
        <f>G*Ms*Me/H1280^2</f>
        <v>3.5235268362766356E+22</v>
      </c>
      <c r="J1280">
        <f>(Xs-D1280)/H1280*I1280</f>
        <v>2.6697721947459227E+22</v>
      </c>
      <c r="K1280">
        <f>(Ys-E1280)/H1280*I1280</f>
        <v>-2.2994690243887129E+22</v>
      </c>
      <c r="L1280">
        <f>J1280/Me</f>
        <v>4.4704825766006739E-3</v>
      </c>
      <c r="M1280">
        <f>K1280/Me</f>
        <v>-3.8504169865852525E-3</v>
      </c>
      <c r="N1280">
        <f>D1280+F1280*dt/2</f>
        <v>-113445176841.80502</v>
      </c>
      <c r="O1280">
        <f>E1280+G1280*dt/2</f>
        <v>98134120758.830276</v>
      </c>
      <c r="P1280">
        <f>(Xs-N1280)/H1280*I1280</f>
        <v>2.6648468739670959E+22</v>
      </c>
      <c r="Q1280">
        <f>(Ys-O1280)/H1280*I1280</f>
        <v>-2.3051875118353197E+22</v>
      </c>
      <c r="R1280">
        <f>F1280+L1280*dt/2</f>
        <v>19462.706671463966</v>
      </c>
      <c r="S1280">
        <f>G1280+M1280*dt/2</f>
        <v>22499.312477567586</v>
      </c>
      <c r="T1280">
        <f>P1280/Me</f>
        <v>4.4622352209763823E-3</v>
      </c>
      <c r="U1280">
        <f>Q1280/Me</f>
        <v>-3.8599924846539173E-3</v>
      </c>
      <c r="V1280">
        <f>R1280*dt</f>
        <v>420394464.10362166</v>
      </c>
      <c r="W1280">
        <f>S1280*dt</f>
        <v>485985149.51545984</v>
      </c>
      <c r="X1280">
        <f>T1280*dt</f>
        <v>96.384280773089856</v>
      </c>
      <c r="Y1280">
        <f>U1280*dt</f>
        <v>-83.375837668524611</v>
      </c>
      <c r="AJ1280">
        <f t="shared" si="236"/>
        <v>53827927.855956838</v>
      </c>
      <c r="AK1280">
        <f t="shared" si="237"/>
        <v>-383199836.89404482</v>
      </c>
      <c r="AL1280">
        <f t="shared" si="238"/>
        <v>-1005.0395852827926</v>
      </c>
      <c r="AM1280">
        <f t="shared" si="239"/>
        <v>-141.25054435233616</v>
      </c>
      <c r="AN1280">
        <f>SQRT((Xe-AJ1280)^2+(Ye-AK1280)^2)</f>
        <v>386961963.00526571</v>
      </c>
      <c r="AO1280">
        <f>G*Me*Mm/AN1280^2</f>
        <v>1.9556854628893363E+20</v>
      </c>
      <c r="AP1280">
        <f>(Xe-AJ1280)/AN1280*AO1280</f>
        <v>-2.7204352383316353E+19</v>
      </c>
      <c r="AQ1280">
        <f>(Ye-AK1280)/AN1280*AO1280</f>
        <v>1.9366718748660325E+20</v>
      </c>
      <c r="AR1280">
        <f>AP1280/Mm</f>
        <v>-3.7027837734199471E-4</v>
      </c>
      <c r="AS1280">
        <f>AQ1280/Mm</f>
        <v>2.6360036407595379E-3</v>
      </c>
      <c r="AT1280">
        <f>AJ1280+AL1280*dt/2</f>
        <v>42973500.334902674</v>
      </c>
      <c r="AU1280">
        <f>AK1280+AM1280*dt/2</f>
        <v>-384725342.77305007</v>
      </c>
      <c r="AV1280">
        <f>(Xe-AT1280)/AN1280*AO1280</f>
        <v>-2.1718581651214012E+19</v>
      </c>
      <c r="AW1280">
        <f>(Xe- AU1280)/AN1280*AO1280</f>
        <v>1.9443817015579191E+20</v>
      </c>
      <c r="AX1280">
        <f>AL1280+AR1280*dt/2</f>
        <v>-1009.0385917580861</v>
      </c>
      <c r="AY1280">
        <f>AM1280+AS1280*dt/2</f>
        <v>-112.78170503213315</v>
      </c>
      <c r="AZ1280">
        <f>AV1280/Mm</f>
        <v>-2.9561156460070791E-4</v>
      </c>
      <c r="BA1280">
        <f>AW1280/Mm</f>
        <v>2.6464974840859114E-3</v>
      </c>
      <c r="BB1280">
        <f>AX1280*dt</f>
        <v>-21795233.581974659</v>
      </c>
      <c r="BC1280">
        <f>AY1280*dt</f>
        <v>-2436084.8286940758</v>
      </c>
      <c r="BD1280">
        <f>AZ1280*dt</f>
        <v>-6.3852097953752907</v>
      </c>
      <c r="BE1280">
        <f>BA1280*dt</f>
        <v>57.164345656255684</v>
      </c>
      <c r="BG1280">
        <f t="shared" si="228"/>
        <v>-11365485263.67691</v>
      </c>
      <c r="BH1280">
        <f t="shared" si="229"/>
        <v>9789067907.1435223</v>
      </c>
      <c r="BI1280">
        <f t="shared" si="230"/>
        <v>-11311657335.820953</v>
      </c>
      <c r="BJ1280">
        <f t="shared" si="231"/>
        <v>9405868070.2494774</v>
      </c>
    </row>
    <row r="1281" spans="4:62" x14ac:dyDescent="0.3">
      <c r="D1281">
        <f t="shared" si="232"/>
        <v>-113234458172.66548</v>
      </c>
      <c r="E1281">
        <f t="shared" si="233"/>
        <v>98376664220.950684</v>
      </c>
      <c r="F1281">
        <f t="shared" si="234"/>
        <v>19510.809740409768</v>
      </c>
      <c r="G1281">
        <f t="shared" si="235"/>
        <v>22457.521143354181</v>
      </c>
      <c r="H1281">
        <f>SQRT((Xs-D1281)^2+(Ys-E1281)^2)</f>
        <v>150000035269.65854</v>
      </c>
      <c r="I1281">
        <f>G*Ms*Me/H1281^2</f>
        <v>3.5235268356586275E+22</v>
      </c>
      <c r="J1281">
        <f>(Xs-D1281)/H1281*I1281</f>
        <v>2.6598970551932687E+22</v>
      </c>
      <c r="K1281">
        <f>(Ys-E1281)/H1281*I1281</f>
        <v>-2.3108848992065092E+22</v>
      </c>
      <c r="L1281">
        <f>J1281/Me</f>
        <v>4.4539468439271073E-3</v>
      </c>
      <c r="M1281">
        <f>K1281/Me</f>
        <v>-3.8695326510490777E-3</v>
      </c>
      <c r="N1281">
        <f>D1281+F1281*dt/2</f>
        <v>-113023741427.46906</v>
      </c>
      <c r="O1281">
        <f>E1281+G1281*dt/2</f>
        <v>98619205449.298904</v>
      </c>
      <c r="P1281">
        <f>(Xs-N1281)/H1281*I1281</f>
        <v>2.6549472823142991E+22</v>
      </c>
      <c r="Q1281">
        <f>(Ys-O1281)/H1281*I1281</f>
        <v>-2.316582234712479E+22</v>
      </c>
      <c r="R1281">
        <f>F1281+L1281*dt/2</f>
        <v>19558.912366324181</v>
      </c>
      <c r="S1281">
        <f>G1281+M1281*dt/2</f>
        <v>22415.73019072285</v>
      </c>
      <c r="T1281">
        <f>P1281/Me</f>
        <v>4.4456585437278951E-3</v>
      </c>
      <c r="U1281">
        <f>Q1281/Me</f>
        <v>-3.8790727305969171E-3</v>
      </c>
      <c r="V1281">
        <f>R1281*dt</f>
        <v>422472507.11260229</v>
      </c>
      <c r="W1281">
        <f>S1281*dt</f>
        <v>484179772.11961359</v>
      </c>
      <c r="X1281">
        <f>T1281*dt</f>
        <v>96.026224544522535</v>
      </c>
      <c r="Y1281">
        <f>U1281*dt</f>
        <v>-83.787970980893405</v>
      </c>
      <c r="AJ1281">
        <f t="shared" si="236"/>
        <v>32032694.273982178</v>
      </c>
      <c r="AK1281">
        <f t="shared" si="237"/>
        <v>-385635921.72273892</v>
      </c>
      <c r="AL1281">
        <f t="shared" si="238"/>
        <v>-1011.4247950781679</v>
      </c>
      <c r="AM1281">
        <f t="shared" si="239"/>
        <v>-84.086198696080487</v>
      </c>
      <c r="AN1281">
        <f>SQRT((Xe-AJ1281)^2+(Ye-AK1281)^2)</f>
        <v>386964026.26781321</v>
      </c>
      <c r="AO1281">
        <f>G*Me*Mm/AN1281^2</f>
        <v>1.9556646078147612E+20</v>
      </c>
      <c r="AP1281">
        <f>(Xe-AJ1281)/AN1281*AO1281</f>
        <v>-1.618889670152995E+19</v>
      </c>
      <c r="AQ1281">
        <f>(Ye-AK1281)/AN1281*AO1281</f>
        <v>1.9489525444756174E+20</v>
      </c>
      <c r="AR1281">
        <f>AP1281/Mm</f>
        <v>-2.2034703554552811E-4</v>
      </c>
      <c r="AS1281">
        <f>AQ1281/Mm</f>
        <v>2.6527188573235569E-3</v>
      </c>
      <c r="AT1281">
        <f>AJ1281+AL1281*dt/2</f>
        <v>21109306.487137966</v>
      </c>
      <c r="AU1281">
        <f>AK1281+AM1281*dt/2</f>
        <v>-386544052.66865659</v>
      </c>
      <c r="AV1281">
        <f>(Xe-AT1281)/AN1281*AO1281</f>
        <v>-1.0668362118973555E+19</v>
      </c>
      <c r="AW1281">
        <f>(Xe- AU1281)/AN1281*AO1281</f>
        <v>1.9535421172256263E+20</v>
      </c>
      <c r="AX1281">
        <f>AL1281+AR1281*dt/2</f>
        <v>-1013.8045430620596</v>
      </c>
      <c r="AY1281">
        <f>AM1281+AS1281*dt/2</f>
        <v>-55.436835036986068</v>
      </c>
      <c r="AZ1281">
        <f>AV1281/Mm</f>
        <v>-1.4520705211615019E-4</v>
      </c>
      <c r="BA1281">
        <f>AW1281/Mm</f>
        <v>2.6589657237316268E-3</v>
      </c>
      <c r="BB1281">
        <f>AX1281*dt</f>
        <v>-21898178.130140487</v>
      </c>
      <c r="BC1281">
        <f>AY1281*dt</f>
        <v>-1197435.6367988992</v>
      </c>
      <c r="BD1281">
        <f>AZ1281*dt</f>
        <v>-3.1364723257088443</v>
      </c>
      <c r="BE1281">
        <f>BA1281*dt</f>
        <v>57.433659632603138</v>
      </c>
      <c r="BG1281">
        <f t="shared" si="228"/>
        <v>-11323445817.266548</v>
      </c>
      <c r="BH1281">
        <f t="shared" si="229"/>
        <v>9837666422.095068</v>
      </c>
      <c r="BI1281">
        <f t="shared" si="230"/>
        <v>-11291413122.992565</v>
      </c>
      <c r="BJ1281">
        <f t="shared" si="231"/>
        <v>9452030500.3723297</v>
      </c>
    </row>
    <row r="1282" spans="4:62" x14ac:dyDescent="0.3">
      <c r="D1282">
        <f t="shared" si="232"/>
        <v>-112811985665.55287</v>
      </c>
      <c r="E1282">
        <f t="shared" si="233"/>
        <v>98860843993.070297</v>
      </c>
      <c r="F1282">
        <f t="shared" si="234"/>
        <v>19606.835964954291</v>
      </c>
      <c r="G1282">
        <f t="shared" si="235"/>
        <v>22373.733172373286</v>
      </c>
      <c r="H1282">
        <f>SQRT((Xs-D1282)^2+(Ys-E1282)^2)</f>
        <v>150000035282.75281</v>
      </c>
      <c r="I1282">
        <f>G*Ms*Me/H1282^2</f>
        <v>3.5235268350434544E+22</v>
      </c>
      <c r="J1282">
        <f>(Xs-D1282)/H1282*I1282</f>
        <v>2.6499731020584478E+22</v>
      </c>
      <c r="K1282">
        <f>(Ys-E1282)/H1282*I1282</f>
        <v>-2.3222583653930654E+22</v>
      </c>
      <c r="L1282">
        <f>J1282/Me</f>
        <v>4.4373293738420088E-3</v>
      </c>
      <c r="M1282">
        <f>K1282/Me</f>
        <v>-3.8885773030694327E-3</v>
      </c>
      <c r="N1282">
        <f>D1282+F1282*dt/2</f>
        <v>-112600231837.13136</v>
      </c>
      <c r="O1282">
        <f>E1282+G1282*dt/2</f>
        <v>99102480311.331924</v>
      </c>
      <c r="P1282">
        <f>(Xs-N1282)/H1282*I1282</f>
        <v>2.6449989679160125E+22</v>
      </c>
      <c r="Q1282">
        <f>(Ys-O1282)/H1282*I1282</f>
        <v>-2.3279344444027206E+22</v>
      </c>
      <c r="R1282">
        <f>F1282+L1282*dt/2</f>
        <v>19654.759122191783</v>
      </c>
      <c r="S1282">
        <f>G1282+M1282*dt/2</f>
        <v>22331.736537500135</v>
      </c>
      <c r="T1282">
        <f>P1282/Me</f>
        <v>4.4290002811721574E-3</v>
      </c>
      <c r="U1282">
        <f>Q1282/Me</f>
        <v>-3.8980817890199608E-3</v>
      </c>
      <c r="V1282">
        <f>R1282*dt</f>
        <v>424542797.03934252</v>
      </c>
      <c r="W1282">
        <f>S1282*dt</f>
        <v>482365509.2100029</v>
      </c>
      <c r="X1282">
        <f>T1282*dt</f>
        <v>95.666406073318598</v>
      </c>
      <c r="Y1282">
        <f>U1282*dt</f>
        <v>-84.198566642831153</v>
      </c>
      <c r="AJ1282">
        <f t="shared" si="236"/>
        <v>10134516.143841691</v>
      </c>
      <c r="AK1282">
        <f t="shared" si="237"/>
        <v>-386833357.35953784</v>
      </c>
      <c r="AL1282">
        <f t="shared" si="238"/>
        <v>-1014.5612674038767</v>
      </c>
      <c r="AM1282">
        <f t="shared" si="239"/>
        <v>-26.652539063477349</v>
      </c>
      <c r="AN1282">
        <f>SQRT((Xe-AJ1282)^2+(Ye-AK1282)^2)</f>
        <v>386966089.96593189</v>
      </c>
      <c r="AO1282">
        <f>G*Me*Mm/AN1282^2</f>
        <v>1.9556437486712095E+20</v>
      </c>
      <c r="AP1282">
        <f>(Xe-AJ1282)/AN1282*AO1282</f>
        <v>-5.1217674252171151E+18</v>
      </c>
      <c r="AQ1282">
        <f>(Ye-AK1282)/AN1282*AO1282</f>
        <v>1.954972946503603E+20</v>
      </c>
      <c r="AR1282">
        <f>AP1282/Mm</f>
        <v>-6.9712364573528172E-5</v>
      </c>
      <c r="AS1282">
        <f>AQ1282/Mm</f>
        <v>2.6609132251308055E-3</v>
      </c>
      <c r="AT1282">
        <f>AJ1282+AL1282*dt/2</f>
        <v>-822745.54412017763</v>
      </c>
      <c r="AU1282">
        <f>AK1282+AM1282*dt/2</f>
        <v>-387121204.78142339</v>
      </c>
      <c r="AV1282">
        <f>(Xe-AT1282)/AN1282*AO1282</f>
        <v>4.1579797864132557E+17</v>
      </c>
      <c r="AW1282">
        <f>(Xe- AU1282)/AN1282*AO1282</f>
        <v>1.9564276657303736E+20</v>
      </c>
      <c r="AX1282">
        <f>AL1282+AR1282*dt/2</f>
        <v>-1015.3141609412709</v>
      </c>
      <c r="AY1282">
        <f>AM1282+AS1282*dt/2</f>
        <v>2.0853237679353498</v>
      </c>
      <c r="AZ1282">
        <f>AV1282/Mm</f>
        <v>5.6594253251847767E-6</v>
      </c>
      <c r="BA1282">
        <f>AW1282/Mm</f>
        <v>2.66289324313376E-3</v>
      </c>
      <c r="BB1282">
        <f>AX1282*dt</f>
        <v>-21930785.876331452</v>
      </c>
      <c r="BC1282">
        <f>AY1282*dt</f>
        <v>45042.993387403556</v>
      </c>
      <c r="BD1282">
        <f>AZ1282*dt</f>
        <v>0.12224358702399117</v>
      </c>
      <c r="BE1282">
        <f>BA1282*dt</f>
        <v>57.518494051689217</v>
      </c>
      <c r="BG1282">
        <f t="shared" si="228"/>
        <v>-11281198566.555286</v>
      </c>
      <c r="BH1282">
        <f t="shared" si="229"/>
        <v>9886084399.3070297</v>
      </c>
      <c r="BI1282">
        <f t="shared" si="230"/>
        <v>-11271064050.411446</v>
      </c>
      <c r="BJ1282">
        <f t="shared" si="231"/>
        <v>9499251041.9474926</v>
      </c>
    </row>
    <row r="1283" spans="4:62" x14ac:dyDescent="0.3">
      <c r="D1283">
        <f t="shared" si="232"/>
        <v>-112387442868.51353</v>
      </c>
      <c r="E1283">
        <f t="shared" si="233"/>
        <v>99343209502.280304</v>
      </c>
      <c r="F1283">
        <f t="shared" si="234"/>
        <v>19702.502371027611</v>
      </c>
      <c r="G1283">
        <f t="shared" si="235"/>
        <v>22289.534605730456</v>
      </c>
      <c r="H1283">
        <f>SQRT((Xs-D1283)^2+(Ys-E1283)^2)</f>
        <v>150000035295.78702</v>
      </c>
      <c r="I1283">
        <f>G*Ms*Me/H1283^2</f>
        <v>3.5235268344311024E+22</v>
      </c>
      <c r="J1283">
        <f>(Xs-D1283)/H1283*I1283</f>
        <v>2.6400005174626926E+22</v>
      </c>
      <c r="K1283">
        <f>(Ys-E1283)/H1283*I1283</f>
        <v>-2.3335892142261843E+22</v>
      </c>
      <c r="L1283">
        <f>J1283/Me</f>
        <v>4.4206304713039057E-3</v>
      </c>
      <c r="M1283">
        <f>K1283/Me</f>
        <v>-3.9075505931449837E-3</v>
      </c>
      <c r="N1283">
        <f>D1283+F1283*dt/2</f>
        <v>-112174655842.90643</v>
      </c>
      <c r="O1283">
        <f>E1283+G1283*dt/2</f>
        <v>99583936476.022186</v>
      </c>
      <c r="P1283">
        <f>(Xs-N1283)/H1283*I1283</f>
        <v>2.6350021133405405E+22</v>
      </c>
      <c r="Q1283">
        <f>(Ys-O1283)/H1283*I1283</f>
        <v>-2.339243932573939E+22</v>
      </c>
      <c r="R1283">
        <f>F1283+L1283*dt/2</f>
        <v>19750.245180117694</v>
      </c>
      <c r="S1283">
        <f>G1283+M1283*dt/2</f>
        <v>22247.33305932449</v>
      </c>
      <c r="T1283">
        <f>P1283/Me</f>
        <v>4.4122607390163103E-3</v>
      </c>
      <c r="U1283">
        <f>Q1283/Me</f>
        <v>-3.917019311074914E-3</v>
      </c>
      <c r="V1283">
        <f>R1283*dt</f>
        <v>426605295.89054221</v>
      </c>
      <c r="W1283">
        <f>S1283*dt</f>
        <v>480542394.08140898</v>
      </c>
      <c r="X1283">
        <f>T1283*dt</f>
        <v>95.304831962752303</v>
      </c>
      <c r="Y1283">
        <f>U1283*dt</f>
        <v>-84.607617119218148</v>
      </c>
      <c r="AJ1283">
        <f t="shared" si="236"/>
        <v>-11796269.732489761</v>
      </c>
      <c r="AK1283">
        <f t="shared" si="237"/>
        <v>-386788314.36615044</v>
      </c>
      <c r="AL1283">
        <f t="shared" si="238"/>
        <v>-1014.4390238168528</v>
      </c>
      <c r="AM1283">
        <f t="shared" si="239"/>
        <v>30.865954988211868</v>
      </c>
      <c r="AN1283">
        <f>SQRT((Xe-AJ1283)^2+(Ye-AK1283)^2)</f>
        <v>386968153.87032783</v>
      </c>
      <c r="AO1283">
        <f>G*Me*Mm/AN1283^2</f>
        <v>1.9556228877764526E+20</v>
      </c>
      <c r="AP1283">
        <f>(Xe-AJ1283)/AN1283*AO1283</f>
        <v>5.9614867137030554E+18</v>
      </c>
      <c r="AQ1283">
        <f>(Ye-AK1283)/AN1283*AO1283</f>
        <v>1.9547140319779117E+20</v>
      </c>
      <c r="AR1283">
        <f>AP1283/Mm</f>
        <v>8.114178186610936E-5</v>
      </c>
      <c r="AS1283">
        <f>AQ1283/Mm</f>
        <v>2.6605608166297965E-3</v>
      </c>
      <c r="AT1283">
        <f>AJ1283+AL1283*dt/2</f>
        <v>-22752211.189711772</v>
      </c>
      <c r="AU1283">
        <f>AK1283+AM1283*dt/2</f>
        <v>-386454962.05227774</v>
      </c>
      <c r="AV1283">
        <f>(Xe-AT1283)/AN1283*AO1283</f>
        <v>1.1498296308133392E+19</v>
      </c>
      <c r="AW1283">
        <f>(Xe- AU1283)/AN1283*AO1283</f>
        <v>1.9530293677279409E+20</v>
      </c>
      <c r="AX1283">
        <f>AL1283+AR1283*dt/2</f>
        <v>-1013.5626925726988</v>
      </c>
      <c r="AY1283">
        <f>AM1283+AS1283*dt/2</f>
        <v>59.600011807813672</v>
      </c>
      <c r="AZ1283">
        <f>AV1283/Mm</f>
        <v>1.5650328444444524E-4</v>
      </c>
      <c r="BA1283">
        <f>AW1283/Mm</f>
        <v>2.6582678205089708E-3</v>
      </c>
      <c r="BB1283">
        <f>AX1283*dt</f>
        <v>-21892954.159570295</v>
      </c>
      <c r="BC1283">
        <f>AY1283*dt</f>
        <v>1287360.2550487753</v>
      </c>
      <c r="BD1283">
        <f>AZ1283*dt</f>
        <v>3.3804709440000171</v>
      </c>
      <c r="BE1283">
        <f>BA1283*dt</f>
        <v>57.418584922993773</v>
      </c>
      <c r="BG1283">
        <f t="shared" si="228"/>
        <v>-11238744286.851353</v>
      </c>
      <c r="BH1283">
        <f t="shared" si="229"/>
        <v>9934320950.2280312</v>
      </c>
      <c r="BI1283">
        <f t="shared" si="230"/>
        <v>-11250540556.583843</v>
      </c>
      <c r="BJ1283">
        <f t="shared" si="231"/>
        <v>9547532635.8618813</v>
      </c>
    </row>
    <row r="1284" spans="4:62" x14ac:dyDescent="0.3">
      <c r="D1284">
        <f t="shared" si="232"/>
        <v>-111960837572.62299</v>
      </c>
      <c r="E1284">
        <f t="shared" si="233"/>
        <v>99823751896.36171</v>
      </c>
      <c r="F1284">
        <f t="shared" si="234"/>
        <v>19797.807202990363</v>
      </c>
      <c r="G1284">
        <f t="shared" si="235"/>
        <v>22204.926988611238</v>
      </c>
      <c r="H1284">
        <f>SQRT((Xs-D1284)^2+(Ys-E1284)^2)</f>
        <v>150000035308.76132</v>
      </c>
      <c r="I1284">
        <f>G*Ms*Me/H1284^2</f>
        <v>3.5235268338215652E+22</v>
      </c>
      <c r="J1284">
        <f>(Xs-D1284)/H1284*I1284</f>
        <v>2.629979484419713E+22</v>
      </c>
      <c r="K1284">
        <f>(Ys-E1284)/H1284*I1284</f>
        <v>-2.3448772377657741E+22</v>
      </c>
      <c r="L1284">
        <f>J1284/Me</f>
        <v>4.4038504427657615E-3</v>
      </c>
      <c r="M1284">
        <f>K1284/Me</f>
        <v>-3.9264521730840154E-3</v>
      </c>
      <c r="N1284">
        <f>D1284+F1284*dt/2</f>
        <v>-111747021254.83069</v>
      </c>
      <c r="O1284">
        <f>E1284+G1284*dt/2</f>
        <v>100063565107.83871</v>
      </c>
      <c r="P1284">
        <f>(Xs-N1284)/H1284*I1284</f>
        <v>2.6249569020469865E+22</v>
      </c>
      <c r="Q1284">
        <f>(Ys-O1284)/H1284*I1284</f>
        <v>-2.3505104916780469E+22</v>
      </c>
      <c r="R1284">
        <f>F1284+L1284*dt/2</f>
        <v>19845.368787772233</v>
      </c>
      <c r="S1284">
        <f>G1284+M1284*dt/2</f>
        <v>22162.52130514193</v>
      </c>
      <c r="T1284">
        <f>P1284/Me</f>
        <v>4.3954402244591202E-3</v>
      </c>
      <c r="U1284">
        <f>Q1284/Me</f>
        <v>-3.935884949226468E-3</v>
      </c>
      <c r="V1284">
        <f>R1284*dt</f>
        <v>428659965.81588024</v>
      </c>
      <c r="W1284">
        <f>S1284*dt</f>
        <v>478710460.19106567</v>
      </c>
      <c r="X1284">
        <f>T1284*dt</f>
        <v>94.941508848317</v>
      </c>
      <c r="Y1284">
        <f>U1284*dt</f>
        <v>-85.015114903291703</v>
      </c>
      <c r="AJ1284">
        <f t="shared" si="236"/>
        <v>-33689223.892060056</v>
      </c>
      <c r="AK1284">
        <f t="shared" si="237"/>
        <v>-385500954.11110169</v>
      </c>
      <c r="AL1284">
        <f t="shared" si="238"/>
        <v>-1011.0585528728528</v>
      </c>
      <c r="AM1284">
        <f t="shared" si="239"/>
        <v>88.284539911205641</v>
      </c>
      <c r="AN1284">
        <f>SQRT((Xe-AJ1284)^2+(Ye-AK1284)^2)</f>
        <v>386970217.75198549</v>
      </c>
      <c r="AO1284">
        <f>G*Me*Mm/AN1284^2</f>
        <v>1.9556020274453011E+20</v>
      </c>
      <c r="AP1284">
        <f>(Xe-AJ1284)/AN1284*AO1284</f>
        <v>1.7025267455749386E+19</v>
      </c>
      <c r="AQ1284">
        <f>(Ye-AK1284)/AN1284*AO1284</f>
        <v>1.9481769212661852E+20</v>
      </c>
      <c r="AR1284">
        <f>AP1284/Mm</f>
        <v>2.3173087594595597E-4</v>
      </c>
      <c r="AS1284">
        <f>AQ1284/Mm</f>
        <v>2.651663156752668E-3</v>
      </c>
      <c r="AT1284">
        <f>AJ1284+AL1284*dt/2</f>
        <v>-44608656.26308687</v>
      </c>
      <c r="AU1284">
        <f>AK1284+AM1284*dt/2</f>
        <v>-384547481.08006066</v>
      </c>
      <c r="AV1284">
        <f>(Xe-AT1284)/AN1284*AO1284</f>
        <v>2.2543538140088717E+19</v>
      </c>
      <c r="AW1284">
        <f>(Xe- AU1284)/AN1284*AO1284</f>
        <v>1.943358426955563E+20</v>
      </c>
      <c r="AX1284">
        <f>AL1284+AR1284*dt/2</f>
        <v>-1008.5558594126366</v>
      </c>
      <c r="AY1284">
        <f>AM1284+AS1284*dt/2</f>
        <v>116.92250200413446</v>
      </c>
      <c r="AZ1284">
        <f>AV1284/Mm</f>
        <v>3.0684004546193978E-4</v>
      </c>
      <c r="BA1284">
        <f>AW1284/Mm</f>
        <v>2.6451047052614167E-3</v>
      </c>
      <c r="BB1284">
        <f>AX1284*dt</f>
        <v>-21784806.563312948</v>
      </c>
      <c r="BC1284">
        <f>AY1284*dt</f>
        <v>2525526.0432893042</v>
      </c>
      <c r="BD1284">
        <f>AZ1284*dt</f>
        <v>6.6277449819778989</v>
      </c>
      <c r="BE1284">
        <f>BA1284*dt</f>
        <v>57.134261633646602</v>
      </c>
      <c r="BG1284">
        <f t="shared" si="228"/>
        <v>-11196083757.262299</v>
      </c>
      <c r="BH1284">
        <f t="shared" si="229"/>
        <v>9982375189.6361713</v>
      </c>
      <c r="BI1284">
        <f t="shared" si="230"/>
        <v>-11229772981.154358</v>
      </c>
      <c r="BJ1284">
        <f t="shared" si="231"/>
        <v>9596874235.5250702</v>
      </c>
    </row>
    <row r="1285" spans="4:62" x14ac:dyDescent="0.3">
      <c r="D1285">
        <f t="shared" si="232"/>
        <v>-111532177606.8071</v>
      </c>
      <c r="E1285">
        <f t="shared" si="233"/>
        <v>100302462356.55278</v>
      </c>
      <c r="F1285">
        <f t="shared" si="234"/>
        <v>19892.748711838682</v>
      </c>
      <c r="G1285">
        <f t="shared" si="235"/>
        <v>22119.911873707948</v>
      </c>
      <c r="H1285">
        <f>SQRT((Xs-D1285)^2+(Ys-E1285)^2)</f>
        <v>150000035321.67603</v>
      </c>
      <c r="I1285">
        <f>G*Ms*Me/H1285^2</f>
        <v>3.5235268332148276E+22</v>
      </c>
      <c r="J1285">
        <f>(Xs-D1285)/H1285*I1285</f>
        <v>2.6199101868323193E+22</v>
      </c>
      <c r="K1285">
        <f>(Ys-E1285)/H1285*I1285</f>
        <v>-2.3561222288576522E+22</v>
      </c>
      <c r="L1285">
        <f>J1285/Me</f>
        <v>4.3869895961693222E-3</v>
      </c>
      <c r="M1285">
        <f>K1285/Me</f>
        <v>-3.9452816960108038E-3</v>
      </c>
      <c r="N1285">
        <f>D1285+F1285*dt/2</f>
        <v>-111317335920.71924</v>
      </c>
      <c r="O1285">
        <f>E1285+G1285*dt/2</f>
        <v>100541357404.78882</v>
      </c>
      <c r="P1285">
        <f>(Xs-N1285)/H1285*I1285</f>
        <v>2.6148635183818734E+22</v>
      </c>
      <c r="Q1285">
        <f>(Ys-O1285)/H1285*I1285</f>
        <v>-2.3617339149547699E+22</v>
      </c>
      <c r="R1285">
        <f>F1285+L1285*dt/2</f>
        <v>19940.128199477309</v>
      </c>
      <c r="S1285">
        <f>G1285+M1285*dt/2</f>
        <v>22077.302831391033</v>
      </c>
      <c r="T1285">
        <f>P1285/Me</f>
        <v>4.3785390461853202E-3</v>
      </c>
      <c r="U1285">
        <f>Q1285/Me</f>
        <v>-3.954678357258489E-3</v>
      </c>
      <c r="V1285">
        <f>R1285*dt</f>
        <v>430706769.10870987</v>
      </c>
      <c r="W1285">
        <f>S1285*dt</f>
        <v>476869741.15804631</v>
      </c>
      <c r="X1285">
        <f>T1285*dt</f>
        <v>94.576443397602915</v>
      </c>
      <c r="Y1285">
        <f>U1285*dt</f>
        <v>-85.421052516783362</v>
      </c>
      <c r="AJ1285">
        <f t="shared" si="236"/>
        <v>-55474030.455373004</v>
      </c>
      <c r="AK1285">
        <f t="shared" si="237"/>
        <v>-382975428.06781238</v>
      </c>
      <c r="AL1285">
        <f t="shared" si="238"/>
        <v>-1004.4308078908749</v>
      </c>
      <c r="AM1285">
        <f t="shared" si="239"/>
        <v>145.41880154485224</v>
      </c>
      <c r="AN1285">
        <f>SQRT((Xe-AJ1285)^2+(Ye-AK1285)^2)</f>
        <v>386972281.38290185</v>
      </c>
      <c r="AO1285">
        <f>G*Me*Mm/AN1285^2</f>
        <v>1.9555811699821829E+20</v>
      </c>
      <c r="AP1285">
        <f>(Xe-AJ1285)/AN1285*AO1285</f>
        <v>2.8034041351453471E+19</v>
      </c>
      <c r="AQ1285">
        <f>(Ye-AK1285)/AN1285*AO1285</f>
        <v>1.9353828987927387E+20</v>
      </c>
      <c r="AR1285">
        <f>AP1285/Mm</f>
        <v>3.8157127196751696E-4</v>
      </c>
      <c r="AS1285">
        <f>AQ1285/Mm</f>
        <v>2.6342492157244296E-3</v>
      </c>
      <c r="AT1285">
        <f>AJ1285+AL1285*dt/2</f>
        <v>-66321883.180594452</v>
      </c>
      <c r="AU1285">
        <f>AK1285+AM1285*dt/2</f>
        <v>-381404905.01112801</v>
      </c>
      <c r="AV1285">
        <f>(Xe-AT1285)/AN1285*AO1285</f>
        <v>3.3516050669633102E+19</v>
      </c>
      <c r="AW1285">
        <f>(Xe- AU1285)/AN1285*AO1285</f>
        <v>1.9274461925622582E+20</v>
      </c>
      <c r="AX1285">
        <f>AL1285+AR1285*dt/2</f>
        <v>-1000.3098381536257</v>
      </c>
      <c r="AY1285">
        <f>AM1285+AS1285*dt/2</f>
        <v>173.86869307467609</v>
      </c>
      <c r="AZ1285">
        <f>AV1285/Mm</f>
        <v>4.5618688811260513E-4</v>
      </c>
      <c r="BA1285">
        <f>AW1285/Mm</f>
        <v>2.6234465667105732E-3</v>
      </c>
      <c r="BB1285">
        <f>AX1285*dt</f>
        <v>-21606692.504118316</v>
      </c>
      <c r="BC1285">
        <f>AY1285*dt</f>
        <v>3755563.7704130034</v>
      </c>
      <c r="BD1285">
        <f>AZ1285*dt</f>
        <v>9.85363678323227</v>
      </c>
      <c r="BE1285">
        <f>BA1285*dt</f>
        <v>56.666445840948384</v>
      </c>
      <c r="BG1285">
        <f t="shared" si="228"/>
        <v>-11153217760.68071</v>
      </c>
      <c r="BH1285">
        <f t="shared" si="229"/>
        <v>10030246235.655277</v>
      </c>
      <c r="BI1285">
        <f t="shared" si="230"/>
        <v>-11208691791.136084</v>
      </c>
      <c r="BJ1285">
        <f t="shared" si="231"/>
        <v>9647270807.5874653</v>
      </c>
    </row>
    <row r="1286" spans="4:62" x14ac:dyDescent="0.3">
      <c r="D1286">
        <f t="shared" si="232"/>
        <v>-111101470837.69839</v>
      </c>
      <c r="E1286">
        <f t="shared" si="233"/>
        <v>100779332097.71083</v>
      </c>
      <c r="F1286">
        <f t="shared" si="234"/>
        <v>19987.325155236285</v>
      </c>
      <c r="G1286">
        <f t="shared" si="235"/>
        <v>22034.490821191164</v>
      </c>
      <c r="H1286">
        <f>SQRT((Xs-D1286)^2+(Ys-E1286)^2)</f>
        <v>150000035334.53128</v>
      </c>
      <c r="I1286">
        <f>G*Ms*Me/H1286^2</f>
        <v>3.5235268326108835E+22</v>
      </c>
      <c r="J1286">
        <f>(Xs-D1286)/H1286*I1286</f>
        <v>2.609792809489068E+22</v>
      </c>
      <c r="K1286">
        <f>(Ys-E1286)/H1286*I1286</f>
        <v>-2.3673239811373608E+22</v>
      </c>
      <c r="L1286">
        <f>J1286/Me</f>
        <v>4.3700482409394972E-3</v>
      </c>
      <c r="M1286">
        <f>K1286/Me</f>
        <v>-3.9640388163720034E-3</v>
      </c>
      <c r="N1286">
        <f>D1286+F1286*dt/2</f>
        <v>-110885607726.02184</v>
      </c>
      <c r="O1286">
        <f>E1286+G1286*dt/2</f>
        <v>101017304598.5797</v>
      </c>
      <c r="P1286">
        <f>(Xs-N1286)/H1286*I1286</f>
        <v>2.604722147575776E+22</v>
      </c>
      <c r="Q1286">
        <f>(Ys-O1286)/H1286*I1286</f>
        <v>-2.372913996435457E+22</v>
      </c>
      <c r="R1286">
        <f>F1286+L1286*dt/2</f>
        <v>20034.521676238433</v>
      </c>
      <c r="S1286">
        <f>G1286+M1286*dt/2</f>
        <v>21991.679201974348</v>
      </c>
      <c r="T1286">
        <f>P1286/Me</f>
        <v>4.3615575143599733E-3</v>
      </c>
      <c r="U1286">
        <f>Q1286/Me</f>
        <v>-3.9733991902804033E-3</v>
      </c>
      <c r="V1286">
        <f>R1286*dt</f>
        <v>432745668.20675015</v>
      </c>
      <c r="W1286">
        <f>S1286*dt</f>
        <v>475020270.7626459</v>
      </c>
      <c r="X1286">
        <f>T1286*dt</f>
        <v>94.209642310175425</v>
      </c>
      <c r="Y1286">
        <f>U1286*dt</f>
        <v>-85.825422510056711</v>
      </c>
      <c r="AJ1286">
        <f t="shared" si="236"/>
        <v>-77080722.959491313</v>
      </c>
      <c r="AK1286">
        <f t="shared" si="237"/>
        <v>-379219864.2973994</v>
      </c>
      <c r="AL1286">
        <f t="shared" si="238"/>
        <v>-994.5771711076427</v>
      </c>
      <c r="AM1286">
        <f t="shared" si="239"/>
        <v>202.08524738580064</v>
      </c>
      <c r="AN1286">
        <f>SQRT((Xe-AJ1286)^2+(Ye-AK1286)^2)</f>
        <v>386974344.53681278</v>
      </c>
      <c r="AO1286">
        <f>G*Me*Mm/AN1286^2</f>
        <v>1.9555603176738036E+20</v>
      </c>
      <c r="AP1286">
        <f>(Xe-AJ1286)/AN1286*AO1286</f>
        <v>3.8952453878463717E+19</v>
      </c>
      <c r="AQ1286">
        <f>(Ye-AK1286)/AN1286*AO1286</f>
        <v>1.9163733429958482E+20</v>
      </c>
      <c r="AR1286">
        <f>AP1286/Mm</f>
        <v>5.301817596088705E-4</v>
      </c>
      <c r="AS1286">
        <f>AQ1286/Mm</f>
        <v>2.6083753137278454E-3</v>
      </c>
      <c r="AT1286">
        <f>AJ1286+AL1286*dt/2</f>
        <v>-87822156.40745385</v>
      </c>
      <c r="AU1286">
        <f>AK1286+AM1286*dt/2</f>
        <v>-377037343.62563276</v>
      </c>
      <c r="AV1286">
        <f>(Xe-AT1286)/AN1286*AO1286</f>
        <v>4.4380596932988977E+19</v>
      </c>
      <c r="AW1286">
        <f>(Xe- AU1286)/AN1286*AO1286</f>
        <v>1.9053440567435044E+20</v>
      </c>
      <c r="AX1286">
        <f>AL1286+AR1286*dt/2</f>
        <v>-988.85120810386695</v>
      </c>
      <c r="AY1286">
        <f>AM1286+AS1286*dt/2</f>
        <v>230.25570077406138</v>
      </c>
      <c r="AZ1286">
        <f>AV1286/Mm</f>
        <v>6.0406420216399851E-4</v>
      </c>
      <c r="BA1286">
        <f>AW1286/Mm</f>
        <v>2.5933633547618132E-3</v>
      </c>
      <c r="BB1286">
        <f>AX1286*dt</f>
        <v>-21359186.095043525</v>
      </c>
      <c r="BC1286">
        <f>AY1286*dt</f>
        <v>4973523.136719726</v>
      </c>
      <c r="BD1286">
        <f>AZ1286*dt</f>
        <v>13.047786766742368</v>
      </c>
      <c r="BE1286">
        <f>BA1286*dt</f>
        <v>56.016648462855166</v>
      </c>
      <c r="BG1286">
        <f t="shared" si="228"/>
        <v>-11110147083.76984</v>
      </c>
      <c r="BH1286">
        <f t="shared" si="229"/>
        <v>10077933209.771084</v>
      </c>
      <c r="BI1286">
        <f t="shared" si="230"/>
        <v>-11187227806.729332</v>
      </c>
      <c r="BJ1286">
        <f t="shared" si="231"/>
        <v>9698713345.4736843</v>
      </c>
    </row>
    <row r="1287" spans="4:62" x14ac:dyDescent="0.3">
      <c r="D1287">
        <f t="shared" si="232"/>
        <v>-110668725169.49164</v>
      </c>
      <c r="E1287">
        <f t="shared" si="233"/>
        <v>101254352368.47348</v>
      </c>
      <c r="F1287">
        <f t="shared" si="234"/>
        <v>20081.534797546461</v>
      </c>
      <c r="G1287">
        <f t="shared" si="235"/>
        <v>21948.665398681107</v>
      </c>
      <c r="H1287">
        <f>SQRT((Xs-D1287)^2+(Ys-E1287)^2)</f>
        <v>150000035347.32736</v>
      </c>
      <c r="I1287">
        <f>G*Ms*Me/H1287^2</f>
        <v>3.5235268320097189E+22</v>
      </c>
      <c r="J1287">
        <f>(Xs-D1287)/H1287*I1287</f>
        <v>2.5996275380608498E+22</v>
      </c>
      <c r="K1287">
        <f>(Ys-E1287)/H1287*I1287</f>
        <v>-2.3784822890339401E+22</v>
      </c>
      <c r="L1287">
        <f>J1287/Me</f>
        <v>4.35302668797865E-3</v>
      </c>
      <c r="M1287">
        <f>K1287/Me</f>
        <v>-3.9827231899429672E-3</v>
      </c>
      <c r="N1287">
        <f>D1287+F1287*dt/2</f>
        <v>-110451844593.67813</v>
      </c>
      <c r="O1287">
        <f>E1287+G1287*dt/2</f>
        <v>101491397954.77924</v>
      </c>
      <c r="P1287">
        <f>(Xs-N1287)/H1287*I1287</f>
        <v>2.5945329757399072E+22</v>
      </c>
      <c r="Q1287">
        <f>(Ys-O1287)/H1287*I1287</f>
        <v>-2.3840505309468423E+22</v>
      </c>
      <c r="R1287">
        <f>F1287+L1287*dt/2</f>
        <v>20128.547485776631</v>
      </c>
      <c r="S1287">
        <f>G1287+M1287*dt/2</f>
        <v>21905.651988229722</v>
      </c>
      <c r="T1287">
        <f>P1287/Me</f>
        <v>4.344495940622751E-3</v>
      </c>
      <c r="U1287">
        <f>Q1287/Me</f>
        <v>-3.992047104733493E-3</v>
      </c>
      <c r="V1287">
        <f>R1287*dt</f>
        <v>434776625.69277525</v>
      </c>
      <c r="W1287">
        <f>S1287*dt</f>
        <v>473162082.94576198</v>
      </c>
      <c r="X1287">
        <f>T1287*dt</f>
        <v>93.841112317451419</v>
      </c>
      <c r="Y1287">
        <f>U1287*dt</f>
        <v>-86.22821746224345</v>
      </c>
      <c r="AJ1287">
        <f t="shared" si="236"/>
        <v>-98439909.054534838</v>
      </c>
      <c r="AK1287">
        <f t="shared" si="237"/>
        <v>-374246341.1606797</v>
      </c>
      <c r="AL1287">
        <f t="shared" si="238"/>
        <v>-981.52938434090038</v>
      </c>
      <c r="AM1287">
        <f t="shared" si="239"/>
        <v>258.10189584865583</v>
      </c>
      <c r="AN1287">
        <f>SQRT((Xe-AJ1287)^2+(Ye-AK1287)^2)</f>
        <v>386976406.98991066</v>
      </c>
      <c r="AO1287">
        <f>G*Me*Mm/AN1287^2</f>
        <v>1.9555394727818953E+20</v>
      </c>
      <c r="AP1287">
        <f>(Xe-AJ1287)/AN1287*AO1287</f>
        <v>4.9745442971726643E+19</v>
      </c>
      <c r="AQ1287">
        <f>(Ye-AK1287)/AN1287*AO1287</f>
        <v>1.8912095917594015E+20</v>
      </c>
      <c r="AR1287">
        <f>AP1287/Mm</f>
        <v>6.7708510918370278E-4</v>
      </c>
      <c r="AS1287">
        <f>AQ1287/Mm</f>
        <v>2.5741249377424819E-3</v>
      </c>
      <c r="AT1287">
        <f>AJ1287+AL1287*dt/2</f>
        <v>-109040426.40541656</v>
      </c>
      <c r="AU1287">
        <f>AK1287+AM1287*dt/2</f>
        <v>-371458840.68551421</v>
      </c>
      <c r="AV1287">
        <f>(Xe-AT1287)/AN1287*AO1287</f>
        <v>5.5102288954354991E+19</v>
      </c>
      <c r="AW1287">
        <f>(Xe- AU1287)/AN1287*AO1287</f>
        <v>1.8771232880180815E+20</v>
      </c>
      <c r="AX1287">
        <f>AL1287+AR1287*dt/2</f>
        <v>-974.21686516171644</v>
      </c>
      <c r="AY1287">
        <f>AM1287+AS1287*dt/2</f>
        <v>285.90244517627463</v>
      </c>
      <c r="AZ1287">
        <f>AV1287/Mm</f>
        <v>7.4999712745821409E-4</v>
      </c>
      <c r="BA1287">
        <f>AW1287/Mm</f>
        <v>2.5549520729795583E-3</v>
      </c>
      <c r="BB1287">
        <f>AX1287*dt</f>
        <v>-21043084.287493076</v>
      </c>
      <c r="BC1287">
        <f>AY1287*dt</f>
        <v>6175492.8158075316</v>
      </c>
      <c r="BD1287">
        <f>AZ1287*dt</f>
        <v>16.199937953097425</v>
      </c>
      <c r="BE1287">
        <f>BA1287*dt</f>
        <v>55.186964776358458</v>
      </c>
      <c r="BG1287">
        <f t="shared" si="228"/>
        <v>-11066872516.949163</v>
      </c>
      <c r="BH1287">
        <f t="shared" si="229"/>
        <v>10125435236.847347</v>
      </c>
      <c r="BI1287">
        <f t="shared" si="230"/>
        <v>-11165312426.003698</v>
      </c>
      <c r="BJ1287">
        <f t="shared" si="231"/>
        <v>9751188895.6866684</v>
      </c>
    </row>
    <row r="1288" spans="4:62" x14ac:dyDescent="0.3">
      <c r="D1288">
        <f t="shared" si="232"/>
        <v>-110233948543.79886</v>
      </c>
      <c r="E1288">
        <f t="shared" si="233"/>
        <v>101727514451.41924</v>
      </c>
      <c r="F1288">
        <f t="shared" si="234"/>
        <v>20175.375909863913</v>
      </c>
      <c r="G1288">
        <f t="shared" si="235"/>
        <v>21862.437181218862</v>
      </c>
      <c r="H1288">
        <f>SQRT((Xs-D1288)^2+(Ys-E1288)^2)</f>
        <v>150000035360.06451</v>
      </c>
      <c r="I1288">
        <f>G*Ms*Me/H1288^2</f>
        <v>3.5235268314113235E+22</v>
      </c>
      <c r="J1288">
        <f>(Xs-D1288)/H1288*I1288</f>
        <v>2.5894145590974975E+22</v>
      </c>
      <c r="K1288">
        <f>(Ys-E1288)/H1288*I1288</f>
        <v>-2.3895969477737109E+22</v>
      </c>
      <c r="L1288">
        <f>J1288/Me</f>
        <v>4.3359252496609135E-3</v>
      </c>
      <c r="M1288">
        <f>K1288/Me</f>
        <v>-4.0013344738340766E-3</v>
      </c>
      <c r="N1288">
        <f>D1288+F1288*dt/2</f>
        <v>-110016054483.97234</v>
      </c>
      <c r="O1288">
        <f>E1288+G1288*dt/2</f>
        <v>101963628772.97639</v>
      </c>
      <c r="P1288">
        <f>(Xs-N1288)/H1288*I1288</f>
        <v>2.5842961898627108E+22</v>
      </c>
      <c r="Q1288">
        <f>(Ys-O1288)/H1288*I1288</f>
        <v>-2.395143314114826E+22</v>
      </c>
      <c r="R1288">
        <f>F1288+L1288*dt/2</f>
        <v>20222.20390256025</v>
      </c>
      <c r="S1288">
        <f>G1288+M1288*dt/2</f>
        <v>21819.222768901454</v>
      </c>
      <c r="T1288">
        <f>P1288/Me</f>
        <v>4.3273546380822349E-3</v>
      </c>
      <c r="U1288">
        <f>Q1288/Me</f>
        <v>-4.0106217583972302E-3</v>
      </c>
      <c r="V1288">
        <f>R1288*dt</f>
        <v>436799604.29530138</v>
      </c>
      <c r="W1288">
        <f>S1288*dt</f>
        <v>471295211.80827141</v>
      </c>
      <c r="X1288">
        <f>T1288*dt</f>
        <v>93.470860182576274</v>
      </c>
      <c r="Y1288">
        <f>U1288*dt</f>
        <v>-86.62942998138017</v>
      </c>
      <c r="AJ1288">
        <f t="shared" si="236"/>
        <v>-119482993.34202792</v>
      </c>
      <c r="AK1288">
        <f t="shared" si="237"/>
        <v>-368070848.34487218</v>
      </c>
      <c r="AL1288">
        <f t="shared" si="238"/>
        <v>-965.32944638780293</v>
      </c>
      <c r="AM1288">
        <f t="shared" si="239"/>
        <v>313.28886062501431</v>
      </c>
      <c r="AN1288">
        <f>SQRT((Xe-AJ1288)^2+(Ye-AK1288)^2)</f>
        <v>386978468.52155095</v>
      </c>
      <c r="AO1288">
        <f>G*Me*Mm/AN1288^2</f>
        <v>1.9555186375360784E+20</v>
      </c>
      <c r="AP1288">
        <f>(Xe-AJ1288)/AN1288*AO1288</f>
        <v>6.0378351602247516E+19</v>
      </c>
      <c r="AQ1288">
        <f>(Ye-AK1288)/AN1288*AO1288</f>
        <v>1.859972743760106E+20</v>
      </c>
      <c r="AR1288">
        <f>AP1288/Mm</f>
        <v>8.2180960395055824E-4</v>
      </c>
      <c r="AS1288">
        <f>AQ1288/Mm</f>
        <v>2.5316084711584398E-3</v>
      </c>
      <c r="AT1288">
        <f>AJ1288+AL1288*dt/2</f>
        <v>-129908551.36301619</v>
      </c>
      <c r="AU1288">
        <f>AK1288+AM1288*dt/2</f>
        <v>-364687328.65012205</v>
      </c>
      <c r="AV1288">
        <f>(Xe-AT1288)/AN1288*AO1288</f>
        <v>6.5646699759871418E+19</v>
      </c>
      <c r="AW1288">
        <f>(Xe- AU1288)/AN1288*AO1288</f>
        <v>1.8428748006915093E+20</v>
      </c>
      <c r="AX1288">
        <f>AL1288+AR1288*dt/2</f>
        <v>-956.45390266513687</v>
      </c>
      <c r="AY1288">
        <f>AM1288+AS1288*dt/2</f>
        <v>340.63023211352544</v>
      </c>
      <c r="AZ1288">
        <f>AV1288/Mm</f>
        <v>8.9351707853370648E-4</v>
      </c>
      <c r="BA1288">
        <f>AW1288/Mm</f>
        <v>2.5083364648040142E-3</v>
      </c>
      <c r="BB1288">
        <f>AX1288*dt</f>
        <v>-20659404.297566958</v>
      </c>
      <c r="BC1288">
        <f>AY1288*dt</f>
        <v>7357613.0136521496</v>
      </c>
      <c r="BD1288">
        <f>AZ1288*dt</f>
        <v>19.29996889632806</v>
      </c>
      <c r="BE1288">
        <f>BA1288*dt</f>
        <v>54.180067639766705</v>
      </c>
      <c r="BG1288">
        <f t="shared" si="228"/>
        <v>-11023394854.379887</v>
      </c>
      <c r="BH1288">
        <f t="shared" si="229"/>
        <v>10172751445.141924</v>
      </c>
      <c r="BI1288">
        <f t="shared" si="230"/>
        <v>-11142877847.721914</v>
      </c>
      <c r="BJ1288">
        <f t="shared" si="231"/>
        <v>9804680596.7970524</v>
      </c>
    </row>
    <row r="1289" spans="4:62" x14ac:dyDescent="0.3">
      <c r="D1289">
        <f t="shared" si="232"/>
        <v>-109797148939.50356</v>
      </c>
      <c r="E1289">
        <f t="shared" si="233"/>
        <v>102198809663.22751</v>
      </c>
      <c r="F1289">
        <f t="shared" si="234"/>
        <v>20268.84677004649</v>
      </c>
      <c r="G1289">
        <f t="shared" si="235"/>
        <v>21775.80775123748</v>
      </c>
      <c r="H1289">
        <f>SQRT((Xs-D1289)^2+(Ys-E1289)^2)</f>
        <v>150000035372.74292</v>
      </c>
      <c r="I1289">
        <f>G*Ms*Me/H1289^2</f>
        <v>3.5235268308156878E+22</v>
      </c>
      <c r="J1289">
        <f>(Xs-D1289)/H1289*I1289</f>
        <v>2.5791540600243569E+22</v>
      </c>
      <c r="K1289">
        <f>(Ys-E1289)/H1289*I1289</f>
        <v>-2.4006677533840296E+22</v>
      </c>
      <c r="L1289">
        <f>J1289/Me</f>
        <v>4.3187442398264515E-3</v>
      </c>
      <c r="M1289">
        <f>K1289/Me</f>
        <v>-4.019872326497035E-3</v>
      </c>
      <c r="N1289">
        <f>D1289+F1289*dt/2</f>
        <v>-109578245394.38705</v>
      </c>
      <c r="O1289">
        <f>E1289+G1289*dt/2</f>
        <v>102433988386.94087</v>
      </c>
      <c r="P1289">
        <f>(Xs-N1289)/H1289*I1289</f>
        <v>2.5740119778064293E+22</v>
      </c>
      <c r="Q1289">
        <f>(Ys-O1289)/H1289*I1289</f>
        <v>-2.4061921423682175E+22</v>
      </c>
      <c r="R1289">
        <f>F1289+L1289*dt/2</f>
        <v>20315.489207836614</v>
      </c>
      <c r="S1289">
        <f>G1289+M1289*dt/2</f>
        <v>21732.393130111312</v>
      </c>
      <c r="T1289">
        <f>P1289/Me</f>
        <v>4.3101339213101626E-3</v>
      </c>
      <c r="U1289">
        <f>Q1289/Me</f>
        <v>-4.029122810395541E-3</v>
      </c>
      <c r="V1289">
        <f>R1289*dt</f>
        <v>438814566.88927084</v>
      </c>
      <c r="W1289">
        <f>S1289*dt</f>
        <v>469419691.61040431</v>
      </c>
      <c r="X1289">
        <f>T1289*dt</f>
        <v>93.098892700299515</v>
      </c>
      <c r="Y1289">
        <f>U1289*dt</f>
        <v>-87.029052704543687</v>
      </c>
      <c r="AJ1289">
        <f t="shared" si="236"/>
        <v>-140142397.63959488</v>
      </c>
      <c r="AK1289">
        <f t="shared" si="237"/>
        <v>-360713235.33122003</v>
      </c>
      <c r="AL1289">
        <f t="shared" si="238"/>
        <v>-946.02947749147484</v>
      </c>
      <c r="AM1289">
        <f t="shared" si="239"/>
        <v>367.46892826478103</v>
      </c>
      <c r="AN1289">
        <f>SQRT((Xe-AJ1289)^2+(Ye-AK1289)^2)</f>
        <v>386980528.91494483</v>
      </c>
      <c r="AO1289">
        <f>G*Me*Mm/AN1289^2</f>
        <v>1.9554978141268614E+20</v>
      </c>
      <c r="AP1289">
        <f>(Xe-AJ1289)/AN1289*AO1289</f>
        <v>7.0817039043057066E+19</v>
      </c>
      <c r="AQ1289">
        <f>(Ye-AK1289)/AN1289*AO1289</f>
        <v>1.8227633963771452E+20</v>
      </c>
      <c r="AR1289">
        <f>AP1289/Mm</f>
        <v>9.638905545536554E-4</v>
      </c>
      <c r="AS1289">
        <f>AQ1289/Mm</f>
        <v>2.4809628370452497E-3</v>
      </c>
      <c r="AT1289">
        <f>AJ1289+AL1289*dt/2</f>
        <v>-150359515.99650282</v>
      </c>
      <c r="AU1289">
        <f>AK1289+AM1289*dt/2</f>
        <v>-356744570.90596038</v>
      </c>
      <c r="AV1289">
        <f>(Xe-AT1289)/AN1289*AO1289</f>
        <v>7.5979973899141317E+19</v>
      </c>
      <c r="AW1289">
        <f>(Xe- AU1289)/AN1289*AO1289</f>
        <v>1.8027088612552917E+20</v>
      </c>
      <c r="AX1289">
        <f>AL1289+AR1289*dt/2</f>
        <v>-935.6194595022954</v>
      </c>
      <c r="AY1289">
        <f>AM1289+AS1289*dt/2</f>
        <v>394.2633269048697</v>
      </c>
      <c r="AZ1289">
        <f>AV1289/Mm</f>
        <v>1.0341632489334601E-3</v>
      </c>
      <c r="BA1289">
        <f>AW1289/Mm</f>
        <v>2.4536666139312528E-3</v>
      </c>
      <c r="BB1289">
        <f>AX1289*dt</f>
        <v>-20209380.325249579</v>
      </c>
      <c r="BC1289">
        <f>AY1289*dt</f>
        <v>8516087.8611451853</v>
      </c>
      <c r="BD1289">
        <f>AZ1289*dt</f>
        <v>22.337926176962736</v>
      </c>
      <c r="BE1289">
        <f>BA1289*dt</f>
        <v>52.999198860915058</v>
      </c>
      <c r="BG1289">
        <f t="shared" si="228"/>
        <v>-10979714893.950356</v>
      </c>
      <c r="BH1289">
        <f t="shared" si="229"/>
        <v>10219880966.32275</v>
      </c>
      <c r="BI1289">
        <f t="shared" si="230"/>
        <v>-11119857291.589951</v>
      </c>
      <c r="BJ1289">
        <f t="shared" si="231"/>
        <v>9859167730.9915295</v>
      </c>
    </row>
    <row r="1290" spans="4:62" x14ac:dyDescent="0.3">
      <c r="D1290">
        <f t="shared" si="232"/>
        <v>-109358334372.61429</v>
      </c>
      <c r="E1290">
        <f t="shared" si="233"/>
        <v>102668229354.83791</v>
      </c>
      <c r="F1290">
        <f t="shared" si="234"/>
        <v>20361.945662746788</v>
      </c>
      <c r="G1290">
        <f t="shared" si="235"/>
        <v>21688.778698532937</v>
      </c>
      <c r="H1290">
        <f>SQRT((Xs-D1290)^2+(Ys-E1290)^2)</f>
        <v>150000035385.36288</v>
      </c>
      <c r="I1290">
        <f>G*Ms*Me/H1290^2</f>
        <v>3.523526830222797E+22</v>
      </c>
      <c r="J1290">
        <f>(Xs-D1290)/H1290*I1290</f>
        <v>2.5688462291388426E+22</v>
      </c>
      <c r="K1290">
        <f>(Ys-E1290)/H1290*I1290</f>
        <v>-2.4116945026970263E+22</v>
      </c>
      <c r="L1290">
        <f>J1290/Me</f>
        <v>4.3014839737756903E-3</v>
      </c>
      <c r="M1290">
        <f>K1290/Me</f>
        <v>-4.0383364077311223E-3</v>
      </c>
      <c r="N1290">
        <f>D1290+F1290*dt/2</f>
        <v>-109138425359.45662</v>
      </c>
      <c r="O1290">
        <f>E1290+G1290*dt/2</f>
        <v>102902468164.78206</v>
      </c>
      <c r="P1290">
        <f>(Xs-N1290)/H1290*I1290</f>
        <v>2.5636805283036516E+22</v>
      </c>
      <c r="Q1290">
        <f>(Ys-O1290)/H1290*I1290</f>
        <v>-2.4171968129424693E+22</v>
      </c>
      <c r="R1290">
        <f>F1290+L1290*dt/2</f>
        <v>20408.401689663566</v>
      </c>
      <c r="S1290">
        <f>G1290+M1290*dt/2</f>
        <v>21645.164665329441</v>
      </c>
      <c r="T1290">
        <f>P1290/Me</f>
        <v>4.2928341063356518E-3</v>
      </c>
      <c r="U1290">
        <f>Q1290/Me</f>
        <v>-4.0475499212030627E-3</v>
      </c>
      <c r="V1290">
        <f>R1290*dt</f>
        <v>440821476.49673301</v>
      </c>
      <c r="W1290">
        <f>S1290*dt</f>
        <v>467535556.7711159</v>
      </c>
      <c r="X1290">
        <f>T1290*dt</f>
        <v>92.725216696850083</v>
      </c>
      <c r="Y1290">
        <f>U1290*dt</f>
        <v>-87.427078297986156</v>
      </c>
      <c r="AJ1290">
        <f t="shared" si="236"/>
        <v>-160351777.96484447</v>
      </c>
      <c r="AK1290">
        <f t="shared" si="237"/>
        <v>-352197147.47007483</v>
      </c>
      <c r="AL1290">
        <f t="shared" si="238"/>
        <v>-923.69155131451214</v>
      </c>
      <c r="AM1290">
        <f t="shared" si="239"/>
        <v>420.46812712569607</v>
      </c>
      <c r="AN1290">
        <f>SQRT((Xe-AJ1290)^2+(Ye-AK1290)^2)</f>
        <v>386982587.95783615</v>
      </c>
      <c r="AO1290">
        <f>G*Me*Mm/AN1290^2</f>
        <v>1.9554770046988068E+20</v>
      </c>
      <c r="AP1290">
        <f>(Xe-AJ1290)/AN1290*AO1290</f>
        <v>8.1027990465293681E+19</v>
      </c>
      <c r="AQ1290">
        <f>(Ye-AK1290)/AN1290*AO1290</f>
        <v>1.7797013210146937E+20</v>
      </c>
      <c r="AR1290">
        <f>AP1290/Mm</f>
        <v>1.1028717907349077E-3</v>
      </c>
      <c r="AS1290">
        <f>AQ1290/Mm</f>
        <v>2.4223510562334199E-3</v>
      </c>
      <c r="AT1290">
        <f>AJ1290+AL1290*dt/2</f>
        <v>-170327646.7190412</v>
      </c>
      <c r="AU1290">
        <f>AK1290+AM1290*dt/2</f>
        <v>-347656091.69711733</v>
      </c>
      <c r="AV1290">
        <f>(Xe-AT1290)/AN1290*AO1290</f>
        <v>8.6068936119636787E+19</v>
      </c>
      <c r="AW1290">
        <f>(Xe- AU1290)/AN1290*AO1290</f>
        <v>1.7567547326735129E+20</v>
      </c>
      <c r="AX1290">
        <f>AL1290+AR1290*dt/2</f>
        <v>-911.78053597457517</v>
      </c>
      <c r="AY1290">
        <f>AM1290+AS1290*dt/2</f>
        <v>446.62951853301701</v>
      </c>
      <c r="AZ1290">
        <f>AV1290/Mm</f>
        <v>1.1714840903720809E-3</v>
      </c>
      <c r="BA1290">
        <f>AW1290/Mm</f>
        <v>2.3911184601517802E-3</v>
      </c>
      <c r="BB1290">
        <f>AX1290*dt</f>
        <v>-19694459.577050824</v>
      </c>
      <c r="BC1290">
        <f>AY1290*dt</f>
        <v>9647197.600313168</v>
      </c>
      <c r="BD1290">
        <f>AZ1290*dt</f>
        <v>25.304056352036948</v>
      </c>
      <c r="BE1290">
        <f>BA1290*dt</f>
        <v>51.64815873927845</v>
      </c>
      <c r="BG1290">
        <f t="shared" si="228"/>
        <v>-10935833437.261429</v>
      </c>
      <c r="BH1290">
        <f t="shared" si="229"/>
        <v>10266822935.483791</v>
      </c>
      <c r="BI1290">
        <f t="shared" si="230"/>
        <v>-11096185215.226273</v>
      </c>
      <c r="BJ1290">
        <f t="shared" si="231"/>
        <v>9914625788.0137157</v>
      </c>
    </row>
    <row r="1291" spans="4:62" x14ac:dyDescent="0.3">
      <c r="D1291">
        <f t="shared" si="232"/>
        <v>-108917512896.11755</v>
      </c>
      <c r="E1291">
        <f t="shared" si="233"/>
        <v>103135764911.60902</v>
      </c>
      <c r="F1291">
        <f t="shared" si="234"/>
        <v>20454.670879443638</v>
      </c>
      <c r="G1291">
        <f t="shared" si="235"/>
        <v>21601.351620234949</v>
      </c>
      <c r="H1291">
        <f>SQRT((Xs-D1291)^2+(Ys-E1291)^2)</f>
        <v>150000035397.92456</v>
      </c>
      <c r="I1291">
        <f>G*Ms*Me/H1291^2</f>
        <v>3.5235268296326454E+22</v>
      </c>
      <c r="J1291">
        <f>(Xs-D1291)/H1291*I1291</f>
        <v>2.5584912556069958E+22</v>
      </c>
      <c r="K1291">
        <f>(Ys-E1291)/H1291*I1291</f>
        <v>-2.4226769933533476E+22</v>
      </c>
      <c r="L1291">
        <f>J1291/Me</f>
        <v>4.2841447682635562E-3</v>
      </c>
      <c r="M1291">
        <f>K1291/Me</f>
        <v>-4.0567263786894635E-3</v>
      </c>
      <c r="N1291">
        <f>D1291+F1291*dt/2</f>
        <v>-108696602450.61957</v>
      </c>
      <c r="O1291">
        <f>E1291+G1291*dt/2</f>
        <v>103369059509.10756</v>
      </c>
      <c r="P1291">
        <f>(Xs-N1291)/H1291*I1291</f>
        <v>2.5533020309538598E+22</v>
      </c>
      <c r="Q1291">
        <f>(Ys-O1291)/H1291*I1291</f>
        <v>-2.4281571238834088E+22</v>
      </c>
      <c r="R1291">
        <f>F1291+L1291*dt/2</f>
        <v>20500.939642940884</v>
      </c>
      <c r="S1291">
        <f>G1291+M1291*dt/2</f>
        <v>21557.538975345102</v>
      </c>
      <c r="T1291">
        <f>P1291/Me</f>
        <v>4.2754555106394171E-3</v>
      </c>
      <c r="U1291">
        <f>Q1291/Me</f>
        <v>-4.065902752651388E-3</v>
      </c>
      <c r="V1291">
        <f>R1291*dt</f>
        <v>442820296.28752309</v>
      </c>
      <c r="W1291">
        <f>S1291*dt</f>
        <v>465642841.86745417</v>
      </c>
      <c r="X1291">
        <f>T1291*dt</f>
        <v>92.349839029811406</v>
      </c>
      <c r="Y1291">
        <f>U1291*dt</f>
        <v>-87.823499457269975</v>
      </c>
      <c r="AJ1291">
        <f t="shared" si="236"/>
        <v>-180046237.5418953</v>
      </c>
      <c r="AK1291">
        <f t="shared" si="237"/>
        <v>-342549949.86976165</v>
      </c>
      <c r="AL1291">
        <f t="shared" si="238"/>
        <v>-898.38749496247522</v>
      </c>
      <c r="AM1291">
        <f t="shared" si="239"/>
        <v>472.11628586497454</v>
      </c>
      <c r="AN1291">
        <f>SQRT((Xe-AJ1291)^2+(Ye-AK1291)^2)</f>
        <v>386984645.44316071</v>
      </c>
      <c r="AO1291">
        <f>G*Me*Mm/AN1291^2</f>
        <v>1.9554562113438689E+20</v>
      </c>
      <c r="AP1291">
        <f>(Xe-AJ1291)/AN1291*AO1291</f>
        <v>9.0978424512738017E+19</v>
      </c>
      <c r="AQ1291">
        <f>(Ye-AK1291)/AN1291*AO1291</f>
        <v>1.7309250768884597E+20</v>
      </c>
      <c r="AR1291">
        <f>AP1291/Mm</f>
        <v>1.2383071255306656E-3</v>
      </c>
      <c r="AS1291">
        <f>AQ1291/Mm</f>
        <v>2.3559617216393895E-3</v>
      </c>
      <c r="AT1291">
        <f>AJ1291+AL1291*dt/2</f>
        <v>-189748822.48749003</v>
      </c>
      <c r="AU1291">
        <f>AK1291+AM1291*dt/2</f>
        <v>-337451093.98241991</v>
      </c>
      <c r="AV1291">
        <f>(Xe-AT1291)/AN1291*AO1291</f>
        <v>9.5881197845314961E+19</v>
      </c>
      <c r="AW1291">
        <f>(Xe- AU1291)/AN1291*AO1291</f>
        <v>1.7051602577075031E+20</v>
      </c>
      <c r="AX1291">
        <f>AL1291+AR1291*dt/2</f>
        <v>-885.01377800674402</v>
      </c>
      <c r="AY1291">
        <f>AM1291+AS1291*dt/2</f>
        <v>497.56067245867996</v>
      </c>
      <c r="AZ1291">
        <f>AV1291/Mm</f>
        <v>1.3050387620159923E-3</v>
      </c>
      <c r="BA1291">
        <f>AW1291/Mm</f>
        <v>2.3208932322138329E-3</v>
      </c>
      <c r="BB1291">
        <f>AX1291*dt</f>
        <v>-19116297.604945671</v>
      </c>
      <c r="BC1291">
        <f>AY1291*dt</f>
        <v>10747310.525107488</v>
      </c>
      <c r="BD1291">
        <f>AZ1291*dt</f>
        <v>28.188837259545434</v>
      </c>
      <c r="BE1291">
        <f>BA1291*dt</f>
        <v>50.131293815818793</v>
      </c>
      <c r="BG1291">
        <f t="shared" si="228"/>
        <v>-10891751289.611755</v>
      </c>
      <c r="BH1291">
        <f t="shared" si="229"/>
        <v>10313576491.160902</v>
      </c>
      <c r="BI1291">
        <f t="shared" si="230"/>
        <v>-11071797527.15365</v>
      </c>
      <c r="BJ1291">
        <f t="shared" si="231"/>
        <v>9971026541.2911396</v>
      </c>
    </row>
    <row r="1292" spans="4:62" x14ac:dyDescent="0.3">
      <c r="D1292">
        <f t="shared" si="232"/>
        <v>-108474692599.83003</v>
      </c>
      <c r="E1292">
        <f t="shared" si="233"/>
        <v>103601407753.47647</v>
      </c>
      <c r="F1292">
        <f t="shared" si="234"/>
        <v>20547.02071847345</v>
      </c>
      <c r="G1292">
        <f t="shared" si="235"/>
        <v>21513.528120777679</v>
      </c>
      <c r="H1292">
        <f>SQRT((Xs-D1292)^2+(Ys-E1292)^2)</f>
        <v>150000035410.42819</v>
      </c>
      <c r="I1292">
        <f>G*Ms*Me/H1292^2</f>
        <v>3.5235268290452201E+22</v>
      </c>
      <c r="J1292">
        <f>(Xs-D1292)/H1292*I1292</f>
        <v>2.5480893294599993E+22</v>
      </c>
      <c r="K1292">
        <f>(Ys-E1292)/H1292*I1292</f>
        <v>-2.4336150238058519E+22</v>
      </c>
      <c r="L1292">
        <f>J1292/Me</f>
        <v>4.2667269414936359E-3</v>
      </c>
      <c r="M1292">
        <f>K1292/Me</f>
        <v>-4.0750419018852173E-3</v>
      </c>
      <c r="N1292">
        <f>D1292+F1292*dt/2</f>
        <v>-108252784776.07053</v>
      </c>
      <c r="O1292">
        <f>E1292+G1292*dt/2</f>
        <v>103833753857.18086</v>
      </c>
      <c r="P1292">
        <f>(Xs-N1292)/H1292*I1292</f>
        <v>2.5428766762199371E+22</v>
      </c>
      <c r="Q1292">
        <f>(Ys-O1292)/H1292*I1292</f>
        <v>-2.4390728740509298E+22</v>
      </c>
      <c r="R1292">
        <f>F1292+L1292*dt/2</f>
        <v>20593.101369441581</v>
      </c>
      <c r="S1292">
        <f>G1292+M1292*dt/2</f>
        <v>21469.51766823732</v>
      </c>
      <c r="T1292">
        <f>P1292/Me</f>
        <v>4.2579984531479183E-3</v>
      </c>
      <c r="U1292">
        <f>Q1292/Me</f>
        <v>-4.0841809679352473E-3</v>
      </c>
      <c r="V1292">
        <f>R1292*dt</f>
        <v>444810989.57993817</v>
      </c>
      <c r="W1292">
        <f>S1292*dt</f>
        <v>463741581.63392609</v>
      </c>
      <c r="X1292">
        <f>T1292*dt</f>
        <v>91.972766587995039</v>
      </c>
      <c r="Y1292">
        <f>U1292*dt</f>
        <v>-88.218308907401337</v>
      </c>
      <c r="AJ1292">
        <f t="shared" si="236"/>
        <v>-199162535.14684096</v>
      </c>
      <c r="AK1292">
        <f t="shared" si="237"/>
        <v>-331802639.34465414</v>
      </c>
      <c r="AL1292">
        <f t="shared" si="238"/>
        <v>-870.19865770292984</v>
      </c>
      <c r="AM1292">
        <f t="shared" si="239"/>
        <v>522.24757968079336</v>
      </c>
      <c r="AN1292">
        <f>SQRT((Xe-AJ1292)^2+(Ye-AK1292)^2)</f>
        <v>386986701.1696853</v>
      </c>
      <c r="AO1292">
        <f>G*Me*Mm/AN1292^2</f>
        <v>1.9554354360949408E+20</v>
      </c>
      <c r="AP1292">
        <f>(Xe-AJ1292)/AN1292*AO1292</f>
        <v>1.0063639850969239E+20</v>
      </c>
      <c r="AQ1292">
        <f>(Ye-AK1292)/AN1292*AO1292</f>
        <v>1.6765915645247799E+20</v>
      </c>
      <c r="AR1292">
        <f>AP1292/Mm</f>
        <v>1.3697617872559192E-3</v>
      </c>
      <c r="AS1292">
        <f>AQ1292/Mm</f>
        <v>2.2820083905332514E-3</v>
      </c>
      <c r="AT1292">
        <f>AJ1292+AL1292*dt/2</f>
        <v>-208560680.65003261</v>
      </c>
      <c r="AU1292">
        <f>AK1292+AM1292*dt/2</f>
        <v>-326162365.48410159</v>
      </c>
      <c r="AV1292">
        <f>(Xe-AT1292)/AN1292*AO1292</f>
        <v>1.0538526111788293E+20</v>
      </c>
      <c r="AW1292">
        <f>(Xe- AU1292)/AN1292*AO1292</f>
        <v>1.6480913826248121E+20</v>
      </c>
      <c r="AX1292">
        <f>AL1292+AR1292*dt/2</f>
        <v>-855.40523040056587</v>
      </c>
      <c r="AY1292">
        <f>AM1292+AS1292*dt/2</f>
        <v>546.89327029855247</v>
      </c>
      <c r="AZ1292">
        <f>AV1292/Mm</f>
        <v>1.4343985452277518E-3</v>
      </c>
      <c r="BA1292">
        <f>AW1292/Mm</f>
        <v>2.2432167995437755E-3</v>
      </c>
      <c r="BB1292">
        <f>AX1292*dt</f>
        <v>-18476752.976652224</v>
      </c>
      <c r="BC1292">
        <f>AY1292*dt</f>
        <v>11812894.638448734</v>
      </c>
      <c r="BD1292">
        <f>AZ1292*dt</f>
        <v>30.983008576919438</v>
      </c>
      <c r="BE1292">
        <f>BA1292*dt</f>
        <v>48.45348287014555</v>
      </c>
      <c r="BG1292">
        <f t="shared" si="228"/>
        <v>-10847469259.983004</v>
      </c>
      <c r="BH1292">
        <f t="shared" si="229"/>
        <v>10360140775.347647</v>
      </c>
      <c r="BI1292">
        <f t="shared" si="230"/>
        <v>-11046631795.129845</v>
      </c>
      <c r="BJ1292">
        <f t="shared" si="231"/>
        <v>10028338136.002993</v>
      </c>
    </row>
    <row r="1293" spans="4:62" x14ac:dyDescent="0.3">
      <c r="D1293">
        <f t="shared" si="232"/>
        <v>-108029881610.25009</v>
      </c>
      <c r="E1293">
        <f t="shared" si="233"/>
        <v>104065149335.1104</v>
      </c>
      <c r="F1293">
        <f t="shared" si="234"/>
        <v>20638.993485061445</v>
      </c>
      <c r="G1293">
        <f t="shared" si="235"/>
        <v>21425.309811870276</v>
      </c>
      <c r="H1293">
        <f>SQRT((Xs-D1293)^2+(Ys-E1293)^2)</f>
        <v>150000035422.87408</v>
      </c>
      <c r="I1293">
        <f>G*Ms*Me/H1293^2</f>
        <v>3.5235268284605081E+22</v>
      </c>
      <c r="J1293">
        <f>(Xs-D1293)/H1293*I1293</f>
        <v>2.5376406415906919E+22</v>
      </c>
      <c r="K1293">
        <f>(Ys-E1293)/H1293*I1293</f>
        <v>-2.4445083933233178E+22</v>
      </c>
      <c r="L1293">
        <f>J1293/Me</f>
        <v>4.2492308131123436E-3</v>
      </c>
      <c r="M1293">
        <f>K1293/Me</f>
        <v>-4.093282641197786E-3</v>
      </c>
      <c r="N1293">
        <f>D1293+F1293*dt/2</f>
        <v>-107806980480.61143</v>
      </c>
      <c r="O1293">
        <f>E1293+G1293*dt/2</f>
        <v>104296542681.0786</v>
      </c>
      <c r="P1293">
        <f>(Xs-N1293)/H1293*I1293</f>
        <v>2.5324046554246767E+22</v>
      </c>
      <c r="Q1293">
        <f>(Ys-O1293)/H1293*I1293</f>
        <v>-2.4499438631226926E+22</v>
      </c>
      <c r="R1293">
        <f>F1293+L1293*dt/2</f>
        <v>20684.885177843058</v>
      </c>
      <c r="S1293">
        <f>G1293+M1293*dt/2</f>
        <v>21381.102359345339</v>
      </c>
      <c r="T1293">
        <f>P1293/Me</f>
        <v>4.2404632542275226E-3</v>
      </c>
      <c r="U1293">
        <f>Q1293/Me</f>
        <v>-4.1023842316187083E-3</v>
      </c>
      <c r="V1293">
        <f>R1293*dt</f>
        <v>446793519.84141004</v>
      </c>
      <c r="W1293">
        <f>S1293*dt</f>
        <v>461831810.96185935</v>
      </c>
      <c r="X1293">
        <f>T1293*dt</f>
        <v>91.594006291314486</v>
      </c>
      <c r="Y1293">
        <f>U1293*dt</f>
        <v>-88.6114994029641</v>
      </c>
      <c r="AJ1293">
        <f t="shared" si="236"/>
        <v>-217639288.12349319</v>
      </c>
      <c r="AK1293">
        <f t="shared" si="237"/>
        <v>-319989744.70620543</v>
      </c>
      <c r="AL1293">
        <f t="shared" si="238"/>
        <v>-839.21564912601036</v>
      </c>
      <c r="AM1293">
        <f t="shared" si="239"/>
        <v>570.7010625509389</v>
      </c>
      <c r="AN1293">
        <f>SQRT((Xe-AJ1293)^2+(Ye-AK1293)^2)</f>
        <v>386988754.94262546</v>
      </c>
      <c r="AO1293">
        <f>G*Me*Mm/AN1293^2</f>
        <v>1.955414680919619E+20</v>
      </c>
      <c r="AP1293">
        <f>(Xe-AJ1293)/AN1293*AO1293</f>
        <v>1.0997091096475627E+20</v>
      </c>
      <c r="AQ1293">
        <f>(Ye-AK1293)/AN1293*AO1293</f>
        <v>1.6168755204140299E+20</v>
      </c>
      <c r="AR1293">
        <f>AP1293/Mm</f>
        <v>1.496813814682949E-3</v>
      </c>
      <c r="AS1293">
        <f>AQ1293/Mm</f>
        <v>2.2007288967116237E-3</v>
      </c>
      <c r="AT1293">
        <f>AJ1293+AL1293*dt/2</f>
        <v>-226702817.13405409</v>
      </c>
      <c r="AU1293">
        <f>AK1293+AM1293*dt/2</f>
        <v>-313826173.23065531</v>
      </c>
      <c r="AV1293">
        <f>(Xe-AT1293)/AN1293*AO1293</f>
        <v>1.145506196673565E+20</v>
      </c>
      <c r="AW1293">
        <f>(Xe- AU1293)/AN1293*AO1293</f>
        <v>1.5857316228297834E+20</v>
      </c>
      <c r="AX1293">
        <f>AL1293+AR1293*dt/2</f>
        <v>-823.05005992743452</v>
      </c>
      <c r="AY1293">
        <f>AM1293+AS1293*dt/2</f>
        <v>594.46893463542449</v>
      </c>
      <c r="AZ1293">
        <f>AV1293/Mm</f>
        <v>1.559148219237192E-3</v>
      </c>
      <c r="BA1293">
        <f>AW1293/Mm</f>
        <v>2.1583389449159975E-3</v>
      </c>
      <c r="BB1293">
        <f>AX1293*dt</f>
        <v>-17777881.294432584</v>
      </c>
      <c r="BC1293">
        <f>AY1293*dt</f>
        <v>12840528.98812517</v>
      </c>
      <c r="BD1293">
        <f>AZ1293*dt</f>
        <v>33.677601535523344</v>
      </c>
      <c r="BE1293">
        <f>BA1293*dt</f>
        <v>46.620121210185545</v>
      </c>
      <c r="BG1293">
        <f t="shared" si="228"/>
        <v>-10802988161.025009</v>
      </c>
      <c r="BH1293">
        <f t="shared" si="229"/>
        <v>10406514933.51104</v>
      </c>
      <c r="BI1293">
        <f t="shared" si="230"/>
        <v>-11020627449.148502</v>
      </c>
      <c r="BJ1293">
        <f t="shared" si="231"/>
        <v>10086525188.804834</v>
      </c>
    </row>
    <row r="1294" spans="4:62" x14ac:dyDescent="0.3">
      <c r="D1294">
        <f t="shared" si="232"/>
        <v>-107583088090.40868</v>
      </c>
      <c r="E1294">
        <f t="shared" si="233"/>
        <v>104526981146.07225</v>
      </c>
      <c r="F1294">
        <f t="shared" si="234"/>
        <v>20730.587491352759</v>
      </c>
      <c r="G1294">
        <f t="shared" si="235"/>
        <v>21336.698312467313</v>
      </c>
      <c r="H1294">
        <f>SQRT((Xs-D1294)^2+(Ys-E1294)^2)</f>
        <v>150000035435.26239</v>
      </c>
      <c r="I1294">
        <f>G*Ms*Me/H1294^2</f>
        <v>3.5235268278785015E+22</v>
      </c>
      <c r="J1294">
        <f>(Xs-D1294)/H1294*I1294</f>
        <v>2.5271453837500751E+22</v>
      </c>
      <c r="K1294">
        <f>(Ys-E1294)/H1294*I1294</f>
        <v>-2.455356901994132E+22</v>
      </c>
      <c r="L1294">
        <f>J1294/Me</f>
        <v>4.2316567042030729E-3</v>
      </c>
      <c r="M1294">
        <f>K1294/Me</f>
        <v>-4.1114482618789883E-3</v>
      </c>
      <c r="N1294">
        <f>D1294+F1294*dt/2</f>
        <v>-107359197745.50206</v>
      </c>
      <c r="O1294">
        <f>E1294+G1294*dt/2</f>
        <v>104757417487.84689</v>
      </c>
      <c r="P1294">
        <f>(Xs-N1294)/H1294*I1294</f>
        <v>2.5218861607472786E+22</v>
      </c>
      <c r="Q1294">
        <f>(Ys-O1294)/H1294*I1294</f>
        <v>-2.4607698915978019E+22</v>
      </c>
      <c r="R1294">
        <f>F1294+L1294*dt/2</f>
        <v>20776.289383758151</v>
      </c>
      <c r="S1294">
        <f>G1294+M1294*dt/2</f>
        <v>21292.294671239018</v>
      </c>
      <c r="T1294">
        <f>P1294/Me</f>
        <v>4.2228502356786313E-3</v>
      </c>
      <c r="U1294">
        <f>Q1294/Me</f>
        <v>-4.1205122096413293E-3</v>
      </c>
      <c r="V1294">
        <f>R1294*dt</f>
        <v>448767850.68917602</v>
      </c>
      <c r="W1294">
        <f>S1294*dt</f>
        <v>459913564.89876282</v>
      </c>
      <c r="X1294">
        <f>T1294*dt</f>
        <v>91.213565090658435</v>
      </c>
      <c r="Y1294">
        <f>U1294*dt</f>
        <v>-89.003063728252712</v>
      </c>
      <c r="AJ1294">
        <f t="shared" si="236"/>
        <v>-235417169.41792578</v>
      </c>
      <c r="AK1294">
        <f t="shared" si="237"/>
        <v>-307149215.71808028</v>
      </c>
      <c r="AL1294">
        <f t="shared" si="238"/>
        <v>-805.53804759048705</v>
      </c>
      <c r="AM1294">
        <f t="shared" si="239"/>
        <v>617.32118376112442</v>
      </c>
      <c r="AN1294">
        <f>SQRT((Xe-AJ1294)^2+(Ye-AK1294)^2)</f>
        <v>386990806.57423913</v>
      </c>
      <c r="AO1294">
        <f>G*Me*Mm/AN1294^2</f>
        <v>1.9553939477142055E+20</v>
      </c>
      <c r="AP1294">
        <f>(Xe-AJ1294)/AN1294*AO1294</f>
        <v>1.1895200104179035E+20</v>
      </c>
      <c r="AQ1294">
        <f>(Ye-AK1294)/AN1294*AO1294</f>
        <v>1.5519689544487466E+20</v>
      </c>
      <c r="AR1294">
        <f>AP1294/Mm</f>
        <v>1.6190554109403886E-3</v>
      </c>
      <c r="AS1294">
        <f>AQ1294/Mm</f>
        <v>2.1123845847948095E-3</v>
      </c>
      <c r="AT1294">
        <f>AJ1294+AL1294*dt/2</f>
        <v>-244116980.33190304</v>
      </c>
      <c r="AU1294">
        <f>AK1294+AM1294*dt/2</f>
        <v>-300482146.93346012</v>
      </c>
      <c r="AV1294">
        <f>(Xe-AT1294)/AN1294*AO1294</f>
        <v>1.2334785678783265E+20</v>
      </c>
      <c r="AW1294">
        <f>(Xe- AU1294)/AN1294*AO1294</f>
        <v>1.5182814721391647E+20</v>
      </c>
      <c r="AX1294">
        <f>AL1294+AR1294*dt/2</f>
        <v>-788.05224915233089</v>
      </c>
      <c r="AY1294">
        <f>AM1294+AS1294*dt/2</f>
        <v>640.13493727690832</v>
      </c>
      <c r="AZ1294">
        <f>AV1294/Mm</f>
        <v>1.6788873933283332E-3</v>
      </c>
      <c r="BA1294">
        <f>AW1294/Mm</f>
        <v>2.0665325604180816E-3</v>
      </c>
      <c r="BB1294">
        <f>AX1294*dt</f>
        <v>-17021928.581690349</v>
      </c>
      <c r="BC1294">
        <f>AY1294*dt</f>
        <v>13826914.64518122</v>
      </c>
      <c r="BD1294">
        <f>AZ1294*dt</f>
        <v>36.263967695891999</v>
      </c>
      <c r="BE1294">
        <f>BA1294*dt</f>
        <v>44.637103305030564</v>
      </c>
      <c r="BG1294">
        <f t="shared" si="228"/>
        <v>-10758308809.040867</v>
      </c>
      <c r="BH1294">
        <f t="shared" si="229"/>
        <v>10452698114.607225</v>
      </c>
      <c r="BI1294">
        <f t="shared" si="230"/>
        <v>-10993725978.458792</v>
      </c>
      <c r="BJ1294">
        <f t="shared" si="231"/>
        <v>10145548898.889145</v>
      </c>
    </row>
    <row r="1295" spans="4:62" x14ac:dyDescent="0.3">
      <c r="D1295">
        <f t="shared" si="232"/>
        <v>-107134320239.7195</v>
      </c>
      <c r="E1295">
        <f t="shared" si="233"/>
        <v>104986894710.97101</v>
      </c>
      <c r="F1295">
        <f t="shared" si="234"/>
        <v>20821.801056443415</v>
      </c>
      <c r="G1295">
        <f t="shared" si="235"/>
        <v>21247.695248739059</v>
      </c>
      <c r="H1295">
        <f>SQRT((Xs-D1295)^2+(Ys-E1295)^2)</f>
        <v>150000035447.59341</v>
      </c>
      <c r="I1295">
        <f>G*Ms*Me/H1295^2</f>
        <v>3.5235268272991855E+22</v>
      </c>
      <c r="J1295">
        <f>(Xs-D1295)/H1295*I1295</f>
        <v>2.516603748543782E+22</v>
      </c>
      <c r="K1295">
        <f>(Ys-E1295)/H1295*I1295</f>
        <v>-2.4661603507299462E+22</v>
      </c>
      <c r="L1295">
        <f>J1295/Me</f>
        <v>4.2140049372802781E-3</v>
      </c>
      <c r="M1295">
        <f>K1295/Me</f>
        <v>-4.1295384305591867E-3</v>
      </c>
      <c r="N1295">
        <f>D1295+F1295*dt/2</f>
        <v>-106909444788.30991</v>
      </c>
      <c r="O1295">
        <f>E1295+G1295*dt/2</f>
        <v>105216369819.65739</v>
      </c>
      <c r="P1295">
        <f>(Xs-N1295)/H1295*I1295</f>
        <v>2.5113213852198109E+22</v>
      </c>
      <c r="Q1295">
        <f>(Ys-O1295)/H1295*I1295</f>
        <v>-2.4715507608004581E+22</v>
      </c>
      <c r="R1295">
        <f>F1295+L1295*dt/2</f>
        <v>20867.312309766043</v>
      </c>
      <c r="S1295">
        <f>G1295+M1295*dt/2</f>
        <v>21203.096233689019</v>
      </c>
      <c r="T1295">
        <f>P1295/Me</f>
        <v>4.2051597207297571E-3</v>
      </c>
      <c r="U1295">
        <f>Q1295/Me</f>
        <v>-4.1385645693242769E-3</v>
      </c>
      <c r="V1295">
        <f>R1295*dt</f>
        <v>450733945.89094651</v>
      </c>
      <c r="W1295">
        <f>S1295*dt</f>
        <v>457986878.64768279</v>
      </c>
      <c r="X1295">
        <f>T1295*dt</f>
        <v>90.831449967762751</v>
      </c>
      <c r="Y1295">
        <f>U1295*dt</f>
        <v>-89.392994697404376</v>
      </c>
      <c r="AJ1295">
        <f t="shared" si="236"/>
        <v>-252439097.99961612</v>
      </c>
      <c r="AK1295">
        <f t="shared" si="237"/>
        <v>-293322301.07289904</v>
      </c>
      <c r="AL1295">
        <f t="shared" si="238"/>
        <v>-769.27407989459505</v>
      </c>
      <c r="AM1295">
        <f t="shared" si="239"/>
        <v>661.95828706615498</v>
      </c>
      <c r="AN1295">
        <f>SQRT((Xe-AJ1295)^2+(Ye-AK1295)^2)</f>
        <v>386992855.88439512</v>
      </c>
      <c r="AO1295">
        <f>G*Me*Mm/AN1295^2</f>
        <v>1.9553732382979716E+20</v>
      </c>
      <c r="AP1295">
        <f>(Xe-AJ1295)/AN1295*AO1295</f>
        <v>1.2755084467915432E+20</v>
      </c>
      <c r="AQ1295">
        <f>(Ye-AK1295)/AN1295*AO1295</f>
        <v>1.4820805319601632E+20</v>
      </c>
      <c r="AR1295">
        <f>AP1295/Mm</f>
        <v>1.7360942517919465E-3</v>
      </c>
      <c r="AS1295">
        <f>AQ1295/Mm</f>
        <v>2.0172594691168682E-3</v>
      </c>
      <c r="AT1295">
        <f>AJ1295+AL1295*dt/2</f>
        <v>-260747258.06247774</v>
      </c>
      <c r="AU1295">
        <f>AK1295+AM1295*dt/2</f>
        <v>-286173151.57258457</v>
      </c>
      <c r="AV1295">
        <f>(Xe-AT1295)/AN1295*AO1295</f>
        <v>1.3174873970470709E+20</v>
      </c>
      <c r="AW1295">
        <f>(Xe- AU1295)/AN1295*AO1295</f>
        <v>1.445957757606721E+20</v>
      </c>
      <c r="AX1295">
        <f>AL1295+AR1295*dt/2</f>
        <v>-750.52426197524198</v>
      </c>
      <c r="AY1295">
        <f>AM1295+AS1295*dt/2</f>
        <v>683.7446893326171</v>
      </c>
      <c r="AZ1295">
        <f>AV1295/Mm</f>
        <v>1.7932317912713635E-3</v>
      </c>
      <c r="BA1295">
        <f>AW1295/Mm</f>
        <v>1.9680927693027368E-3</v>
      </c>
      <c r="BB1295">
        <f>AX1295*dt</f>
        <v>-16211324.058665227</v>
      </c>
      <c r="BC1295">
        <f>AY1295*dt</f>
        <v>14768885.289584529</v>
      </c>
      <c r="BD1295">
        <f>AZ1295*dt</f>
        <v>38.733806691461453</v>
      </c>
      <c r="BE1295">
        <f>BA1295*dt</f>
        <v>42.510803816939116</v>
      </c>
      <c r="BG1295">
        <f t="shared" ref="BG1295:BG1358" si="240">D1295/10</f>
        <v>-10713432023.971951</v>
      </c>
      <c r="BH1295">
        <f t="shared" ref="BH1295:BH1358" si="241">E1295/10</f>
        <v>10498689471.097101</v>
      </c>
      <c r="BI1295">
        <f t="shared" ref="BI1295:BI1358" si="242">BG1295+AJ1295</f>
        <v>-10965871121.971567</v>
      </c>
      <c r="BJ1295">
        <f t="shared" ref="BJ1295:BJ1358" si="243">BH1295+AK1295</f>
        <v>10205367170.024202</v>
      </c>
    </row>
    <row r="1296" spans="4:62" x14ac:dyDescent="0.3">
      <c r="D1296">
        <f t="shared" ref="D1296:D1359" si="244">D1295+V1295</f>
        <v>-106683586293.82855</v>
      </c>
      <c r="E1296">
        <f t="shared" ref="E1296:E1359" si="245">E1295+W1295</f>
        <v>105444881589.6187</v>
      </c>
      <c r="F1296">
        <f t="shared" ref="F1296:F1359" si="246">F1295+X1295</f>
        <v>20912.632506411177</v>
      </c>
      <c r="G1296">
        <f t="shared" ref="G1296:G1359" si="247">G1295+Y1295</f>
        <v>21158.302254041653</v>
      </c>
      <c r="H1296">
        <f>SQRT((Xs-D1296)^2+(Ys-E1296)^2)</f>
        <v>150000035459.86737</v>
      </c>
      <c r="I1296">
        <f>G*Ms*Me/H1296^2</f>
        <v>3.5235268267225505E+22</v>
      </c>
      <c r="J1296">
        <f>(Xs-D1296)/H1296*I1296</f>
        <v>2.5060159294285508E+22</v>
      </c>
      <c r="K1296">
        <f>(Ys-E1296)/H1296*I1296</f>
        <v>-2.4769185412693419E+22</v>
      </c>
      <c r="L1296">
        <f>J1296/Me</f>
        <v>4.1962758362835747E-3</v>
      </c>
      <c r="M1296">
        <f>K1296/Me</f>
        <v>-4.1475528152534191E-3</v>
      </c>
      <c r="N1296">
        <f>D1296+F1296*dt/2</f>
        <v>-106457729862.75931</v>
      </c>
      <c r="O1296">
        <f>E1296+G1296*dt/2</f>
        <v>105673391253.96234</v>
      </c>
      <c r="P1296">
        <f>(Xs-N1296)/H1296*I1296</f>
        <v>2.5007105227236758E+22</v>
      </c>
      <c r="Q1296">
        <f>(Ys-O1296)/H1296*I1296</f>
        <v>-2.4822862728836162E+22</v>
      </c>
      <c r="R1296">
        <f>F1296+L1296*dt/2</f>
        <v>20957.95228544304</v>
      </c>
      <c r="S1296">
        <f>G1296+M1296*dt/2</f>
        <v>21113.508683636916</v>
      </c>
      <c r="T1296">
        <f>P1296/Me</f>
        <v>4.1873920340316072E-3</v>
      </c>
      <c r="U1296">
        <f>Q1296/Me</f>
        <v>-4.15654097937645E-3</v>
      </c>
      <c r="V1296">
        <f>R1296*dt</f>
        <v>452691769.36556965</v>
      </c>
      <c r="W1296">
        <f>S1296*dt</f>
        <v>456051787.56655735</v>
      </c>
      <c r="X1296">
        <f>T1296*dt</f>
        <v>90.44766793508272</v>
      </c>
      <c r="Y1296">
        <f>U1296*dt</f>
        <v>-89.781285154531318</v>
      </c>
      <c r="AJ1296">
        <f t="shared" ref="AJ1296:AJ1359" si="248">AJ1295+BB1295</f>
        <v>-268650422.05828136</v>
      </c>
      <c r="AK1296">
        <f t="shared" ref="AK1296:AK1359" si="249">AK1295+BC1295</f>
        <v>-278553415.78331453</v>
      </c>
      <c r="AL1296">
        <f t="shared" ref="AL1296:AL1359" si="250">AL1295+BD1295</f>
        <v>-730.54027320313355</v>
      </c>
      <c r="AM1296">
        <f t="shared" ref="AM1296:AM1359" si="251">AM1295+BE1295</f>
        <v>704.46909088309405</v>
      </c>
      <c r="AN1296">
        <f>SQRT((Xe-AJ1296)^2+(Ye-AK1296)^2)</f>
        <v>386994902.70111412</v>
      </c>
      <c r="AO1296">
        <f>G*Me*Mm/AN1296^2</f>
        <v>1.9553525544076981E+20</v>
      </c>
      <c r="AP1296">
        <f>(Xe-AJ1296)/AN1296*AO1296</f>
        <v>1.3573984704911575E+20</v>
      </c>
      <c r="AQ1296">
        <f>(Ye-AK1296)/AN1296*AO1296</f>
        <v>1.4074349023443237E+20</v>
      </c>
      <c r="AR1296">
        <f>AP1296/Mm</f>
        <v>1.8475547441012079E-3</v>
      </c>
      <c r="AS1296">
        <f>AQ1296/Mm</f>
        <v>1.9156593199187745E-3</v>
      </c>
      <c r="AT1296">
        <f>AJ1296+AL1296*dt/2</f>
        <v>-276540257.00887519</v>
      </c>
      <c r="AU1296">
        <f>AK1296+AM1296*dt/2</f>
        <v>-270945149.60177714</v>
      </c>
      <c r="AV1296">
        <f>(Xe-AT1296)/AN1296*AO1296</f>
        <v>1.3972631013088245E+20</v>
      </c>
      <c r="AW1296">
        <f>(Xe- AU1296)/AN1296*AO1296</f>
        <v>1.3689929419752163E+20</v>
      </c>
      <c r="AX1296">
        <f>AL1296+AR1296*dt/2</f>
        <v>-710.5866819668405</v>
      </c>
      <c r="AY1296">
        <f>AM1296+AS1296*dt/2</f>
        <v>725.15821153821685</v>
      </c>
      <c r="AZ1296">
        <f>AV1296/Mm</f>
        <v>1.9018144838829785E-3</v>
      </c>
      <c r="BA1296">
        <f>AW1296/Mm</f>
        <v>1.8633359765553507E-3</v>
      </c>
      <c r="BB1296">
        <f>AX1296*dt</f>
        <v>-15348672.330483755</v>
      </c>
      <c r="BC1296">
        <f>AY1296*dt</f>
        <v>15663417.369225483</v>
      </c>
      <c r="BD1296">
        <f>AZ1296*dt</f>
        <v>41.079192851872335</v>
      </c>
      <c r="BE1296">
        <f>BA1296*dt</f>
        <v>40.248057093595577</v>
      </c>
      <c r="BG1296">
        <f t="shared" si="240"/>
        <v>-10668358629.382854</v>
      </c>
      <c r="BH1296">
        <f t="shared" si="241"/>
        <v>10544488158.96187</v>
      </c>
      <c r="BI1296">
        <f t="shared" si="242"/>
        <v>-10937009051.441135</v>
      </c>
      <c r="BJ1296">
        <f t="shared" si="243"/>
        <v>10265934743.178556</v>
      </c>
    </row>
    <row r="1297" spans="4:62" x14ac:dyDescent="0.3">
      <c r="D1297">
        <f t="shared" si="244"/>
        <v>-106230894524.46298</v>
      </c>
      <c r="E1297">
        <f t="shared" si="245"/>
        <v>105900933377.18526</v>
      </c>
      <c r="F1297">
        <f t="shared" si="246"/>
        <v>21003.080174346258</v>
      </c>
      <c r="G1297">
        <f t="shared" si="247"/>
        <v>21068.520968887122</v>
      </c>
      <c r="H1297">
        <f>SQRT((Xs-D1297)^2+(Ys-E1297)^2)</f>
        <v>150000035472.0845</v>
      </c>
      <c r="I1297">
        <f>G*Ms*Me/H1297^2</f>
        <v>3.5235268261485851E+22</v>
      </c>
      <c r="J1297">
        <f>(Xs-D1297)/H1297*I1297</f>
        <v>2.4953821207086716E+22</v>
      </c>
      <c r="K1297">
        <f>(Ys-E1297)/H1297*I1297</f>
        <v>-2.4876312761814634E+22</v>
      </c>
      <c r="L1297">
        <f>J1297/Me</f>
        <v>4.1784697265717877E-3</v>
      </c>
      <c r="M1297">
        <f>K1297/Me</f>
        <v>-4.1654910853674868E-3</v>
      </c>
      <c r="N1297">
        <f>D1297+F1297*dt/2</f>
        <v>-106004061258.58005</v>
      </c>
      <c r="O1297">
        <f>E1297+G1297*dt/2</f>
        <v>106128473403.64923</v>
      </c>
      <c r="P1297">
        <f>(Xs-N1297)/H1297*I1297</f>
        <v>2.4900537679860474E+22</v>
      </c>
      <c r="Q1297">
        <f>(Ys-O1297)/H1297*I1297</f>
        <v>-2.4929762308326081E+22</v>
      </c>
      <c r="R1297">
        <f>F1297+L1297*dt/2</f>
        <v>21048.207647393232</v>
      </c>
      <c r="S1297">
        <f>G1297+M1297*dt/2</f>
        <v>21023.533665165152</v>
      </c>
      <c r="T1297">
        <f>P1297/Me</f>
        <v>4.1695475016511174E-3</v>
      </c>
      <c r="U1297">
        <f>Q1297/Me</f>
        <v>-4.1744411099005488E-3</v>
      </c>
      <c r="V1297">
        <f>R1297*dt</f>
        <v>454641285.18369383</v>
      </c>
      <c r="W1297">
        <f>S1297*dt</f>
        <v>454108327.16756731</v>
      </c>
      <c r="X1297">
        <f>T1297*dt</f>
        <v>90.062226035664139</v>
      </c>
      <c r="Y1297">
        <f>U1297*dt</f>
        <v>-90.16792797385186</v>
      </c>
      <c r="AJ1297">
        <f t="shared" si="248"/>
        <v>-283999094.3887651</v>
      </c>
      <c r="AK1297">
        <f t="shared" si="249"/>
        <v>-262889998.41408905</v>
      </c>
      <c r="AL1297">
        <f t="shared" si="250"/>
        <v>-689.46108035126122</v>
      </c>
      <c r="AM1297">
        <f t="shared" si="251"/>
        <v>744.7171479766896</v>
      </c>
      <c r="AN1297">
        <f>SQRT((Xe-AJ1297)^2+(Ye-AK1297)^2)</f>
        <v>386996946.86108112</v>
      </c>
      <c r="AO1297">
        <f>G*Me*Mm/AN1297^2</f>
        <v>1.9553318976925014E+20</v>
      </c>
      <c r="AP1297">
        <f>(Xe-AJ1297)/AN1297*AO1297</f>
        <v>1.4349273106112497E+20</v>
      </c>
      <c r="AQ1297">
        <f>(Ye-AK1297)/AN1297*AO1297</f>
        <v>1.3282719764399627E+20</v>
      </c>
      <c r="AR1297">
        <f>AP1297/Mm</f>
        <v>1.9530792304495027E-3</v>
      </c>
      <c r="AS1297">
        <f>AQ1297/Mm</f>
        <v>1.8079106797876175E-3</v>
      </c>
      <c r="AT1297">
        <f>AJ1297+AL1297*dt/2</f>
        <v>-291445274.05655873</v>
      </c>
      <c r="AU1297">
        <f>AK1297+AM1297*dt/2</f>
        <v>-254847053.2159408</v>
      </c>
      <c r="AV1297">
        <f>(Xe-AT1297)/AN1297*AO1297</f>
        <v>1.4725497072179411E+20</v>
      </c>
      <c r="AW1297">
        <f>(Xe- AU1297)/AN1297*AO1297</f>
        <v>1.2876343760017936E+20</v>
      </c>
      <c r="AX1297">
        <f>AL1297+AR1297*dt/2</f>
        <v>-668.36782466240663</v>
      </c>
      <c r="AY1297">
        <f>AM1297+AS1297*dt/2</f>
        <v>764.24258331839587</v>
      </c>
      <c r="AZ1297">
        <f>AV1297/Mm</f>
        <v>2.0042870657655384E-3</v>
      </c>
      <c r="BA1297">
        <f>AW1297/Mm</f>
        <v>1.7525988512342365E-3</v>
      </c>
      <c r="BB1297">
        <f>AX1297*dt</f>
        <v>-14436745.012707984</v>
      </c>
      <c r="BC1297">
        <f>AY1297*dt</f>
        <v>16507639.799677351</v>
      </c>
      <c r="BD1297">
        <f>AZ1297*dt</f>
        <v>43.29260062053563</v>
      </c>
      <c r="BE1297">
        <f>BA1297*dt</f>
        <v>37.856135186659507</v>
      </c>
      <c r="BG1297">
        <f t="shared" si="240"/>
        <v>-10623089452.446299</v>
      </c>
      <c r="BH1297">
        <f t="shared" si="241"/>
        <v>10590093337.718525</v>
      </c>
      <c r="BI1297">
        <f t="shared" si="242"/>
        <v>-10907088546.835064</v>
      </c>
      <c r="BJ1297">
        <f t="shared" si="243"/>
        <v>10327203339.304436</v>
      </c>
    </row>
    <row r="1298" spans="4:62" x14ac:dyDescent="0.3">
      <c r="D1298">
        <f t="shared" si="244"/>
        <v>-105776253239.27928</v>
      </c>
      <c r="E1298">
        <f t="shared" si="245"/>
        <v>106355041704.35283</v>
      </c>
      <c r="F1298">
        <f t="shared" si="246"/>
        <v>21093.142400381923</v>
      </c>
      <c r="G1298">
        <f t="shared" si="247"/>
        <v>20978.353040913269</v>
      </c>
      <c r="H1298">
        <f>SQRT((Xs-D1298)^2+(Ys-E1298)^2)</f>
        <v>150000035484.24506</v>
      </c>
      <c r="I1298">
        <f>G*Ms*Me/H1298^2</f>
        <v>3.523526825577279E+22</v>
      </c>
      <c r="J1298">
        <f>(Xs-D1298)/H1298*I1298</f>
        <v>2.4847025175324206E+22</v>
      </c>
      <c r="K1298">
        <f>(Ys-E1298)/H1298*I1298</f>
        <v>-2.4982983588696415E+22</v>
      </c>
      <c r="L1298">
        <f>J1298/Me</f>
        <v>4.1605869349169797E-3</v>
      </c>
      <c r="M1298">
        <f>K1298/Me</f>
        <v>-4.1833529117040209E-3</v>
      </c>
      <c r="N1298">
        <f>D1298+F1298*dt/2</f>
        <v>-105548447301.35516</v>
      </c>
      <c r="O1298">
        <f>E1298+G1298*dt/2</f>
        <v>106581607917.19469</v>
      </c>
      <c r="P1298">
        <f>(Xs-N1298)/H1298*I1298</f>
        <v>2.4793513165763E+22</v>
      </c>
      <c r="Q1298">
        <f>(Ys-O1298)/H1298*I1298</f>
        <v>-2.5036204384687602E+22</v>
      </c>
      <c r="R1298">
        <f>F1298+L1298*dt/2</f>
        <v>21138.076739279026</v>
      </c>
      <c r="S1298">
        <f>G1298+M1298*dt/2</f>
        <v>20933.172829466865</v>
      </c>
      <c r="T1298">
        <f>P1298/Me</f>
        <v>4.1516264510654717E-3</v>
      </c>
      <c r="U1298">
        <f>Q1298/Me</f>
        <v>-4.1922646323991298E-3</v>
      </c>
      <c r="V1298">
        <f>R1298*dt</f>
        <v>456582457.56842697</v>
      </c>
      <c r="W1298">
        <f>S1298*dt</f>
        <v>452156533.11648428</v>
      </c>
      <c r="X1298">
        <f>T1298*dt</f>
        <v>89.675131343014186</v>
      </c>
      <c r="Y1298">
        <f>U1298*dt</f>
        <v>-90.5529160598212</v>
      </c>
      <c r="AJ1298">
        <f t="shared" si="248"/>
        <v>-298435839.4014731</v>
      </c>
      <c r="AK1298">
        <f t="shared" si="249"/>
        <v>-246382358.61441171</v>
      </c>
      <c r="AL1298">
        <f t="shared" si="250"/>
        <v>-646.16847973072561</v>
      </c>
      <c r="AM1298">
        <f t="shared" si="251"/>
        <v>782.57328316334906</v>
      </c>
      <c r="AN1298">
        <f>SQRT((Xe-AJ1298)^2+(Ye-AK1298)^2)</f>
        <v>386998988.21012747</v>
      </c>
      <c r="AO1298">
        <f>G*Me*Mm/AN1298^2</f>
        <v>1.9553112697089717E+20</v>
      </c>
      <c r="AP1298">
        <f>(Xe-AJ1298)/AN1298*AO1298</f>
        <v>1.5078462162539744E+20</v>
      </c>
      <c r="AQ1298">
        <f>(Ye-AK1298)/AN1298*AO1298</f>
        <v>1.2448461549844161E+20</v>
      </c>
      <c r="AR1298">
        <f>AP1298/Mm</f>
        <v>2.0523291360473313E-3</v>
      </c>
      <c r="AS1298">
        <f>AQ1298/Mm</f>
        <v>1.6943598135081203E-3</v>
      </c>
      <c r="AT1298">
        <f>AJ1298+AL1298*dt/2</f>
        <v>-305414458.98256493</v>
      </c>
      <c r="AU1298">
        <f>AK1298+AM1298*dt/2</f>
        <v>-237930567.15624756</v>
      </c>
      <c r="AV1298">
        <f>(Xe-AT1298)/AN1298*AO1298</f>
        <v>1.5431056715229158E+20</v>
      </c>
      <c r="AW1298">
        <f>(Xe- AU1298)/AN1298*AO1298</f>
        <v>1.2021435030632556E+20</v>
      </c>
      <c r="AX1298">
        <f>AL1298+AR1298*dt/2</f>
        <v>-624.00332506141444</v>
      </c>
      <c r="AY1298">
        <f>AM1298+AS1298*dt/2</f>
        <v>800.87236914923676</v>
      </c>
      <c r="AZ1298">
        <f>AV1298/Mm</f>
        <v>2.1003207724553091E-3</v>
      </c>
      <c r="BA1298">
        <f>AW1298/Mm</f>
        <v>1.6362372438590656E-3</v>
      </c>
      <c r="BB1298">
        <f>AX1298*dt</f>
        <v>-13478471.821326552</v>
      </c>
      <c r="BC1298">
        <f>AY1298*dt</f>
        <v>17298843.173623513</v>
      </c>
      <c r="BD1298">
        <f>AZ1298*dt</f>
        <v>45.366928685034672</v>
      </c>
      <c r="BE1298">
        <f>BA1298*dt</f>
        <v>35.342724467355815</v>
      </c>
      <c r="BG1298">
        <f t="shared" si="240"/>
        <v>-10577625323.927929</v>
      </c>
      <c r="BH1298">
        <f t="shared" si="241"/>
        <v>10635504170.435284</v>
      </c>
      <c r="BI1298">
        <f t="shared" si="242"/>
        <v>-10876061163.329403</v>
      </c>
      <c r="BJ1298">
        <f t="shared" si="243"/>
        <v>10389121811.820871</v>
      </c>
    </row>
    <row r="1299" spans="4:62" x14ac:dyDescent="0.3">
      <c r="D1299">
        <f t="shared" si="244"/>
        <v>-105319670781.71086</v>
      </c>
      <c r="E1299">
        <f t="shared" si="245"/>
        <v>106807198237.46931</v>
      </c>
      <c r="F1299">
        <f t="shared" si="246"/>
        <v>21182.817531724937</v>
      </c>
      <c r="G1299">
        <f t="shared" si="247"/>
        <v>20887.800124853449</v>
      </c>
      <c r="H1299">
        <f>SQRT((Xs-D1299)^2+(Ys-E1299)^2)</f>
        <v>150000035496.34921</v>
      </c>
      <c r="I1299">
        <f>G*Ms*Me/H1299^2</f>
        <v>3.5235268250086211E+22</v>
      </c>
      <c r="J1299">
        <f>(Xs-D1299)/H1299*I1299</f>
        <v>2.4739773158884811E+22</v>
      </c>
      <c r="K1299">
        <f>(Ys-E1299)/H1299*I1299</f>
        <v>-2.5089195935750039E+22</v>
      </c>
      <c r="L1299">
        <f>J1299/Me</f>
        <v>4.1426277894984608E-3</v>
      </c>
      <c r="M1299">
        <f>K1299/Me</f>
        <v>-4.2011379664685256E-3</v>
      </c>
      <c r="N1299">
        <f>D1299+F1299*dt/2</f>
        <v>-105090896352.36823</v>
      </c>
      <c r="O1299">
        <f>E1299+G1299*dt/2</f>
        <v>107032786478.81773</v>
      </c>
      <c r="P1299">
        <f>(Xs-N1299)/H1299*I1299</f>
        <v>2.4686033649024197E+22</v>
      </c>
      <c r="Q1299">
        <f>(Ys-O1299)/H1299*I1299</f>
        <v>-2.5142187004529956E+22</v>
      </c>
      <c r="R1299">
        <f>F1299+L1299*dt/2</f>
        <v>21227.55791185152</v>
      </c>
      <c r="S1299">
        <f>G1299+M1299*dt/2</f>
        <v>20842.427834815589</v>
      </c>
      <c r="T1299">
        <f>P1299/Me</f>
        <v>4.1336292111560941E-3</v>
      </c>
      <c r="U1299">
        <f>Q1299/Me</f>
        <v>-4.2100112197806351E-3</v>
      </c>
      <c r="V1299">
        <f>R1299*dt</f>
        <v>458515250.89599282</v>
      </c>
      <c r="W1299">
        <f>S1299*dt</f>
        <v>450196441.23201674</v>
      </c>
      <c r="X1299">
        <f>T1299*dt</f>
        <v>89.28639096097163</v>
      </c>
      <c r="Y1299">
        <f>U1299*dt</f>
        <v>-90.936242347261725</v>
      </c>
      <c r="AJ1299">
        <f t="shared" si="248"/>
        <v>-311914311.22279966</v>
      </c>
      <c r="AK1299">
        <f t="shared" si="249"/>
        <v>-229083515.44078821</v>
      </c>
      <c r="AL1299">
        <f t="shared" si="250"/>
        <v>-600.80155104569099</v>
      </c>
      <c r="AM1299">
        <f t="shared" si="251"/>
        <v>817.91600763070483</v>
      </c>
      <c r="AN1299">
        <f>SQRT((Xe-AJ1299)^2+(Ye-AK1299)^2)</f>
        <v>387001026.60368145</v>
      </c>
      <c r="AO1299">
        <f>G*Me*Mm/AN1299^2</f>
        <v>1.9552906719166267E+20</v>
      </c>
      <c r="AP1299">
        <f>(Xe-AJ1299)/AN1299*AO1299</f>
        <v>1.575921254068937E+20</v>
      </c>
      <c r="AQ1299">
        <f>(Ye-AK1299)/AN1299*AO1299</f>
        <v>1.1574255106303656E+20</v>
      </c>
      <c r="AR1299">
        <f>AP1299/Mm</f>
        <v>2.1449860542656009E-3</v>
      </c>
      <c r="AS1299">
        <f>AQ1299/Mm</f>
        <v>1.5753715947058194E-3</v>
      </c>
      <c r="AT1299">
        <f>AJ1299+AL1299*dt/2</f>
        <v>-318402967.97409314</v>
      </c>
      <c r="AU1299">
        <f>AK1299+AM1299*dt/2</f>
        <v>-220250022.55837661</v>
      </c>
      <c r="AV1299">
        <f>(Xe-AT1299)/AN1299*AO1299</f>
        <v>1.6087046555250416E+20</v>
      </c>
      <c r="AW1299">
        <f>(Xe- AU1299)/AN1299*AO1299</f>
        <v>1.1127950186004074E+20</v>
      </c>
      <c r="AX1299">
        <f>AL1299+AR1299*dt/2</f>
        <v>-577.63570165962244</v>
      </c>
      <c r="AY1299">
        <f>AM1299+AS1299*dt/2</f>
        <v>834.93002085352771</v>
      </c>
      <c r="AZ1299">
        <f>AV1299/Mm</f>
        <v>2.1896075344018532E-3</v>
      </c>
      <c r="BA1299">
        <f>AW1299/Mm</f>
        <v>1.5146250423307571E-3</v>
      </c>
      <c r="BB1299">
        <f>AX1299*dt</f>
        <v>-12476931.155847846</v>
      </c>
      <c r="BC1299">
        <f>AY1299*dt</f>
        <v>18034488.450436197</v>
      </c>
      <c r="BD1299">
        <f>AZ1299*dt</f>
        <v>47.295522743080028</v>
      </c>
      <c r="BE1299">
        <f>BA1299*dt</f>
        <v>32.715900914344353</v>
      </c>
      <c r="BG1299">
        <f t="shared" si="240"/>
        <v>-10531967078.171085</v>
      </c>
      <c r="BH1299">
        <f t="shared" si="241"/>
        <v>10680719823.746931</v>
      </c>
      <c r="BI1299">
        <f t="shared" si="242"/>
        <v>-10843881389.393885</v>
      </c>
      <c r="BJ1299">
        <f t="shared" si="243"/>
        <v>10451636308.306143</v>
      </c>
    </row>
    <row r="1300" spans="4:62" x14ac:dyDescent="0.3">
      <c r="D1300">
        <f t="shared" si="244"/>
        <v>-104861155530.81487</v>
      </c>
      <c r="E1300">
        <f t="shared" si="245"/>
        <v>107257394678.70132</v>
      </c>
      <c r="F1300">
        <f t="shared" si="246"/>
        <v>21272.10392268591</v>
      </c>
      <c r="G1300">
        <f t="shared" si="247"/>
        <v>20796.863882506186</v>
      </c>
      <c r="H1300">
        <f>SQRT((Xs-D1300)^2+(Ys-E1300)^2)</f>
        <v>150000035508.39731</v>
      </c>
      <c r="I1300">
        <f>G*Ms*Me/H1300^2</f>
        <v>3.5235268244425968E+22</v>
      </c>
      <c r="J1300">
        <f>(Xs-D1300)/H1300*I1300</f>
        <v>2.4632067126023382E+22</v>
      </c>
      <c r="K1300">
        <f>(Ys-E1300)/H1300*I1300</f>
        <v>-2.5194947853800593E+22</v>
      </c>
      <c r="L1300">
        <f>J1300/Me</f>
        <v>4.1245926198967484E-3</v>
      </c>
      <c r="M1300">
        <f>K1300/Me</f>
        <v>-4.2188459232753838E-3</v>
      </c>
      <c r="N1300">
        <f>D1300+F1300*dt/2</f>
        <v>-104631416808.44986</v>
      </c>
      <c r="O1300">
        <f>E1300+G1300*dt/2</f>
        <v>107482000808.63239</v>
      </c>
      <c r="P1300">
        <f>(Xs-N1300)/H1300*I1300</f>
        <v>2.4578101102073944E+22</v>
      </c>
      <c r="Q1300">
        <f>(Ys-O1300)/H1300*I1300</f>
        <v>-2.5247708222894109E+22</v>
      </c>
      <c r="R1300">
        <f>F1300+L1300*dt/2</f>
        <v>21316.649522980795</v>
      </c>
      <c r="S1300">
        <f>G1300+M1300*dt/2</f>
        <v>20751.300346534812</v>
      </c>
      <c r="T1300">
        <f>P1300/Me</f>
        <v>4.1155561122026025E-3</v>
      </c>
      <c r="U1300">
        <f>Q1300/Me</f>
        <v>-4.2276805463653897E-3</v>
      </c>
      <c r="V1300">
        <f>R1300*dt</f>
        <v>460439629.6963852</v>
      </c>
      <c r="W1300">
        <f>S1300*dt</f>
        <v>448228087.48515195</v>
      </c>
      <c r="X1300">
        <f>T1300*dt</f>
        <v>88.896012023576219</v>
      </c>
      <c r="Y1300">
        <f>U1300*dt</f>
        <v>-91.317899801492416</v>
      </c>
      <c r="AJ1300">
        <f t="shared" si="248"/>
        <v>-324391242.37864751</v>
      </c>
      <c r="AK1300">
        <f t="shared" si="249"/>
        <v>-211049026.990352</v>
      </c>
      <c r="AL1300">
        <f t="shared" si="250"/>
        <v>-553.50602830261096</v>
      </c>
      <c r="AM1300">
        <f t="shared" si="251"/>
        <v>850.63190854504921</v>
      </c>
      <c r="AN1300">
        <f>SQRT((Xe-AJ1300)^2+(Ye-AK1300)^2)</f>
        <v>387003061.90718538</v>
      </c>
      <c r="AO1300">
        <f>G*Me*Mm/AN1300^2</f>
        <v>1.9552701056737064E+20</v>
      </c>
      <c r="AP1300">
        <f>(Xe-AJ1300)/AN1300*AO1300</f>
        <v>1.6389340581430336E+20</v>
      </c>
      <c r="AQ1300">
        <f>(Ye-AK1300)/AN1300*AO1300</f>
        <v>1.0662909261548062E+20</v>
      </c>
      <c r="AR1300">
        <f>AP1300/Mm</f>
        <v>2.2307527673105123E-3</v>
      </c>
      <c r="AS1300">
        <f>AQ1300/Mm</f>
        <v>1.45132833286349E-3</v>
      </c>
      <c r="AT1300">
        <f>AJ1300+AL1300*dt/2</f>
        <v>-330369107.48431569</v>
      </c>
      <c r="AU1300">
        <f>AK1300+AM1300*dt/2</f>
        <v>-201862202.37806547</v>
      </c>
      <c r="AV1300">
        <f>(Xe-AT1300)/AN1300*AO1300</f>
        <v>1.6691362505475634E+20</v>
      </c>
      <c r="AW1300">
        <f>(Xe- AU1300)/AN1300*AO1300</f>
        <v>1.0198759871051009E+20</v>
      </c>
      <c r="AX1300">
        <f>AL1300+AR1300*dt/2</f>
        <v>-529.4138984156574</v>
      </c>
      <c r="AY1300">
        <f>AM1300+AS1300*dt/2</f>
        <v>866.30625453997493</v>
      </c>
      <c r="AZ1300">
        <f>AV1300/Mm</f>
        <v>2.2718609644039245E-3</v>
      </c>
      <c r="BA1300">
        <f>AW1300/Mm</f>
        <v>1.3881529700627479E-3</v>
      </c>
      <c r="BB1300">
        <f>AX1300*dt</f>
        <v>-11435340.2057782</v>
      </c>
      <c r="BC1300">
        <f>AY1300*dt</f>
        <v>18712215.098063458</v>
      </c>
      <c r="BD1300">
        <f>AZ1300*dt</f>
        <v>49.072196831124771</v>
      </c>
      <c r="BE1300">
        <f>BA1300*dt</f>
        <v>29.984104153355354</v>
      </c>
      <c r="BG1300">
        <f t="shared" si="240"/>
        <v>-10486115553.081486</v>
      </c>
      <c r="BH1300">
        <f t="shared" si="241"/>
        <v>10725739467.870132</v>
      </c>
      <c r="BI1300">
        <f t="shared" si="242"/>
        <v>-10810506795.460133</v>
      </c>
      <c r="BJ1300">
        <f t="shared" si="243"/>
        <v>10514690440.87978</v>
      </c>
    </row>
    <row r="1301" spans="4:62" x14ac:dyDescent="0.3">
      <c r="D1301">
        <f t="shared" si="244"/>
        <v>-104400715901.11848</v>
      </c>
      <c r="E1301">
        <f t="shared" si="245"/>
        <v>107705622766.18648</v>
      </c>
      <c r="F1301">
        <f t="shared" si="246"/>
        <v>21360.999934709485</v>
      </c>
      <c r="G1301">
        <f t="shared" si="247"/>
        <v>20705.545982704694</v>
      </c>
      <c r="H1301">
        <f>SQRT((Xs-D1301)^2+(Ys-E1301)^2)</f>
        <v>150000035520.38953</v>
      </c>
      <c r="I1301">
        <f>G*Ms*Me/H1301^2</f>
        <v>3.5235268238791986E+22</v>
      </c>
      <c r="J1301">
        <f>(Xs-D1301)/H1301*I1301</f>
        <v>2.4523909053326824E+22</v>
      </c>
      <c r="K1301">
        <f>(Ys-E1301)/H1301*I1301</f>
        <v>-2.5300237402122893E+22</v>
      </c>
      <c r="L1301">
        <f>J1301/Me</f>
        <v>4.1064817570875458E-3</v>
      </c>
      <c r="M1301">
        <f>K1301/Me</f>
        <v>-4.2364764571538663E-3</v>
      </c>
      <c r="N1301">
        <f>D1301+F1301*dt/2</f>
        <v>-104170017101.82362</v>
      </c>
      <c r="O1301">
        <f>E1301+G1301*dt/2</f>
        <v>107929242662.79968</v>
      </c>
      <c r="P1301">
        <f>(Xs-N1301)/H1301*I1301</f>
        <v>2.4469717505656043E+22</v>
      </c>
      <c r="Q1301">
        <f>(Ys-O1301)/H1301*I1301</f>
        <v>-2.535276610328861E+22</v>
      </c>
      <c r="R1301">
        <f>F1301+L1301*dt/2</f>
        <v>21405.349937686031</v>
      </c>
      <c r="S1301">
        <f>G1301+M1301*dt/2</f>
        <v>20659.792036967432</v>
      </c>
      <c r="T1301">
        <f>P1301/Me</f>
        <v>4.097407485876765E-3</v>
      </c>
      <c r="U1301">
        <f>Q1301/Me</f>
        <v>-4.2452722878915956E-3</v>
      </c>
      <c r="V1301">
        <f>R1301*dt</f>
        <v>462355558.65401828</v>
      </c>
      <c r="W1301">
        <f>S1301*dt</f>
        <v>446251507.99849653</v>
      </c>
      <c r="X1301">
        <f>T1301*dt</f>
        <v>88.504001694938125</v>
      </c>
      <c r="Y1301">
        <f>U1301*dt</f>
        <v>-91.697881418458465</v>
      </c>
      <c r="AJ1301">
        <f t="shared" si="248"/>
        <v>-335826582.58442569</v>
      </c>
      <c r="AK1301">
        <f t="shared" si="249"/>
        <v>-192336811.89228854</v>
      </c>
      <c r="AL1301">
        <f t="shared" si="250"/>
        <v>-504.4338314714862</v>
      </c>
      <c r="AM1301">
        <f t="shared" si="251"/>
        <v>880.61601269840457</v>
      </c>
      <c r="AN1301">
        <f>SQRT((Xe-AJ1301)^2+(Ye-AK1301)^2)</f>
        <v>387005093.99647915</v>
      </c>
      <c r="AO1301">
        <f>G*Me*Mm/AN1301^2</f>
        <v>1.9552495722333028E+20</v>
      </c>
      <c r="AP1301">
        <f>(Xe-AJ1301)/AN1301*AO1301</f>
        <v>1.6966825298396306E+20</v>
      </c>
      <c r="AQ1301">
        <f>(Ye-AK1301)/AN1301*AO1301</f>
        <v>9.7173519163170423E+19</v>
      </c>
      <c r="AR1301">
        <f>AP1301/Mm</f>
        <v>2.3093541987745073E-3</v>
      </c>
      <c r="AS1301">
        <f>AQ1301/Mm</f>
        <v>1.3226285444830599E-3</v>
      </c>
      <c r="AT1301">
        <f>AJ1301+AL1301*dt/2</f>
        <v>-341274467.96431774</v>
      </c>
      <c r="AU1301">
        <f>AK1301+AM1301*dt/2</f>
        <v>-182826158.95514578</v>
      </c>
      <c r="AV1301">
        <f>(Xe-AT1301)/AN1301*AO1301</f>
        <v>1.7242066521931904E+20</v>
      </c>
      <c r="AW1301">
        <f>(Xe- AU1301)/AN1301*AO1301</f>
        <v>9.2368491948935119E+19</v>
      </c>
      <c r="AX1301">
        <f>AL1301+AR1301*dt/2</f>
        <v>-479.49280612472154</v>
      </c>
      <c r="AY1301">
        <f>AM1301+AS1301*dt/2</f>
        <v>894.90040097882161</v>
      </c>
      <c r="AZ1301">
        <f>AV1301/Mm</f>
        <v>2.3468172753412144E-3</v>
      </c>
      <c r="BA1301">
        <f>AW1301/Mm</f>
        <v>1.2572273301883097E-3</v>
      </c>
      <c r="BB1301">
        <f>AX1301*dt</f>
        <v>-10357044.612293985</v>
      </c>
      <c r="BC1301">
        <f>AY1301*dt</f>
        <v>19329848.661142547</v>
      </c>
      <c r="BD1301">
        <f>AZ1301*dt</f>
        <v>50.691253147370233</v>
      </c>
      <c r="BE1301">
        <f>BA1301*dt</f>
        <v>27.156110332067492</v>
      </c>
      <c r="BG1301">
        <f t="shared" si="240"/>
        <v>-10440071590.111849</v>
      </c>
      <c r="BH1301">
        <f t="shared" si="241"/>
        <v>10770562276.618649</v>
      </c>
      <c r="BI1301">
        <f t="shared" si="242"/>
        <v>-10775898172.696274</v>
      </c>
      <c r="BJ1301">
        <f t="shared" si="243"/>
        <v>10578225464.72636</v>
      </c>
    </row>
    <row r="1302" spans="4:62" x14ac:dyDescent="0.3">
      <c r="D1302">
        <f t="shared" si="244"/>
        <v>-103938360342.46446</v>
      </c>
      <c r="E1302">
        <f t="shared" si="245"/>
        <v>108151874274.18497</v>
      </c>
      <c r="F1302">
        <f t="shared" si="246"/>
        <v>21449.503936404424</v>
      </c>
      <c r="G1302">
        <f t="shared" si="247"/>
        <v>20613.848101286236</v>
      </c>
      <c r="H1302">
        <f>SQRT((Xs-D1302)^2+(Ys-E1302)^2)</f>
        <v>150000035532.32614</v>
      </c>
      <c r="I1302">
        <f>G*Ms*Me/H1302^2</f>
        <v>3.5235268233184122E+22</v>
      </c>
      <c r="J1302">
        <f>(Xs-D1302)/H1302*I1302</f>
        <v>2.4415300925677646E+22</v>
      </c>
      <c r="K1302">
        <f>(Ys-E1302)/H1302*I1302</f>
        <v>-2.5405062648476939E+22</v>
      </c>
      <c r="L1302">
        <f>J1302/Me</f>
        <v>4.0882955334356407E-3</v>
      </c>
      <c r="M1302">
        <f>K1302/Me</f>
        <v>-4.2540292445540752E-3</v>
      </c>
      <c r="N1302">
        <f>D1302+F1302*dt/2</f>
        <v>-103706705699.95129</v>
      </c>
      <c r="O1302">
        <f>E1302+G1302*dt/2</f>
        <v>108374503833.67886</v>
      </c>
      <c r="P1302">
        <f>(Xs-N1302)/H1302*I1302</f>
        <v>2.4360884848791753E+22</v>
      </c>
      <c r="Q1302">
        <f>(Ys-O1302)/H1302*I1302</f>
        <v>-2.5457358717724951E+22</v>
      </c>
      <c r="R1302">
        <f>F1302+L1302*dt/2</f>
        <v>21493.657528165528</v>
      </c>
      <c r="S1302">
        <f>G1302+M1302*dt/2</f>
        <v>20567.904585445052</v>
      </c>
      <c r="T1302">
        <f>P1302/Me</f>
        <v>4.0791836652363947E-3</v>
      </c>
      <c r="U1302">
        <f>Q1302/Me</f>
        <v>-4.2627861215212576E-3</v>
      </c>
      <c r="V1302">
        <f>R1302*dt</f>
        <v>464263002.60837537</v>
      </c>
      <c r="W1302">
        <f>S1302*dt</f>
        <v>444266739.04561311</v>
      </c>
      <c r="X1302">
        <f>T1302*dt</f>
        <v>88.110367169106127</v>
      </c>
      <c r="Y1302">
        <f>U1302*dt</f>
        <v>-92.076180224859172</v>
      </c>
      <c r="AJ1302">
        <f t="shared" si="248"/>
        <v>-346183627.19671965</v>
      </c>
      <c r="AK1302">
        <f t="shared" si="249"/>
        <v>-173006963.23114598</v>
      </c>
      <c r="AL1302">
        <f t="shared" si="250"/>
        <v>-453.74257832411598</v>
      </c>
      <c r="AM1302">
        <f t="shared" si="251"/>
        <v>907.77212303047202</v>
      </c>
      <c r="AN1302">
        <f>SQRT((Xe-AJ1302)^2+(Ye-AK1302)^2)</f>
        <v>387007122.75814831</v>
      </c>
      <c r="AO1302">
        <f>G*Me*Mm/AN1302^2</f>
        <v>1.9552290727398552E+20</v>
      </c>
      <c r="AP1302">
        <f>(Xe-AJ1302)/AN1302*AO1302</f>
        <v>1.7489814853473796E+20</v>
      </c>
      <c r="AQ1302">
        <f>(Ye-AK1302)/AN1302*AO1302</f>
        <v>8.7406206347102601E+19</v>
      </c>
      <c r="AR1302">
        <f>AP1302/Mm</f>
        <v>2.3805382950148079E-3</v>
      </c>
      <c r="AS1302">
        <f>AQ1302/Mm</f>
        <v>1.1896856723438492E-3</v>
      </c>
      <c r="AT1302">
        <f>AJ1302+AL1302*dt/2</f>
        <v>-351084047.04262012</v>
      </c>
      <c r="AU1302">
        <f>AK1302+AM1302*dt/2</f>
        <v>-163203024.30241689</v>
      </c>
      <c r="AV1302">
        <f>(Xe-AT1302)/AN1302*AO1302</f>
        <v>1.7737392812325051E+20</v>
      </c>
      <c r="AW1302">
        <f>(Xe- AU1302)/AN1302*AO1302</f>
        <v>8.2453081380253778E+19</v>
      </c>
      <c r="AX1302">
        <f>AL1302+AR1302*dt/2</f>
        <v>-428.03276473795609</v>
      </c>
      <c r="AY1302">
        <f>AM1302+AS1302*dt/2</f>
        <v>920.62072829178555</v>
      </c>
      <c r="AZ1302">
        <f>AV1302/Mm</f>
        <v>2.414236125265421E-3</v>
      </c>
      <c r="BA1302">
        <f>AW1302/Mm</f>
        <v>1.1222686998809551E-3</v>
      </c>
      <c r="BB1302">
        <f>AX1302*dt</f>
        <v>-9245507.7183398511</v>
      </c>
      <c r="BC1302">
        <f>AY1302*dt</f>
        <v>19885407.731102567</v>
      </c>
      <c r="BD1302">
        <f>AZ1302*dt</f>
        <v>52.147500305733097</v>
      </c>
      <c r="BE1302">
        <f>BA1302*dt</f>
        <v>24.241003917428632</v>
      </c>
      <c r="BG1302">
        <f t="shared" si="240"/>
        <v>-10393836034.246447</v>
      </c>
      <c r="BH1302">
        <f t="shared" si="241"/>
        <v>10815187427.418497</v>
      </c>
      <c r="BI1302">
        <f t="shared" si="242"/>
        <v>-10740019661.443167</v>
      </c>
      <c r="BJ1302">
        <f t="shared" si="243"/>
        <v>10642180464.187351</v>
      </c>
    </row>
    <row r="1303" spans="4:62" x14ac:dyDescent="0.3">
      <c r="D1303">
        <f t="shared" si="244"/>
        <v>-103474097339.85609</v>
      </c>
      <c r="E1303">
        <f t="shared" si="245"/>
        <v>108596141013.23058</v>
      </c>
      <c r="F1303">
        <f t="shared" si="246"/>
        <v>21537.614303573529</v>
      </c>
      <c r="G1303">
        <f t="shared" si="247"/>
        <v>20521.771921061376</v>
      </c>
      <c r="H1303">
        <f>SQRT((Xs-D1303)^2+(Ys-E1303)^2)</f>
        <v>150000035544.20737</v>
      </c>
      <c r="I1303">
        <f>G*Ms*Me/H1303^2</f>
        <v>3.5235268227602284E+22</v>
      </c>
      <c r="J1303">
        <f>(Xs-D1303)/H1303*I1303</f>
        <v>2.4306244736217696E+22</v>
      </c>
      <c r="K1303">
        <f>(Ys-E1303)/H1303*I1303</f>
        <v>-2.5509421669143512E+22</v>
      </c>
      <c r="L1303">
        <f>J1303/Me</f>
        <v>4.07003428268883E-3</v>
      </c>
      <c r="M1303">
        <f>K1303/Me</f>
        <v>-4.2715039633528986E-3</v>
      </c>
      <c r="N1303">
        <f>D1303+F1303*dt/2</f>
        <v>-103241491105.3775</v>
      </c>
      <c r="O1303">
        <f>E1303+G1303*dt/2</f>
        <v>108817776149.97804</v>
      </c>
      <c r="P1303">
        <f>(Xs-N1303)/H1303*I1303</f>
        <v>2.4251605128743399E+22</v>
      </c>
      <c r="Q1303">
        <f>(Ys-O1303)/H1303*I1303</f>
        <v>-2.5561484146753105E+22</v>
      </c>
      <c r="R1303">
        <f>F1303+L1303*dt/2</f>
        <v>21581.570673826569</v>
      </c>
      <c r="S1303">
        <f>G1303+M1303*dt/2</f>
        <v>20475.639678257165</v>
      </c>
      <c r="T1303">
        <f>P1303/Me</f>
        <v>4.0608849847192565E-3</v>
      </c>
      <c r="U1303">
        <f>Q1303/Me</f>
        <v>-4.2802217258461322E-3</v>
      </c>
      <c r="V1303">
        <f>R1303*dt</f>
        <v>466161926.55465388</v>
      </c>
      <c r="W1303">
        <f>S1303*dt</f>
        <v>442273817.05035478</v>
      </c>
      <c r="X1303">
        <f>T1303*dt</f>
        <v>87.71511566993594</v>
      </c>
      <c r="Y1303">
        <f>U1303*dt</f>
        <v>-92.452789278276455</v>
      </c>
      <c r="AJ1303">
        <f t="shared" si="248"/>
        <v>-355429134.91505951</v>
      </c>
      <c r="AK1303">
        <f t="shared" si="249"/>
        <v>-153121555.50004342</v>
      </c>
      <c r="AL1303">
        <f t="shared" si="250"/>
        <v>-401.59507801838288</v>
      </c>
      <c r="AM1303">
        <f t="shared" si="251"/>
        <v>932.01312694790067</v>
      </c>
      <c r="AN1303">
        <f>SQRT((Xe-AJ1303)^2+(Ye-AK1303)^2)</f>
        <v>387009148.08983576</v>
      </c>
      <c r="AO1303">
        <f>G*Me*Mm/AN1303^2</f>
        <v>1.9552086082260065E+20</v>
      </c>
      <c r="AP1303">
        <f>(Xe-AJ1303)/AN1303*AO1303</f>
        <v>1.7956632488670065E+20</v>
      </c>
      <c r="AQ1303">
        <f>(Ye-AK1303)/AN1303*AO1303</f>
        <v>7.7358528834865021E+19</v>
      </c>
      <c r="AR1303">
        <f>AP1303/Mm</f>
        <v>2.4440768325398208E-3</v>
      </c>
      <c r="AS1303">
        <f>AQ1303/Mm</f>
        <v>1.052926756973799E-3</v>
      </c>
      <c r="AT1303">
        <f>AJ1303+AL1303*dt/2</f>
        <v>-359766361.75765806</v>
      </c>
      <c r="AU1303">
        <f>AK1303+AM1303*dt/2</f>
        <v>-143055813.72900608</v>
      </c>
      <c r="AV1303">
        <f>(Xe-AT1303)/AN1303*AO1303</f>
        <v>1.817575349137332E+20</v>
      </c>
      <c r="AW1303">
        <f>(Xe- AU1303)/AN1303*AO1303</f>
        <v>7.2273216237979369E+19</v>
      </c>
      <c r="AX1303">
        <f>AL1303+AR1303*dt/2</f>
        <v>-375.19904822695281</v>
      </c>
      <c r="AY1303">
        <f>AM1303+AS1303*dt/2</f>
        <v>943.3847359232177</v>
      </c>
      <c r="AZ1303">
        <f>AV1303/Mm</f>
        <v>2.4739013871475867E-3</v>
      </c>
      <c r="BA1303">
        <f>AW1303/Mm</f>
        <v>9.8371057898433861E-4</v>
      </c>
      <c r="BB1303">
        <f>AX1303*dt</f>
        <v>-8104299.4417021805</v>
      </c>
      <c r="BC1303">
        <f>AY1303*dt</f>
        <v>20377110.295941502</v>
      </c>
      <c r="BD1303">
        <f>AZ1303*dt</f>
        <v>53.436269962387875</v>
      </c>
      <c r="BE1303">
        <f>BA1303*dt</f>
        <v>21.248148506061714</v>
      </c>
      <c r="BG1303">
        <f t="shared" si="240"/>
        <v>-10347409733.985609</v>
      </c>
      <c r="BH1303">
        <f t="shared" si="241"/>
        <v>10859614101.323057</v>
      </c>
      <c r="BI1303">
        <f t="shared" si="242"/>
        <v>-10702838868.900669</v>
      </c>
      <c r="BJ1303">
        <f t="shared" si="243"/>
        <v>10706492545.823013</v>
      </c>
    </row>
    <row r="1304" spans="4:62" x14ac:dyDescent="0.3">
      <c r="D1304">
        <f t="shared" si="244"/>
        <v>-103007935413.30144</v>
      </c>
      <c r="E1304">
        <f t="shared" si="245"/>
        <v>109038414830.28093</v>
      </c>
      <c r="F1304">
        <f t="shared" si="246"/>
        <v>21625.329419243466</v>
      </c>
      <c r="G1304">
        <f t="shared" si="247"/>
        <v>20429.319131783101</v>
      </c>
      <c r="H1304">
        <f>SQRT((Xs-D1304)^2+(Ys-E1304)^2)</f>
        <v>150000035556.03348</v>
      </c>
      <c r="I1304">
        <f>G*Ms*Me/H1304^2</f>
        <v>3.5235268222046333E+22</v>
      </c>
      <c r="J1304">
        <f>(Xs-D1304)/H1304*I1304</f>
        <v>2.4196742486311435E+22</v>
      </c>
      <c r="K1304">
        <f>(Ys-E1304)/H1304*I1304</f>
        <v>-2.5613312548959366E+22</v>
      </c>
      <c r="L1304">
        <f>J1304/Me</f>
        <v>4.0516983399717741E-3</v>
      </c>
      <c r="M1304">
        <f>K1304/Me</f>
        <v>-4.2889002928599073E-3</v>
      </c>
      <c r="N1304">
        <f>D1304+F1304*dt/2</f>
        <v>-102774381855.57361</v>
      </c>
      <c r="O1304">
        <f>E1304+G1304*dt/2</f>
        <v>109259051476.90419</v>
      </c>
      <c r="P1304">
        <f>(Xs-N1304)/H1304*I1304</f>
        <v>2.4141880350977611E+22</v>
      </c>
      <c r="Q1304">
        <f>(Ys-O1304)/H1304*I1304</f>
        <v>-2.5665140479496617E+22</v>
      </c>
      <c r="R1304">
        <f>F1304+L1304*dt/2</f>
        <v>21669.087761315161</v>
      </c>
      <c r="S1304">
        <f>G1304+M1304*dt/2</f>
        <v>20382.999008620212</v>
      </c>
      <c r="T1304">
        <f>P1304/Me</f>
        <v>4.0425117801369068E-3</v>
      </c>
      <c r="U1304">
        <f>Q1304/Me</f>
        <v>-4.2975787808936065E-3</v>
      </c>
      <c r="V1304">
        <f>R1304*dt</f>
        <v>468052295.64440745</v>
      </c>
      <c r="W1304">
        <f>S1304*dt</f>
        <v>440272778.5861966</v>
      </c>
      <c r="X1304">
        <f>T1304*dt</f>
        <v>87.318254450957184</v>
      </c>
      <c r="Y1304">
        <f>U1304*dt</f>
        <v>-92.827701667301895</v>
      </c>
      <c r="AJ1304">
        <f t="shared" si="248"/>
        <v>-363533434.35676169</v>
      </c>
      <c r="AK1304">
        <f t="shared" si="249"/>
        <v>-132744445.20410192</v>
      </c>
      <c r="AL1304">
        <f t="shared" si="250"/>
        <v>-348.158808055995</v>
      </c>
      <c r="AM1304">
        <f t="shared" si="251"/>
        <v>953.26127545396241</v>
      </c>
      <c r="AN1304">
        <f>SQRT((Xe-AJ1304)^2+(Ye-AK1304)^2)</f>
        <v>387011169.90051693</v>
      </c>
      <c r="AO1304">
        <f>G*Me*Mm/AN1304^2</f>
        <v>1.9551881796098333E+20</v>
      </c>
      <c r="AP1304">
        <f>(Xe-AJ1304)/AN1304*AO1304</f>
        <v>1.8365781895391189E+20</v>
      </c>
      <c r="AQ1304">
        <f>(Ye-AK1304)/AN1304*AO1304</f>
        <v>6.7062759516383314E+19</v>
      </c>
      <c r="AR1304">
        <f>AP1304/Mm</f>
        <v>2.4997661488214491E-3</v>
      </c>
      <c r="AS1304">
        <f>AQ1304/Mm</f>
        <v>9.1279106460301221E-4</v>
      </c>
      <c r="AT1304">
        <f>AJ1304+AL1304*dt/2</f>
        <v>-367293549.48376644</v>
      </c>
      <c r="AU1304">
        <f>AK1304+AM1304*dt/2</f>
        <v>-122449223.42919913</v>
      </c>
      <c r="AV1304">
        <f>(Xe-AT1304)/AN1304*AO1304</f>
        <v>1.8555743664509678E+20</v>
      </c>
      <c r="AW1304">
        <f>(Xe- AU1304)/AN1304*AO1304</f>
        <v>6.1861592861186777E+19</v>
      </c>
      <c r="AX1304">
        <f>AL1304+AR1304*dt/2</f>
        <v>-321.16133364872337</v>
      </c>
      <c r="AY1304">
        <f>AM1304+AS1304*dt/2</f>
        <v>963.1194189516749</v>
      </c>
      <c r="AZ1304">
        <f>AV1304/Mm</f>
        <v>2.5256218408206991E-3</v>
      </c>
      <c r="BA1304">
        <f>AW1304/Mm</f>
        <v>8.4199799729395362E-4</v>
      </c>
      <c r="BB1304">
        <f>AX1304*dt</f>
        <v>-6937084.8068124251</v>
      </c>
      <c r="BC1304">
        <f>AY1304*dt</f>
        <v>20803379.44935618</v>
      </c>
      <c r="BD1304">
        <f>AZ1304*dt</f>
        <v>54.553431761727104</v>
      </c>
      <c r="BE1304">
        <f>BA1304*dt</f>
        <v>18.187156741549398</v>
      </c>
      <c r="BG1304">
        <f t="shared" si="240"/>
        <v>-10300793541.330143</v>
      </c>
      <c r="BH1304">
        <f t="shared" si="241"/>
        <v>10903841483.028093</v>
      </c>
      <c r="BI1304">
        <f t="shared" si="242"/>
        <v>-10664326975.686905</v>
      </c>
      <c r="BJ1304">
        <f t="shared" si="243"/>
        <v>10771097037.823992</v>
      </c>
    </row>
    <row r="1305" spans="4:62" x14ac:dyDescent="0.3">
      <c r="D1305">
        <f t="shared" si="244"/>
        <v>-102539883117.65703</v>
      </c>
      <c r="E1305">
        <f t="shared" si="245"/>
        <v>109478687608.86713</v>
      </c>
      <c r="F1305">
        <f t="shared" si="246"/>
        <v>21712.647673694424</v>
      </c>
      <c r="G1305">
        <f t="shared" si="247"/>
        <v>20336.491430115799</v>
      </c>
      <c r="H1305">
        <f>SQRT((Xs-D1305)^2+(Ys-E1305)^2)</f>
        <v>150000035567.80472</v>
      </c>
      <c r="I1305">
        <f>G*Ms*Me/H1305^2</f>
        <v>3.5235268216516164E+22</v>
      </c>
      <c r="J1305">
        <f>(Xs-D1305)/H1305*I1305</f>
        <v>2.4086796185509334E+22</v>
      </c>
      <c r="K1305">
        <f>(Ys-E1305)/H1305*I1305</f>
        <v>-2.5716733381352446E+22</v>
      </c>
      <c r="L1305">
        <f>J1305/Me</f>
        <v>4.0332880417798611E-3</v>
      </c>
      <c r="M1305">
        <f>K1305/Me</f>
        <v>-4.306217913823249E-3</v>
      </c>
      <c r="N1305">
        <f>D1305+F1305*dt/2</f>
        <v>-102305386522.78113</v>
      </c>
      <c r="O1305">
        <f>E1305+G1305*dt/2</f>
        <v>109698321716.31238</v>
      </c>
      <c r="P1305">
        <f>(Xs-N1305)/H1305*I1305</f>
        <v>2.4031712529128618E+22</v>
      </c>
      <c r="Q1305">
        <f>(Ys-O1305)/H1305*I1305</f>
        <v>-2.5768325813687772E+22</v>
      </c>
      <c r="R1305">
        <f>F1305+L1305*dt/2</f>
        <v>21756.207184545645</v>
      </c>
      <c r="S1305">
        <f>G1305+M1305*dt/2</f>
        <v>20289.984276646508</v>
      </c>
      <c r="T1305">
        <f>P1305/Me</f>
        <v>4.0240643886685556E-3</v>
      </c>
      <c r="U1305">
        <f>Q1305/Me</f>
        <v>-4.3148569681325808E-3</v>
      </c>
      <c r="V1305">
        <f>R1305*dt</f>
        <v>469934075.18618596</v>
      </c>
      <c r="W1305">
        <f>S1305*dt</f>
        <v>438263660.37556458</v>
      </c>
      <c r="X1305">
        <f>T1305*dt</f>
        <v>86.9197907952408</v>
      </c>
      <c r="Y1305">
        <f>U1305*dt</f>
        <v>-93.20091051166375</v>
      </c>
      <c r="AJ1305">
        <f t="shared" si="248"/>
        <v>-370470519.1635741</v>
      </c>
      <c r="AK1305">
        <f t="shared" si="249"/>
        <v>-111941065.75474574</v>
      </c>
      <c r="AL1305">
        <f t="shared" si="250"/>
        <v>-293.6053762942679</v>
      </c>
      <c r="AM1305">
        <f t="shared" si="251"/>
        <v>971.44843219551183</v>
      </c>
      <c r="AN1305">
        <f>SQRT((Xe-AJ1305)^2+(Ye-AK1305)^2)</f>
        <v>387013188.11073667</v>
      </c>
      <c r="AO1305">
        <f>G*Me*Mm/AN1305^2</f>
        <v>1.9551677876924619E+20</v>
      </c>
      <c r="AP1305">
        <f>(Xe-AJ1305)/AN1305*AO1305</f>
        <v>1.8715952003968113E+20</v>
      </c>
      <c r="AQ1305">
        <f>(Ye-AK1305)/AN1305*AO1305</f>
        <v>5.6551965826296046E+19</v>
      </c>
      <c r="AR1305">
        <f>AP1305/Mm</f>
        <v>2.5474277941973746E-3</v>
      </c>
      <c r="AS1305">
        <f>AQ1305/Mm</f>
        <v>7.6972867600784054E-4</v>
      </c>
      <c r="AT1305">
        <f>AJ1305+AL1305*dt/2</f>
        <v>-373641457.22755218</v>
      </c>
      <c r="AU1305">
        <f>AK1305+AM1305*dt/2</f>
        <v>-101449422.6870342</v>
      </c>
      <c r="AV1305">
        <f>(Xe-AT1305)/AN1305*AO1305</f>
        <v>1.887614592370823E+20</v>
      </c>
      <c r="AW1305">
        <f>(Xe- AU1305)/AN1305*AO1305</f>
        <v>5.1251649662370611E+19</v>
      </c>
      <c r="AX1305">
        <f>AL1305+AR1305*dt/2</f>
        <v>-266.09315611693626</v>
      </c>
      <c r="AY1305">
        <f>AM1305+AS1305*dt/2</f>
        <v>979.76150189639645</v>
      </c>
      <c r="AZ1305">
        <f>AV1305/Mm</f>
        <v>2.5692317849065234E-3</v>
      </c>
      <c r="BA1305">
        <f>AW1305/Mm</f>
        <v>6.9758608496489193E-4</v>
      </c>
      <c r="BB1305">
        <f>AX1305*dt</f>
        <v>-5747612.1721258229</v>
      </c>
      <c r="BC1305">
        <f>AY1305*dt</f>
        <v>21162848.440962162</v>
      </c>
      <c r="BD1305">
        <f>AZ1305*dt</f>
        <v>55.495406553980906</v>
      </c>
      <c r="BE1305">
        <f>BA1305*dt</f>
        <v>15.067859435241665</v>
      </c>
      <c r="BG1305">
        <f t="shared" si="240"/>
        <v>-10253988311.765703</v>
      </c>
      <c r="BH1305">
        <f t="shared" si="241"/>
        <v>10947868760.886713</v>
      </c>
      <c r="BI1305">
        <f t="shared" si="242"/>
        <v>-10624458830.929277</v>
      </c>
      <c r="BJ1305">
        <f t="shared" si="243"/>
        <v>10835927695.131968</v>
      </c>
    </row>
    <row r="1306" spans="4:62" x14ac:dyDescent="0.3">
      <c r="D1306">
        <f t="shared" si="244"/>
        <v>-102069949042.47084</v>
      </c>
      <c r="E1306">
        <f t="shared" si="245"/>
        <v>109916951269.24269</v>
      </c>
      <c r="F1306">
        <f t="shared" si="246"/>
        <v>21799.567464489664</v>
      </c>
      <c r="G1306">
        <f t="shared" si="247"/>
        <v>20243.290519604136</v>
      </c>
      <c r="H1306">
        <f>SQRT((Xs-D1306)^2+(Ys-E1306)^2)</f>
        <v>150000035579.52133</v>
      </c>
      <c r="I1306">
        <f>G*Ms*Me/H1306^2</f>
        <v>3.5235268211011664E+22</v>
      </c>
      <c r="J1306">
        <f>(Xs-D1306)/H1306*I1306</f>
        <v>2.3976407851510926E+22</v>
      </c>
      <c r="K1306">
        <f>(Ys-E1306)/H1306*I1306</f>
        <v>-2.5819682268376864E+22</v>
      </c>
      <c r="L1306">
        <f>J1306/Me</f>
        <v>4.0148037259730282E-3</v>
      </c>
      <c r="M1306">
        <f>K1306/Me</f>
        <v>-4.3234565084355097E-3</v>
      </c>
      <c r="N1306">
        <f>D1306+F1306*dt/2</f>
        <v>-101834513713.85435</v>
      </c>
      <c r="O1306">
        <f>E1306+G1306*dt/2</f>
        <v>110135578806.85442</v>
      </c>
      <c r="P1306">
        <f>(Xs-N1306)/H1306*I1306</f>
        <v>2.3921103684961233E+22</v>
      </c>
      <c r="Q1306">
        <f>(Ys-O1306)/H1306*I1306</f>
        <v>-2.5871038255702462E+22</v>
      </c>
      <c r="R1306">
        <f>F1306+L1306*dt/2</f>
        <v>21842.927344730175</v>
      </c>
      <c r="S1306">
        <f>G1306+M1306*dt/2</f>
        <v>20196.597189313034</v>
      </c>
      <c r="T1306">
        <f>P1306/Me</f>
        <v>4.005543148854861E-3</v>
      </c>
      <c r="U1306">
        <f>Q1306/Me</f>
        <v>-4.3320559704793137E-3</v>
      </c>
      <c r="V1306">
        <f>R1306*dt</f>
        <v>471807230.64617175</v>
      </c>
      <c r="W1306">
        <f>S1306*dt</f>
        <v>436246499.2891615</v>
      </c>
      <c r="X1306">
        <f>T1306*dt</f>
        <v>86.519732015264992</v>
      </c>
      <c r="Y1306">
        <f>U1306*dt</f>
        <v>-93.57240896235318</v>
      </c>
      <c r="AJ1306">
        <f t="shared" si="248"/>
        <v>-376218131.33569992</v>
      </c>
      <c r="AK1306">
        <f t="shared" si="249"/>
        <v>-90778217.313783571</v>
      </c>
      <c r="AL1306">
        <f t="shared" si="250"/>
        <v>-238.109969740287</v>
      </c>
      <c r="AM1306">
        <f t="shared" si="251"/>
        <v>986.51629163075347</v>
      </c>
      <c r="AN1306">
        <f>SQRT((Xe-AJ1306)^2+(Ye-AK1306)^2)</f>
        <v>387015202.65280855</v>
      </c>
      <c r="AO1306">
        <f>G*Me*Mm/AN1306^2</f>
        <v>1.9551474331560634E+20</v>
      </c>
      <c r="AP1306">
        <f>(Xe-AJ1306)/AN1306*AO1306</f>
        <v>1.9006021178130235E+20</v>
      </c>
      <c r="AQ1306">
        <f>(Ye-AK1306)/AN1306*AO1306</f>
        <v>4.5859903525998936E+19</v>
      </c>
      <c r="AR1306">
        <f>AP1306/Mm</f>
        <v>2.5869091027807588E-3</v>
      </c>
      <c r="AS1306">
        <f>AQ1306/Mm</f>
        <v>6.241990407785345E-4</v>
      </c>
      <c r="AT1306">
        <f>AJ1306+AL1306*dt/2</f>
        <v>-378789719.00889504</v>
      </c>
      <c r="AU1306">
        <f>AK1306+AM1306*dt/2</f>
        <v>-80123841.36417143</v>
      </c>
      <c r="AV1306">
        <f>(Xe-AT1306)/AN1306*AO1306</f>
        <v>1.9135934241077628E+20</v>
      </c>
      <c r="AW1306">
        <f>(Xe- AU1306)/AN1306*AO1306</f>
        <v>4.0477459723538989E+19</v>
      </c>
      <c r="AX1306">
        <f>AL1306+AR1306*dt/2</f>
        <v>-210.17135143025482</v>
      </c>
      <c r="AY1306">
        <f>AM1306+AS1306*dt/2</f>
        <v>993.25764127116167</v>
      </c>
      <c r="AZ1306">
        <f>AV1306/Mm</f>
        <v>2.6045915667725094E-3</v>
      </c>
      <c r="BA1306">
        <f>AW1306/Mm</f>
        <v>5.509386106375253E-4</v>
      </c>
      <c r="BB1306">
        <f>AX1306*dt</f>
        <v>-4539701.1908935038</v>
      </c>
      <c r="BC1306">
        <f>AY1306*dt</f>
        <v>21454365.051457092</v>
      </c>
      <c r="BD1306">
        <f>AZ1306*dt</f>
        <v>56.259177842286206</v>
      </c>
      <c r="BE1306">
        <f>BA1306*dt</f>
        <v>11.900273989770547</v>
      </c>
      <c r="BG1306">
        <f t="shared" si="240"/>
        <v>-10206994904.247084</v>
      </c>
      <c r="BH1306">
        <f t="shared" si="241"/>
        <v>10991695126.924269</v>
      </c>
      <c r="BI1306">
        <f t="shared" si="242"/>
        <v>-10583213035.582783</v>
      </c>
      <c r="BJ1306">
        <f t="shared" si="243"/>
        <v>10900916909.610485</v>
      </c>
    </row>
    <row r="1307" spans="4:62" x14ac:dyDescent="0.3">
      <c r="D1307">
        <f t="shared" si="244"/>
        <v>-101598141811.82466</v>
      </c>
      <c r="E1307">
        <f t="shared" si="245"/>
        <v>110353197768.53185</v>
      </c>
      <c r="F1307">
        <f t="shared" si="246"/>
        <v>21886.08719650493</v>
      </c>
      <c r="G1307">
        <f t="shared" si="247"/>
        <v>20149.718110641781</v>
      </c>
      <c r="H1307">
        <f>SQRT((Xs-D1307)^2+(Ys-E1307)^2)</f>
        <v>150000035591.18356</v>
      </c>
      <c r="I1307">
        <f>G*Ms*Me/H1307^2</f>
        <v>3.5235268205532708E+22</v>
      </c>
      <c r="J1307">
        <f>(Xs-D1307)/H1307*I1307</f>
        <v>2.3865579510127783E+22</v>
      </c>
      <c r="K1307">
        <f>(Ys-E1307)/H1307*I1307</f>
        <v>-2.5922157320747692E+22</v>
      </c>
      <c r="L1307">
        <f>J1307/Me</f>
        <v>3.9962457317695545E-3</v>
      </c>
      <c r="M1307">
        <f>K1307/Me</f>
        <v>-4.3406157603395326E-3</v>
      </c>
      <c r="N1307">
        <f>D1307+F1307*dt/2</f>
        <v>-101361772070.1024</v>
      </c>
      <c r="O1307">
        <f>E1307+G1307*dt/2</f>
        <v>110570814724.12677</v>
      </c>
      <c r="P1307">
        <f>(Xs-N1307)/H1307*I1307</f>
        <v>2.3810055848333758E+22</v>
      </c>
      <c r="Q1307">
        <f>(Ys-O1307)/H1307*I1307</f>
        <v>-2.5973275920594939E+22</v>
      </c>
      <c r="R1307">
        <f>F1307+L1307*dt/2</f>
        <v>21929.24665040804</v>
      </c>
      <c r="S1307">
        <f>G1307+M1307*dt/2</f>
        <v>20102.839460430114</v>
      </c>
      <c r="T1307">
        <f>P1307/Me</f>
        <v>3.986948400591721E-3</v>
      </c>
      <c r="U1307">
        <f>Q1307/Me</f>
        <v>-4.3491754723032384E-3</v>
      </c>
      <c r="V1307">
        <f>R1307*dt</f>
        <v>473671727.64881366</v>
      </c>
      <c r="W1307">
        <f>S1307*dt</f>
        <v>434221332.34529048</v>
      </c>
      <c r="X1307">
        <f>T1307*dt</f>
        <v>86.118085452781173</v>
      </c>
      <c r="Y1307">
        <f>U1307*dt</f>
        <v>-93.942190201749952</v>
      </c>
      <c r="AJ1307">
        <f t="shared" si="248"/>
        <v>-380757832.52659345</v>
      </c>
      <c r="AK1307">
        <f t="shared" si="249"/>
        <v>-69323852.262326479</v>
      </c>
      <c r="AL1307">
        <f t="shared" si="250"/>
        <v>-181.85079189800081</v>
      </c>
      <c r="AM1307">
        <f t="shared" si="251"/>
        <v>998.41656562052401</v>
      </c>
      <c r="AN1307">
        <f>SQRT((Xe-AJ1307)^2+(Ye-AK1307)^2)</f>
        <v>387017213.47097498</v>
      </c>
      <c r="AO1307">
        <f>G*Me*Mm/AN1307^2</f>
        <v>1.9551271165622452E+20</v>
      </c>
      <c r="AP1307">
        <f>(Xe-AJ1307)/AN1307*AO1307</f>
        <v>1.923506080103692E+20</v>
      </c>
      <c r="AQ1307">
        <f>(Ye-AK1307)/AN1307*AO1307</f>
        <v>3.5020908286497772E+19</v>
      </c>
      <c r="AR1307">
        <f>AP1307/Mm</f>
        <v>2.6180836805549095E-3</v>
      </c>
      <c r="AS1307">
        <f>AQ1307/Mm</f>
        <v>4.7666950165370587E-4</v>
      </c>
      <c r="AT1307">
        <f>AJ1307+AL1307*dt/2</f>
        <v>-382721821.07909185</v>
      </c>
      <c r="AU1307">
        <f>AK1307+AM1307*dt/2</f>
        <v>-58540953.353624821</v>
      </c>
      <c r="AV1307">
        <f>(Xe-AT1307)/AN1307*AO1307</f>
        <v>1.9334277247798283E+20</v>
      </c>
      <c r="AW1307">
        <f>(Xe- AU1307)/AN1307*AO1307</f>
        <v>2.9573621365464445E+19</v>
      </c>
      <c r="AX1307">
        <f>AL1307+AR1307*dt/2</f>
        <v>-153.57548814800779</v>
      </c>
      <c r="AY1307">
        <f>AM1307+AS1307*dt/2</f>
        <v>1003.5645962383841</v>
      </c>
      <c r="AZ1307">
        <f>AV1307/Mm</f>
        <v>2.6315880288278592E-3</v>
      </c>
      <c r="BA1307">
        <f>AW1307/Mm</f>
        <v>4.025264919758329E-4</v>
      </c>
      <c r="BB1307">
        <f>AX1307*dt</f>
        <v>-3317230.5439969683</v>
      </c>
      <c r="BC1307">
        <f>AY1307*dt</f>
        <v>21676995.278749097</v>
      </c>
      <c r="BD1307">
        <f>AZ1307*dt</f>
        <v>56.842301422681757</v>
      </c>
      <c r="BE1307">
        <f>BA1307*dt</f>
        <v>8.694572226677991</v>
      </c>
      <c r="BG1307">
        <f t="shared" si="240"/>
        <v>-10159814181.182467</v>
      </c>
      <c r="BH1307">
        <f t="shared" si="241"/>
        <v>11035319776.853184</v>
      </c>
      <c r="BI1307">
        <f t="shared" si="242"/>
        <v>-10540572013.709061</v>
      </c>
      <c r="BJ1307">
        <f t="shared" si="243"/>
        <v>10965995924.590857</v>
      </c>
    </row>
    <row r="1308" spans="4:62" x14ac:dyDescent="0.3">
      <c r="D1308">
        <f t="shared" si="244"/>
        <v>-101124470084.17584</v>
      </c>
      <c r="E1308">
        <f t="shared" si="245"/>
        <v>110787419100.87714</v>
      </c>
      <c r="F1308">
        <f t="shared" si="246"/>
        <v>21972.205281957711</v>
      </c>
      <c r="G1308">
        <f t="shared" si="247"/>
        <v>20055.775920440032</v>
      </c>
      <c r="H1308">
        <f>SQRT((Xs-D1308)^2+(Ys-E1308)^2)</f>
        <v>150000035602.79169</v>
      </c>
      <c r="I1308">
        <f>G*Ms*Me/H1308^2</f>
        <v>3.5235268200079169E+22</v>
      </c>
      <c r="J1308">
        <f>(Xs-D1308)/H1308*I1308</f>
        <v>2.3754313195246359E+22</v>
      </c>
      <c r="K1308">
        <f>(Ys-E1308)/H1308*I1308</f>
        <v>-2.6024156657875679E+22</v>
      </c>
      <c r="L1308">
        <f>J1308/Me</f>
        <v>3.9776143997398454E-3</v>
      </c>
      <c r="M1308">
        <f>K1308/Me</f>
        <v>-4.3576953546342395E-3</v>
      </c>
      <c r="N1308">
        <f>D1308+F1308*dt/2</f>
        <v>-100887170267.13069</v>
      </c>
      <c r="O1308">
        <f>E1308+G1308*dt/2</f>
        <v>111004021480.81789</v>
      </c>
      <c r="P1308">
        <f>(Xs-N1308)/H1308*I1308</f>
        <v>2.3698571057160759E+22</v>
      </c>
      <c r="Q1308">
        <f>(Ys-O1308)/H1308*I1308</f>
        <v>-2.6075036932132395E+22</v>
      </c>
      <c r="R1308">
        <f>F1308+L1308*dt/2</f>
        <v>22015.163517474903</v>
      </c>
      <c r="S1308">
        <f>G1308+M1308*dt/2</f>
        <v>20008.712810609981</v>
      </c>
      <c r="T1308">
        <f>P1308/Me</f>
        <v>3.9682804851240384E-3</v>
      </c>
      <c r="U1308">
        <f>Q1308/Me</f>
        <v>-4.3662151594327514E-3</v>
      </c>
      <c r="V1308">
        <f>R1308*dt</f>
        <v>475527531.97745788</v>
      </c>
      <c r="W1308">
        <f>S1308*dt</f>
        <v>432188196.70917559</v>
      </c>
      <c r="X1308">
        <f>T1308*dt</f>
        <v>85.714858478679233</v>
      </c>
      <c r="Y1308">
        <f>U1308*dt</f>
        <v>-94.310247443747429</v>
      </c>
      <c r="AJ1308">
        <f t="shared" si="248"/>
        <v>-384075063.07059044</v>
      </c>
      <c r="AK1308">
        <f t="shared" si="249"/>
        <v>-47646856.983577386</v>
      </c>
      <c r="AL1308">
        <f t="shared" si="250"/>
        <v>-125.00849047531905</v>
      </c>
      <c r="AM1308">
        <f t="shared" si="251"/>
        <v>1007.111137847202</v>
      </c>
      <c r="AN1308">
        <f>SQRT((Xe-AJ1308)^2+(Ye-AK1308)^2)</f>
        <v>387019220.52152848</v>
      </c>
      <c r="AO1308">
        <f>G*Me*Mm/AN1308^2</f>
        <v>1.9551068383508359E+20</v>
      </c>
      <c r="AP1308">
        <f>(Xe-AJ1308)/AN1308*AO1308</f>
        <v>1.9402338241430304E+20</v>
      </c>
      <c r="AQ1308">
        <f>(Ye-AK1308)/AN1308*AO1308</f>
        <v>2.406978542021392E+19</v>
      </c>
      <c r="AR1308">
        <f>AP1308/Mm</f>
        <v>2.6408518090962709E-3</v>
      </c>
      <c r="AS1308">
        <f>AQ1308/Mm</f>
        <v>3.2761379366018671E-4</v>
      </c>
      <c r="AT1308">
        <f>AJ1308+AL1308*dt/2</f>
        <v>-385425154.76772386</v>
      </c>
      <c r="AU1308">
        <f>AK1308+AM1308*dt/2</f>
        <v>-36770056.694827601</v>
      </c>
      <c r="AV1308">
        <f>(Xe-AT1308)/AN1308*AO1308</f>
        <v>1.9470540887952854E+20</v>
      </c>
      <c r="AW1308">
        <f>(Xe- AU1308)/AN1308*AO1308</f>
        <v>1.8575147041464943E+19</v>
      </c>
      <c r="AX1308">
        <f>AL1308+AR1308*dt/2</f>
        <v>-96.487290937079322</v>
      </c>
      <c r="AY1308">
        <f>AM1308+AS1308*dt/2</f>
        <v>1010.649366818732</v>
      </c>
      <c r="AZ1308">
        <f>AV1308/Mm</f>
        <v>2.6501348697363348E-3</v>
      </c>
      <c r="BA1308">
        <f>AW1308/Mm</f>
        <v>2.5282628340091113E-4</v>
      </c>
      <c r="BB1308">
        <f>AX1308*dt</f>
        <v>-2084125.4842409133</v>
      </c>
      <c r="BC1308">
        <f>AY1308*dt</f>
        <v>21830026.323284611</v>
      </c>
      <c r="BD1308">
        <f>AZ1308*dt</f>
        <v>57.242913186304833</v>
      </c>
      <c r="BE1308">
        <f>BA1308*dt</f>
        <v>5.4610477214596802</v>
      </c>
      <c r="BG1308">
        <f t="shared" si="240"/>
        <v>-10112447008.417583</v>
      </c>
      <c r="BH1308">
        <f t="shared" si="241"/>
        <v>11078741910.087713</v>
      </c>
      <c r="BI1308">
        <f t="shared" si="242"/>
        <v>-10496522071.488174</v>
      </c>
      <c r="BJ1308">
        <f t="shared" si="243"/>
        <v>11031095053.104136</v>
      </c>
    </row>
    <row r="1309" spans="4:62" x14ac:dyDescent="0.3">
      <c r="D1309">
        <f t="shared" si="244"/>
        <v>-100648942552.19838</v>
      </c>
      <c r="E1309">
        <f t="shared" si="245"/>
        <v>111219607297.58632</v>
      </c>
      <c r="F1309">
        <f t="shared" si="246"/>
        <v>22057.920140436392</v>
      </c>
      <c r="G1309">
        <f t="shared" si="247"/>
        <v>19961.465672996284</v>
      </c>
      <c r="H1309">
        <f>SQRT((Xs-D1309)^2+(Ys-E1309)^2)</f>
        <v>150000035614.34592</v>
      </c>
      <c r="I1309">
        <f>G*Ms*Me/H1309^2</f>
        <v>3.5235268194650951E+22</v>
      </c>
      <c r="J1309">
        <f>(Xs-D1309)/H1309*I1309</f>
        <v>2.3642610948790678E+22</v>
      </c>
      <c r="K1309">
        <f>(Ys-E1309)/H1309*I1309</f>
        <v>-2.6125678407901759E+22</v>
      </c>
      <c r="L1309">
        <f>J1309/Me</f>
        <v>3.9589100718001808E-3</v>
      </c>
      <c r="M1309">
        <f>K1309/Me</f>
        <v>-4.3746949778804018E-3</v>
      </c>
      <c r="N1309">
        <f>D1309+F1309*dt/2</f>
        <v>-100410717014.68167</v>
      </c>
      <c r="O1309">
        <f>E1309+G1309*dt/2</f>
        <v>111435191126.85468</v>
      </c>
      <c r="P1309">
        <f>(Xs-N1309)/H1309*I1309</f>
        <v>2.3586651357375663E+22</v>
      </c>
      <c r="Q1309">
        <f>(Ys-O1309)/H1309*I1309</f>
        <v>-2.6176319422829454E+22</v>
      </c>
      <c r="R1309">
        <f>F1309+L1309*dt/2</f>
        <v>22100.676369211833</v>
      </c>
      <c r="S1309">
        <f>G1309+M1309*dt/2</f>
        <v>19914.218967235178</v>
      </c>
      <c r="T1309">
        <f>P1309/Me</f>
        <v>3.9495397450394609E-3</v>
      </c>
      <c r="U1309">
        <f>Q1309/Me</f>
        <v>-4.383174719160993E-3</v>
      </c>
      <c r="V1309">
        <f>R1309*dt</f>
        <v>477374609.57497561</v>
      </c>
      <c r="W1309">
        <f>S1309*dt</f>
        <v>430147129.69227982</v>
      </c>
      <c r="X1309">
        <f>T1309*dt</f>
        <v>85.310058492852349</v>
      </c>
      <c r="Y1309">
        <f>U1309*dt</f>
        <v>-94.676573933877449</v>
      </c>
      <c r="AJ1309">
        <f t="shared" si="248"/>
        <v>-386159188.55483133</v>
      </c>
      <c r="AK1309">
        <f t="shared" si="249"/>
        <v>-25816830.660292774</v>
      </c>
      <c r="AL1309">
        <f t="shared" si="250"/>
        <v>-67.765577289014217</v>
      </c>
      <c r="AM1309">
        <f t="shared" si="251"/>
        <v>1012.5721855686617</v>
      </c>
      <c r="AN1309">
        <f>SQRT((Xe-AJ1309)^2+(Ye-AK1309)^2)</f>
        <v>387021223.77289337</v>
      </c>
      <c r="AO1309">
        <f>G*Me*Mm/AN1309^2</f>
        <v>1.9550865988390696E+20</v>
      </c>
      <c r="AP1309">
        <f>(Xe-AJ1309)/AN1309*AO1309</f>
        <v>1.9507319190462389E+20</v>
      </c>
      <c r="AQ1309">
        <f>(Ye-AK1309)/AN1309*AO1309</f>
        <v>1.3041698115774286E+19</v>
      </c>
      <c r="AR1309">
        <f>AP1309/Mm</f>
        <v>2.6551407636399059E-3</v>
      </c>
      <c r="AS1309">
        <f>AQ1309/Mm</f>
        <v>1.7751052287701491E-4</v>
      </c>
      <c r="AT1309">
        <f>AJ1309+AL1309*dt/2</f>
        <v>-386891056.78955269</v>
      </c>
      <c r="AU1309">
        <f>AK1309+AM1309*dt/2</f>
        <v>-14881051.056151228</v>
      </c>
      <c r="AV1309">
        <f>(Xe-AT1309)/AN1309*AO1309</f>
        <v>1.9544290438805589E+20</v>
      </c>
      <c r="AW1309">
        <f>(Xe- AU1309)/AN1309*AO1309</f>
        <v>7.5173509124124027E+18</v>
      </c>
      <c r="AX1309">
        <f>AL1309+AR1309*dt/2</f>
        <v>-39.090057041703233</v>
      </c>
      <c r="AY1309">
        <f>AM1309+AS1309*dt/2</f>
        <v>1014.4892992157335</v>
      </c>
      <c r="AZ1309">
        <f>AV1309/Mm</f>
        <v>2.6601729193964324E-3</v>
      </c>
      <c r="BA1309">
        <f>AW1309/Mm</f>
        <v>1.023186458746754E-4</v>
      </c>
      <c r="BB1309">
        <f>AX1309*dt</f>
        <v>-844345.23210078978</v>
      </c>
      <c r="BC1309">
        <f>AY1309*dt</f>
        <v>21912968.863059841</v>
      </c>
      <c r="BD1309">
        <f>AZ1309*dt</f>
        <v>57.459735058962941</v>
      </c>
      <c r="BE1309">
        <f>BA1309*dt</f>
        <v>2.2100827508929886</v>
      </c>
      <c r="BG1309">
        <f t="shared" si="240"/>
        <v>-10064894255.219837</v>
      </c>
      <c r="BH1309">
        <f t="shared" si="241"/>
        <v>11121960729.758633</v>
      </c>
      <c r="BI1309">
        <f t="shared" si="242"/>
        <v>-10451053443.774668</v>
      </c>
      <c r="BJ1309">
        <f t="shared" si="243"/>
        <v>11096143899.098339</v>
      </c>
    </row>
    <row r="1310" spans="4:62" x14ac:dyDescent="0.3">
      <c r="D1310">
        <f t="shared" si="244"/>
        <v>-100171567942.6234</v>
      </c>
      <c r="E1310">
        <f t="shared" si="245"/>
        <v>111649754427.27859</v>
      </c>
      <c r="F1310">
        <f t="shared" si="246"/>
        <v>22143.230198929243</v>
      </c>
      <c r="G1310">
        <f t="shared" si="247"/>
        <v>19866.789099062407</v>
      </c>
      <c r="H1310">
        <f>SQRT((Xs-D1310)^2+(Ys-E1310)^2)</f>
        <v>150000035625.84653</v>
      </c>
      <c r="I1310">
        <f>G*Ms*Me/H1310^2</f>
        <v>3.5235268189247924E+22</v>
      </c>
      <c r="J1310">
        <f>(Xs-D1310)/H1310*I1310</f>
        <v>2.3530474820684801E+22</v>
      </c>
      <c r="K1310">
        <f>(Ys-E1310)/H1310*I1310</f>
        <v>-2.6226720707731371E+22</v>
      </c>
      <c r="L1310">
        <f>J1310/Me</f>
        <v>3.9401330912064297E-3</v>
      </c>
      <c r="M1310">
        <f>K1310/Me</f>
        <v>-4.3916143181063913E-3</v>
      </c>
      <c r="N1310">
        <f>D1310+F1310*dt/2</f>
        <v>-99932421056.47496</v>
      </c>
      <c r="O1310">
        <f>E1310+G1310*dt/2</f>
        <v>111864315749.54846</v>
      </c>
      <c r="P1310">
        <f>(Xs-N1310)/H1310*I1310</f>
        <v>2.3474298802893165E+22</v>
      </c>
      <c r="Q1310">
        <f>(Ys-O1310)/H1310*I1310</f>
        <v>-2.6277121533982345E+22</v>
      </c>
      <c r="R1310">
        <f>F1310+L1310*dt/2</f>
        <v>22185.783636314271</v>
      </c>
      <c r="S1310">
        <f>G1310+M1310*dt/2</f>
        <v>19819.359664426858</v>
      </c>
      <c r="T1310">
        <f>P1310/Me</f>
        <v>3.9307265242620841E-3</v>
      </c>
      <c r="U1310">
        <f>Q1310/Me</f>
        <v>-4.4000538402515646E-3</v>
      </c>
      <c r="V1310">
        <f>R1310*dt</f>
        <v>479212926.54438823</v>
      </c>
      <c r="W1310">
        <f>S1310*dt</f>
        <v>428098168.75162011</v>
      </c>
      <c r="X1310">
        <f>T1310*dt</f>
        <v>84.903692924061019</v>
      </c>
      <c r="Y1310">
        <f>U1310*dt</f>
        <v>-95.041162949433797</v>
      </c>
      <c r="AJ1310">
        <f t="shared" si="248"/>
        <v>-387003533.78693211</v>
      </c>
      <c r="AK1310">
        <f t="shared" si="249"/>
        <v>-3903861.7972329333</v>
      </c>
      <c r="AL1310">
        <f t="shared" si="250"/>
        <v>-10.305842230051276</v>
      </c>
      <c r="AM1310">
        <f t="shared" si="251"/>
        <v>1014.7822683195546</v>
      </c>
      <c r="AN1310">
        <f>SQRT((Xe-AJ1310)^2+(Ye-AK1310)^2)</f>
        <v>387023223.20566887</v>
      </c>
      <c r="AO1310">
        <f>G*Me*Mm/AN1310^2</f>
        <v>1.9550663982211593E+20</v>
      </c>
      <c r="AP1310">
        <f>(Xe-AJ1310)/AN1310*AO1310</f>
        <v>1.9549669361768563E+20</v>
      </c>
      <c r="AQ1310">
        <f>(Ye-AK1310)/AN1310*AO1310</f>
        <v>1.9720545345707768E+18</v>
      </c>
      <c r="AR1310">
        <f>AP1310/Mm</f>
        <v>2.6609050444764614E-3</v>
      </c>
      <c r="AS1310">
        <f>AQ1310/Mm</f>
        <v>2.684162970696579E-5</v>
      </c>
      <c r="AT1310">
        <f>AJ1310+AL1310*dt/2</f>
        <v>-387114836.88301665</v>
      </c>
      <c r="AU1310">
        <f>AK1310+AM1310*dt/2</f>
        <v>7055786.7006182577</v>
      </c>
      <c r="AV1310">
        <f>(Xe-AT1310)/AN1310*AO1310</f>
        <v>1.9555291891118883E+20</v>
      </c>
      <c r="AW1310">
        <f>(Xe- AU1310)/AN1310*AO1310</f>
        <v>-3.5642645361526303E+18</v>
      </c>
      <c r="AX1310">
        <f>AL1310+AR1310*dt/2</f>
        <v>18.431932250294508</v>
      </c>
      <c r="AY1310">
        <f>AM1310+AS1310*dt/2</f>
        <v>1015.0721579203898</v>
      </c>
      <c r="AZ1310">
        <f>AV1310/Mm</f>
        <v>2.6616703268162352E-3</v>
      </c>
      <c r="BA1310">
        <f>AW1310/Mm</f>
        <v>-4.8513196354330068E-5</v>
      </c>
      <c r="BB1310">
        <f>AX1310*dt</f>
        <v>398129.7366063614</v>
      </c>
      <c r="BC1310">
        <f>AY1310*dt</f>
        <v>21925558.611080419</v>
      </c>
      <c r="BD1310">
        <f>AZ1310*dt</f>
        <v>57.492079059230683</v>
      </c>
      <c r="BE1310">
        <f>BA1310*dt</f>
        <v>-1.0478850412535294</v>
      </c>
      <c r="BG1310">
        <f t="shared" si="240"/>
        <v>-10017156794.262341</v>
      </c>
      <c r="BH1310">
        <f t="shared" si="241"/>
        <v>11164975442.727859</v>
      </c>
      <c r="BI1310">
        <f t="shared" si="242"/>
        <v>-10404160328.049273</v>
      </c>
      <c r="BJ1310">
        <f t="shared" si="243"/>
        <v>11161071580.930626</v>
      </c>
    </row>
    <row r="1311" spans="4:62" x14ac:dyDescent="0.3">
      <c r="D1311">
        <f t="shared" si="244"/>
        <v>-99692355016.07901</v>
      </c>
      <c r="E1311">
        <f t="shared" si="245"/>
        <v>112077852596.03021</v>
      </c>
      <c r="F1311">
        <f t="shared" si="246"/>
        <v>22228.133891853304</v>
      </c>
      <c r="G1311">
        <f t="shared" si="247"/>
        <v>19771.747936112974</v>
      </c>
      <c r="H1311">
        <f>SQRT((Xs-D1311)^2+(Ys-E1311)^2)</f>
        <v>150000035637.29379</v>
      </c>
      <c r="I1311">
        <f>G*Ms*Me/H1311^2</f>
        <v>3.5235268183869958E+22</v>
      </c>
      <c r="J1311">
        <f>(Xs-D1311)/H1311*I1311</f>
        <v>2.3417906868815269E+22</v>
      </c>
      <c r="K1311">
        <f>(Ys-E1311)/H1311*I1311</f>
        <v>-2.632728170306865E+22</v>
      </c>
      <c r="L1311">
        <f>J1311/Me</f>
        <v>3.9212838025477672E-3</v>
      </c>
      <c r="M1311">
        <f>K1311/Me</f>
        <v>-4.4084530648139065E-3</v>
      </c>
      <c r="N1311">
        <f>D1311+F1311*dt/2</f>
        <v>-99452291170.046997</v>
      </c>
      <c r="O1311">
        <f>E1311+G1311*dt/2</f>
        <v>112291387473.74023</v>
      </c>
      <c r="P1311">
        <f>(Xs-N1311)/H1311*I1311</f>
        <v>2.336151545557159E+22</v>
      </c>
      <c r="Q1311">
        <f>(Ys-O1311)/H1311*I1311</f>
        <v>-2.637744141570309E+22</v>
      </c>
      <c r="R1311">
        <f>F1311+L1311*dt/2</f>
        <v>22270.483756920821</v>
      </c>
      <c r="S1311">
        <f>G1311+M1311*dt/2</f>
        <v>19724.136643012982</v>
      </c>
      <c r="T1311">
        <f>P1311/Me</f>
        <v>3.9118411680461465E-3</v>
      </c>
      <c r="U1311">
        <f>Q1311/Me</f>
        <v>-4.4168522129442549E-3</v>
      </c>
      <c r="V1311">
        <f>R1311*dt</f>
        <v>481042449.14948976</v>
      </c>
      <c r="W1311">
        <f>S1311*dt</f>
        <v>426041351.48908043</v>
      </c>
      <c r="X1311">
        <f>T1311*dt</f>
        <v>84.495769229796764</v>
      </c>
      <c r="Y1311">
        <f>U1311*dt</f>
        <v>-95.404007799595902</v>
      </c>
      <c r="AJ1311">
        <f t="shared" si="248"/>
        <v>-386605404.05032575</v>
      </c>
      <c r="AK1311">
        <f t="shared" si="249"/>
        <v>18021696.813847486</v>
      </c>
      <c r="AL1311">
        <f t="shared" si="250"/>
        <v>47.186236829179407</v>
      </c>
      <c r="AM1311">
        <f t="shared" si="251"/>
        <v>1013.7343832783012</v>
      </c>
      <c r="AN1311">
        <f>SQRT((Xe-AJ1311)^2+(Ye-AK1311)^2)</f>
        <v>387025218.8126322</v>
      </c>
      <c r="AO1311">
        <f>G*Me*Mm/AN1311^2</f>
        <v>1.9550462365682762E+20</v>
      </c>
      <c r="AP1311">
        <f>(Xe-AJ1311)/AN1311*AO1311</f>
        <v>1.9529255549402907E+20</v>
      </c>
      <c r="AQ1311">
        <f>(Ye-AK1311)/AN1311*AO1311</f>
        <v>-9.1036058685220321E+18</v>
      </c>
      <c r="AR1311">
        <f>AP1311/Mm</f>
        <v>2.658126520947721E-3</v>
      </c>
      <c r="AS1311">
        <f>AQ1311/Mm</f>
        <v>-1.2390915841189643E-4</v>
      </c>
      <c r="AT1311">
        <f>AJ1311+AL1311*dt/2</f>
        <v>-386095792.69257063</v>
      </c>
      <c r="AU1311">
        <f>AK1311+AM1311*dt/2</f>
        <v>28970028.153253138</v>
      </c>
      <c r="AV1311">
        <f>(Xe-AT1311)/AN1311*AO1311</f>
        <v>1.9503512685148524E+20</v>
      </c>
      <c r="AW1311">
        <f>(Xe- AU1311)/AN1311*AO1311</f>
        <v>-1.4634122470896191E+19</v>
      </c>
      <c r="AX1311">
        <f>AL1311+AR1311*dt/2</f>
        <v>75.894003255414788</v>
      </c>
      <c r="AY1311">
        <f>AM1311+AS1311*dt/2</f>
        <v>1012.3961643674527</v>
      </c>
      <c r="AZ1311">
        <f>AV1311/Mm</f>
        <v>2.6546226602897132E-3</v>
      </c>
      <c r="BA1311">
        <f>AW1311/Mm</f>
        <v>-1.9918500708991684E-4</v>
      </c>
      <c r="BB1311">
        <f>AX1311*dt</f>
        <v>1639310.4703169593</v>
      </c>
      <c r="BC1311">
        <f>AY1311*dt</f>
        <v>21867757.150336977</v>
      </c>
      <c r="BD1311">
        <f>AZ1311*dt</f>
        <v>57.339849462257803</v>
      </c>
      <c r="BE1311">
        <f>BA1311*dt</f>
        <v>-4.3023961531422037</v>
      </c>
      <c r="BG1311">
        <f t="shared" si="240"/>
        <v>-9969235501.6079006</v>
      </c>
      <c r="BH1311">
        <f t="shared" si="241"/>
        <v>11207785259.603022</v>
      </c>
      <c r="BI1311">
        <f t="shared" si="242"/>
        <v>-10355840905.658226</v>
      </c>
      <c r="BJ1311">
        <f t="shared" si="243"/>
        <v>11225806956.416868</v>
      </c>
    </row>
    <row r="1312" spans="4:62" x14ac:dyDescent="0.3">
      <c r="D1312">
        <f t="shared" si="244"/>
        <v>-99211312566.92952</v>
      </c>
      <c r="E1312">
        <f t="shared" si="245"/>
        <v>112503893947.51929</v>
      </c>
      <c r="F1312">
        <f t="shared" si="246"/>
        <v>22312.629661083101</v>
      </c>
      <c r="G1312">
        <f t="shared" si="247"/>
        <v>19676.343928313378</v>
      </c>
      <c r="H1312">
        <f>SQRT((Xs-D1312)^2+(Ys-E1312)^2)</f>
        <v>150000035648.68793</v>
      </c>
      <c r="I1312">
        <f>G*Ms*Me/H1312^2</f>
        <v>3.5235268178516952E+22</v>
      </c>
      <c r="J1312">
        <f>(Xs-D1312)/H1312*I1312</f>
        <v>2.3304909158993315E+22</v>
      </c>
      <c r="K1312">
        <f>(Ys-E1312)/H1312*I1312</f>
        <v>-2.6427359548450527E+22</v>
      </c>
      <c r="L1312">
        <f>J1312/Me</f>
        <v>3.9023625517403404E-3</v>
      </c>
      <c r="M1312">
        <f>K1312/Me</f>
        <v>-4.425210908983678E-3</v>
      </c>
      <c r="N1312">
        <f>D1312+F1312*dt/2</f>
        <v>-98970336166.589828</v>
      </c>
      <c r="O1312">
        <f>E1312+G1312*dt/2</f>
        <v>112716398461.94507</v>
      </c>
      <c r="P1312">
        <f>(Xs-N1312)/H1312*I1312</f>
        <v>2.3248303385175042E+22</v>
      </c>
      <c r="Q1312">
        <f>(Ys-O1312)/H1312*I1312</f>
        <v>-2.6477277226953448E+22</v>
      </c>
      <c r="R1312">
        <f>F1312+L1312*dt/2</f>
        <v>22354.775176641899</v>
      </c>
      <c r="S1312">
        <f>G1312+M1312*dt/2</f>
        <v>19628.551650496353</v>
      </c>
      <c r="T1312">
        <f>P1312/Me</f>
        <v>3.8928840229696987E-3</v>
      </c>
      <c r="U1312">
        <f>Q1312/Me</f>
        <v>-4.4335695289607242E-3</v>
      </c>
      <c r="V1312">
        <f>R1312*dt</f>
        <v>482863143.81546503</v>
      </c>
      <c r="W1312">
        <f>S1312*dt</f>
        <v>423976715.65072119</v>
      </c>
      <c r="X1312">
        <f>T1312*dt</f>
        <v>84.086294896145489</v>
      </c>
      <c r="Y1312">
        <f>U1312*dt</f>
        <v>-95.765101825551639</v>
      </c>
      <c r="AJ1312">
        <f t="shared" si="248"/>
        <v>-384966093.5800088</v>
      </c>
      <c r="AK1312">
        <f t="shared" si="249"/>
        <v>39889453.964184463</v>
      </c>
      <c r="AL1312">
        <f t="shared" si="250"/>
        <v>104.52608629143721</v>
      </c>
      <c r="AM1312">
        <f t="shared" si="251"/>
        <v>1009.4319871251589</v>
      </c>
      <c r="AN1312">
        <f>SQRT((Xe-AJ1312)^2+(Ye-AK1312)^2)</f>
        <v>387027210.59870315</v>
      </c>
      <c r="AO1312">
        <f>G*Me*Mm/AN1312^2</f>
        <v>1.9550261138289164E+20</v>
      </c>
      <c r="AP1312">
        <f>(Xe-AJ1312)/AN1312*AO1312</f>
        <v>1.9446146040310104E+20</v>
      </c>
      <c r="AQ1312">
        <f>(Ye-AK1312)/AN1312*AO1312</f>
        <v>-2.0149726435441058E+19</v>
      </c>
      <c r="AR1312">
        <f>AP1312/Mm</f>
        <v>2.6468144875881451E-3</v>
      </c>
      <c r="AS1312">
        <f>AQ1312/Mm</f>
        <v>-2.7425787988894862E-4</v>
      </c>
      <c r="AT1312">
        <f>AJ1312+AL1312*dt/2</f>
        <v>-383837211.84806126</v>
      </c>
      <c r="AU1312">
        <f>AK1312+AM1312*dt/2</f>
        <v>50791319.425136179</v>
      </c>
      <c r="AV1312">
        <f>(Xe-AT1312)/AN1312*AO1312</f>
        <v>1.9389121800025607E+20</v>
      </c>
      <c r="AW1312">
        <f>(Xe- AU1312)/AN1312*AO1312</f>
        <v>-2.5656685915793818E+19</v>
      </c>
      <c r="AX1312">
        <f>AL1312+AR1312*dt/2</f>
        <v>133.11168275738919</v>
      </c>
      <c r="AY1312">
        <f>AM1312+AS1312*dt/2</f>
        <v>1006.4700020223582</v>
      </c>
      <c r="AZ1312">
        <f>AV1312/Mm</f>
        <v>2.6390529195624889E-3</v>
      </c>
      <c r="BA1312">
        <f>AW1312/Mm</f>
        <v>-3.4921309263364388E-4</v>
      </c>
      <c r="BB1312">
        <f>AX1312*dt</f>
        <v>2875212.3475596067</v>
      </c>
      <c r="BC1312">
        <f>AY1312*dt</f>
        <v>21739752.043682937</v>
      </c>
      <c r="BD1312">
        <f>AZ1312*dt</f>
        <v>57.00354306254976</v>
      </c>
      <c r="BE1312">
        <f>BA1312*dt</f>
        <v>-7.5430028008867076</v>
      </c>
      <c r="BG1312">
        <f t="shared" si="240"/>
        <v>-9921131256.6929512</v>
      </c>
      <c r="BH1312">
        <f t="shared" si="241"/>
        <v>11250389394.751928</v>
      </c>
      <c r="BI1312">
        <f t="shared" si="242"/>
        <v>-10306097350.272961</v>
      </c>
      <c r="BJ1312">
        <f t="shared" si="243"/>
        <v>11290278848.716112</v>
      </c>
    </row>
    <row r="1313" spans="4:62" x14ac:dyDescent="0.3">
      <c r="D1313">
        <f t="shared" si="244"/>
        <v>-98728449423.114059</v>
      </c>
      <c r="E1313">
        <f t="shared" si="245"/>
        <v>112927870663.17001</v>
      </c>
      <c r="F1313">
        <f t="shared" si="246"/>
        <v>22396.715955979245</v>
      </c>
      <c r="G1313">
        <f t="shared" si="247"/>
        <v>19580.578826487825</v>
      </c>
      <c r="H1313">
        <f>SQRT((Xs-D1313)^2+(Ys-E1313)^2)</f>
        <v>150000035660.02924</v>
      </c>
      <c r="I1313">
        <f>G*Ms*Me/H1313^2</f>
        <v>3.5235268173188768E+22</v>
      </c>
      <c r="J1313">
        <f>(Xs-D1313)/H1313*I1313</f>
        <v>2.3191483764916923E+22</v>
      </c>
      <c r="K1313">
        <f>(Ys-E1313)/H1313*I1313</f>
        <v>-2.6526952407280489E+22</v>
      </c>
      <c r="L1313">
        <f>J1313/Me</f>
        <v>3.8833696860209178E-3</v>
      </c>
      <c r="M1313">
        <f>K1313/Me</f>
        <v>-4.4418875430811263E-3</v>
      </c>
      <c r="N1313">
        <f>D1313+F1313*dt/2</f>
        <v>-98486564890.78949</v>
      </c>
      <c r="O1313">
        <f>E1313+G1313*dt/2</f>
        <v>113139340914.49608</v>
      </c>
      <c r="P1313">
        <f>(Xs-N1313)/H1313*I1313</f>
        <v>2.3134664669335378E+22</v>
      </c>
      <c r="Q1313">
        <f>(Ys-O1313)/H1313*I1313</f>
        <v>-2.6576627135578643E+22</v>
      </c>
      <c r="R1313">
        <f>F1313+L1313*dt/2</f>
        <v>22438.656348588273</v>
      </c>
      <c r="S1313">
        <f>G1313+M1313*dt/2</f>
        <v>19532.606441022548</v>
      </c>
      <c r="T1313">
        <f>P1313/Me</f>
        <v>3.8738554369282278E-3</v>
      </c>
      <c r="U1313">
        <f>Q1313/Me</f>
        <v>-4.4502054815101543E-3</v>
      </c>
      <c r="V1313">
        <f>R1313*dt</f>
        <v>484674977.12950671</v>
      </c>
      <c r="W1313">
        <f>S1313*dt</f>
        <v>421904299.12608701</v>
      </c>
      <c r="X1313">
        <f>T1313*dt</f>
        <v>83.675277437649726</v>
      </c>
      <c r="Y1313">
        <f>U1313*dt</f>
        <v>-96.124438400619326</v>
      </c>
      <c r="AJ1313">
        <f t="shared" si="248"/>
        <v>-382090881.23244917</v>
      </c>
      <c r="AK1313">
        <f t="shared" si="249"/>
        <v>61629206.007867396</v>
      </c>
      <c r="AL1313">
        <f t="shared" si="250"/>
        <v>161.52962935398696</v>
      </c>
      <c r="AM1313">
        <f t="shared" si="251"/>
        <v>1001.8889843242722</v>
      </c>
      <c r="AN1313">
        <f>SQRT((Xe-AJ1313)^2+(Ye-AK1313)^2)</f>
        <v>387029198.58086902</v>
      </c>
      <c r="AO1313">
        <f>G*Me*Mm/AN1313^2</f>
        <v>1.9550060298296695E+20</v>
      </c>
      <c r="AP1313">
        <f>(Xe-AJ1313)/AN1313*AO1313</f>
        <v>1.9300610380079324E+20</v>
      </c>
      <c r="AQ1313">
        <f>(Ye-AK1313)/AN1313*AO1313</f>
        <v>-3.1130847440137118E+19</v>
      </c>
      <c r="AR1313">
        <f>AP1313/Mm</f>
        <v>2.6270056322416392E-3</v>
      </c>
      <c r="AS1313">
        <f>AQ1313/Mm</f>
        <v>-4.2372189247498454E-4</v>
      </c>
      <c r="AT1313">
        <f>AJ1313+AL1313*dt/2</f>
        <v>-380346361.23542613</v>
      </c>
      <c r="AU1313">
        <f>AK1313+AM1313*dt/2</f>
        <v>72449607.03856954</v>
      </c>
      <c r="AV1313">
        <f>(Xe-AT1313)/AN1313*AO1313</f>
        <v>1.9212489196307038E+20</v>
      </c>
      <c r="AW1313">
        <f>(Xe- AU1313)/AN1313*AO1313</f>
        <v>-3.6596571819011793E+19</v>
      </c>
      <c r="AX1313">
        <f>AL1313+AR1313*dt/2</f>
        <v>189.90129018219668</v>
      </c>
      <c r="AY1313">
        <f>AM1313+AS1313*dt/2</f>
        <v>997.31278788554232</v>
      </c>
      <c r="AZ1313">
        <f>AV1313/Mm</f>
        <v>2.6150114599574024E-3</v>
      </c>
      <c r="BA1313">
        <f>AW1313/Mm</f>
        <v>-4.9811585434887424E-4</v>
      </c>
      <c r="BB1313">
        <f>AX1313*dt</f>
        <v>4101867.867935448</v>
      </c>
      <c r="BC1313">
        <f>AY1313*dt</f>
        <v>21541956.218327712</v>
      </c>
      <c r="BD1313">
        <f>AZ1313*dt</f>
        <v>56.484247535079895</v>
      </c>
      <c r="BE1313">
        <f>BA1313*dt</f>
        <v>-10.759302453935684</v>
      </c>
      <c r="BG1313">
        <f t="shared" si="240"/>
        <v>-9872844942.3114052</v>
      </c>
      <c r="BH1313">
        <f t="shared" si="241"/>
        <v>11292787066.317001</v>
      </c>
      <c r="BI1313">
        <f t="shared" si="242"/>
        <v>-10254935823.543854</v>
      </c>
      <c r="BJ1313">
        <f t="shared" si="243"/>
        <v>11354416272.324869</v>
      </c>
    </row>
    <row r="1314" spans="4:62" x14ac:dyDescent="0.3">
      <c r="D1314">
        <f t="shared" si="244"/>
        <v>-98243774445.984558</v>
      </c>
      <c r="E1314">
        <f t="shared" si="245"/>
        <v>113349774962.2961</v>
      </c>
      <c r="F1314">
        <f t="shared" si="246"/>
        <v>22480.391233416896</v>
      </c>
      <c r="G1314">
        <f t="shared" si="247"/>
        <v>19484.454388087204</v>
      </c>
      <c r="H1314">
        <f>SQRT((Xs-D1314)^2+(Ys-E1314)^2)</f>
        <v>150000035671.31796</v>
      </c>
      <c r="I1314">
        <f>G*Ms*Me/H1314^2</f>
        <v>3.5235268167885281E+22</v>
      </c>
      <c r="J1314">
        <f>(Xs-D1314)/H1314*I1314</f>
        <v>2.3077632768132835E+22</v>
      </c>
      <c r="K1314">
        <f>(Ys-E1314)/H1314*I1314</f>
        <v>-2.6626058451862365E+22</v>
      </c>
      <c r="L1314">
        <f>J1314/Me</f>
        <v>3.8643055539405282E-3</v>
      </c>
      <c r="M1314">
        <f>K1314/Me</f>
        <v>-4.4584826610620165E-3</v>
      </c>
      <c r="N1314">
        <f>D1314+F1314*dt/2</f>
        <v>-98000986220.663651</v>
      </c>
      <c r="O1314">
        <f>E1314+G1314*dt/2</f>
        <v>113560207069.68744</v>
      </c>
      <c r="P1314">
        <f>(Xs-N1314)/H1314*I1314</f>
        <v>2.3020601393514149E+22</v>
      </c>
      <c r="Q1314">
        <f>(Ys-O1314)/H1314*I1314</f>
        <v>-2.6675489318341049E+22</v>
      </c>
      <c r="R1314">
        <f>F1314+L1314*dt/2</f>
        <v>22522.125733399454</v>
      </c>
      <c r="S1314">
        <f>G1314+M1314*dt/2</f>
        <v>19436.302775347736</v>
      </c>
      <c r="T1314">
        <f>P1314/Me</f>
        <v>3.8547557591282898E-3</v>
      </c>
      <c r="U1314">
        <f>Q1314/Me</f>
        <v>-4.4667597652948837E-3</v>
      </c>
      <c r="V1314">
        <f>R1314*dt</f>
        <v>486477915.84142822</v>
      </c>
      <c r="W1314">
        <f>S1314*dt</f>
        <v>419824139.94751108</v>
      </c>
      <c r="X1314">
        <f>T1314*dt</f>
        <v>83.262724397171056</v>
      </c>
      <c r="Y1314">
        <f>U1314*dt</f>
        <v>-96.482010930369484</v>
      </c>
      <c r="AJ1314">
        <f t="shared" si="248"/>
        <v>-377989013.36451375</v>
      </c>
      <c r="AK1314">
        <f t="shared" si="249"/>
        <v>83171162.226195112</v>
      </c>
      <c r="AL1314">
        <f t="shared" si="250"/>
        <v>218.01387688906686</v>
      </c>
      <c r="AM1314">
        <f t="shared" si="251"/>
        <v>991.12968187033653</v>
      </c>
      <c r="AN1314">
        <f>SQRT((Xe-AJ1314)^2+(Ye-AK1314)^2)</f>
        <v>387031182.78807282</v>
      </c>
      <c r="AO1314">
        <f>G*Me*Mm/AN1314^2</f>
        <v>1.9549859842763568E+20</v>
      </c>
      <c r="AP1314">
        <f>(Xe-AJ1314)/AN1314*AO1314</f>
        <v>1.9093118492798756E+20</v>
      </c>
      <c r="AQ1314">
        <f>(Ye-AK1314)/AN1314*AO1314</f>
        <v>-4.2011719902481564E+19</v>
      </c>
      <c r="AR1314">
        <f>AP1314/Mm</f>
        <v>2.5987639162649728E-3</v>
      </c>
      <c r="AS1314">
        <f>AQ1314/Mm</f>
        <v>-5.7182142238303472E-4</v>
      </c>
      <c r="AT1314">
        <f>AJ1314+AL1314*dt/2</f>
        <v>-375634463.49411184</v>
      </c>
      <c r="AU1314">
        <f>AK1314+AM1314*dt/2</f>
        <v>93875362.790394753</v>
      </c>
      <c r="AV1314">
        <f>(Xe-AT1314)/AN1314*AO1314</f>
        <v>1.8974184613550168E+20</v>
      </c>
      <c r="AW1314">
        <f>(Xe- AU1314)/AN1314*AO1314</f>
        <v>-4.7418664615603601E+19</v>
      </c>
      <c r="AX1314">
        <f>AL1314+AR1314*dt/2</f>
        <v>246.08052718472857</v>
      </c>
      <c r="AY1314">
        <f>AM1314+AS1314*dt/2</f>
        <v>984.95401050859971</v>
      </c>
      <c r="AZ1314">
        <f>AV1314/Mm</f>
        <v>2.5825758287124222E-3</v>
      </c>
      <c r="BA1314">
        <f>AW1314/Mm</f>
        <v>-6.4541533436237371E-4</v>
      </c>
      <c r="BB1314">
        <f>AX1314*dt</f>
        <v>5315339.3871901371</v>
      </c>
      <c r="BC1314">
        <f>AY1314*dt</f>
        <v>21275006.626985755</v>
      </c>
      <c r="BD1314">
        <f>AZ1314*dt</f>
        <v>55.783637900188317</v>
      </c>
      <c r="BE1314">
        <f>BA1314*dt</f>
        <v>-13.940971222227272</v>
      </c>
      <c r="BG1314">
        <f t="shared" si="240"/>
        <v>-9824377444.5984554</v>
      </c>
      <c r="BH1314">
        <f t="shared" si="241"/>
        <v>11334977496.22961</v>
      </c>
      <c r="BI1314">
        <f t="shared" si="242"/>
        <v>-10202366457.962969</v>
      </c>
      <c r="BJ1314">
        <f t="shared" si="243"/>
        <v>11418148658.455805</v>
      </c>
    </row>
    <row r="1315" spans="4:62" x14ac:dyDescent="0.3">
      <c r="D1315">
        <f t="shared" si="244"/>
        <v>-97757296530.143127</v>
      </c>
      <c r="E1315">
        <f t="shared" si="245"/>
        <v>113769599102.24361</v>
      </c>
      <c r="F1315">
        <f t="shared" si="246"/>
        <v>22563.653957814069</v>
      </c>
      <c r="G1315">
        <f t="shared" si="247"/>
        <v>19387.972377156835</v>
      </c>
      <c r="H1315">
        <f>SQRT((Xs-D1315)^2+(Ys-E1315)^2)</f>
        <v>150000035682.55429</v>
      </c>
      <c r="I1315">
        <f>G*Ms*Me/H1315^2</f>
        <v>3.5235268162606418E+22</v>
      </c>
      <c r="J1315">
        <f>(Xs-D1315)/H1315*I1315</f>
        <v>2.2963358257998329E+22</v>
      </c>
      <c r="K1315">
        <f>(Ys-E1315)/H1315*I1315</f>
        <v>-2.6724675863433882E+22</v>
      </c>
      <c r="L1315">
        <f>J1315/Me</f>
        <v>3.845170505358059E-3</v>
      </c>
      <c r="M1315">
        <f>K1315/Me</f>
        <v>-4.4749959583780781E-3</v>
      </c>
      <c r="N1315">
        <f>D1315+F1315*dt/2</f>
        <v>-97513609067.398743</v>
      </c>
      <c r="O1315">
        <f>E1315+G1315*dt/2</f>
        <v>113978989203.9169</v>
      </c>
      <c r="P1315">
        <f>(Xs-N1315)/H1315*I1315</f>
        <v>2.2906115650964322E+22</v>
      </c>
      <c r="Q1315">
        <f>(Ys-O1315)/H1315*I1315</f>
        <v>-2.6773861960953671E+22</v>
      </c>
      <c r="R1315">
        <f>F1315+L1315*dt/2</f>
        <v>22605.181799271937</v>
      </c>
      <c r="S1315">
        <f>G1315+M1315*dt/2</f>
        <v>19339.642420806351</v>
      </c>
      <c r="T1315">
        <f>P1315/Me</f>
        <v>3.8355853400810986E-3</v>
      </c>
      <c r="U1315">
        <f>Q1315/Me</f>
        <v>-4.4832320765160194E-3</v>
      </c>
      <c r="V1315">
        <f>R1315*dt</f>
        <v>488271926.86427385</v>
      </c>
      <c r="W1315">
        <f>S1315*dt</f>
        <v>417736276.28941721</v>
      </c>
      <c r="X1315">
        <f>T1315*dt</f>
        <v>82.848643345751725</v>
      </c>
      <c r="Y1315">
        <f>U1315*dt</f>
        <v>-96.837812852746026</v>
      </c>
      <c r="AJ1315">
        <f t="shared" si="248"/>
        <v>-372673673.97732359</v>
      </c>
      <c r="AK1315">
        <f t="shared" si="249"/>
        <v>104446168.85318087</v>
      </c>
      <c r="AL1315">
        <f t="shared" si="250"/>
        <v>273.79751478925516</v>
      </c>
      <c r="AM1315">
        <f t="shared" si="251"/>
        <v>977.18871064810924</v>
      </c>
      <c r="AN1315">
        <f>SQRT((Xe-AJ1315)^2+(Ye-AK1315)^2)</f>
        <v>387033163.26106173</v>
      </c>
      <c r="AO1315">
        <f>G*Me*Mm/AN1315^2</f>
        <v>1.9549659767555706E+20</v>
      </c>
      <c r="AP1315">
        <f>(Xe-AJ1315)/AN1315*AO1315</f>
        <v>1.8824339157901414E+20</v>
      </c>
      <c r="AQ1315">
        <f>(Ye-AK1315)/AN1315*AO1315</f>
        <v>-5.2757418715746222E+19</v>
      </c>
      <c r="AR1315">
        <f>AP1315/Mm</f>
        <v>2.562180367211299E-3</v>
      </c>
      <c r="AS1315">
        <f>AQ1315/Mm</f>
        <v>-7.1808110406623412E-4</v>
      </c>
      <c r="AT1315">
        <f>AJ1315+AL1315*dt/2</f>
        <v>-369716660.81759965</v>
      </c>
      <c r="AU1315">
        <f>AK1315+AM1315*dt/2</f>
        <v>114999806.92818046</v>
      </c>
      <c r="AV1315">
        <f>(Xe-AT1315)/AN1315*AO1315</f>
        <v>1.8674975726835961E+20</v>
      </c>
      <c r="AW1315">
        <f>(Xe- AU1315)/AN1315*AO1315</f>
        <v>-5.8088228921718063E+19</v>
      </c>
      <c r="AX1315">
        <f>AL1315+AR1315*dt/2</f>
        <v>301.4690627551372</v>
      </c>
      <c r="AY1315">
        <f>AM1315+AS1315*dt/2</f>
        <v>969.43343472419394</v>
      </c>
      <c r="AZ1315">
        <f>AV1315/Mm</f>
        <v>2.5418505140650553E-3</v>
      </c>
      <c r="BA1315">
        <f>AW1315/Mm</f>
        <v>-7.9063874944491712E-4</v>
      </c>
      <c r="BB1315">
        <f>AX1315*dt</f>
        <v>6511731.7555109635</v>
      </c>
      <c r="BC1315">
        <f>AY1315*dt</f>
        <v>20939762.190042589</v>
      </c>
      <c r="BD1315">
        <f>AZ1315*dt</f>
        <v>54.903971103805198</v>
      </c>
      <c r="BE1315">
        <f>BA1315*dt</f>
        <v>-17.07779698801021</v>
      </c>
      <c r="BG1315">
        <f t="shared" si="240"/>
        <v>-9775729653.0143127</v>
      </c>
      <c r="BH1315">
        <f t="shared" si="241"/>
        <v>11376959910.224361</v>
      </c>
      <c r="BI1315">
        <f t="shared" si="242"/>
        <v>-10148403326.991636</v>
      </c>
      <c r="BJ1315">
        <f t="shared" si="243"/>
        <v>11481406079.077541</v>
      </c>
    </row>
    <row r="1316" spans="4:62" x14ac:dyDescent="0.3">
      <c r="D1316">
        <f t="shared" si="244"/>
        <v>-97269024603.278854</v>
      </c>
      <c r="E1316">
        <f t="shared" si="245"/>
        <v>114187335378.53302</v>
      </c>
      <c r="F1316">
        <f t="shared" si="246"/>
        <v>22646.50260115982</v>
      </c>
      <c r="G1316">
        <f t="shared" si="247"/>
        <v>19291.134564304088</v>
      </c>
      <c r="H1316">
        <f>SQRT((Xs-D1316)^2+(Ys-E1316)^2)</f>
        <v>150000035693.73859</v>
      </c>
      <c r="I1316">
        <f>G*Ms*Me/H1316^2</f>
        <v>3.5235268157351999E+22</v>
      </c>
      <c r="J1316">
        <f>(Xs-D1316)/H1316*I1316</f>
        <v>2.2848662331642798E+22</v>
      </c>
      <c r="K1316">
        <f>(Ys-E1316)/H1316*I1316</f>
        <v>-2.6822802832199902E+22</v>
      </c>
      <c r="L1316">
        <f>J1316/Me</f>
        <v>3.8259648914338242E-3</v>
      </c>
      <c r="M1316">
        <f>K1316/Me</f>
        <v>-4.4914271319825691E-3</v>
      </c>
      <c r="N1316">
        <f>D1316+F1316*dt/2</f>
        <v>-97024442375.186325</v>
      </c>
      <c r="O1316">
        <f>E1316+G1316*dt/2</f>
        <v>114395679631.8275</v>
      </c>
      <c r="P1316">
        <f>(Xs-N1316)/H1316*I1316</f>
        <v>2.2791209542691741E+22</v>
      </c>
      <c r="Q1316">
        <f>(Ys-O1316)/H1316*I1316</f>
        <v>-2.6871743258113285E+22</v>
      </c>
      <c r="R1316">
        <f>F1316+L1316*dt/2</f>
        <v>22687.823021987304</v>
      </c>
      <c r="S1316">
        <f>G1316+M1316*dt/2</f>
        <v>19242.627151278677</v>
      </c>
      <c r="T1316">
        <f>P1316/Me</f>
        <v>3.8163445315960716E-3</v>
      </c>
      <c r="U1316">
        <f>Q1316/Me</f>
        <v>-4.4996221128789822E-3</v>
      </c>
      <c r="V1316">
        <f>R1316*dt</f>
        <v>490056977.27492577</v>
      </c>
      <c r="W1316">
        <f>S1316*dt</f>
        <v>415640746.46761942</v>
      </c>
      <c r="X1316">
        <f>T1316*dt</f>
        <v>82.433041882475152</v>
      </c>
      <c r="Y1316">
        <f>U1316*dt</f>
        <v>-97.191837638186016</v>
      </c>
      <c r="AJ1316">
        <f t="shared" si="248"/>
        <v>-366161942.22181261</v>
      </c>
      <c r="AK1316">
        <f t="shared" si="249"/>
        <v>125385931.04322346</v>
      </c>
      <c r="AL1316">
        <f t="shared" si="250"/>
        <v>328.70148589306035</v>
      </c>
      <c r="AM1316">
        <f t="shared" si="251"/>
        <v>960.11091366009907</v>
      </c>
      <c r="AN1316">
        <f>SQRT((Xe-AJ1316)^2+(Ye-AK1316)^2)</f>
        <v>387035140.05219996</v>
      </c>
      <c r="AO1316">
        <f>G*Me*Mm/AN1316^2</f>
        <v>1.9549460067365755E+20</v>
      </c>
      <c r="AP1316">
        <f>(Xe-AJ1316)/AN1316*AO1316</f>
        <v>1.8495137848953373E+20</v>
      </c>
      <c r="AQ1316">
        <f>(Ye-AK1316)/AN1316*AO1316</f>
        <v>-6.3333454724766663E+19</v>
      </c>
      <c r="AR1316">
        <f>AP1316/Mm</f>
        <v>2.5173727846676702E-3</v>
      </c>
      <c r="AS1316">
        <f>AQ1316/Mm</f>
        <v>-8.6203150571344299E-4</v>
      </c>
      <c r="AT1316">
        <f>AJ1316+AL1316*dt/2</f>
        <v>-362611966.17416757</v>
      </c>
      <c r="AU1316">
        <f>AK1316+AM1316*dt/2</f>
        <v>135755128.91075253</v>
      </c>
      <c r="AV1316">
        <f>(Xe-AT1316)/AN1316*AO1316</f>
        <v>1.8315825668219132E+20</v>
      </c>
      <c r="AW1316">
        <f>(Xe- AU1316)/AN1316*AO1316</f>
        <v>-6.8571020998840222E+19</v>
      </c>
      <c r="AX1316">
        <f>AL1316+AR1316*dt/2</f>
        <v>355.88911196747119</v>
      </c>
      <c r="AY1316">
        <f>AM1316+AS1316*dt/2</f>
        <v>950.80097339839392</v>
      </c>
      <c r="AZ1316">
        <f>AV1316/Mm</f>
        <v>2.4929666078969824E-3</v>
      </c>
      <c r="BA1316">
        <f>AW1316/Mm</f>
        <v>-9.3332000815081278E-4</v>
      </c>
      <c r="BB1316">
        <f>AX1316*dt</f>
        <v>7687204.8184973774</v>
      </c>
      <c r="BC1316">
        <f>AY1316*dt</f>
        <v>20537301.02540531</v>
      </c>
      <c r="BD1316">
        <f>AZ1316*dt</f>
        <v>53.848078730574819</v>
      </c>
      <c r="BE1316">
        <f>BA1316*dt</f>
        <v>-20.159712176057557</v>
      </c>
      <c r="BG1316">
        <f t="shared" si="240"/>
        <v>-9726902460.3278847</v>
      </c>
      <c r="BH1316">
        <f t="shared" si="241"/>
        <v>11418733537.853302</v>
      </c>
      <c r="BI1316">
        <f t="shared" si="242"/>
        <v>-10093064402.549698</v>
      </c>
      <c r="BJ1316">
        <f t="shared" si="243"/>
        <v>11544119468.896526</v>
      </c>
    </row>
    <row r="1317" spans="4:62" x14ac:dyDescent="0.3">
      <c r="D1317">
        <f t="shared" si="244"/>
        <v>-96778967626.003922</v>
      </c>
      <c r="E1317">
        <f t="shared" si="245"/>
        <v>114602976125.00064</v>
      </c>
      <c r="F1317">
        <f t="shared" si="246"/>
        <v>22728.935643042296</v>
      </c>
      <c r="G1317">
        <f t="shared" si="247"/>
        <v>19193.9427266659</v>
      </c>
      <c r="H1317">
        <f>SQRT((Xs-D1317)^2+(Ys-E1317)^2)</f>
        <v>150000035704.87103</v>
      </c>
      <c r="I1317">
        <f>G*Ms*Me/H1317^2</f>
        <v>3.5235268152121933E+22</v>
      </c>
      <c r="J1317">
        <f>(Xs-D1317)/H1317*I1317</f>
        <v>2.2733547093929392E+22</v>
      </c>
      <c r="K1317">
        <f>(Ys-E1317)/H1317*I1317</f>
        <v>-2.6920437557365825E+22</v>
      </c>
      <c r="L1317">
        <f>J1317/Me</f>
        <v>3.8066890646231396E-3</v>
      </c>
      <c r="M1317">
        <f>K1317/Me</f>
        <v>-4.5077758803358714E-3</v>
      </c>
      <c r="N1317">
        <f>D1317+F1317*dt/2</f>
        <v>-96533495121.059067</v>
      </c>
      <c r="O1317">
        <f>E1317+G1317*dt/2</f>
        <v>114810270706.44864</v>
      </c>
      <c r="P1317">
        <f>(Xs-N1317)/H1317*I1317</f>
        <v>2.2675885177416763E+22</v>
      </c>
      <c r="Q1317">
        <f>(Ys-O1317)/H1317*I1317</f>
        <v>-2.696913141353379E+22</v>
      </c>
      <c r="R1317">
        <f>F1317+L1317*dt/2</f>
        <v>22770.047884940224</v>
      </c>
      <c r="S1317">
        <f>G1317+M1317*dt/2</f>
        <v>19145.258747158274</v>
      </c>
      <c r="T1317">
        <f>P1317/Me</f>
        <v>3.7970336867744073E-3</v>
      </c>
      <c r="U1317">
        <f>Q1317/Me</f>
        <v>-4.5159295735990937E-3</v>
      </c>
      <c r="V1317">
        <f>R1317*dt</f>
        <v>491833034.31470883</v>
      </c>
      <c r="W1317">
        <f>S1317*dt</f>
        <v>413537588.93861872</v>
      </c>
      <c r="X1317">
        <f>T1317*dt</f>
        <v>82.015927634327198</v>
      </c>
      <c r="Y1317">
        <f>U1317*dt</f>
        <v>-97.544078789740425</v>
      </c>
      <c r="AJ1317">
        <f t="shared" si="248"/>
        <v>-358474737.40331525</v>
      </c>
      <c r="AK1317">
        <f t="shared" si="249"/>
        <v>145923232.06862876</v>
      </c>
      <c r="AL1317">
        <f t="shared" si="250"/>
        <v>382.54956462363515</v>
      </c>
      <c r="AM1317">
        <f t="shared" si="251"/>
        <v>939.95120148404146</v>
      </c>
      <c r="AN1317">
        <f>SQRT((Xe-AJ1317)^2+(Ye-AK1317)^2)</f>
        <v>387037113.22524446</v>
      </c>
      <c r="AO1317">
        <f>G*Me*Mm/AN1317^2</f>
        <v>1.9549260735735834E+20</v>
      </c>
      <c r="AP1317">
        <f>(Xe-AJ1317)/AN1317*AO1317</f>
        <v>1.8106573941381788E+20</v>
      </c>
      <c r="AQ1317">
        <f>(Ye-AK1317)/AN1317*AO1317</f>
        <v>-7.3705885395303883E+19</v>
      </c>
      <c r="AR1317">
        <f>AP1317/Mm</f>
        <v>2.4644853601989637E-3</v>
      </c>
      <c r="AS1317">
        <f>AQ1317/Mm</f>
        <v>-1.0032106355696731E-3</v>
      </c>
      <c r="AT1317">
        <f>AJ1317+AL1317*dt/2</f>
        <v>-354343202.10538</v>
      </c>
      <c r="AU1317">
        <f>AK1317+AM1317*dt/2</f>
        <v>156074705.0446564</v>
      </c>
      <c r="AV1317">
        <f>(Xe-AT1317)/AN1317*AO1317</f>
        <v>1.7897889921120335E+20</v>
      </c>
      <c r="AW1317">
        <f>(Xe- AU1317)/AN1317*AO1317</f>
        <v>-7.8833398630569411E+19</v>
      </c>
      <c r="AX1317">
        <f>AL1317+AR1317*dt/2</f>
        <v>409.16600651378394</v>
      </c>
      <c r="AY1317">
        <f>AM1317+AS1317*dt/2</f>
        <v>929.11652661988899</v>
      </c>
      <c r="AZ1317">
        <f>AV1317/Mm</f>
        <v>2.4360813830298536E-3</v>
      </c>
      <c r="BA1317">
        <f>AW1317/Mm</f>
        <v>-1.0730012063504752E-3</v>
      </c>
      <c r="BB1317">
        <f>AX1317*dt</f>
        <v>8837985.7406977341</v>
      </c>
      <c r="BC1317">
        <f>AY1317*dt</f>
        <v>20068916.9749896</v>
      </c>
      <c r="BD1317">
        <f>AZ1317*dt</f>
        <v>52.619357873444841</v>
      </c>
      <c r="BE1317">
        <f>BA1317*dt</f>
        <v>-23.176826057170263</v>
      </c>
      <c r="BG1317">
        <f t="shared" si="240"/>
        <v>-9677896762.6003914</v>
      </c>
      <c r="BH1317">
        <f t="shared" si="241"/>
        <v>11460297612.500065</v>
      </c>
      <c r="BI1317">
        <f t="shared" si="242"/>
        <v>-10036371500.003706</v>
      </c>
      <c r="BJ1317">
        <f t="shared" si="243"/>
        <v>11606220844.568693</v>
      </c>
    </row>
    <row r="1318" spans="4:62" x14ac:dyDescent="0.3">
      <c r="D1318">
        <f t="shared" si="244"/>
        <v>-96287134591.689209</v>
      </c>
      <c r="E1318">
        <f t="shared" si="245"/>
        <v>115016513713.93925</v>
      </c>
      <c r="F1318">
        <f t="shared" si="246"/>
        <v>22810.951570676621</v>
      </c>
      <c r="G1318">
        <f t="shared" si="247"/>
        <v>19096.398647876162</v>
      </c>
      <c r="H1318">
        <f>SQRT((Xs-D1318)^2+(Ys-E1318)^2)</f>
        <v>150000035715.9519</v>
      </c>
      <c r="I1318">
        <f>G*Ms*Me/H1318^2</f>
        <v>3.5235268146916101E+22</v>
      </c>
      <c r="J1318">
        <f>(Xs-D1318)/H1318*I1318</f>
        <v>2.2618014657416312E+22</v>
      </c>
      <c r="K1318">
        <f>(Ys-E1318)/H1318*I1318</f>
        <v>-2.7017578247170516E+22</v>
      </c>
      <c r="L1318">
        <f>J1318/Me</f>
        <v>3.7873433786698445E-3</v>
      </c>
      <c r="M1318">
        <f>K1318/Me</f>
        <v>-4.5240419034110035E-3</v>
      </c>
      <c r="N1318">
        <f>D1318+F1318*dt/2</f>
        <v>-96040776314.725906</v>
      </c>
      <c r="O1318">
        <f>E1318+G1318*dt/2</f>
        <v>115222754819.33632</v>
      </c>
      <c r="P1318">
        <f>(Xs-N1318)/H1318*I1318</f>
        <v>2.2560144671535427E+22</v>
      </c>
      <c r="Q1318">
        <f>(Ys-O1318)/H1318*I1318</f>
        <v>-2.7066024639979E+22</v>
      </c>
      <c r="R1318">
        <f>F1318+L1318*dt/2</f>
        <v>22851.854879166254</v>
      </c>
      <c r="S1318">
        <f>G1318+M1318*dt/2</f>
        <v>19047.538995319323</v>
      </c>
      <c r="T1318">
        <f>P1318/Me</f>
        <v>3.777653160002583E-3</v>
      </c>
      <c r="U1318">
        <f>Q1318/Me</f>
        <v>-4.5321541594070657E-3</v>
      </c>
      <c r="V1318">
        <f>R1318*dt</f>
        <v>493600065.3899911</v>
      </c>
      <c r="W1318">
        <f>S1318*dt</f>
        <v>411426842.29889739</v>
      </c>
      <c r="X1318">
        <f>T1318*dt</f>
        <v>81.597308256055797</v>
      </c>
      <c r="Y1318">
        <f>U1318*dt</f>
        <v>-97.894529843192615</v>
      </c>
      <c r="AJ1318">
        <f t="shared" si="248"/>
        <v>-349636751.6626175</v>
      </c>
      <c r="AK1318">
        <f t="shared" si="249"/>
        <v>165992149.04361835</v>
      </c>
      <c r="AL1318">
        <f t="shared" si="250"/>
        <v>435.16892249707996</v>
      </c>
      <c r="AM1318">
        <f t="shared" si="251"/>
        <v>916.77437542687119</v>
      </c>
      <c r="AN1318">
        <f>SQRT((Xe-AJ1318)^2+(Ye-AK1318)^2)</f>
        <v>387039082.85508543</v>
      </c>
      <c r="AO1318">
        <f>G*Me*Mm/AN1318^2</f>
        <v>1.9549061765083798E+20</v>
      </c>
      <c r="AP1318">
        <f>(Xe-AJ1318)/AN1318*AO1318</f>
        <v>1.7659897298162395E+20</v>
      </c>
      <c r="AQ1318">
        <f>(Ye-AK1318)/AN1318*AO1318</f>
        <v>-8.3841423719673168E+19</v>
      </c>
      <c r="AR1318">
        <f>AP1318/Mm</f>
        <v>2.4036882126258871E-3</v>
      </c>
      <c r="AS1318">
        <f>AQ1318/Mm</f>
        <v>-1.1411654242503492E-3</v>
      </c>
      <c r="AT1318">
        <f>AJ1318+AL1318*dt/2</f>
        <v>-344936927.29964906</v>
      </c>
      <c r="AU1318">
        <f>AK1318+AM1318*dt/2</f>
        <v>175893312.29822856</v>
      </c>
      <c r="AV1318">
        <f>(Xe-AT1318)/AN1318*AO1318</f>
        <v>1.7422512597684702E+20</v>
      </c>
      <c r="AW1318">
        <f>(Xe- AU1318)/AN1318*AO1318</f>
        <v>-8.884242905956606E+19</v>
      </c>
      <c r="AX1318">
        <f>AL1318+AR1318*dt/2</f>
        <v>461.12875519343953</v>
      </c>
      <c r="AY1318">
        <f>AM1318+AS1318*dt/2</f>
        <v>904.44978884496743</v>
      </c>
      <c r="AZ1318">
        <f>AV1318/Mm</f>
        <v>2.371377786536641E-3</v>
      </c>
      <c r="BA1318">
        <f>AW1318/Mm</f>
        <v>-1.2092340963599571E-3</v>
      </c>
      <c r="BB1318">
        <f>AX1318*dt</f>
        <v>9960381.112178294</v>
      </c>
      <c r="BC1318">
        <f>AY1318*dt</f>
        <v>19536115.439051297</v>
      </c>
      <c r="BD1318">
        <f>AZ1318*dt</f>
        <v>51.221760189191443</v>
      </c>
      <c r="BE1318">
        <f>BA1318*dt</f>
        <v>-26.119456481375074</v>
      </c>
      <c r="BG1318">
        <f t="shared" si="240"/>
        <v>-9628713459.1689205</v>
      </c>
      <c r="BH1318">
        <f t="shared" si="241"/>
        <v>11501651371.393925</v>
      </c>
      <c r="BI1318">
        <f t="shared" si="242"/>
        <v>-9978350210.8315372</v>
      </c>
      <c r="BJ1318">
        <f t="shared" si="243"/>
        <v>11667643520.437544</v>
      </c>
    </row>
    <row r="1319" spans="4:62" x14ac:dyDescent="0.3">
      <c r="D1319">
        <f t="shared" si="244"/>
        <v>-95793534526.299225</v>
      </c>
      <c r="E1319">
        <f t="shared" si="245"/>
        <v>115427940556.23816</v>
      </c>
      <c r="F1319">
        <f t="shared" si="246"/>
        <v>22892.548878932677</v>
      </c>
      <c r="G1319">
        <f t="shared" si="247"/>
        <v>18998.504118032968</v>
      </c>
      <c r="H1319">
        <f>SQRT((Xs-D1319)^2+(Ys-E1319)^2)</f>
        <v>150000035726.98151</v>
      </c>
      <c r="I1319">
        <f>G*Ms*Me/H1319^2</f>
        <v>3.5235268141734362E+22</v>
      </c>
      <c r="J1319">
        <f>(Xs-D1319)/H1319*I1319</f>
        <v>2.2502067142318031E+22</v>
      </c>
      <c r="K1319">
        <f>(Ys-E1319)/H1319*I1319</f>
        <v>-2.7114223118919188E+22</v>
      </c>
      <c r="L1319">
        <f>J1319/Me</f>
        <v>3.767928188599804E-3</v>
      </c>
      <c r="M1319">
        <f>K1319/Me</f>
        <v>-4.5402249026991271E-3</v>
      </c>
      <c r="N1319">
        <f>D1319+F1319*dt/2</f>
        <v>-95546294998.406754</v>
      </c>
      <c r="O1319">
        <f>E1319+G1319*dt/2</f>
        <v>115633124400.71292</v>
      </c>
      <c r="P1319">
        <f>(Xs-N1319)/H1319*I1319</f>
        <v>2.2443990149080623E+22</v>
      </c>
      <c r="Q1319">
        <f>(Ys-O1319)/H1319*I1319</f>
        <v>-2.716242115929552E+22</v>
      </c>
      <c r="R1319">
        <f>F1319+L1319*dt/2</f>
        <v>22933.242503369554</v>
      </c>
      <c r="S1319">
        <f>G1319+M1319*dt/2</f>
        <v>18949.469689083817</v>
      </c>
      <c r="T1319">
        <f>P1319/Me</f>
        <v>3.758203306945851E-3</v>
      </c>
      <c r="U1319">
        <f>Q1319/Me</f>
        <v>-4.5482955725545072E-3</v>
      </c>
      <c r="V1319">
        <f>R1319*dt</f>
        <v>495358038.0727824</v>
      </c>
      <c r="W1319">
        <f>S1319*dt</f>
        <v>409308545.28421044</v>
      </c>
      <c r="X1319">
        <f>T1319*dt</f>
        <v>81.177191430030376</v>
      </c>
      <c r="Y1319">
        <f>U1319*dt</f>
        <v>-98.243184367177349</v>
      </c>
      <c r="AJ1319">
        <f t="shared" si="248"/>
        <v>-339676370.55043924</v>
      </c>
      <c r="AK1319">
        <f t="shared" si="249"/>
        <v>185528264.48266965</v>
      </c>
      <c r="AL1319">
        <f t="shared" si="250"/>
        <v>486.39068268627142</v>
      </c>
      <c r="AM1319">
        <f t="shared" si="251"/>
        <v>890.65491894549609</v>
      </c>
      <c r="AN1319">
        <f>SQRT((Xe-AJ1319)^2+(Ye-AK1319)^2)</f>
        <v>387041049.02745229</v>
      </c>
      <c r="AO1319">
        <f>G*Me*Mm/AN1319^2</f>
        <v>1.954886314673307E+20</v>
      </c>
      <c r="AP1319">
        <f>(Xe-AJ1319)/AN1319*AO1319</f>
        <v>1.7156544244480233E+20</v>
      </c>
      <c r="AQ1319">
        <f>(Ye-AK1319)/AN1319*AO1319</f>
        <v>-9.3707545009401774E+19</v>
      </c>
      <c r="AR1319">
        <f>AP1319/Mm</f>
        <v>2.3351768401361417E-3</v>
      </c>
      <c r="AS1319">
        <f>AQ1319/Mm</f>
        <v>-1.2754531782959272E-3</v>
      </c>
      <c r="AT1319">
        <f>AJ1319+AL1319*dt/2</f>
        <v>-334423351.17742753</v>
      </c>
      <c r="AU1319">
        <f>AK1319+AM1319*dt/2</f>
        <v>195147337.607281</v>
      </c>
      <c r="AV1319">
        <f>(Xe-AT1319)/AN1319*AO1319</f>
        <v>1.6891222111109153E+20</v>
      </c>
      <c r="AW1319">
        <f>(Xe- AU1319)/AN1319*AO1319</f>
        <v>-9.856599463855489E+19</v>
      </c>
      <c r="AX1319">
        <f>AL1319+AR1319*dt/2</f>
        <v>511.61059255974175</v>
      </c>
      <c r="AY1319">
        <f>AM1319+AS1319*dt/2</f>
        <v>876.88002461990004</v>
      </c>
      <c r="AZ1319">
        <f>AV1319/Mm</f>
        <v>2.2990638507022119E-3</v>
      </c>
      <c r="BA1319">
        <f>AW1319/Mm</f>
        <v>-1.3415815249565113E-3</v>
      </c>
      <c r="BB1319">
        <f>AX1319*dt</f>
        <v>11050788.799290422</v>
      </c>
      <c r="BC1319">
        <f>AY1319*dt</f>
        <v>18940608.531789839</v>
      </c>
      <c r="BD1319">
        <f>AZ1319*dt</f>
        <v>49.659779175167778</v>
      </c>
      <c r="BE1319">
        <f>BA1319*dt</f>
        <v>-28.978160939060643</v>
      </c>
      <c r="BG1319">
        <f t="shared" si="240"/>
        <v>-9579353452.6299229</v>
      </c>
      <c r="BH1319">
        <f t="shared" si="241"/>
        <v>11542794055.623816</v>
      </c>
      <c r="BI1319">
        <f t="shared" si="242"/>
        <v>-9919029823.1803627</v>
      </c>
      <c r="BJ1319">
        <f t="shared" si="243"/>
        <v>11728322320.106485</v>
      </c>
    </row>
    <row r="1320" spans="4:62" x14ac:dyDescent="0.3">
      <c r="D1320">
        <f t="shared" si="244"/>
        <v>-95298176488.22644</v>
      </c>
      <c r="E1320">
        <f t="shared" si="245"/>
        <v>115837249101.52237</v>
      </c>
      <c r="F1320">
        <f t="shared" si="246"/>
        <v>22973.726070362707</v>
      </c>
      <c r="G1320">
        <f t="shared" si="247"/>
        <v>18900.260933665792</v>
      </c>
      <c r="H1320">
        <f>SQRT((Xs-D1320)^2+(Ys-E1320)^2)</f>
        <v>150000035737.96008</v>
      </c>
      <c r="I1320">
        <f>G*Ms*Me/H1320^2</f>
        <v>3.5235268136576584E+22</v>
      </c>
      <c r="J1320">
        <f>(Xs-D1320)/H1320*I1320</f>
        <v>2.2385706676466433E+22</v>
      </c>
      <c r="K1320">
        <f>(Ys-E1320)/H1320*I1320</f>
        <v>-2.7210370399016164E+22</v>
      </c>
      <c r="L1320">
        <f>J1320/Me</f>
        <v>3.7484438507144058E-3</v>
      </c>
      <c r="M1320">
        <f>K1320/Me</f>
        <v>-4.5563245812150306E-3</v>
      </c>
      <c r="N1320">
        <f>D1320+F1320*dt/2</f>
        <v>-95050060246.666519</v>
      </c>
      <c r="O1320">
        <f>E1320+G1320*dt/2</f>
        <v>116041371919.60596</v>
      </c>
      <c r="P1320">
        <f>(Xs-N1320)/H1320*I1320</f>
        <v>2.2327423741683168E+22</v>
      </c>
      <c r="Q1320">
        <f>(Ys-O1320)/H1320*I1320</f>
        <v>-2.7258319202445339E+22</v>
      </c>
      <c r="R1320">
        <f>F1320+L1320*dt/2</f>
        <v>23014.209263950423</v>
      </c>
      <c r="S1320">
        <f>G1320+M1320*dt/2</f>
        <v>18851.05262818867</v>
      </c>
      <c r="T1320">
        <f>P1320/Me</f>
        <v>3.7386844845417226E-3</v>
      </c>
      <c r="U1320">
        <f>Q1320/Me</f>
        <v>-4.56435351681938E-3</v>
      </c>
      <c r="V1320">
        <f>R1320*dt</f>
        <v>497106920.10132915</v>
      </c>
      <c r="W1320">
        <f>S1320*dt</f>
        <v>407182736.7688753</v>
      </c>
      <c r="X1320">
        <f>T1320*dt</f>
        <v>80.755584866101202</v>
      </c>
      <c r="Y1320">
        <f>U1320*dt</f>
        <v>-98.590035963298604</v>
      </c>
      <c r="AJ1320">
        <f t="shared" si="248"/>
        <v>-328625581.75114882</v>
      </c>
      <c r="AK1320">
        <f t="shared" si="249"/>
        <v>204468873.01445949</v>
      </c>
      <c r="AL1320">
        <f t="shared" si="250"/>
        <v>536.0504618614392</v>
      </c>
      <c r="AM1320">
        <f t="shared" si="251"/>
        <v>861.67675800643542</v>
      </c>
      <c r="AN1320">
        <f>SQRT((Xe-AJ1320)^2+(Ye-AK1320)^2)</f>
        <v>387043011.83858645</v>
      </c>
      <c r="AO1320">
        <f>G*Me*Mm/AN1320^2</f>
        <v>1.9548664870945751E+20</v>
      </c>
      <c r="AP1320">
        <f>(Xe-AJ1320)/AN1320*AO1320</f>
        <v>1.6598132944335287E+20</v>
      </c>
      <c r="AQ1320">
        <f>(Ye-AK1320)/AN1320*AO1320</f>
        <v>-1.0327259123248533E+20</v>
      </c>
      <c r="AR1320">
        <f>AP1320/Mm</f>
        <v>2.2591714909943224E-3</v>
      </c>
      <c r="AS1320">
        <f>AQ1320/Mm</f>
        <v>-1.4056430003060475E-3</v>
      </c>
      <c r="AT1320">
        <f>AJ1320+AL1320*dt/2</f>
        <v>-322836236.76304525</v>
      </c>
      <c r="AU1320">
        <f>AK1320+AM1320*dt/2</f>
        <v>213774982.000929</v>
      </c>
      <c r="AV1320">
        <f>(Xe-AT1320)/AN1320*AO1320</f>
        <v>1.6305726256879259E+20</v>
      </c>
      <c r="AW1320">
        <f>(Xe- AU1320)/AN1320*AO1320</f>
        <v>-1.0797289585663543E+20</v>
      </c>
      <c r="AX1320">
        <f>AL1320+AR1320*dt/2</f>
        <v>560.44951396417787</v>
      </c>
      <c r="AY1320">
        <f>AM1320+AS1320*dt/2</f>
        <v>846.49581360313016</v>
      </c>
      <c r="AZ1320">
        <f>AV1320/Mm</f>
        <v>2.2193720235305918E-3</v>
      </c>
      <c r="BA1320">
        <f>AW1320/Mm</f>
        <v>-1.4696188356694627E-3</v>
      </c>
      <c r="BB1320">
        <f>AX1320*dt</f>
        <v>12105709.501626242</v>
      </c>
      <c r="BC1320">
        <f>AY1320*dt</f>
        <v>18284309.573827613</v>
      </c>
      <c r="BD1320">
        <f>AZ1320*dt</f>
        <v>47.938435708260783</v>
      </c>
      <c r="BE1320">
        <f>BA1320*dt</f>
        <v>-31.743766850460393</v>
      </c>
      <c r="BG1320">
        <f t="shared" si="240"/>
        <v>-9529817648.8226433</v>
      </c>
      <c r="BH1320">
        <f t="shared" si="241"/>
        <v>11583724910.152237</v>
      </c>
      <c r="BI1320">
        <f t="shared" si="242"/>
        <v>-9858443230.5737915</v>
      </c>
      <c r="BJ1320">
        <f t="shared" si="243"/>
        <v>11788193783.166697</v>
      </c>
    </row>
    <row r="1321" spans="4:62" x14ac:dyDescent="0.3">
      <c r="D1321">
        <f t="shared" si="244"/>
        <v>-94801069568.125107</v>
      </c>
      <c r="E1321">
        <f t="shared" si="245"/>
        <v>116244431838.29124</v>
      </c>
      <c r="F1321">
        <f t="shared" si="246"/>
        <v>23054.481655228807</v>
      </c>
      <c r="G1321">
        <f t="shared" si="247"/>
        <v>18801.670897702494</v>
      </c>
      <c r="H1321">
        <f>SQRT((Xs-D1321)^2+(Ys-E1321)^2)</f>
        <v>150000035748.88785</v>
      </c>
      <c r="I1321">
        <f>G*Ms*Me/H1321^2</f>
        <v>3.5235268131442689E+22</v>
      </c>
      <c r="J1321">
        <f>(Xs-D1321)/H1321*I1321</f>
        <v>2.2268935395271772E+22</v>
      </c>
      <c r="K1321">
        <f>(Ys-E1321)/H1321*I1321</f>
        <v>-2.730601832299746E+22</v>
      </c>
      <c r="L1321">
        <f>J1321/Me</f>
        <v>3.7288907225840207E-3</v>
      </c>
      <c r="M1321">
        <f>K1321/Me</f>
        <v>-4.5723406435025883E-3</v>
      </c>
      <c r="N1321">
        <f>D1321+F1321*dt/2</f>
        <v>-94552081166.248642</v>
      </c>
      <c r="O1321">
        <f>E1321+G1321*dt/2</f>
        <v>116447489883.98643</v>
      </c>
      <c r="P1321">
        <f>(Xs-N1321)/H1321*I1321</f>
        <v>2.2210447588532689E+22</v>
      </c>
      <c r="Q1321">
        <f>(Ys-O1321)/H1321*I1321</f>
        <v>-2.7353717009538406E+22</v>
      </c>
      <c r="R1321">
        <f>F1321+L1321*dt/2</f>
        <v>23094.753675032713</v>
      </c>
      <c r="S1321">
        <f>G1321+M1321*dt/2</f>
        <v>18752.289618752664</v>
      </c>
      <c r="T1321">
        <f>P1321/Me</f>
        <v>3.7190970509934172E-3</v>
      </c>
      <c r="U1321">
        <f>Q1321/Me</f>
        <v>-4.5803276975114543E-3</v>
      </c>
      <c r="V1321">
        <f>R1321*dt</f>
        <v>498846679.38070661</v>
      </c>
      <c r="W1321">
        <f>S1321*dt</f>
        <v>405049455.76505756</v>
      </c>
      <c r="X1321">
        <f>T1321*dt</f>
        <v>80.332496301457809</v>
      </c>
      <c r="Y1321">
        <f>U1321*dt</f>
        <v>-98.935078266247416</v>
      </c>
      <c r="AJ1321">
        <f t="shared" si="248"/>
        <v>-316519872.24952257</v>
      </c>
      <c r="AK1321">
        <f t="shared" si="249"/>
        <v>222753182.58828712</v>
      </c>
      <c r="AL1321">
        <f t="shared" si="250"/>
        <v>583.98889756969993</v>
      </c>
      <c r="AM1321">
        <f t="shared" si="251"/>
        <v>829.93299115597506</v>
      </c>
      <c r="AN1321">
        <f>SQRT((Xe-AJ1321)^2+(Ye-AK1321)^2)</f>
        <v>387044971.39488178</v>
      </c>
      <c r="AO1321">
        <f>G*Me*Mm/AN1321^2</f>
        <v>1.9548466926959011E+20</v>
      </c>
      <c r="AP1321">
        <f>(Xe-AJ1321)/AN1321*AO1321</f>
        <v>1.5986458193981604E+20</v>
      </c>
      <c r="AQ1321">
        <f>(Ye-AK1321)/AN1321*AO1321</f>
        <v>-1.1250587256071958E+20</v>
      </c>
      <c r="AR1321">
        <f>AP1321/Mm</f>
        <v>2.1759164548770388E-3</v>
      </c>
      <c r="AS1321">
        <f>AQ1321/Mm</f>
        <v>-1.5313171711000349E-3</v>
      </c>
      <c r="AT1321">
        <f>AJ1321+AL1321*dt/2</f>
        <v>-310212792.15576982</v>
      </c>
      <c r="AU1321">
        <f>AK1321+AM1321*dt/2</f>
        <v>231716458.89277166</v>
      </c>
      <c r="AV1321">
        <f>(Xe-AT1321)/AN1321*AO1321</f>
        <v>1.5667906718751051E+20</v>
      </c>
      <c r="AW1321">
        <f>(Xe- AU1321)/AN1321*AO1321</f>
        <v>-1.1703295141059943E+20</v>
      </c>
      <c r="AX1321">
        <f>AL1321+AR1321*dt/2</f>
        <v>607.48879528237194</v>
      </c>
      <c r="AY1321">
        <f>AM1321+AS1321*dt/2</f>
        <v>813.39476570809472</v>
      </c>
      <c r="AZ1321">
        <f>AV1321/Mm</f>
        <v>2.1325584209542737E-3</v>
      </c>
      <c r="BA1321">
        <f>AW1321/Mm</f>
        <v>-1.5929352308506795E-3</v>
      </c>
      <c r="BB1321">
        <f>AX1321*dt</f>
        <v>13121757.978099234</v>
      </c>
      <c r="BC1321">
        <f>AY1321*dt</f>
        <v>17569326.939294845</v>
      </c>
      <c r="BD1321">
        <f>AZ1321*dt</f>
        <v>46.06326189261231</v>
      </c>
      <c r="BE1321">
        <f>BA1321*dt</f>
        <v>-34.407400986374675</v>
      </c>
      <c r="BG1321">
        <f t="shared" si="240"/>
        <v>-9480106956.8125114</v>
      </c>
      <c r="BH1321">
        <f t="shared" si="241"/>
        <v>11624443183.829124</v>
      </c>
      <c r="BI1321">
        <f t="shared" si="242"/>
        <v>-9796626829.0620346</v>
      </c>
      <c r="BJ1321">
        <f t="shared" si="243"/>
        <v>11847196366.417412</v>
      </c>
    </row>
    <row r="1322" spans="4:62" x14ac:dyDescent="0.3">
      <c r="D1322">
        <f t="shared" si="244"/>
        <v>-94302222888.7444</v>
      </c>
      <c r="E1322">
        <f t="shared" si="245"/>
        <v>116649481294.0563</v>
      </c>
      <c r="F1322">
        <f t="shared" si="246"/>
        <v>23134.814151530263</v>
      </c>
      <c r="G1322">
        <f t="shared" si="247"/>
        <v>18702.735819436246</v>
      </c>
      <c r="H1322">
        <f>SQRT((Xs-D1322)^2+(Ys-E1322)^2)</f>
        <v>150000035759.76514</v>
      </c>
      <c r="I1322">
        <f>G*Ms*Me/H1322^2</f>
        <v>3.5235268126332496E+22</v>
      </c>
      <c r="J1322">
        <f>(Xs-D1322)/H1322*I1322</f>
        <v>2.2151755441683378E+22</v>
      </c>
      <c r="K1322">
        <f>(Ys-E1322)/H1322*I1322</f>
        <v>-2.740116513556301E+22</v>
      </c>
      <c r="L1322">
        <f>J1322/Me</f>
        <v>3.7092691630414227E-3</v>
      </c>
      <c r="M1322">
        <f>K1322/Me</f>
        <v>-4.5882727956401553E-3</v>
      </c>
      <c r="N1322">
        <f>D1322+F1322*dt/2</f>
        <v>-94052366895.907867</v>
      </c>
      <c r="O1322">
        <f>E1322+G1322*dt/2</f>
        <v>116851470840.90622</v>
      </c>
      <c r="P1322">
        <f>(Xs-N1322)/H1322*I1322</f>
        <v>2.2093063836338255E+22</v>
      </c>
      <c r="Q1322">
        <f>(Ys-O1322)/H1322*I1322</f>
        <v>-2.7448612829864707E+22</v>
      </c>
      <c r="R1322">
        <f>F1322+L1322*dt/2</f>
        <v>23174.874258491109</v>
      </c>
      <c r="S1322">
        <f>G1322+M1322*dt/2</f>
        <v>18653.182473243331</v>
      </c>
      <c r="T1322">
        <f>P1322/Me</f>
        <v>3.6994413657632707E-3</v>
      </c>
      <c r="U1322">
        <f>Q1322/Me</f>
        <v>-4.5962178214776798E-3</v>
      </c>
      <c r="V1322">
        <f>R1322*dt</f>
        <v>500577283.98340797</v>
      </c>
      <c r="W1322">
        <f>S1322*dt</f>
        <v>402908741.42205596</v>
      </c>
      <c r="X1322">
        <f>T1322*dt</f>
        <v>79.907933500486649</v>
      </c>
      <c r="Y1322">
        <f>U1322*dt</f>
        <v>-99.278304943917888</v>
      </c>
      <c r="AJ1322">
        <f t="shared" si="248"/>
        <v>-303398114.27142334</v>
      </c>
      <c r="AK1322">
        <f t="shared" si="249"/>
        <v>240322509.52758196</v>
      </c>
      <c r="AL1322">
        <f t="shared" si="250"/>
        <v>630.05215946231226</v>
      </c>
      <c r="AM1322">
        <f t="shared" si="251"/>
        <v>795.52559016960038</v>
      </c>
      <c r="AN1322">
        <f>SQRT((Xe-AJ1322)^2+(Ye-AK1322)^2)</f>
        <v>387046927.81249458</v>
      </c>
      <c r="AO1322">
        <f>G*Me*Mm/AN1322^2</f>
        <v>1.9548269303024589E+20</v>
      </c>
      <c r="AP1322">
        <f>(Xe-AJ1322)/AN1322*AO1322</f>
        <v>1.5323485648956883E+20</v>
      </c>
      <c r="AQ1322">
        <f>(Ye-AK1322)/AN1322*AO1322</f>
        <v>-1.21377765801561E+20</v>
      </c>
      <c r="AR1322">
        <f>AP1322/Mm</f>
        <v>2.085679277114044E-3</v>
      </c>
      <c r="AS1322">
        <f>AQ1322/Mm</f>
        <v>-1.6520724894727235E-3</v>
      </c>
      <c r="AT1322">
        <f>AJ1322+AL1322*dt/2</f>
        <v>-296593550.94923037</v>
      </c>
      <c r="AU1322">
        <f>AK1322+AM1322*dt/2</f>
        <v>248914185.90141365</v>
      </c>
      <c r="AV1322">
        <f>(Xe-AT1322)/AN1322*AO1322</f>
        <v>1.4979813017156141E+20</v>
      </c>
      <c r="AW1322">
        <f>(Xe- AU1322)/AN1322*AO1322</f>
        <v>-1.257170950004601E+20</v>
      </c>
      <c r="AX1322">
        <f>AL1322+AR1322*dt/2</f>
        <v>652.57749565514393</v>
      </c>
      <c r="AY1322">
        <f>AM1322+AS1322*dt/2</f>
        <v>777.68320728329491</v>
      </c>
      <c r="AZ1322">
        <f>AV1322/Mm</f>
        <v>2.0389020031517818E-3</v>
      </c>
      <c r="BA1322">
        <f>AW1322/Mm</f>
        <v>-1.7111350891582972E-3</v>
      </c>
      <c r="BB1322">
        <f>AX1322*dt</f>
        <v>14095673.906151108</v>
      </c>
      <c r="BC1322">
        <f>AY1322*dt</f>
        <v>16797957.277319171</v>
      </c>
      <c r="BD1322">
        <f>AZ1322*dt</f>
        <v>44.04028326807849</v>
      </c>
      <c r="BE1322">
        <f>BA1322*dt</f>
        <v>-36.960517925819218</v>
      </c>
      <c r="BG1322">
        <f t="shared" si="240"/>
        <v>-9430222288.8744392</v>
      </c>
      <c r="BH1322">
        <f t="shared" si="241"/>
        <v>11664948129.40563</v>
      </c>
      <c r="BI1322">
        <f t="shared" si="242"/>
        <v>-9733620403.1458626</v>
      </c>
      <c r="BJ1322">
        <f t="shared" si="243"/>
        <v>11905270638.933212</v>
      </c>
    </row>
    <row r="1323" spans="4:62" x14ac:dyDescent="0.3">
      <c r="D1323">
        <f t="shared" si="244"/>
        <v>-93801645604.760986</v>
      </c>
      <c r="E1323">
        <f t="shared" si="245"/>
        <v>117052390035.47836</v>
      </c>
      <c r="F1323">
        <f t="shared" si="246"/>
        <v>23214.722085030749</v>
      </c>
      <c r="G1323">
        <f t="shared" si="247"/>
        <v>18603.457514492329</v>
      </c>
      <c r="H1323">
        <f>SQRT((Xs-D1323)^2+(Ys-E1323)^2)</f>
        <v>150000035770.59216</v>
      </c>
      <c r="I1323">
        <f>G*Ms*Me/H1323^2</f>
        <v>3.5235268121245925E+22</v>
      </c>
      <c r="J1323">
        <f>(Xs-D1323)/H1323*I1323</f>
        <v>2.2034168966150472E+22</v>
      </c>
      <c r="K1323">
        <f>(Ys-E1323)/H1323*I1323</f>
        <v>-2.7495809090609079E+22</v>
      </c>
      <c r="L1323">
        <f>J1323/Me</f>
        <v>3.6895795321752298E-3</v>
      </c>
      <c r="M1323">
        <f>K1323/Me</f>
        <v>-4.604120745245994E-3</v>
      </c>
      <c r="N1323">
        <f>D1323+F1323*dt/2</f>
        <v>-93550926606.242661</v>
      </c>
      <c r="O1323">
        <f>E1323+G1323*dt/2</f>
        <v>117253307376.63489</v>
      </c>
      <c r="P1323">
        <f>(Xs-N1323)/H1323*I1323</f>
        <v>2.1975274639289152E+22</v>
      </c>
      <c r="Q1323">
        <f>(Ys-O1323)/H1323*I1323</f>
        <v>-2.7543004921926645E+22</v>
      </c>
      <c r="R1323">
        <f>F1323+L1323*dt/2</f>
        <v>23254.569543978243</v>
      </c>
      <c r="S1323">
        <f>G1323+M1323*dt/2</f>
        <v>18553.733010443673</v>
      </c>
      <c r="T1323">
        <f>P1323/Me</f>
        <v>3.6797177895661671E-3</v>
      </c>
      <c r="U1323">
        <f>Q1323/Me</f>
        <v>-4.6120235971076097E-3</v>
      </c>
      <c r="V1323">
        <f>R1323*dt</f>
        <v>502298702.14993006</v>
      </c>
      <c r="W1323">
        <f>S1323*dt</f>
        <v>400760633.02558333</v>
      </c>
      <c r="X1323">
        <f>T1323*dt</f>
        <v>79.481904254629214</v>
      </c>
      <c r="Y1323">
        <f>U1323*dt</f>
        <v>-99.619709697524371</v>
      </c>
      <c r="AJ1323">
        <f t="shared" si="248"/>
        <v>-289302440.36527222</v>
      </c>
      <c r="AK1323">
        <f t="shared" si="249"/>
        <v>257120466.80490112</v>
      </c>
      <c r="AL1323">
        <f t="shared" si="250"/>
        <v>674.09244273039076</v>
      </c>
      <c r="AM1323">
        <f t="shared" si="251"/>
        <v>758.56507224378117</v>
      </c>
      <c r="AN1323">
        <f>SQRT((Xe-AJ1323)^2+(Ye-AK1323)^2)</f>
        <v>387048881.21692348</v>
      </c>
      <c r="AO1323">
        <f>G*Me*Mm/AN1323^2</f>
        <v>1.9548071986451274E+20</v>
      </c>
      <c r="AP1323">
        <f>(Xe-AJ1323)/AN1323*AO1323</f>
        <v>1.4611345503274623E+20</v>
      </c>
      <c r="AQ1323">
        <f>(Ye-AK1323)/AN1323*AO1323</f>
        <v>-1.2985980939898903E+20</v>
      </c>
      <c r="AR1323">
        <f>AP1323/Mm</f>
        <v>1.988749898363226E-3</v>
      </c>
      <c r="AS1323">
        <f>AQ1323/Mm</f>
        <v>-1.7675215652509734E-3</v>
      </c>
      <c r="AT1323">
        <f>AJ1323+AL1323*dt/2</f>
        <v>-282022241.98378402</v>
      </c>
      <c r="AU1323">
        <f>AK1323+AM1323*dt/2</f>
        <v>265312969.58513397</v>
      </c>
      <c r="AV1323">
        <f>(Xe-AT1323)/AN1323*AO1323</f>
        <v>1.4243655919495107E+20</v>
      </c>
      <c r="AW1323">
        <f>(Xe- AU1323)/AN1323*AO1323</f>
        <v>-1.3399746853893208E+20</v>
      </c>
      <c r="AX1323">
        <f>AL1323+AR1323*dt/2</f>
        <v>695.57094163271358</v>
      </c>
      <c r="AY1323">
        <f>AM1323+AS1323*dt/2</f>
        <v>739.47583933907072</v>
      </c>
      <c r="AZ1323">
        <f>AV1323/Mm</f>
        <v>1.9387036776228538E-3</v>
      </c>
      <c r="BA1323">
        <f>AW1323/Mm</f>
        <v>-1.8238392342307347E-3</v>
      </c>
      <c r="BB1323">
        <f>AX1323*dt</f>
        <v>15024332.339266613</v>
      </c>
      <c r="BC1323">
        <f>AY1323*dt</f>
        <v>15972678.129723927</v>
      </c>
      <c r="BD1323">
        <f>AZ1323*dt</f>
        <v>41.875999436653643</v>
      </c>
      <c r="BE1323">
        <f>BA1323*dt</f>
        <v>-39.394927459383872</v>
      </c>
      <c r="BG1323">
        <f t="shared" si="240"/>
        <v>-9380164560.476099</v>
      </c>
      <c r="BH1323">
        <f t="shared" si="241"/>
        <v>11705239003.547836</v>
      </c>
      <c r="BI1323">
        <f t="shared" si="242"/>
        <v>-9669467000.8413715</v>
      </c>
      <c r="BJ1323">
        <f t="shared" si="243"/>
        <v>11962359470.352737</v>
      </c>
    </row>
    <row r="1324" spans="4:62" x14ac:dyDescent="0.3">
      <c r="D1324">
        <f t="shared" si="244"/>
        <v>-93299346902.611053</v>
      </c>
      <c r="E1324">
        <f t="shared" si="245"/>
        <v>117453150668.50395</v>
      </c>
      <c r="F1324">
        <f t="shared" si="246"/>
        <v>23294.203989285379</v>
      </c>
      <c r="G1324">
        <f t="shared" si="247"/>
        <v>18503.837804794806</v>
      </c>
      <c r="H1324">
        <f>SQRT((Xs-D1324)^2+(Ys-E1324)^2)</f>
        <v>150000035781.36923</v>
      </c>
      <c r="I1324">
        <f>G*Ms*Me/H1324^2</f>
        <v>3.5235268116182817E+22</v>
      </c>
      <c r="J1324">
        <f>(Xs-D1324)/H1324*I1324</f>
        <v>2.1916178126582594E+22</v>
      </c>
      <c r="K1324">
        <f>(Ys-E1324)/H1324*I1324</f>
        <v>-2.7589948451260142E+22</v>
      </c>
      <c r="L1324">
        <f>J1324/Me</f>
        <v>3.6698221913232742E-3</v>
      </c>
      <c r="M1324">
        <f>K1324/Me</f>
        <v>-4.619884201483614E-3</v>
      </c>
      <c r="N1324">
        <f>D1324+F1324*dt/2</f>
        <v>-93047769499.526764</v>
      </c>
      <c r="O1324">
        <f>E1324+G1324*dt/2</f>
        <v>117652992116.79573</v>
      </c>
      <c r="P1324">
        <f>(Xs-N1324)/H1324*I1324</f>
        <v>2.1857082159015175E+22</v>
      </c>
      <c r="Q1324">
        <f>(Ys-O1324)/H1324*I1324</f>
        <v>-2.7636891553470798E+22</v>
      </c>
      <c r="R1324">
        <f>F1324+L1324*dt/2</f>
        <v>23333.838068951671</v>
      </c>
      <c r="S1324">
        <f>G1324+M1324*dt/2</f>
        <v>18453.943055418782</v>
      </c>
      <c r="T1324">
        <f>P1324/Me</f>
        <v>3.6599266843628893E-3</v>
      </c>
      <c r="U1324">
        <f>Q1324/Me</f>
        <v>-4.6277447343387136E-3</v>
      </c>
      <c r="V1324">
        <f>R1324*dt</f>
        <v>504010902.28935611</v>
      </c>
      <c r="W1324">
        <f>S1324*dt</f>
        <v>398605169.9970457</v>
      </c>
      <c r="X1324">
        <f>T1324*dt</f>
        <v>79.054416382238415</v>
      </c>
      <c r="Y1324">
        <f>U1324*dt</f>
        <v>-99.959286261716215</v>
      </c>
      <c r="AJ1324">
        <f t="shared" si="248"/>
        <v>-274278108.02600563</v>
      </c>
      <c r="AK1324">
        <f t="shared" si="249"/>
        <v>273093144.93462503</v>
      </c>
      <c r="AL1324">
        <f t="shared" si="250"/>
        <v>715.96844216704437</v>
      </c>
      <c r="AM1324">
        <f t="shared" si="251"/>
        <v>719.17014478439728</v>
      </c>
      <c r="AN1324">
        <f>SQRT((Xe-AJ1324)^2+(Ye-AK1324)^2)</f>
        <v>387050831.74256241</v>
      </c>
      <c r="AO1324">
        <f>G*Me*Mm/AN1324^2</f>
        <v>1.9547874963650134E+20</v>
      </c>
      <c r="AP1324">
        <f>(Xe-AJ1324)/AN1324*AO1324</f>
        <v>1.385232564110595E+20</v>
      </c>
      <c r="AQ1324">
        <f>(Ye-AK1324)/AN1324*AO1324</f>
        <v>-1.3792479469887141E+20</v>
      </c>
      <c r="AR1324">
        <f>AP1324/Mm</f>
        <v>1.8854397224861779E-3</v>
      </c>
      <c r="AS1324">
        <f>AQ1324/Mm</f>
        <v>-1.8772940615063482E-3</v>
      </c>
      <c r="AT1324">
        <f>AJ1324+AL1324*dt/2</f>
        <v>-266545648.85060155</v>
      </c>
      <c r="AU1324">
        <f>AK1324+AM1324*dt/2</f>
        <v>280860182.4982965</v>
      </c>
      <c r="AV1324">
        <f>(Xe-AT1324)/AN1324*AO1324</f>
        <v>1.3461800333507944E+20</v>
      </c>
      <c r="AW1324">
        <f>(Xe- AU1324)/AN1324*AO1324</f>
        <v>-1.418475114761243E+20</v>
      </c>
      <c r="AX1324">
        <f>AL1324+AR1324*dt/2</f>
        <v>736.33119116989508</v>
      </c>
      <c r="AY1324">
        <f>AM1324+AS1324*dt/2</f>
        <v>698.8953689201287</v>
      </c>
      <c r="AZ1324">
        <f>AV1324/Mm</f>
        <v>1.8322853319052597E-3</v>
      </c>
      <c r="BA1324">
        <f>AW1324/Mm</f>
        <v>-1.9306861504848822E-3</v>
      </c>
      <c r="BB1324">
        <f>AX1324*dt</f>
        <v>15904753.729269734</v>
      </c>
      <c r="BC1324">
        <f>AY1324*dt</f>
        <v>15096139.968674781</v>
      </c>
      <c r="BD1324">
        <f>AZ1324*dt</f>
        <v>39.577363169153607</v>
      </c>
      <c r="BE1324">
        <f>BA1324*dt</f>
        <v>-41.702820850473458</v>
      </c>
      <c r="BG1324">
        <f t="shared" si="240"/>
        <v>-9329934690.2611046</v>
      </c>
      <c r="BH1324">
        <f t="shared" si="241"/>
        <v>11745315066.850395</v>
      </c>
      <c r="BI1324">
        <f t="shared" si="242"/>
        <v>-9604212798.2871094</v>
      </c>
      <c r="BJ1324">
        <f t="shared" si="243"/>
        <v>12018408211.785021</v>
      </c>
    </row>
    <row r="1325" spans="4:62" x14ac:dyDescent="0.3">
      <c r="D1325">
        <f t="shared" si="244"/>
        <v>-92795336000.321701</v>
      </c>
      <c r="E1325">
        <f t="shared" si="245"/>
        <v>117851755838.50099</v>
      </c>
      <c r="F1325">
        <f t="shared" si="246"/>
        <v>23373.258405667617</v>
      </c>
      <c r="G1325">
        <f t="shared" si="247"/>
        <v>18403.878518533089</v>
      </c>
      <c r="H1325">
        <f>SQRT((Xs-D1325)^2+(Ys-E1325)^2)</f>
        <v>150000035792.09656</v>
      </c>
      <c r="I1325">
        <f>G*Ms*Me/H1325^2</f>
        <v>3.5235268111143084E+22</v>
      </c>
      <c r="J1325">
        <f>(Xs-D1325)/H1325*I1325</f>
        <v>2.1797785088310095E+22</v>
      </c>
      <c r="K1325">
        <f>(Ys-E1325)/H1325*I1325</f>
        <v>-2.7683581489900887E+22</v>
      </c>
      <c r="L1325">
        <f>J1325/Me</f>
        <v>3.6499975030659902E-3</v>
      </c>
      <c r="M1325">
        <f>K1325/Me</f>
        <v>-4.6355628750671275E-3</v>
      </c>
      <c r="N1325">
        <f>D1325+F1325*dt/2</f>
        <v>-92542904809.540497</v>
      </c>
      <c r="O1325">
        <f>E1325+G1325*dt/2</f>
        <v>118050517726.50114</v>
      </c>
      <c r="P1325">
        <f>(Xs-N1325)/H1325*I1325</f>
        <v>2.1738488564547135E+22</v>
      </c>
      <c r="Q1325">
        <f>(Ys-O1325)/H1325*I1325</f>
        <v>-2.7730271001519866E+22</v>
      </c>
      <c r="R1325">
        <f>F1325+L1325*dt/2</f>
        <v>23412.67837870073</v>
      </c>
      <c r="S1325">
        <f>G1325+M1325*dt/2</f>
        <v>18353.814439482365</v>
      </c>
      <c r="T1325">
        <f>P1325/Me</f>
        <v>3.6400684133535053E-3</v>
      </c>
      <c r="U1325">
        <f>Q1325/Me</f>
        <v>-4.6433809446617324E-3</v>
      </c>
      <c r="V1325">
        <f>R1325*dt</f>
        <v>505713852.97993577</v>
      </c>
      <c r="W1325">
        <f>S1325*dt</f>
        <v>396442391.89281911</v>
      </c>
      <c r="X1325">
        <f>T1325*dt</f>
        <v>78.625477728435712</v>
      </c>
      <c r="Y1325">
        <f>U1325*dt</f>
        <v>-100.29702840469342</v>
      </c>
      <c r="AJ1325">
        <f t="shared" si="248"/>
        <v>-258373354.29673588</v>
      </c>
      <c r="AK1325">
        <f t="shared" si="249"/>
        <v>288189284.90329981</v>
      </c>
      <c r="AL1325">
        <f t="shared" si="250"/>
        <v>755.54580533619799</v>
      </c>
      <c r="AM1325">
        <f t="shared" si="251"/>
        <v>677.46732393392381</v>
      </c>
      <c r="AN1325">
        <f>SQRT((Xe-AJ1325)^2+(Ye-AK1325)^2)</f>
        <v>387052779.53222597</v>
      </c>
      <c r="AO1325">
        <f>G*Me*Mm/AN1325^2</f>
        <v>1.9547678220182533E+20</v>
      </c>
      <c r="AP1325">
        <f>(Xe-AJ1325)/AN1325*AO1325</f>
        <v>1.3048864282968667E+20</v>
      </c>
      <c r="AQ1325">
        <f>(Ye-AK1325)/AN1325*AO1325</f>
        <v>-1.4554685318634106E+20</v>
      </c>
      <c r="AR1325">
        <f>AP1325/Mm</f>
        <v>1.7760806156211606E-3</v>
      </c>
      <c r="AS1325">
        <f>AQ1325/Mm</f>
        <v>-1.9810378819428479E-3</v>
      </c>
      <c r="AT1325">
        <f>AJ1325+AL1325*dt/2</f>
        <v>-250213459.59910494</v>
      </c>
      <c r="AU1325">
        <f>AK1325+AM1325*dt/2</f>
        <v>295505932.00178617</v>
      </c>
      <c r="AV1325">
        <f>(Xe-AT1325)/AN1325*AO1325</f>
        <v>1.2636757706566771E+20</v>
      </c>
      <c r="AW1325">
        <f>(Xe- AU1325)/AN1325*AO1325</f>
        <v>-1.4924204595319561E+20</v>
      </c>
      <c r="AX1325">
        <f>AL1325+AR1325*dt/2</f>
        <v>774.7274759849065</v>
      </c>
      <c r="AY1325">
        <f>AM1325+AS1325*dt/2</f>
        <v>656.07211480894102</v>
      </c>
      <c r="AZ1325">
        <f>AV1325/Mm</f>
        <v>1.7199887990427072E-3</v>
      </c>
      <c r="BA1325">
        <f>AW1325/Mm</f>
        <v>-2.0313331421423111E-3</v>
      </c>
      <c r="BB1325">
        <f>AX1325*dt</f>
        <v>16734113.481273981</v>
      </c>
      <c r="BC1325">
        <f>AY1325*dt</f>
        <v>14171157.679873126</v>
      </c>
      <c r="BD1325">
        <f>AZ1325*dt</f>
        <v>37.151758059322475</v>
      </c>
      <c r="BE1325">
        <f>BA1325*dt</f>
        <v>-43.876795870273924</v>
      </c>
      <c r="BG1325">
        <f t="shared" si="240"/>
        <v>-9279533600.0321693</v>
      </c>
      <c r="BH1325">
        <f t="shared" si="241"/>
        <v>11785175583.8501</v>
      </c>
      <c r="BI1325">
        <f t="shared" si="242"/>
        <v>-9537906954.3289051</v>
      </c>
      <c r="BJ1325">
        <f t="shared" si="243"/>
        <v>12073364868.753399</v>
      </c>
    </row>
    <row r="1326" spans="4:62" x14ac:dyDescent="0.3">
      <c r="D1326">
        <f t="shared" si="244"/>
        <v>-92289622147.341766</v>
      </c>
      <c r="E1326">
        <f t="shared" si="245"/>
        <v>118248198230.39381</v>
      </c>
      <c r="F1326">
        <f t="shared" si="246"/>
        <v>23451.883883396051</v>
      </c>
      <c r="G1326">
        <f t="shared" si="247"/>
        <v>18303.581490128396</v>
      </c>
      <c r="H1326">
        <f>SQRT((Xs-D1326)^2+(Ys-E1326)^2)</f>
        <v>150000035802.77448</v>
      </c>
      <c r="I1326">
        <f>G*Ms*Me/H1326^2</f>
        <v>3.5235268106126562E+22</v>
      </c>
      <c r="J1326">
        <f>(Xs-D1326)/H1326*I1326</f>
        <v>2.1678992024044269E+22</v>
      </c>
      <c r="K1326">
        <f>(Ys-E1326)/H1326*I1326</f>
        <v>-2.7776706488207789E+22</v>
      </c>
      <c r="L1326">
        <f>J1326/Me</f>
        <v>3.6301058312197365E-3</v>
      </c>
      <c r="M1326">
        <f>K1326/Me</f>
        <v>-4.6511564782665419E-3</v>
      </c>
      <c r="N1326">
        <f>D1326+F1326*dt/2</f>
        <v>-92036341801.401093</v>
      </c>
      <c r="O1326">
        <f>E1326+G1326*dt/2</f>
        <v>118445876910.4872</v>
      </c>
      <c r="P1326">
        <f>(Xs-N1326)/H1326*I1326</f>
        <v>2.1619496032276868E+22</v>
      </c>
      <c r="Q1326">
        <f>(Ys-O1326)/H1326*I1326</f>
        <v>-2.7823141552404132E+22</v>
      </c>
      <c r="R1326">
        <f>F1326+L1326*dt/2</f>
        <v>23491.089026373225</v>
      </c>
      <c r="S1326">
        <f>G1326+M1326*dt/2</f>
        <v>18253.349000163118</v>
      </c>
      <c r="T1326">
        <f>P1326/Me</f>
        <v>3.6201433409706741E-3</v>
      </c>
      <c r="U1326">
        <f>Q1326/Me</f>
        <v>-4.6589319411259426E-3</v>
      </c>
      <c r="V1326">
        <f>R1326*dt</f>
        <v>507407522.96966165</v>
      </c>
      <c r="W1326">
        <f>S1326*dt</f>
        <v>394272338.40352333</v>
      </c>
      <c r="X1326">
        <f>T1326*dt</f>
        <v>78.195096164966557</v>
      </c>
      <c r="Y1326">
        <f>U1326*dt</f>
        <v>-100.63292992832037</v>
      </c>
      <c r="AJ1326">
        <f t="shared" si="248"/>
        <v>-241639240.8154619</v>
      </c>
      <c r="AK1326">
        <f t="shared" si="249"/>
        <v>302360442.58317292</v>
      </c>
      <c r="AL1326">
        <f t="shared" si="250"/>
        <v>792.69756339552043</v>
      </c>
      <c r="AM1326">
        <f t="shared" si="251"/>
        <v>633.59052806364991</v>
      </c>
      <c r="AN1326">
        <f>SQRT((Xe-AJ1326)^2+(Ye-AK1326)^2)</f>
        <v>387054724.73665142</v>
      </c>
      <c r="AO1326">
        <f>G*Me*Mm/AN1326^2</f>
        <v>1.9547481740810482E+20</v>
      </c>
      <c r="AP1326">
        <f>(Xe-AJ1326)/AN1326*AO1326</f>
        <v>1.2203542150059876E+20</v>
      </c>
      <c r="AQ1326">
        <f>(Ye-AK1326)/AN1326*AO1326</f>
        <v>-1.5270153941562973E+20</v>
      </c>
      <c r="AR1326">
        <f>AP1326/Mm</f>
        <v>1.6610238396705969E-3</v>
      </c>
      <c r="AS1326">
        <f>AQ1326/Mm</f>
        <v>-2.0784202996546853E-3</v>
      </c>
      <c r="AT1326">
        <f>AJ1326+AL1326*dt/2</f>
        <v>-233078107.13079029</v>
      </c>
      <c r="AU1326">
        <f>AK1326+AM1326*dt/2</f>
        <v>309203220.28626037</v>
      </c>
      <c r="AV1326">
        <f>(Xe-AT1326)/AN1326*AO1326</f>
        <v>1.1771177955318116E+20</v>
      </c>
      <c r="AW1326">
        <f>(Xe- AU1326)/AN1326*AO1326</f>
        <v>-1.5615735751211555E+20</v>
      </c>
      <c r="AX1326">
        <f>AL1326+AR1326*dt/2</f>
        <v>810.63662086396289</v>
      </c>
      <c r="AY1326">
        <f>AM1326+AS1326*dt/2</f>
        <v>611.14358882737929</v>
      </c>
      <c r="AZ1326">
        <f>AV1326/Mm</f>
        <v>1.6021747591286396E-3</v>
      </c>
      <c r="BA1326">
        <f>AW1326/Mm</f>
        <v>-2.1254574317696412E-3</v>
      </c>
      <c r="BB1326">
        <f>AX1326*dt</f>
        <v>17509751.010661598</v>
      </c>
      <c r="BC1326">
        <f>AY1326*dt</f>
        <v>13200701.518671393</v>
      </c>
      <c r="BD1326">
        <f>AZ1326*dt</f>
        <v>34.606974797178616</v>
      </c>
      <c r="BE1326">
        <f>BA1326*dt</f>
        <v>-45.909880526224249</v>
      </c>
      <c r="BG1326">
        <f t="shared" si="240"/>
        <v>-9228962214.7341766</v>
      </c>
      <c r="BH1326">
        <f t="shared" si="241"/>
        <v>11824819823.039381</v>
      </c>
      <c r="BI1326">
        <f t="shared" si="242"/>
        <v>-9470601455.5496387</v>
      </c>
      <c r="BJ1326">
        <f t="shared" si="243"/>
        <v>12127180265.622555</v>
      </c>
    </row>
    <row r="1327" spans="4:62" x14ac:dyDescent="0.3">
      <c r="D1327">
        <f t="shared" si="244"/>
        <v>-91782214624.372101</v>
      </c>
      <c r="E1327">
        <f t="shared" si="245"/>
        <v>118642470568.79733</v>
      </c>
      <c r="F1327">
        <f t="shared" si="246"/>
        <v>23530.078979561018</v>
      </c>
      <c r="G1327">
        <f t="shared" si="247"/>
        <v>18202.948560200075</v>
      </c>
      <c r="H1327">
        <f>SQRT((Xs-D1327)^2+(Ys-E1327)^2)</f>
        <v>150000035813.4032</v>
      </c>
      <c r="I1327">
        <f>G*Ms*Me/H1327^2</f>
        <v>3.5235268101133151E+22</v>
      </c>
      <c r="J1327">
        <f>(Xs-D1327)/H1327*I1327</f>
        <v>2.1559801113837633E+22</v>
      </c>
      <c r="K1327">
        <f>(Ys-E1327)/H1327*I1327</f>
        <v>-2.786932173718078E+22</v>
      </c>
      <c r="L1327">
        <f>J1327/Me</f>
        <v>3.610147540830146E-3</v>
      </c>
      <c r="M1327">
        <f>K1327/Me</f>
        <v>-4.6666647249130576E-3</v>
      </c>
      <c r="N1327">
        <f>D1327+F1327*dt/2</f>
        <v>-91528089771.392838</v>
      </c>
      <c r="O1327">
        <f>E1327+G1327*dt/2</f>
        <v>118839062413.2475</v>
      </c>
      <c r="P1327">
        <f>(Xs-N1327)/H1327*I1327</f>
        <v>2.1500106745917454E+22</v>
      </c>
      <c r="Q1327">
        <f>(Ys-O1327)/H1327*I1327</f>
        <v>-2.7915501501793071E+22</v>
      </c>
      <c r="R1327">
        <f>F1327+L1327*dt/2</f>
        <v>23569.068573001983</v>
      </c>
      <c r="S1327">
        <f>G1327+M1327*dt/2</f>
        <v>18152.548581171013</v>
      </c>
      <c r="T1327">
        <f>P1327/Me</f>
        <v>3.6001518328729826E-3</v>
      </c>
      <c r="U1327">
        <f>Q1327/Me</f>
        <v>-4.6743974383444522E-3</v>
      </c>
      <c r="V1327">
        <f>R1327*dt</f>
        <v>509091881.17684281</v>
      </c>
      <c r="W1327">
        <f>S1327*dt</f>
        <v>392095049.3532939</v>
      </c>
      <c r="X1327">
        <f>T1327*dt</f>
        <v>77.763279590056428</v>
      </c>
      <c r="Y1327">
        <f>U1327*dt</f>
        <v>-100.96698466824017</v>
      </c>
      <c r="AJ1327">
        <f t="shared" si="248"/>
        <v>-224129489.8048003</v>
      </c>
      <c r="AK1327">
        <f t="shared" si="249"/>
        <v>315561144.10184431</v>
      </c>
      <c r="AL1327">
        <f t="shared" si="250"/>
        <v>827.30453819269906</v>
      </c>
      <c r="AM1327">
        <f t="shared" si="251"/>
        <v>587.68064753742567</v>
      </c>
      <c r="AN1327">
        <f>SQRT((Xe-AJ1327)^2+(Ye-AK1327)^2)</f>
        <v>387056667.51397657</v>
      </c>
      <c r="AO1327">
        <f>G*Me*Mm/AN1327^2</f>
        <v>1.9547285509549434E+20</v>
      </c>
      <c r="AP1327">
        <f>(Xe-AJ1327)/AN1327*AO1327</f>
        <v>1.131907417191277E+20</v>
      </c>
      <c r="AQ1327">
        <f>(Ye-AK1327)/AN1327*AO1327</f>
        <v>-1.5936590936664546E+20</v>
      </c>
      <c r="AR1327">
        <f>AP1327/Mm</f>
        <v>1.5406389236304302E-3</v>
      </c>
      <c r="AS1327">
        <f>AQ1327/Mm</f>
        <v>-2.1691290236374771E-3</v>
      </c>
      <c r="AT1327">
        <f>AJ1327+AL1327*dt/2</f>
        <v>-215194600.79231915</v>
      </c>
      <c r="AU1327">
        <f>AK1327+AM1327*dt/2</f>
        <v>321908095.09524852</v>
      </c>
      <c r="AV1327">
        <f>(Xe-AT1327)/AN1327*AO1327</f>
        <v>1.0867840951607119E+20</v>
      </c>
      <c r="AW1327">
        <f>(Xe- AU1327)/AN1327*AO1327</f>
        <v>-1.6257127110295273E+20</v>
      </c>
      <c r="AX1327">
        <f>AL1327+AR1327*dt/2</f>
        <v>843.94343856790772</v>
      </c>
      <c r="AY1327">
        <f>AM1327+AS1327*dt/2</f>
        <v>564.2540540821409</v>
      </c>
      <c r="AZ1327">
        <f>AV1327/Mm</f>
        <v>1.4792215804555761E-3</v>
      </c>
      <c r="BA1327">
        <f>AW1327/Mm</f>
        <v>-2.2127571948135664E-3</v>
      </c>
      <c r="BB1327">
        <f>AX1327*dt</f>
        <v>18229178.273066808</v>
      </c>
      <c r="BC1327">
        <f>AY1327*dt</f>
        <v>12187887.568174243</v>
      </c>
      <c r="BD1327">
        <f>AZ1327*dt</f>
        <v>31.951186137840445</v>
      </c>
      <c r="BE1327">
        <f>BA1327*dt</f>
        <v>-47.795555407973033</v>
      </c>
      <c r="BG1327">
        <f t="shared" si="240"/>
        <v>-9178221462.4372101</v>
      </c>
      <c r="BH1327">
        <f t="shared" si="241"/>
        <v>11864247056.879734</v>
      </c>
      <c r="BI1327">
        <f t="shared" si="242"/>
        <v>-9402350952.2420101</v>
      </c>
      <c r="BJ1327">
        <f t="shared" si="243"/>
        <v>12179808200.981579</v>
      </c>
    </row>
    <row r="1328" spans="4:62" x14ac:dyDescent="0.3">
      <c r="D1328">
        <f t="shared" si="244"/>
        <v>-91273122743.195251</v>
      </c>
      <c r="E1328">
        <f t="shared" si="245"/>
        <v>119034565618.15062</v>
      </c>
      <c r="F1328">
        <f t="shared" si="246"/>
        <v>23607.842259151075</v>
      </c>
      <c r="G1328">
        <f t="shared" si="247"/>
        <v>18101.981575531834</v>
      </c>
      <c r="H1328">
        <f>SQRT((Xs-D1328)^2+(Ys-E1328)^2)</f>
        <v>150000035823.98303</v>
      </c>
      <c r="I1328">
        <f>G*Ms*Me/H1328^2</f>
        <v>3.5235268096162708E+22</v>
      </c>
      <c r="J1328">
        <f>(Xs-D1328)/H1328*I1328</f>
        <v>2.1440214545043787E+22</v>
      </c>
      <c r="K1328">
        <f>(Ys-E1328)/H1328*I1328</f>
        <v>-2.7961425537174499E+22</v>
      </c>
      <c r="L1328">
        <f>J1328/Me</f>
        <v>3.590122998165403E-3</v>
      </c>
      <c r="M1328">
        <f>K1328/Me</f>
        <v>-4.6820873304043026E-3</v>
      </c>
      <c r="N1328">
        <f>D1328+F1328*dt/2</f>
        <v>-91018158046.796417</v>
      </c>
      <c r="O1328">
        <f>E1328+G1328*dt/2</f>
        <v>119230067019.16637</v>
      </c>
      <c r="P1328">
        <f>(Xs-N1328)/H1328*I1328</f>
        <v>2.1380322896463039E+22</v>
      </c>
      <c r="Q1328">
        <f>(Ys-O1328)/H1328*I1328</f>
        <v>-2.8007349154726489E+22</v>
      </c>
      <c r="R1328">
        <f>F1328+L1328*dt/2</f>
        <v>23646.615587531262</v>
      </c>
      <c r="S1328">
        <f>G1328+M1328*dt/2</f>
        <v>18051.415032363468</v>
      </c>
      <c r="T1328">
        <f>P1328/Me</f>
        <v>3.5800942559382179E-3</v>
      </c>
      <c r="U1328">
        <f>Q1328/Me</f>
        <v>-4.6897771524994115E-3</v>
      </c>
      <c r="V1328">
        <f>R1328*dt</f>
        <v>510766896.69067526</v>
      </c>
      <c r="W1328">
        <f>S1328*dt</f>
        <v>389910564.6990509</v>
      </c>
      <c r="X1328">
        <f>T1328*dt</f>
        <v>77.330035928265502</v>
      </c>
      <c r="Y1328">
        <f>U1328*dt</f>
        <v>-101.29918649398729</v>
      </c>
      <c r="AJ1328">
        <f t="shared" si="248"/>
        <v>-205900311.53173348</v>
      </c>
      <c r="AK1328">
        <f t="shared" si="249"/>
        <v>327749031.67001855</v>
      </c>
      <c r="AL1328">
        <f t="shared" si="250"/>
        <v>859.25572433053946</v>
      </c>
      <c r="AM1328">
        <f t="shared" si="251"/>
        <v>539.88509212945269</v>
      </c>
      <c r="AN1328">
        <f>SQRT((Xe-AJ1328)^2+(Ye-AK1328)^2)</f>
        <v>387058608.02919722</v>
      </c>
      <c r="AO1328">
        <f>G*Me*Mm/AN1328^2</f>
        <v>1.9547089509723147E+20</v>
      </c>
      <c r="AP1328">
        <f>(Xe-AJ1328)/AN1328*AO1328</f>
        <v>1.0398300764020405E+20</v>
      </c>
      <c r="AQ1328">
        <f>(Ye-AK1328)/AN1328*AO1328</f>
        <v>-1.6551859397726329E+20</v>
      </c>
      <c r="AR1328">
        <f>AP1328/Mm</f>
        <v>1.4153124763876962E-3</v>
      </c>
      <c r="AS1328">
        <f>AQ1328/Mm</f>
        <v>-2.2528731996360866E-3</v>
      </c>
      <c r="AT1328">
        <f>AJ1328+AL1328*dt/2</f>
        <v>-196620349.70896366</v>
      </c>
      <c r="AU1328">
        <f>AK1328+AM1328*dt/2</f>
        <v>333579790.66501665</v>
      </c>
      <c r="AV1328">
        <f>(Xe-AT1328)/AN1328*AO1328</f>
        <v>9.9296475920366617E+19</v>
      </c>
      <c r="AW1328">
        <f>(Xe- AU1328)/AN1328*AO1328</f>
        <v>-1.6846322214520868E+20</v>
      </c>
      <c r="AX1328">
        <f>AL1328+AR1328*dt/2</f>
        <v>874.54109907552663</v>
      </c>
      <c r="AY1328">
        <f>AM1328+AS1328*dt/2</f>
        <v>515.55406157338291</v>
      </c>
      <c r="AZ1328">
        <f>AV1328/Mm</f>
        <v>1.3515241039930123E-3</v>
      </c>
      <c r="BA1328">
        <f>AW1328/Mm</f>
        <v>-2.2929525268165058E-3</v>
      </c>
      <c r="BB1328">
        <f>AX1328*dt</f>
        <v>18890087.740031376</v>
      </c>
      <c r="BC1328">
        <f>AY1328*dt</f>
        <v>11135967.729985071</v>
      </c>
      <c r="BD1328">
        <f>AZ1328*dt</f>
        <v>29.192920646249068</v>
      </c>
      <c r="BE1328">
        <f>BA1328*dt</f>
        <v>-49.527774579236528</v>
      </c>
      <c r="BG1328">
        <f t="shared" si="240"/>
        <v>-9127312274.3195248</v>
      </c>
      <c r="BH1328">
        <f t="shared" si="241"/>
        <v>11903456561.815062</v>
      </c>
      <c r="BI1328">
        <f t="shared" si="242"/>
        <v>-9333212585.8512573</v>
      </c>
      <c r="BJ1328">
        <f t="shared" si="243"/>
        <v>12231205593.485081</v>
      </c>
    </row>
    <row r="1329" spans="4:62" x14ac:dyDescent="0.3">
      <c r="D1329">
        <f t="shared" si="244"/>
        <v>-90762355846.504578</v>
      </c>
      <c r="E1329">
        <f t="shared" si="245"/>
        <v>119424476182.84967</v>
      </c>
      <c r="F1329">
        <f t="shared" si="246"/>
        <v>23685.172295079341</v>
      </c>
      <c r="G1329">
        <f t="shared" si="247"/>
        <v>18000.682389037847</v>
      </c>
      <c r="H1329">
        <f>SQRT((Xs-D1329)^2+(Ys-E1329)^2)</f>
        <v>150000035834.51422</v>
      </c>
      <c r="I1329">
        <f>G*Ms*Me/H1329^2</f>
        <v>3.5235268091215119E+22</v>
      </c>
      <c r="J1329">
        <f>(Xs-D1329)/H1329*I1329</f>
        <v>2.1320234512277387E+22</v>
      </c>
      <c r="K1329">
        <f>(Ys-E1329)/H1329*I1329</f>
        <v>-2.8053016197929569E+22</v>
      </c>
      <c r="L1329">
        <f>J1329/Me</f>
        <v>3.570032570709542E-3</v>
      </c>
      <c r="M1329">
        <f>K1329/Me</f>
        <v>-4.6974240117095729E-3</v>
      </c>
      <c r="N1329">
        <f>D1329+F1329*dt/2</f>
        <v>-90506555985.717728</v>
      </c>
      <c r="O1329">
        <f>E1329+G1329*dt/2</f>
        <v>119618883552.65128</v>
      </c>
      <c r="P1329">
        <f>(Xs-N1329)/H1329*I1329</f>
        <v>2.1260146682148707E+22</v>
      </c>
      <c r="Q1329">
        <f>(Ys-O1329)/H1329*I1329</f>
        <v>-2.8098682825645742E+22</v>
      </c>
      <c r="R1329">
        <f>F1329+L1329*dt/2</f>
        <v>23723.728646843003</v>
      </c>
      <c r="S1329">
        <f>G1329+M1329*dt/2</f>
        <v>17949.950209711384</v>
      </c>
      <c r="T1329">
        <f>P1329/Me</f>
        <v>3.5599709782566488E-3</v>
      </c>
      <c r="U1329">
        <f>Q1329/Me</f>
        <v>-4.7050708013472442E-3</v>
      </c>
      <c r="V1329">
        <f>R1329*dt</f>
        <v>512432538.77180886</v>
      </c>
      <c r="W1329">
        <f>S1329*dt</f>
        <v>387718924.5297659</v>
      </c>
      <c r="X1329">
        <f>T1329*dt</f>
        <v>76.895373130343614</v>
      </c>
      <c r="Y1329">
        <f>U1329*dt</f>
        <v>-101.62952930910048</v>
      </c>
      <c r="AJ1329">
        <f t="shared" si="248"/>
        <v>-187010223.79170209</v>
      </c>
      <c r="AK1329">
        <f t="shared" si="249"/>
        <v>338884999.40000361</v>
      </c>
      <c r="AL1329">
        <f t="shared" si="250"/>
        <v>888.4486449767885</v>
      </c>
      <c r="AM1329">
        <f t="shared" si="251"/>
        <v>490.35731755021618</v>
      </c>
      <c r="AN1329">
        <f>SQRT((Xe-AJ1329)^2+(Ye-AK1329)^2)</f>
        <v>387060546.45360452</v>
      </c>
      <c r="AO1329">
        <f>G*Me*Mm/AN1329^2</f>
        <v>1.9546893724020549E+20</v>
      </c>
      <c r="AP1329">
        <f>(Xe-AJ1329)/AN1329*AO1329</f>
        <v>9.4441787034470253E+19</v>
      </c>
      <c r="AQ1329">
        <f>(Ye-AK1329)/AN1329*AO1329</f>
        <v>-1.7113986761579302E+20</v>
      </c>
      <c r="AR1329">
        <f>AP1329/Mm</f>
        <v>1.285446944800194E-3</v>
      </c>
      <c r="AS1329">
        <f>AQ1329/Mm</f>
        <v>-2.3293843421232207E-3</v>
      </c>
      <c r="AT1329">
        <f>AJ1329+AL1329*dt/2</f>
        <v>-177414978.42595276</v>
      </c>
      <c r="AU1329">
        <f>AK1329+AM1329*dt/2</f>
        <v>344180858.42954594</v>
      </c>
      <c r="AV1329">
        <f>(Xe-AT1329)/AN1329*AO1329</f>
        <v>8.9596104798482285E+19</v>
      </c>
      <c r="AW1329">
        <f>(Xe- AU1329)/AN1329*AO1329</f>
        <v>-1.7381432241559955E+20</v>
      </c>
      <c r="AX1329">
        <f>AL1329+AR1329*dt/2</f>
        <v>902.33147198063057</v>
      </c>
      <c r="AY1329">
        <f>AM1329+AS1329*dt/2</f>
        <v>465.19996665528538</v>
      </c>
      <c r="AZ1329">
        <f>AV1329/Mm</f>
        <v>1.2194923750984386E-3</v>
      </c>
      <c r="BA1329">
        <f>AW1329/Mm</f>
        <v>-2.3657863402150475E-3</v>
      </c>
      <c r="BB1329">
        <f>AX1329*dt</f>
        <v>19490359.794781622</v>
      </c>
      <c r="BC1329">
        <f>AY1329*dt</f>
        <v>10048319.279754164</v>
      </c>
      <c r="BD1329">
        <f>AZ1329*dt</f>
        <v>26.341035302126272</v>
      </c>
      <c r="BE1329">
        <f>BA1329*dt</f>
        <v>-51.100984948645028</v>
      </c>
      <c r="BG1329">
        <f t="shared" si="240"/>
        <v>-9076235584.6504574</v>
      </c>
      <c r="BH1329">
        <f t="shared" si="241"/>
        <v>11942447618.284967</v>
      </c>
      <c r="BI1329">
        <f t="shared" si="242"/>
        <v>-9263245808.4421597</v>
      </c>
      <c r="BJ1329">
        <f t="shared" si="243"/>
        <v>12281332617.684971</v>
      </c>
    </row>
    <row r="1330" spans="4:62" x14ac:dyDescent="0.3">
      <c r="D1330">
        <f t="shared" si="244"/>
        <v>-90249923307.732773</v>
      </c>
      <c r="E1330">
        <f t="shared" si="245"/>
        <v>119812195107.37944</v>
      </c>
      <c r="F1330">
        <f t="shared" si="246"/>
        <v>23762.067668209686</v>
      </c>
      <c r="G1330">
        <f t="shared" si="247"/>
        <v>17899.052859728748</v>
      </c>
      <c r="H1330">
        <f>SQRT((Xs-D1330)^2+(Ys-E1330)^2)</f>
        <v>150000035844.99707</v>
      </c>
      <c r="I1330">
        <f>G*Ms*Me/H1330^2</f>
        <v>3.5235268086290243E+22</v>
      </c>
      <c r="J1330">
        <f>(Xs-D1330)/H1330*I1330</f>
        <v>2.119986321737376E+22</v>
      </c>
      <c r="K1330">
        <f>(Ys-E1330)/H1330*I1330</f>
        <v>-2.8144092038603534E+22</v>
      </c>
      <c r="L1330">
        <f>J1330/Me</f>
        <v>3.5498766271556863E-3</v>
      </c>
      <c r="M1330">
        <f>K1330/Me</f>
        <v>-4.712674487375005E-3</v>
      </c>
      <c r="N1330">
        <f>D1330+F1330*dt/2</f>
        <v>-89993292976.916107</v>
      </c>
      <c r="O1330">
        <f>E1330+G1330*dt/2</f>
        <v>120005504878.26451</v>
      </c>
      <c r="P1330">
        <f>(Xs-N1330)/H1330*I1330</f>
        <v>2.113958030841004E+22</v>
      </c>
      <c r="Q1330">
        <f>(Ys-O1330)/H1330*I1330</f>
        <v>-2.8189500838424575E+22</v>
      </c>
      <c r="R1330">
        <f>F1330+L1330*dt/2</f>
        <v>23800.406335782965</v>
      </c>
      <c r="S1330">
        <f>G1330+M1330*dt/2</f>
        <v>17848.155975265097</v>
      </c>
      <c r="T1330">
        <f>P1330/Me</f>
        <v>3.5397823691242529E-3</v>
      </c>
      <c r="U1330">
        <f>Q1330/Me</f>
        <v>-4.7202781042238063E-3</v>
      </c>
      <c r="V1330">
        <f>R1330*dt</f>
        <v>514088776.85291207</v>
      </c>
      <c r="W1330">
        <f>S1330*dt</f>
        <v>385520169.0657261</v>
      </c>
      <c r="X1330">
        <f>T1330*dt</f>
        <v>76.459299173083863</v>
      </c>
      <c r="Y1330">
        <f>U1330*dt</f>
        <v>-101.95800705123422</v>
      </c>
      <c r="AJ1330">
        <f t="shared" si="248"/>
        <v>-167519863.99692047</v>
      </c>
      <c r="AK1330">
        <f t="shared" si="249"/>
        <v>348933318.67975777</v>
      </c>
      <c r="AL1330">
        <f t="shared" si="250"/>
        <v>914.78968027891483</v>
      </c>
      <c r="AM1330">
        <f t="shared" si="251"/>
        <v>439.25633260157116</v>
      </c>
      <c r="AN1330">
        <f>SQRT((Xe-AJ1330)^2+(Ye-AK1330)^2)</f>
        <v>387062482.9642058</v>
      </c>
      <c r="AO1330">
        <f>G*Me*Mm/AN1330^2</f>
        <v>1.954669813455428E+20</v>
      </c>
      <c r="AP1330">
        <f>(Xe-AJ1330)/AN1330*AO1330</f>
        <v>8.4597716317347201E+19</v>
      </c>
      <c r="AQ1330">
        <f>(Ye-AK1330)/AN1330*AO1330</f>
        <v>-1.7621171127433167E+20</v>
      </c>
      <c r="AR1330">
        <f>AP1330/Mm</f>
        <v>1.1514593210473281E-3</v>
      </c>
      <c r="AS1330">
        <f>AQ1330/Mm</f>
        <v>-2.398417194424005E-3</v>
      </c>
      <c r="AT1330">
        <f>AJ1330+AL1330*dt/2</f>
        <v>-157640135.4499082</v>
      </c>
      <c r="AU1330">
        <f>AK1330+AM1330*dt/2</f>
        <v>353677287.07185477</v>
      </c>
      <c r="AV1330">
        <f>(Xe-AT1330)/AN1330*AO1330</f>
        <v>7.9608442490525663E+19</v>
      </c>
      <c r="AW1330">
        <f>(Xe- AU1330)/AN1330*AO1330</f>
        <v>-1.7860742055129514E+20</v>
      </c>
      <c r="AX1330">
        <f>AL1330+AR1330*dt/2</f>
        <v>927.22544094622594</v>
      </c>
      <c r="AY1330">
        <f>AM1330+AS1330*dt/2</f>
        <v>413.35342690179192</v>
      </c>
      <c r="AZ1330">
        <f>AV1330/Mm</f>
        <v>1.0835503265349891E-3</v>
      </c>
      <c r="BA1330">
        <f>AW1330/Mm</f>
        <v>-2.431025187849396E-3</v>
      </c>
      <c r="BB1330">
        <f>AX1330*dt</f>
        <v>20028069.524438482</v>
      </c>
      <c r="BC1330">
        <f>AY1330*dt</f>
        <v>8928434.0210787058</v>
      </c>
      <c r="BD1330">
        <f>AZ1330*dt</f>
        <v>23.404687053155765</v>
      </c>
      <c r="BE1330">
        <f>BA1330*dt</f>
        <v>-52.510144057546952</v>
      </c>
      <c r="BG1330">
        <f t="shared" si="240"/>
        <v>-9024992330.7732773</v>
      </c>
      <c r="BH1330">
        <f t="shared" si="241"/>
        <v>11981219510.737944</v>
      </c>
      <c r="BI1330">
        <f t="shared" si="242"/>
        <v>-9192512194.7701969</v>
      </c>
      <c r="BJ1330">
        <f t="shared" si="243"/>
        <v>12330152829.417702</v>
      </c>
    </row>
    <row r="1331" spans="4:62" x14ac:dyDescent="0.3">
      <c r="D1331">
        <f t="shared" si="244"/>
        <v>-89735834530.879868</v>
      </c>
      <c r="E1331">
        <f t="shared" si="245"/>
        <v>120197715276.44516</v>
      </c>
      <c r="F1331">
        <f t="shared" si="246"/>
        <v>23838.526967382768</v>
      </c>
      <c r="G1331">
        <f t="shared" si="247"/>
        <v>17797.094852677514</v>
      </c>
      <c r="H1331">
        <f>SQRT((Xs-D1331)^2+(Ys-E1331)^2)</f>
        <v>150000035855.43179</v>
      </c>
      <c r="I1331">
        <f>G*Ms*Me/H1331^2</f>
        <v>3.523526808138797E+22</v>
      </c>
      <c r="J1331">
        <f>(Xs-D1331)/H1331*I1331</f>
        <v>2.1079102869348591E+22</v>
      </c>
      <c r="K1331">
        <f>(Ys-E1331)/H1331*I1331</f>
        <v>-2.8234651387801805E+22</v>
      </c>
      <c r="L1331">
        <f>J1331/Me</f>
        <v>3.5296555373992948E-3</v>
      </c>
      <c r="M1331">
        <f>K1331/Me</f>
        <v>-4.7278384775287681E-3</v>
      </c>
      <c r="N1331">
        <f>D1331+F1331*dt/2</f>
        <v>-89478378439.632141</v>
      </c>
      <c r="O1331">
        <f>E1331+G1331*dt/2</f>
        <v>120389923900.85408</v>
      </c>
      <c r="P1331">
        <f>(Xs-N1331)/H1331*I1331</f>
        <v>2.1018625987842754E+22</v>
      </c>
      <c r="Q1331">
        <f>(Ys-O1331)/H1331*I1331</f>
        <v>-2.8279801526399973E+22</v>
      </c>
      <c r="R1331">
        <f>F1331+L1331*dt/2</f>
        <v>23876.64724718668</v>
      </c>
      <c r="S1331">
        <f>G1331+M1331*dt/2</f>
        <v>17746.034197120203</v>
      </c>
      <c r="T1331">
        <f>P1331/Me</f>
        <v>3.5195287990359599E-3</v>
      </c>
      <c r="U1331">
        <f>Q1331/Me</f>
        <v>-4.7353987820495597E-3</v>
      </c>
      <c r="V1331">
        <f>R1331*dt</f>
        <v>515735580.53923231</v>
      </c>
      <c r="W1331">
        <f>S1331*dt</f>
        <v>383314338.65779638</v>
      </c>
      <c r="X1331">
        <f>T1331*dt</f>
        <v>76.021822059176728</v>
      </c>
      <c r="Y1331">
        <f>U1331*dt</f>
        <v>-102.28461369227048</v>
      </c>
      <c r="AJ1331">
        <f t="shared" si="248"/>
        <v>-147491794.472482</v>
      </c>
      <c r="AK1331">
        <f t="shared" si="249"/>
        <v>357861752.70083648</v>
      </c>
      <c r="AL1331">
        <f t="shared" si="250"/>
        <v>938.19436733207056</v>
      </c>
      <c r="AM1331">
        <f t="shared" si="251"/>
        <v>386.74618854402422</v>
      </c>
      <c r="AN1331">
        <f>SQRT((Xe-AJ1331)^2+(Ye-AK1331)^2)</f>
        <v>387064417.74312907</v>
      </c>
      <c r="AO1331">
        <f>G*Me*Mm/AN1331^2</f>
        <v>1.9546502722920884E+20</v>
      </c>
      <c r="AP1331">
        <f>(Xe-AJ1331)/AN1331*AO1331</f>
        <v>7.4482402156069356E+19</v>
      </c>
      <c r="AQ1331">
        <f>(Ye-AK1331)/AN1331*AO1331</f>
        <v>-1.8071787028065845E+20</v>
      </c>
      <c r="AR1331">
        <f>AP1331/Mm</f>
        <v>1.0137798034036934E-3</v>
      </c>
      <c r="AS1331">
        <f>AQ1331/Mm</f>
        <v>-2.4597505142324545E-3</v>
      </c>
      <c r="AT1331">
        <f>AJ1331+AL1331*dt/2</f>
        <v>-137359295.30529565</v>
      </c>
      <c r="AU1331">
        <f>AK1331+AM1331*dt/2</f>
        <v>362038611.53711194</v>
      </c>
      <c r="AV1331">
        <f>(Xe-AT1331)/AN1331*AO1331</f>
        <v>6.9365555618838995E+19</v>
      </c>
      <c r="AW1331">
        <f>(Xe- AU1331)/AN1331*AO1331</f>
        <v>-1.8282715697491349E+20</v>
      </c>
      <c r="AX1331">
        <f>AL1331+AR1331*dt/2</f>
        <v>949.14318920883045</v>
      </c>
      <c r="AY1331">
        <f>AM1331+AS1331*dt/2</f>
        <v>360.18088299031371</v>
      </c>
      <c r="AZ1331">
        <f>AV1331/Mm</f>
        <v>9.4413441702516658E-4</v>
      </c>
      <c r="BA1331">
        <f>AW1331/Mm</f>
        <v>-2.4884600105473456E-3</v>
      </c>
      <c r="BB1331">
        <f>AX1331*dt</f>
        <v>20501492.886910737</v>
      </c>
      <c r="BC1331">
        <f>AY1331*dt</f>
        <v>7779907.0725907758</v>
      </c>
      <c r="BD1331">
        <f>AZ1331*dt</f>
        <v>20.393303407743598</v>
      </c>
      <c r="BE1331">
        <f>BA1331*dt</f>
        <v>-53.750736227822664</v>
      </c>
      <c r="BG1331">
        <f t="shared" si="240"/>
        <v>-8973583453.087986</v>
      </c>
      <c r="BH1331">
        <f t="shared" si="241"/>
        <v>12019771527.644516</v>
      </c>
      <c r="BI1331">
        <f t="shared" si="242"/>
        <v>-9121075247.5604687</v>
      </c>
      <c r="BJ1331">
        <f t="shared" si="243"/>
        <v>12377633280.345352</v>
      </c>
    </row>
    <row r="1332" spans="4:62" x14ac:dyDescent="0.3">
      <c r="D1332">
        <f t="shared" si="244"/>
        <v>-89220098950.340637</v>
      </c>
      <c r="E1332">
        <f t="shared" si="245"/>
        <v>120581029615.10295</v>
      </c>
      <c r="F1332">
        <f t="shared" si="246"/>
        <v>23914.548789441946</v>
      </c>
      <c r="G1332">
        <f t="shared" si="247"/>
        <v>17694.810238985243</v>
      </c>
      <c r="H1332">
        <f>SQRT((Xs-D1332)^2+(Ys-E1332)^2)</f>
        <v>150000035865.81876</v>
      </c>
      <c r="I1332">
        <f>G*Ms*Me/H1332^2</f>
        <v>3.5235268076508136E+22</v>
      </c>
      <c r="J1332">
        <f>(Xs-D1332)/H1332*I1332</f>
        <v>2.0957955684357294E+22</v>
      </c>
      <c r="K1332">
        <f>(Ys-E1332)/H1332*I1332</f>
        <v>-2.832469258360819E+22</v>
      </c>
      <c r="L1332">
        <f>J1332/Me</f>
        <v>3.5093696725313618E-3</v>
      </c>
      <c r="M1332">
        <f>K1332/Me</f>
        <v>-4.7429157038861667E-3</v>
      </c>
      <c r="N1332">
        <f>D1332+F1332*dt/2</f>
        <v>-88961821823.414658</v>
      </c>
      <c r="O1332">
        <f>E1332+G1332*dt/2</f>
        <v>120772133565.68399</v>
      </c>
      <c r="P1332">
        <f>(Xs-N1332)/H1332*I1332</f>
        <v>2.0897285940161985E+22</v>
      </c>
      <c r="Q1332">
        <f>(Ys-O1332)/H1332*I1332</f>
        <v>-2.8369583232402611E+22</v>
      </c>
      <c r="R1332">
        <f>F1332+L1332*dt/2</f>
        <v>23952.449981905283</v>
      </c>
      <c r="S1332">
        <f>G1332+M1332*dt/2</f>
        <v>17643.586749383274</v>
      </c>
      <c r="T1332">
        <f>P1332/Me</f>
        <v>3.4992106396788316E-3</v>
      </c>
      <c r="U1332">
        <f>Q1332/Me</f>
        <v>-4.7504325573346634E-3</v>
      </c>
      <c r="V1332">
        <f>R1332*dt</f>
        <v>517372919.60915411</v>
      </c>
      <c r="W1332">
        <f>S1332*dt</f>
        <v>381101473.78667873</v>
      </c>
      <c r="X1332">
        <f>T1332*dt</f>
        <v>75.582949817062769</v>
      </c>
      <c r="Y1332">
        <f>U1332*dt</f>
        <v>-102.60934323842874</v>
      </c>
      <c r="AJ1332">
        <f t="shared" si="248"/>
        <v>-126990301.58557126</v>
      </c>
      <c r="AK1332">
        <f t="shared" si="249"/>
        <v>365641659.77342725</v>
      </c>
      <c r="AL1332">
        <f t="shared" si="250"/>
        <v>958.58767073981414</v>
      </c>
      <c r="AM1332">
        <f t="shared" si="251"/>
        <v>332.99545231620158</v>
      </c>
      <c r="AN1332">
        <f>SQRT((Xe-AJ1332)^2+(Ye-AK1332)^2)</f>
        <v>387066350.97701406</v>
      </c>
      <c r="AO1332">
        <f>G*Me*Mm/AN1332^2</f>
        <v>1.9546307470262344E+20</v>
      </c>
      <c r="AP1332">
        <f>(Xe-AJ1332)/AN1332*AO1332</f>
        <v>6.4128319970658574E+19</v>
      </c>
      <c r="AQ1332">
        <f>(Ye-AK1332)/AN1332*AO1332</f>
        <v>-1.8464390634392512E+20</v>
      </c>
      <c r="AR1332">
        <f>AP1332/Mm</f>
        <v>8.728504147360633E-4</v>
      </c>
      <c r="AS1332">
        <f>AQ1332/Mm</f>
        <v>-2.5131877820052419E-3</v>
      </c>
      <c r="AT1332">
        <f>AJ1332+AL1332*dt/2</f>
        <v>-116637554.74158126</v>
      </c>
      <c r="AU1332">
        <f>AK1332+AM1332*dt/2</f>
        <v>369238010.6584422</v>
      </c>
      <c r="AV1332">
        <f>(Xe-AT1332)/AN1332*AO1332</f>
        <v>5.8900328116971626E+19</v>
      </c>
      <c r="AW1332">
        <f>(Xe- AU1332)/AN1332*AO1332</f>
        <v>-1.8646001306547343E+20</v>
      </c>
      <c r="AX1332">
        <f>AL1332+AR1332*dt/2</f>
        <v>968.01445521896358</v>
      </c>
      <c r="AY1332">
        <f>AM1332+AS1332*dt/2</f>
        <v>305.85302427054495</v>
      </c>
      <c r="AZ1332">
        <f>AV1332/Mm</f>
        <v>8.0169222971242173E-4</v>
      </c>
      <c r="BA1332">
        <f>AW1332/Mm</f>
        <v>-2.5379068063900016E-3</v>
      </c>
      <c r="BB1332">
        <f>AX1332*dt</f>
        <v>20909112.232729614</v>
      </c>
      <c r="BC1332">
        <f>AY1332*dt</f>
        <v>6606425.3242437709</v>
      </c>
      <c r="BD1332">
        <f>AZ1332*dt</f>
        <v>17.316552161788309</v>
      </c>
      <c r="BE1332">
        <f>BA1332*dt</f>
        <v>-54.818787018024032</v>
      </c>
      <c r="BG1332">
        <f t="shared" si="240"/>
        <v>-8922009895.0340633</v>
      </c>
      <c r="BH1332">
        <f t="shared" si="241"/>
        <v>12058102961.510296</v>
      </c>
      <c r="BI1332">
        <f t="shared" si="242"/>
        <v>-9049000196.6196346</v>
      </c>
      <c r="BJ1332">
        <f t="shared" si="243"/>
        <v>12423744621.283724</v>
      </c>
    </row>
    <row r="1333" spans="4:62" x14ac:dyDescent="0.3">
      <c r="D1333">
        <f t="shared" si="244"/>
        <v>-88702726030.731476</v>
      </c>
      <c r="E1333">
        <f t="shared" si="245"/>
        <v>120962131088.88963</v>
      </c>
      <c r="F1333">
        <f t="shared" si="246"/>
        <v>23990.13173925901</v>
      </c>
      <c r="G1333">
        <f t="shared" si="247"/>
        <v>17592.200895746813</v>
      </c>
      <c r="H1333">
        <f>SQRT((Xs-D1333)^2+(Ys-E1333)^2)</f>
        <v>150000035876.15814</v>
      </c>
      <c r="I1333">
        <f>G*Ms*Me/H1333^2</f>
        <v>3.5235268071650662E+22</v>
      </c>
      <c r="J1333">
        <f>(Xs-D1333)/H1333*I1333</f>
        <v>2.0836423885654472E+22</v>
      </c>
      <c r="K1333">
        <f>(Ys-E1333)/H1333*I1333</f>
        <v>-2.8414213973615606E+22</v>
      </c>
      <c r="L1333">
        <f>J1333/Me</f>
        <v>3.489019404831626E-3</v>
      </c>
      <c r="M1333">
        <f>K1333/Me</f>
        <v>-4.7579058897547896E-3</v>
      </c>
      <c r="N1333">
        <f>D1333+F1333*dt/2</f>
        <v>-88443632607.947479</v>
      </c>
      <c r="O1333">
        <f>E1333+G1333*dt/2</f>
        <v>121152126858.56371</v>
      </c>
      <c r="P1333">
        <f>(Xs-N1333)/H1333*I1333</f>
        <v>2.0775562392161674E+22</v>
      </c>
      <c r="Q1333">
        <f>(Ys-O1333)/H1333*I1333</f>
        <v>-2.8458844308787473E+22</v>
      </c>
      <c r="R1333">
        <f>F1333+L1333*dt/2</f>
        <v>24027.813148831192</v>
      </c>
      <c r="S1333">
        <f>G1333+M1333*dt/2</f>
        <v>17540.815512137462</v>
      </c>
      <c r="T1333">
        <f>P1333/Me</f>
        <v>3.4788282639252634E-3</v>
      </c>
      <c r="U1333">
        <f>Q1333/Me</f>
        <v>-4.7653791541841049E-3</v>
      </c>
      <c r="V1333">
        <f>R1333*dt</f>
        <v>519000764.01475376</v>
      </c>
      <c r="W1333">
        <f>S1333*dt</f>
        <v>378881615.06216919</v>
      </c>
      <c r="X1333">
        <f>T1333*dt</f>
        <v>75.14269050078569</v>
      </c>
      <c r="Y1333">
        <f>U1333*dt</f>
        <v>-102.93218973037666</v>
      </c>
      <c r="AJ1333">
        <f t="shared" si="248"/>
        <v>-106081189.35284165</v>
      </c>
      <c r="AK1333">
        <f t="shared" si="249"/>
        <v>372248085.09767103</v>
      </c>
      <c r="AL1333">
        <f t="shared" si="250"/>
        <v>975.90422290160245</v>
      </c>
      <c r="AM1333">
        <f t="shared" si="251"/>
        <v>278.17666529817757</v>
      </c>
      <c r="AN1333">
        <f>SQRT((Xe-AJ1333)^2+(Ye-AK1333)^2)</f>
        <v>387068282.85639262</v>
      </c>
      <c r="AO1333">
        <f>G*Me*Mm/AN1333^2</f>
        <v>1.9546112357328699E+20</v>
      </c>
      <c r="AP1333">
        <f>(Xe-AJ1333)/AN1333*AO1333</f>
        <v>5.3568709654750757E+19</v>
      </c>
      <c r="AQ1333">
        <f>(Ye-AK1333)/AN1333*AO1333</f>
        <v>-1.8797724376758157E+20</v>
      </c>
      <c r="AR1333">
        <f>AP1333/Mm</f>
        <v>7.2912358315980336E-4</v>
      </c>
      <c r="AS1333">
        <f>AQ1333/Mm</f>
        <v>-2.5585578299657215E-3</v>
      </c>
      <c r="AT1333">
        <f>AJ1333+AL1333*dt/2</f>
        <v>-95541423.745504335</v>
      </c>
      <c r="AU1333">
        <f>AK1333+AM1333*dt/2</f>
        <v>375252393.08289135</v>
      </c>
      <c r="AV1333">
        <f>(Xe-AT1333)/AN1333*AO1333</f>
        <v>4.8246355643705205E+19</v>
      </c>
      <c r="AW1333">
        <f>(Xe- AU1333)/AN1333*AO1333</f>
        <v>-1.8949435441797612E+20</v>
      </c>
      <c r="AX1333">
        <f>AL1333+AR1333*dt/2</f>
        <v>983.77875759972835</v>
      </c>
      <c r="AY1333">
        <f>AM1333+AS1333*dt/2</f>
        <v>250.54424073454777</v>
      </c>
      <c r="AZ1333">
        <f>AV1333/Mm</f>
        <v>6.5668103503069557E-4</v>
      </c>
      <c r="BA1333">
        <f>AW1333/Mm</f>
        <v>-2.5792072195178453E-3</v>
      </c>
      <c r="BB1333">
        <f>AX1333*dt</f>
        <v>21249621.164154131</v>
      </c>
      <c r="BC1333">
        <f>AY1333*dt</f>
        <v>5411755.5998662319</v>
      </c>
      <c r="BD1333">
        <f>AZ1333*dt</f>
        <v>14.184310356663024</v>
      </c>
      <c r="BE1333">
        <f>BA1333*dt</f>
        <v>-55.710875941585456</v>
      </c>
      <c r="BG1333">
        <f t="shared" si="240"/>
        <v>-8870272603.0731468</v>
      </c>
      <c r="BH1333">
        <f t="shared" si="241"/>
        <v>12096213108.888964</v>
      </c>
      <c r="BI1333">
        <f t="shared" si="242"/>
        <v>-8976353792.4259892</v>
      </c>
      <c r="BJ1333">
        <f t="shared" si="243"/>
        <v>12468461193.986635</v>
      </c>
    </row>
    <row r="1334" spans="4:62" x14ac:dyDescent="0.3">
      <c r="D1334">
        <f t="shared" si="244"/>
        <v>-88183725266.716721</v>
      </c>
      <c r="E1334">
        <f t="shared" si="245"/>
        <v>121341012703.9518</v>
      </c>
      <c r="F1334">
        <f t="shared" si="246"/>
        <v>24065.274429759796</v>
      </c>
      <c r="G1334">
        <f t="shared" si="247"/>
        <v>17489.268706016435</v>
      </c>
      <c r="H1334">
        <f>SQRT((Xs-D1334)^2+(Ys-E1334)^2)</f>
        <v>150000035886.45026</v>
      </c>
      <c r="I1334">
        <f>G*Ms*Me/H1334^2</f>
        <v>3.5235268066815389E+22</v>
      </c>
      <c r="J1334">
        <f>(Xs-D1334)/H1334*I1334</f>
        <v>2.0714509703552954E+22</v>
      </c>
      <c r="K1334">
        <f>(Ys-E1334)/H1334*I1334</f>
        <v>-2.8503213914956168E+22</v>
      </c>
      <c r="L1334">
        <f>J1334/Me</f>
        <v>3.4686051077617137E-3</v>
      </c>
      <c r="M1334">
        <f>K1334/Me</f>
        <v>-4.772808760039546E-3</v>
      </c>
      <c r="N1334">
        <f>D1334+F1334*dt/2</f>
        <v>-87923820302.87532</v>
      </c>
      <c r="O1334">
        <f>E1334+G1334*dt/2</f>
        <v>121529896805.97678</v>
      </c>
      <c r="P1334">
        <f>(Xs-N1334)/H1334*I1334</f>
        <v>2.0653457577673597E+22</v>
      </c>
      <c r="Q1334">
        <f>(Ys-O1334)/H1334*I1334</f>
        <v>-2.8547583117463879E+22</v>
      </c>
      <c r="R1334">
        <f>F1334+L1334*dt/2</f>
        <v>24102.735364923625</v>
      </c>
      <c r="S1334">
        <f>G1334+M1334*dt/2</f>
        <v>17437.722371408006</v>
      </c>
      <c r="T1334">
        <f>P1334/Me</f>
        <v>3.4583820458261214E-3</v>
      </c>
      <c r="U1334">
        <f>Q1334/Me</f>
        <v>-4.7802382983027254E-3</v>
      </c>
      <c r="V1334">
        <f>R1334*dt</f>
        <v>520619083.88235027</v>
      </c>
      <c r="W1334">
        <f>S1334*dt</f>
        <v>376654803.22241294</v>
      </c>
      <c r="X1334">
        <f>T1334*dt</f>
        <v>74.701052189844219</v>
      </c>
      <c r="Y1334">
        <f>U1334*dt</f>
        <v>-103.25314724333887</v>
      </c>
      <c r="AJ1334">
        <f t="shared" si="248"/>
        <v>-84831568.188687518</v>
      </c>
      <c r="AK1334">
        <f t="shared" si="249"/>
        <v>377659840.69753724</v>
      </c>
      <c r="AL1334">
        <f t="shared" si="250"/>
        <v>990.08853325826544</v>
      </c>
      <c r="AM1334">
        <f t="shared" si="251"/>
        <v>222.4657893565921</v>
      </c>
      <c r="AN1334">
        <f>SQRT((Xe-AJ1334)^2+(Ye-AK1334)^2)</f>
        <v>387070213.57505816</v>
      </c>
      <c r="AO1334">
        <f>G*Me*Mm/AN1334^2</f>
        <v>1.9545917364541732E+20</v>
      </c>
      <c r="AP1334">
        <f>(Xe-AJ1334)/AN1334*AO1334</f>
        <v>4.2837468851088515E+19</v>
      </c>
      <c r="AQ1334">
        <f>(Ye-AK1334)/AN1334*AO1334</f>
        <v>-1.9070720968170403E+20</v>
      </c>
      <c r="AR1334">
        <f>AP1334/Mm</f>
        <v>5.8306068941184851E-4</v>
      </c>
      <c r="AS1334">
        <f>AQ1334/Mm</f>
        <v>-2.5957153897060571E-3</v>
      </c>
      <c r="AT1334">
        <f>AJ1334+AL1334*dt/2</f>
        <v>-74138612.029498249</v>
      </c>
      <c r="AU1334">
        <f>AK1334+AM1334*dt/2</f>
        <v>380062471.22258842</v>
      </c>
      <c r="AV1334">
        <f>(Xe-AT1334)/AN1334*AO1334</f>
        <v>3.7437837721124225E+19</v>
      </c>
      <c r="AW1334">
        <f>(Xe- AU1334)/AN1334*AO1334</f>
        <v>-1.9192046805326479E+20</v>
      </c>
      <c r="AX1334">
        <f>AL1334+AR1334*dt/2</f>
        <v>996.38558870391341</v>
      </c>
      <c r="AY1334">
        <f>AM1334+AS1334*dt/2</f>
        <v>194.43206314776668</v>
      </c>
      <c r="AZ1334">
        <f>AV1334/Mm</f>
        <v>5.0956632259594695E-4</v>
      </c>
      <c r="BA1334">
        <f>AW1334/Mm</f>
        <v>-2.6122290465940491E-3</v>
      </c>
      <c r="BB1334">
        <f>AX1334*dt</f>
        <v>21521928.716004528</v>
      </c>
      <c r="BC1334">
        <f>AY1334*dt</f>
        <v>4199732.5639917599</v>
      </c>
      <c r="BD1334">
        <f>AZ1334*dt</f>
        <v>11.006632568072455</v>
      </c>
      <c r="BE1334">
        <f>BA1334*dt</f>
        <v>-56.424147406431459</v>
      </c>
      <c r="BG1334">
        <f t="shared" si="240"/>
        <v>-8818372526.6716728</v>
      </c>
      <c r="BH1334">
        <f t="shared" si="241"/>
        <v>12134101270.39518</v>
      </c>
      <c r="BI1334">
        <f t="shared" si="242"/>
        <v>-8903204094.8603611</v>
      </c>
      <c r="BJ1334">
        <f t="shared" si="243"/>
        <v>12511761111.092716</v>
      </c>
    </row>
    <row r="1335" spans="4:62" x14ac:dyDescent="0.3">
      <c r="D1335">
        <f t="shared" si="244"/>
        <v>-87663106182.834366</v>
      </c>
      <c r="E1335">
        <f t="shared" si="245"/>
        <v>121717667507.17421</v>
      </c>
      <c r="F1335">
        <f t="shared" si="246"/>
        <v>24139.975481949641</v>
      </c>
      <c r="G1335">
        <f t="shared" si="247"/>
        <v>17386.015558773095</v>
      </c>
      <c r="H1335">
        <f>SQRT((Xs-D1335)^2+(Ys-E1335)^2)</f>
        <v>150000035896.69537</v>
      </c>
      <c r="I1335">
        <f>G*Ms*Me/H1335^2</f>
        <v>3.5235268062002199E+22</v>
      </c>
      <c r="J1335">
        <f>(Xs-D1335)/H1335*I1335</f>
        <v>2.059221537538299E+22</v>
      </c>
      <c r="K1335">
        <f>(Ys-E1335)/H1335*I1335</f>
        <v>-2.8591690774331494E+22</v>
      </c>
      <c r="L1335">
        <f>J1335/Me</f>
        <v>3.4481271559583036E-3</v>
      </c>
      <c r="M1335">
        <f>K1335/Me</f>
        <v>-4.7876240412477377E-3</v>
      </c>
      <c r="N1335">
        <f>D1335+F1335*dt/2</f>
        <v>-87402394447.629303</v>
      </c>
      <c r="O1335">
        <f>E1335+G1335*dt/2</f>
        <v>121905436475.20895</v>
      </c>
      <c r="P1335">
        <f>(Xs-N1335)/H1335*I1335</f>
        <v>2.0530973737526407E+22</v>
      </c>
      <c r="Q1335">
        <f>(Ys-O1335)/H1335*I1335</f>
        <v>-2.8635798029925662E+22</v>
      </c>
      <c r="R1335">
        <f>F1335+L1335*dt/2</f>
        <v>24177.21525523399</v>
      </c>
      <c r="S1335">
        <f>G1335+M1335*dt/2</f>
        <v>17334.309219127619</v>
      </c>
      <c r="T1335">
        <f>P1335/Me</f>
        <v>3.437872360603886E-3</v>
      </c>
      <c r="U1335">
        <f>Q1335/Me</f>
        <v>-4.795009717000278E-3</v>
      </c>
      <c r="V1335">
        <f>R1335*dt</f>
        <v>522227849.51305419</v>
      </c>
      <c r="W1335">
        <f>S1335*dt</f>
        <v>374421079.1331566</v>
      </c>
      <c r="X1335">
        <f>T1335*dt</f>
        <v>74.258042989043943</v>
      </c>
      <c r="Y1335">
        <f>U1335*dt</f>
        <v>-103.572209887206</v>
      </c>
      <c r="AJ1335">
        <f t="shared" si="248"/>
        <v>-63309639.47268299</v>
      </c>
      <c r="AK1335">
        <f t="shared" si="249"/>
        <v>381859573.26152903</v>
      </c>
      <c r="AL1335">
        <f t="shared" si="250"/>
        <v>1001.0951658263378</v>
      </c>
      <c r="AM1335">
        <f t="shared" si="251"/>
        <v>166.04164195016062</v>
      </c>
      <c r="AN1335">
        <f>SQRT((Xe-AJ1335)^2+(Ye-AK1335)^2)</f>
        <v>387072143.32942915</v>
      </c>
      <c r="AO1335">
        <f>G*Me*Mm/AN1335^2</f>
        <v>1.9545722472059309E+20</v>
      </c>
      <c r="AP1335">
        <f>(Xe-AJ1335)/AN1335*AO1335</f>
        <v>3.1969044124315595E+19</v>
      </c>
      <c r="AQ1335">
        <f>(Ye-AK1335)/AN1335*AO1335</f>
        <v>-1.9282506816608154E+20</v>
      </c>
      <c r="AR1335">
        <f>AP1335/Mm</f>
        <v>4.3513058560385999E-4</v>
      </c>
      <c r="AS1335">
        <f>AQ1335/Mm</f>
        <v>-2.6245415566364711E-3</v>
      </c>
      <c r="AT1335">
        <f>AJ1335+AL1335*dt/2</f>
        <v>-52497811.681758538</v>
      </c>
      <c r="AU1335">
        <f>AK1335+AM1335*dt/2</f>
        <v>383652822.99459076</v>
      </c>
      <c r="AV1335">
        <f>(Xe-AT1335)/AN1335*AO1335</f>
        <v>2.6509467943002722E+19</v>
      </c>
      <c r="AW1335">
        <f>(Xe- AU1335)/AN1335*AO1335</f>
        <v>-1.9373059345922277E+20</v>
      </c>
      <c r="AX1335">
        <f>AL1335+AR1335*dt/2</f>
        <v>1005.7945761508595</v>
      </c>
      <c r="AY1335">
        <f>AM1335+AS1335*dt/2</f>
        <v>137.69659313848675</v>
      </c>
      <c r="AZ1335">
        <f>AV1335/Mm</f>
        <v>3.6082030683275786E-4</v>
      </c>
      <c r="BA1335">
        <f>AW1335/Mm</f>
        <v>-2.636866659306149E-3</v>
      </c>
      <c r="BB1335">
        <f>AX1335*dt</f>
        <v>21725162.844858564</v>
      </c>
      <c r="BC1335">
        <f>AY1335*dt</f>
        <v>2974246.4117913139</v>
      </c>
      <c r="BD1335">
        <f>AZ1335*dt</f>
        <v>7.7937186275875696</v>
      </c>
      <c r="BE1335">
        <f>BA1335*dt</f>
        <v>-56.956319841012821</v>
      </c>
      <c r="BG1335">
        <f t="shared" si="240"/>
        <v>-8766310618.2834358</v>
      </c>
      <c r="BH1335">
        <f t="shared" si="241"/>
        <v>12171766750.717421</v>
      </c>
      <c r="BI1335">
        <f t="shared" si="242"/>
        <v>-8829620257.7561188</v>
      </c>
      <c r="BJ1335">
        <f t="shared" si="243"/>
        <v>12553626323.978951</v>
      </c>
    </row>
    <row r="1336" spans="4:62" x14ac:dyDescent="0.3">
      <c r="D1336">
        <f t="shared" si="244"/>
        <v>-87140878333.321304</v>
      </c>
      <c r="E1336">
        <f t="shared" si="245"/>
        <v>122092088586.30737</v>
      </c>
      <c r="F1336">
        <f t="shared" si="246"/>
        <v>24214.233524938685</v>
      </c>
      <c r="G1336">
        <f t="shared" si="247"/>
        <v>17282.443348885889</v>
      </c>
      <c r="H1336">
        <f>SQRT((Xs-D1336)^2+(Ys-E1336)^2)</f>
        <v>150000035906.8938</v>
      </c>
      <c r="I1336">
        <f>G*Ms*Me/H1336^2</f>
        <v>3.5235268057210944E+22</v>
      </c>
      <c r="J1336">
        <f>(Xs-D1336)/H1336*I1336</f>
        <v>2.0469543145451131E+22</v>
      </c>
      <c r="K1336">
        <f>(Ys-E1336)/H1336*I1336</f>
        <v>-2.8679642928042616E+22</v>
      </c>
      <c r="L1336">
        <f>J1336/Me</f>
        <v>3.4275859252262441E-3</v>
      </c>
      <c r="M1336">
        <f>K1336/Me</f>
        <v>-4.8023514614940746E-3</v>
      </c>
      <c r="N1336">
        <f>D1336+F1336*dt/2</f>
        <v>-86879364611.251968</v>
      </c>
      <c r="O1336">
        <f>E1336+G1336*dt/2</f>
        <v>122278738974.47534</v>
      </c>
      <c r="P1336">
        <f>(Xs-N1336)/H1336*I1336</f>
        <v>2.0408113119504529E+22</v>
      </c>
      <c r="Q1336">
        <f>(Ys-O1336)/H1336*I1336</f>
        <v>-2.8723487427281025E+22</v>
      </c>
      <c r="R1336">
        <f>F1336+L1336*dt/2</f>
        <v>24251.25145293113</v>
      </c>
      <c r="S1336">
        <f>G1336+M1336*dt/2</f>
        <v>17230.577953101754</v>
      </c>
      <c r="T1336">
        <f>P1336/Me</f>
        <v>3.4172995846457684E-3</v>
      </c>
      <c r="U1336">
        <f>Q1336/Me</f>
        <v>-4.8096931391964203E-3</v>
      </c>
      <c r="V1336">
        <f>R1336*dt</f>
        <v>523827031.3833124</v>
      </c>
      <c r="W1336">
        <f>S1336*dt</f>
        <v>372180483.78699791</v>
      </c>
      <c r="X1336">
        <f>T1336*dt</f>
        <v>73.813671028348594</v>
      </c>
      <c r="Y1336">
        <f>U1336*dt</f>
        <v>-103.88937180664269</v>
      </c>
      <c r="AJ1336">
        <f t="shared" si="248"/>
        <v>-41584476.627824426</v>
      </c>
      <c r="AK1336">
        <f t="shared" si="249"/>
        <v>384833819.67332035</v>
      </c>
      <c r="AL1336">
        <f t="shared" si="250"/>
        <v>1008.8888844539255</v>
      </c>
      <c r="AM1336">
        <f t="shared" si="251"/>
        <v>109.0853221091478</v>
      </c>
      <c r="AN1336">
        <f>SQRT((Xe-AJ1336)^2+(Ye-AK1336)^2)</f>
        <v>387074072.31790626</v>
      </c>
      <c r="AO1336">
        <f>G*Me*Mm/AN1336^2</f>
        <v>1.9545527659840288E+20</v>
      </c>
      <c r="AP1336">
        <f>(Xe-AJ1336)/AN1336*AO1336</f>
        <v>2.0998320380435468E+19</v>
      </c>
      <c r="AQ1336">
        <f>(Ye-AK1336)/AN1336*AO1336</f>
        <v>-1.9432404815503088E+20</v>
      </c>
      <c r="AR1336">
        <f>AP1336/Mm</f>
        <v>2.8580809011073184E-4</v>
      </c>
      <c r="AS1336">
        <f>AQ1336/Mm</f>
        <v>-2.6449441697976163E-3</v>
      </c>
      <c r="AT1336">
        <f>AJ1336+AL1336*dt/2</f>
        <v>-30688476.675722033</v>
      </c>
      <c r="AU1336">
        <f>AK1336+AM1336*dt/2</f>
        <v>386011941.15209913</v>
      </c>
      <c r="AV1336">
        <f>(Xe-AT1336)/AN1336*AO1336</f>
        <v>1.5496322605949456E+19</v>
      </c>
      <c r="AW1336">
        <f>(Xe- AU1336)/AN1336*AO1336</f>
        <v>-1.9491894736417269E+20</v>
      </c>
      <c r="AX1336">
        <f>AL1336+AR1336*dt/2</f>
        <v>1011.9756118271214</v>
      </c>
      <c r="AY1336">
        <f>AM1336+AS1336*dt/2</f>
        <v>80.519925075333532</v>
      </c>
      <c r="AZ1336">
        <f>AV1336/Mm</f>
        <v>2.1092041113310816E-4</v>
      </c>
      <c r="BA1336">
        <f>AW1336/Mm</f>
        <v>-2.6530413415567261E-3</v>
      </c>
      <c r="BB1336">
        <f>AX1336*dt</f>
        <v>21858673.215465821</v>
      </c>
      <c r="BC1336">
        <f>AY1336*dt</f>
        <v>1739230.3816272044</v>
      </c>
      <c r="BD1336">
        <f>AZ1336*dt</f>
        <v>4.5558808804751365</v>
      </c>
      <c r="BE1336">
        <f>BA1336*dt</f>
        <v>-57.305692977625284</v>
      </c>
      <c r="BG1336">
        <f t="shared" si="240"/>
        <v>-8714087833.3321304</v>
      </c>
      <c r="BH1336">
        <f t="shared" si="241"/>
        <v>12209208858.630737</v>
      </c>
      <c r="BI1336">
        <f t="shared" si="242"/>
        <v>-8755672309.9599552</v>
      </c>
      <c r="BJ1336">
        <f t="shared" si="243"/>
        <v>12594042678.304058</v>
      </c>
    </row>
    <row r="1337" spans="4:62" x14ac:dyDescent="0.3">
      <c r="D1337">
        <f t="shared" si="244"/>
        <v>-86617051301.937988</v>
      </c>
      <c r="E1337">
        <f t="shared" si="245"/>
        <v>122464269070.09438</v>
      </c>
      <c r="F1337">
        <f t="shared" si="246"/>
        <v>24288.047195967032</v>
      </c>
      <c r="G1337">
        <f t="shared" si="247"/>
        <v>17178.553977079246</v>
      </c>
      <c r="H1337">
        <f>SQRT((Xs-D1337)^2+(Ys-E1337)^2)</f>
        <v>150000035917.04581</v>
      </c>
      <c r="I1337">
        <f>G*Ms*Me/H1337^2</f>
        <v>3.5235268052441492E+22</v>
      </c>
      <c r="J1337">
        <f>(Xs-D1337)/H1337*I1337</f>
        <v>2.0346495264999059E+22</v>
      </c>
      <c r="K1337">
        <f>(Ys-E1337)/H1337*I1337</f>
        <v>-2.8767068762019795E+22</v>
      </c>
      <c r="L1337">
        <f>J1337/Me</f>
        <v>3.4069817925316574E-3</v>
      </c>
      <c r="M1337">
        <f>K1337/Me</f>
        <v>-4.8169907505056586E-3</v>
      </c>
      <c r="N1337">
        <f>D1337+F1337*dt/2</f>
        <v>-86354740392.221542</v>
      </c>
      <c r="O1337">
        <f>E1337+G1337*dt/2</f>
        <v>122649797453.04683</v>
      </c>
      <c r="P1337">
        <f>(Xs-N1337)/H1337*I1337</f>
        <v>2.0284877978306871E+22</v>
      </c>
      <c r="Q1337">
        <f>(Ys-O1337)/H1337*I1337</f>
        <v>-2.8810649700282239E+22</v>
      </c>
      <c r="R1337">
        <f>F1337+L1337*dt/2</f>
        <v>24324.842599326374</v>
      </c>
      <c r="S1337">
        <f>G1337+M1337*dt/2</f>
        <v>17126.530476973785</v>
      </c>
      <c r="T1337">
        <f>P1337/Me</f>
        <v>3.3966640954967969E-3</v>
      </c>
      <c r="U1337">
        <f>Q1337/Me</f>
        <v>-4.824288295425693E-3</v>
      </c>
      <c r="V1337">
        <f>R1337*dt</f>
        <v>525416600.1454497</v>
      </c>
      <c r="W1337">
        <f>S1337*dt</f>
        <v>369933058.30263376</v>
      </c>
      <c r="X1337">
        <f>T1337*dt</f>
        <v>73.367944462730819</v>
      </c>
      <c r="Y1337">
        <f>U1337*dt</f>
        <v>-104.20462718119497</v>
      </c>
      <c r="AJ1337">
        <f t="shared" si="248"/>
        <v>-19725803.412358604</v>
      </c>
      <c r="AK1337">
        <f t="shared" si="249"/>
        <v>386573050.05494756</v>
      </c>
      <c r="AL1337">
        <f t="shared" si="250"/>
        <v>1013.4447653344006</v>
      </c>
      <c r="AM1337">
        <f t="shared" si="251"/>
        <v>51.779629131522512</v>
      </c>
      <c r="AN1337">
        <f>SQRT((Xe-AJ1337)^2+(Ye-AK1337)^2)</f>
        <v>387076000.74022675</v>
      </c>
      <c r="AO1337">
        <f>G*Me*Mm/AN1337^2</f>
        <v>1.9545332907709737E+20</v>
      </c>
      <c r="AP1337">
        <f>(Xe-AJ1337)/AN1337*AO1337</f>
        <v>9.9605088879001047E+18</v>
      </c>
      <c r="AQ1337">
        <f>(Ye-AK1337)/AN1337*AO1337</f>
        <v>-1.9519936503486421E+20</v>
      </c>
      <c r="AR1337">
        <f>AP1337/Mm</f>
        <v>1.3557246342588952E-4</v>
      </c>
      <c r="AS1337">
        <f>AQ1337/Mm</f>
        <v>-2.6568581058236587E-3</v>
      </c>
      <c r="AT1337">
        <f>AJ1337+AL1337*dt/2</f>
        <v>-8780599.9467470776</v>
      </c>
      <c r="AU1337">
        <f>AK1337+AM1337*dt/2</f>
        <v>387132270.049568</v>
      </c>
      <c r="AV1337">
        <f>(Xe-AT1337)/AN1337*AO1337</f>
        <v>4.4337481207926124E+18</v>
      </c>
      <c r="AW1337">
        <f>(Xe- AU1337)/AN1337*AO1337</f>
        <v>-1.9548174216345403E+20</v>
      </c>
      <c r="AX1337">
        <f>AL1337+AR1337*dt/2</f>
        <v>1014.9089479394002</v>
      </c>
      <c r="AY1337">
        <f>AM1337+AS1337*dt/2</f>
        <v>23.085561588626998</v>
      </c>
      <c r="AZ1337">
        <f>AV1337/Mm</f>
        <v>6.0347735412993222E-5</v>
      </c>
      <c r="BA1337">
        <f>AW1337/Mm</f>
        <v>-2.660701540267511E-3</v>
      </c>
      <c r="BB1337">
        <f>AX1337*dt</f>
        <v>21922033.275491044</v>
      </c>
      <c r="BC1337">
        <f>AY1337*dt</f>
        <v>498648.13031434314</v>
      </c>
      <c r="BD1337">
        <f>AZ1337*dt</f>
        <v>1.3035110849206535</v>
      </c>
      <c r="BE1337">
        <f>BA1337*dt</f>
        <v>-57.471153269778235</v>
      </c>
      <c r="BG1337">
        <f t="shared" si="240"/>
        <v>-8661705130.1937981</v>
      </c>
      <c r="BH1337">
        <f t="shared" si="241"/>
        <v>12246426907.009438</v>
      </c>
      <c r="BI1337">
        <f t="shared" si="242"/>
        <v>-8681430933.6061573</v>
      </c>
      <c r="BJ1337">
        <f t="shared" si="243"/>
        <v>12632999957.064384</v>
      </c>
    </row>
    <row r="1338" spans="4:62" x14ac:dyDescent="0.3">
      <c r="D1338">
        <f t="shared" si="244"/>
        <v>-86091634701.792542</v>
      </c>
      <c r="E1338">
        <f t="shared" si="245"/>
        <v>122834202128.397</v>
      </c>
      <c r="F1338">
        <f t="shared" si="246"/>
        <v>24361.415140429763</v>
      </c>
      <c r="G1338">
        <f t="shared" si="247"/>
        <v>17074.34934989805</v>
      </c>
      <c r="H1338">
        <f>SQRT((Xs-D1338)^2+(Ys-E1338)^2)</f>
        <v>150000035927.15164</v>
      </c>
      <c r="I1338">
        <f>G*Ms*Me/H1338^2</f>
        <v>3.5235268047693733E+22</v>
      </c>
      <c r="J1338">
        <f>(Xs-D1338)/H1338*I1338</f>
        <v>2.0223073992162306E+22</v>
      </c>
      <c r="K1338">
        <f>(Ys-E1338)/H1338*I1338</f>
        <v>-2.8853966671852163E+22</v>
      </c>
      <c r="L1338">
        <f>J1338/Me</f>
        <v>3.3863151359950277E-3</v>
      </c>
      <c r="M1338">
        <f>K1338/Me</f>
        <v>-4.8315416396269529E-3</v>
      </c>
      <c r="N1338">
        <f>D1338+F1338*dt/2</f>
        <v>-85828531418.275894</v>
      </c>
      <c r="O1338">
        <f>E1338+G1338*dt/2</f>
        <v>123018605101.3759</v>
      </c>
      <c r="P1338">
        <f>(Xs-N1338)/H1338*I1338</f>
        <v>2.0161270575505527E+22</v>
      </c>
      <c r="Q1338">
        <f>(Ys-O1338)/H1338*I1338</f>
        <v>-2.8897283249355243E+22</v>
      </c>
      <c r="R1338">
        <f>F1338+L1338*dt/2</f>
        <v>24397.987343898509</v>
      </c>
      <c r="S1338">
        <f>G1338+M1338*dt/2</f>
        <v>17022.168700190079</v>
      </c>
      <c r="T1338">
        <f>P1338/Me</f>
        <v>3.3759662718529011E-3</v>
      </c>
      <c r="U1338">
        <f>Q1338/Me</f>
        <v>-4.8387949178424717E-3</v>
      </c>
      <c r="V1338">
        <f>R1338*dt</f>
        <v>526996526.6282078</v>
      </c>
      <c r="W1338">
        <f>S1338*dt</f>
        <v>367678843.9241057</v>
      </c>
      <c r="X1338">
        <f>T1338*dt</f>
        <v>72.920871472022668</v>
      </c>
      <c r="Y1338">
        <f>U1338*dt</f>
        <v>-104.51797022539739</v>
      </c>
      <c r="AJ1338">
        <f t="shared" si="248"/>
        <v>2196229.8631324396</v>
      </c>
      <c r="AK1338">
        <f t="shared" si="249"/>
        <v>387071698.18526191</v>
      </c>
      <c r="AL1338">
        <f t="shared" si="250"/>
        <v>1014.7482764193212</v>
      </c>
      <c r="AM1338">
        <f t="shared" si="251"/>
        <v>-5.6915241382557227</v>
      </c>
      <c r="AN1338">
        <f>SQRT((Xe-AJ1338)^2+(Ye-AK1338)^2)</f>
        <v>387077928.7968176</v>
      </c>
      <c r="AO1338">
        <f>G*Me*Mm/AN1338^2</f>
        <v>1.9545138195424304E+20</v>
      </c>
      <c r="AP1338">
        <f>(Xe-AJ1338)/AN1338*AO1338</f>
        <v>-1.108965740239185E+18</v>
      </c>
      <c r="AQ1338">
        <f>(Ye-AK1338)/AN1338*AO1338</f>
        <v>-1.9544823586517831E+20</v>
      </c>
      <c r="AR1338">
        <f>AP1338/Mm</f>
        <v>-1.5094130124393424E-5</v>
      </c>
      <c r="AS1338">
        <f>AQ1338/Mm</f>
        <v>-2.660245486119209E-3</v>
      </c>
      <c r="AT1338">
        <f>AJ1338+AL1338*dt/2</f>
        <v>13155511.248461109</v>
      </c>
      <c r="AU1338">
        <f>AK1338+AM1338*dt/2</f>
        <v>387010229.72456872</v>
      </c>
      <c r="AV1338">
        <f>(Xe-AT1338)/AN1338*AO1338</f>
        <v>-6.6427524344225864E+18</v>
      </c>
      <c r="AW1338">
        <f>(Xe- AU1338)/AN1338*AO1338</f>
        <v>-1.9541719794052468E+20</v>
      </c>
      <c r="AX1338">
        <f>AL1338+AR1338*dt/2</f>
        <v>1014.5852598139777</v>
      </c>
      <c r="AY1338">
        <f>AM1338+AS1338*dt/2</f>
        <v>-34.422175388343177</v>
      </c>
      <c r="AZ1338">
        <f>AV1338/Mm</f>
        <v>-9.0414488014462857E-5</v>
      </c>
      <c r="BA1338">
        <f>AW1338/Mm</f>
        <v>-2.6598230289985661E-3</v>
      </c>
      <c r="BB1338">
        <f>AX1338*dt</f>
        <v>21915041.611981917</v>
      </c>
      <c r="BC1338">
        <f>AY1338*dt</f>
        <v>-743518.98838821263</v>
      </c>
      <c r="BD1338">
        <f>AZ1338*dt</f>
        <v>-1.9529529411123978</v>
      </c>
      <c r="BE1338">
        <f>BA1338*dt</f>
        <v>-57.452177426369026</v>
      </c>
      <c r="BG1338">
        <f t="shared" si="240"/>
        <v>-8609163470.1792545</v>
      </c>
      <c r="BH1338">
        <f t="shared" si="241"/>
        <v>12283420212.839701</v>
      </c>
      <c r="BI1338">
        <f t="shared" si="242"/>
        <v>-8606967240.3161221</v>
      </c>
      <c r="BJ1338">
        <f t="shared" si="243"/>
        <v>12670491911.024963</v>
      </c>
    </row>
    <row r="1339" spans="4:62" x14ac:dyDescent="0.3">
      <c r="D1339">
        <f t="shared" si="244"/>
        <v>-85564638175.164337</v>
      </c>
      <c r="E1339">
        <f t="shared" si="245"/>
        <v>123201880972.32111</v>
      </c>
      <c r="F1339">
        <f t="shared" si="246"/>
        <v>24434.336011901785</v>
      </c>
      <c r="G1339">
        <f t="shared" si="247"/>
        <v>16969.831379672651</v>
      </c>
      <c r="H1339">
        <f>SQRT((Xs-D1339)^2+(Ys-E1339)^2)</f>
        <v>150000035937.21158</v>
      </c>
      <c r="I1339">
        <f>G*Ms*Me/H1339^2</f>
        <v>3.5235268042967541E+22</v>
      </c>
      <c r="J1339">
        <f>(Xs-D1339)/H1339*I1339</f>
        <v>2.0099281591928755E+22</v>
      </c>
      <c r="K1339">
        <f>(Ys-E1339)/H1339*I1339</f>
        <v>-2.8940335062817148E+22</v>
      </c>
      <c r="L1339">
        <f>J1339/Me</f>
        <v>3.3655863348842521E-3</v>
      </c>
      <c r="M1339">
        <f>K1339/Me</f>
        <v>-4.846003861824706E-3</v>
      </c>
      <c r="N1339">
        <f>D1339+F1339*dt/2</f>
        <v>-85300747346.235794</v>
      </c>
      <c r="O1339">
        <f>E1339+G1339*dt/2</f>
        <v>123385155151.22157</v>
      </c>
      <c r="P1339">
        <f>(Xs-N1339)/H1339*I1339</f>
        <v>2.0037293179504175E+22</v>
      </c>
      <c r="Q1339">
        <f>(Ys-O1339)/H1339*I1339</f>
        <v>-2.8983386484628913E+22</v>
      </c>
      <c r="R1339">
        <f>F1339+L1339*dt/2</f>
        <v>24470.684344318535</v>
      </c>
      <c r="S1339">
        <f>G1339+M1339*dt/2</f>
        <v>16917.494537964943</v>
      </c>
      <c r="T1339">
        <f>P1339/Me</f>
        <v>3.3552064935539476E-3</v>
      </c>
      <c r="U1339">
        <f>Q1339/Me</f>
        <v>-4.8532127402258728E-3</v>
      </c>
      <c r="V1339">
        <f>R1339*dt</f>
        <v>528566781.83728033</v>
      </c>
      <c r="W1339">
        <f>S1339*dt</f>
        <v>365417882.02004278</v>
      </c>
      <c r="X1339">
        <f>T1339*dt</f>
        <v>72.472460260765274</v>
      </c>
      <c r="Y1339">
        <f>U1339*dt</f>
        <v>-104.82939518887885</v>
      </c>
      <c r="AJ1339">
        <f t="shared" si="248"/>
        <v>24111271.475114357</v>
      </c>
      <c r="AK1339">
        <f t="shared" si="249"/>
        <v>386328179.19687366</v>
      </c>
      <c r="AL1339">
        <f t="shared" si="250"/>
        <v>1012.7953234782088</v>
      </c>
      <c r="AM1339">
        <f t="shared" si="251"/>
        <v>-63.143701564624749</v>
      </c>
      <c r="AN1339">
        <f>SQRT((Xe-AJ1339)^2+(Ye-AK1339)^2)</f>
        <v>387079856.68814957</v>
      </c>
      <c r="AO1339">
        <f>G*Me*Mm/AN1339^2</f>
        <v>1.9544943502737401E+20</v>
      </c>
      <c r="AP1339">
        <f>(Xe-AJ1339)/AN1339*AO1339</f>
        <v>-1.2174579240374649E+19</v>
      </c>
      <c r="AQ1339">
        <f>(Ye-AK1339)/AN1339*AO1339</f>
        <v>-1.9506988817559601E+20</v>
      </c>
      <c r="AR1339">
        <f>AP1339/Mm</f>
        <v>-1.6570816987035046E-4</v>
      </c>
      <c r="AS1339">
        <f>AQ1339/Mm</f>
        <v>-2.6550957965917519E-3</v>
      </c>
      <c r="AT1339">
        <f>AJ1339+AL1339*dt/2</f>
        <v>35049460.968679011</v>
      </c>
      <c r="AU1339">
        <f>AK1339+AM1339*dt/2</f>
        <v>385646227.21997571</v>
      </c>
      <c r="AV1339">
        <f>(Xe-AT1339)/AN1339*AO1339</f>
        <v>-1.7697633255716856E+19</v>
      </c>
      <c r="AW1339">
        <f>(Xe- AU1339)/AN1339*AO1339</f>
        <v>-1.9472554804448995E+20</v>
      </c>
      <c r="AX1339">
        <f>AL1339+AR1339*dt/2</f>
        <v>1011.0056752436091</v>
      </c>
      <c r="AY1339">
        <f>AM1339+AS1339*dt/2</f>
        <v>-91.818736167815672</v>
      </c>
      <c r="AZ1339">
        <f>AV1339/Mm</f>
        <v>-2.4088244529354641E-4</v>
      </c>
      <c r="BA1339">
        <f>AW1339/Mm</f>
        <v>-2.6504089838640253E-3</v>
      </c>
      <c r="BB1339">
        <f>AX1339*dt</f>
        <v>21837722.585261956</v>
      </c>
      <c r="BC1339">
        <f>AY1339*dt</f>
        <v>-1983284.7012248186</v>
      </c>
      <c r="BD1339">
        <f>AZ1339*dt</f>
        <v>-5.2030608183406022</v>
      </c>
      <c r="BE1339">
        <f>BA1339*dt</f>
        <v>-57.24883405146295</v>
      </c>
      <c r="BG1339">
        <f t="shared" si="240"/>
        <v>-8556463817.5164337</v>
      </c>
      <c r="BH1339">
        <f t="shared" si="241"/>
        <v>12320188097.232111</v>
      </c>
      <c r="BI1339">
        <f t="shared" si="242"/>
        <v>-8532352546.0413189</v>
      </c>
      <c r="BJ1339">
        <f t="shared" si="243"/>
        <v>12706516276.428986</v>
      </c>
    </row>
    <row r="1340" spans="4:62" x14ac:dyDescent="0.3">
      <c r="D1340">
        <f t="shared" si="244"/>
        <v>-85036071393.327057</v>
      </c>
      <c r="E1340">
        <f t="shared" si="245"/>
        <v>123567298854.34116</v>
      </c>
      <c r="F1340">
        <f t="shared" si="246"/>
        <v>24506.808472162549</v>
      </c>
      <c r="G1340">
        <f t="shared" si="247"/>
        <v>16865.001984483773</v>
      </c>
      <c r="H1340">
        <f>SQRT((Xs-D1340)^2+(Ys-E1340)^2)</f>
        <v>150000035947.22595</v>
      </c>
      <c r="I1340">
        <f>G*Ms*Me/H1340^2</f>
        <v>3.5235268038262753E+22</v>
      </c>
      <c r="J1340">
        <f>(Xs-D1340)/H1340*I1340</f>
        <v>1.9975120336097078E+22</v>
      </c>
      <c r="K1340">
        <f>(Ys-E1340)/H1340*I1340</f>
        <v>-2.9026172349909683E+22</v>
      </c>
      <c r="L1340">
        <f>J1340/Me</f>
        <v>3.3447957696076821E-3</v>
      </c>
      <c r="M1340">
        <f>K1340/Me</f>
        <v>-4.8603771516928466E-3</v>
      </c>
      <c r="N1340">
        <f>D1340+F1340*dt/2</f>
        <v>-84771397861.827698</v>
      </c>
      <c r="O1340">
        <f>E1340+G1340*dt/2</f>
        <v>123749440875.77357</v>
      </c>
      <c r="P1340">
        <f>(Xs-N1340)/H1340*I1340</f>
        <v>1.9912948065496461E+22</v>
      </c>
      <c r="Q1340">
        <f>(Ys-O1340)/H1340*I1340</f>
        <v>-2.9068957825964238E+22</v>
      </c>
      <c r="R1340">
        <f>F1340+L1340*dt/2</f>
        <v>24542.932266474312</v>
      </c>
      <c r="S1340">
        <f>G1340+M1340*dt/2</f>
        <v>16812.509911245492</v>
      </c>
      <c r="T1340">
        <f>P1340/Me</f>
        <v>3.3343851415767681E-3</v>
      </c>
      <c r="U1340">
        <f>Q1340/Me</f>
        <v>-4.867541497984634E-3</v>
      </c>
      <c r="V1340">
        <f>R1340*dt</f>
        <v>530127336.95584512</v>
      </c>
      <c r="W1340">
        <f>S1340*dt</f>
        <v>363150214.08290261</v>
      </c>
      <c r="X1340">
        <f>T1340*dt</f>
        <v>72.022719058058186</v>
      </c>
      <c r="Y1340">
        <f>U1340*dt</f>
        <v>-105.13889635646809</v>
      </c>
      <c r="AJ1340">
        <f t="shared" si="248"/>
        <v>45948994.060376316</v>
      </c>
      <c r="AK1340">
        <f t="shared" si="249"/>
        <v>384344894.49564886</v>
      </c>
      <c r="AL1340">
        <f t="shared" si="250"/>
        <v>1007.5922626598682</v>
      </c>
      <c r="AM1340">
        <f t="shared" si="251"/>
        <v>-120.3925356160877</v>
      </c>
      <c r="AN1340">
        <f>SQRT((Xe-AJ1340)^2+(Ye-AK1340)^2)</f>
        <v>387081784.61409414</v>
      </c>
      <c r="AO1340">
        <f>G*Me*Mm/AN1340^2</f>
        <v>1.9544748809464182E+20</v>
      </c>
      <c r="AP1340">
        <f>(Xe-AJ1340)/AN1340*AO1340</f>
        <v>-2.3200821703685956E+19</v>
      </c>
      <c r="AQ1340">
        <f>(Ye-AK1340)/AN1340*AO1340</f>
        <v>-1.9406556231021239E+20</v>
      </c>
      <c r="AR1340">
        <f>AP1340/Mm</f>
        <v>-3.1578633052519334E-4</v>
      </c>
      <c r="AS1340">
        <f>AQ1340/Mm</f>
        <v>-2.6414259195618943E-3</v>
      </c>
      <c r="AT1340">
        <f>AJ1340+AL1340*dt/2</f>
        <v>56830990.497102894</v>
      </c>
      <c r="AU1340">
        <f>AK1340+AM1340*dt/2</f>
        <v>383044655.11099511</v>
      </c>
      <c r="AV1340">
        <f>(Xe-AT1340)/AN1340*AO1340</f>
        <v>-2.8695419883069284E+19</v>
      </c>
      <c r="AW1340">
        <f>(Xe- AU1340)/AN1340*AO1340</f>
        <v>-1.9340903820664173E+20</v>
      </c>
      <c r="AX1340">
        <f>AL1340+AR1340*dt/2</f>
        <v>1004.1817702901961</v>
      </c>
      <c r="AY1340">
        <f>AM1340+AS1340*dt/2</f>
        <v>-148.91993554735615</v>
      </c>
      <c r="AZ1340">
        <f>AV1340/Mm</f>
        <v>-3.9057329363099611E-4</v>
      </c>
      <c r="BA1340">
        <f>AW1340/Mm</f>
        <v>-2.6324899715073052E-3</v>
      </c>
      <c r="BB1340">
        <f>AX1340*dt</f>
        <v>21690326.238268238</v>
      </c>
      <c r="BC1340">
        <f>AY1340*dt</f>
        <v>-3216670.6078228927</v>
      </c>
      <c r="BD1340">
        <f>AZ1340*dt</f>
        <v>-8.4363831424295164</v>
      </c>
      <c r="BE1340">
        <f>BA1340*dt</f>
        <v>-56.861783384557789</v>
      </c>
      <c r="BG1340">
        <f t="shared" si="240"/>
        <v>-8503607139.3327055</v>
      </c>
      <c r="BH1340">
        <f t="shared" si="241"/>
        <v>12356729885.434116</v>
      </c>
      <c r="BI1340">
        <f t="shared" si="242"/>
        <v>-8457658145.2723293</v>
      </c>
      <c r="BJ1340">
        <f t="shared" si="243"/>
        <v>12741074779.929766</v>
      </c>
    </row>
    <row r="1341" spans="4:62" x14ac:dyDescent="0.3">
      <c r="D1341">
        <f t="shared" si="244"/>
        <v>-84505944056.371216</v>
      </c>
      <c r="E1341">
        <f t="shared" si="245"/>
        <v>123930449068.42406</v>
      </c>
      <c r="F1341">
        <f t="shared" si="246"/>
        <v>24578.831191220608</v>
      </c>
      <c r="G1341">
        <f t="shared" si="247"/>
        <v>16759.863088127306</v>
      </c>
      <c r="H1341">
        <f>SQRT((Xs-D1341)^2+(Ys-E1341)^2)</f>
        <v>150000035957.19498</v>
      </c>
      <c r="I1341">
        <f>G*Ms*Me/H1341^2</f>
        <v>3.5235268033579275E+22</v>
      </c>
      <c r="J1341">
        <f>(Xs-D1341)/H1341*I1341</f>
        <v>1.9850592503235137E+22</v>
      </c>
      <c r="K1341">
        <f>(Ys-E1341)/H1341*I1341</f>
        <v>-2.9111476957871423E+22</v>
      </c>
      <c r="L1341">
        <f>J1341/Me</f>
        <v>3.3239438217071561E-3</v>
      </c>
      <c r="M1341">
        <f>K1341/Me</f>
        <v>-4.8746612454573712E-3</v>
      </c>
      <c r="N1341">
        <f>D1341+F1341*dt/2</f>
        <v>-84240492679.506027</v>
      </c>
      <c r="O1341">
        <f>E1341+G1341*dt/2</f>
        <v>124111455589.77583</v>
      </c>
      <c r="P1341">
        <f>(Xs-N1341)/H1341*I1341</f>
        <v>1.9788237515424354E+22</v>
      </c>
      <c r="Q1341">
        <f>(Ys-O1341)/H1341*I1341</f>
        <v>-2.9153995702983429E+22</v>
      </c>
      <c r="R1341">
        <f>F1341+L1341*dt/2</f>
        <v>24614.729784495044</v>
      </c>
      <c r="S1341">
        <f>G1341+M1341*dt/2</f>
        <v>16707.216746676368</v>
      </c>
      <c r="T1341">
        <f>P1341/Me</f>
        <v>3.3135025980281906E-3</v>
      </c>
      <c r="U1341">
        <f>Q1341/Me</f>
        <v>-4.8817809281619939E-3</v>
      </c>
      <c r="V1341">
        <f>R1341*dt</f>
        <v>531678163.34509295</v>
      </c>
      <c r="W1341">
        <f>S1341*dt</f>
        <v>360875881.72820956</v>
      </c>
      <c r="X1341">
        <f>T1341*dt</f>
        <v>71.571656117408921</v>
      </c>
      <c r="Y1341">
        <f>U1341*dt</f>
        <v>-105.44646804829907</v>
      </c>
      <c r="AJ1341">
        <f t="shared" si="248"/>
        <v>67639320.298644558</v>
      </c>
      <c r="AK1341">
        <f t="shared" si="249"/>
        <v>381128223.88782597</v>
      </c>
      <c r="AL1341">
        <f t="shared" si="250"/>
        <v>999.15587951743873</v>
      </c>
      <c r="AM1341">
        <f t="shared" si="251"/>
        <v>-177.25431900064549</v>
      </c>
      <c r="AN1341">
        <f>SQRT((Xe-AJ1341)^2+(Ye-AK1341)^2)</f>
        <v>387083712.77328557</v>
      </c>
      <c r="AO1341">
        <f>G*Me*Mm/AN1341^2</f>
        <v>1.9544554095545935E+20</v>
      </c>
      <c r="AP1341">
        <f>(Xe-AJ1341)/AN1341*AO1341</f>
        <v>-3.4152311526915084E+19</v>
      </c>
      <c r="AQ1341">
        <f>(Ye-AK1341)/AN1341*AO1341</f>
        <v>-1.9243850731270154E+20</v>
      </c>
      <c r="AR1341">
        <f>AP1341/Mm</f>
        <v>-4.6484703316884555E-4</v>
      </c>
      <c r="AS1341">
        <f>AQ1341/Mm</f>
        <v>-2.619280077755567E-3</v>
      </c>
      <c r="AT1341">
        <f>AJ1341+AL1341*dt/2</f>
        <v>78430203.797432899</v>
      </c>
      <c r="AU1341">
        <f>AK1341+AM1341*dt/2</f>
        <v>379213877.24261898</v>
      </c>
      <c r="AV1341">
        <f>(Xe-AT1341)/AN1341*AO1341</f>
        <v>-3.9600823032857166E+19</v>
      </c>
      <c r="AW1341">
        <f>(Xe- AU1341)/AN1341*AO1341</f>
        <v>-1.9147191919932388E+20</v>
      </c>
      <c r="AX1341">
        <f>AL1341+AR1341*dt/2</f>
        <v>994.13553155921522</v>
      </c>
      <c r="AY1341">
        <f>AM1341+AS1341*dt/2</f>
        <v>-205.54254384040561</v>
      </c>
      <c r="AZ1341">
        <f>AV1341/Mm</f>
        <v>-5.3900671066907802E-4</v>
      </c>
      <c r="BA1341">
        <f>AW1341/Mm</f>
        <v>-2.6061238491809427E-3</v>
      </c>
      <c r="BB1341">
        <f>AX1341*dt</f>
        <v>21473327.481679048</v>
      </c>
      <c r="BC1341">
        <f>AY1341*dt</f>
        <v>-4439718.9469527612</v>
      </c>
      <c r="BD1341">
        <f>AZ1341*dt</f>
        <v>-11.642544950452086</v>
      </c>
      <c r="BE1341">
        <f>BA1341*dt</f>
        <v>-56.292275142308362</v>
      </c>
      <c r="BG1341">
        <f t="shared" si="240"/>
        <v>-8450594405.6371212</v>
      </c>
      <c r="BH1341">
        <f t="shared" si="241"/>
        <v>12393044906.842405</v>
      </c>
      <c r="BI1341">
        <f t="shared" si="242"/>
        <v>-8382955085.3384762</v>
      </c>
      <c r="BJ1341">
        <f t="shared" si="243"/>
        <v>12774173130.730232</v>
      </c>
    </row>
    <row r="1342" spans="4:62" x14ac:dyDescent="0.3">
      <c r="D1342">
        <f t="shared" si="244"/>
        <v>-83974265893.026123</v>
      </c>
      <c r="E1342">
        <f t="shared" si="245"/>
        <v>124291324950.15227</v>
      </c>
      <c r="F1342">
        <f t="shared" si="246"/>
        <v>24650.402847338017</v>
      </c>
      <c r="G1342">
        <f t="shared" si="247"/>
        <v>16654.416620079006</v>
      </c>
      <c r="H1342">
        <f>SQRT((Xs-D1342)^2+(Ys-E1342)^2)</f>
        <v>150000035967.11902</v>
      </c>
      <c r="I1342">
        <f>G*Ms*Me/H1342^2</f>
        <v>3.5235268028916925E+22</v>
      </c>
      <c r="J1342">
        <f>(Xs-D1342)/H1342*I1342</f>
        <v>1.9725700378637994E+22</v>
      </c>
      <c r="K1342">
        <f>(Ys-E1342)/H1342*I1342</f>
        <v>-2.9196247321219481E+22</v>
      </c>
      <c r="L1342">
        <f>J1342/Me</f>
        <v>3.3030308738509701E-3</v>
      </c>
      <c r="M1342">
        <f>K1342/Me</f>
        <v>-4.8888558809811588E-3</v>
      </c>
      <c r="N1342">
        <f>D1342+F1342*dt/2</f>
        <v>-83708041542.274872</v>
      </c>
      <c r="O1342">
        <f>E1342+G1342*dt/2</f>
        <v>124471192649.64912</v>
      </c>
      <c r="P1342">
        <f>(Xs-N1342)/H1342*I1342</f>
        <v>1.9663163817936093E+22</v>
      </c>
      <c r="Q1342">
        <f>(Ys-O1342)/H1342*I1342</f>
        <v>-2.923849855509856E+22</v>
      </c>
      <c r="R1342">
        <f>F1342+L1342*dt/2</f>
        <v>24686.075580775607</v>
      </c>
      <c r="S1342">
        <f>G1342+M1342*dt/2</f>
        <v>16601.616976564408</v>
      </c>
      <c r="T1342">
        <f>P1342/Me</f>
        <v>3.2925592461379924E-3</v>
      </c>
      <c r="U1342">
        <f>Q1342/Me</f>
        <v>-4.8959307694404824E-3</v>
      </c>
      <c r="V1342">
        <f>R1342*dt</f>
        <v>533219232.54475313</v>
      </c>
      <c r="W1342">
        <f>S1342*dt</f>
        <v>358594926.69379121</v>
      </c>
      <c r="X1342">
        <f>T1342*dt</f>
        <v>71.119279716580635</v>
      </c>
      <c r="Y1342">
        <f>U1342*dt</f>
        <v>-105.75210461991442</v>
      </c>
      <c r="AJ1342">
        <f t="shared" si="248"/>
        <v>89112647.78032361</v>
      </c>
      <c r="AK1342">
        <f t="shared" si="249"/>
        <v>376688504.94087321</v>
      </c>
      <c r="AL1342">
        <f t="shared" si="250"/>
        <v>987.5133345669866</v>
      </c>
      <c r="AM1342">
        <f t="shared" si="251"/>
        <v>-233.54659414295386</v>
      </c>
      <c r="AN1342">
        <f>SQRT((Xe-AJ1342)^2+(Ye-AK1342)^2)</f>
        <v>387085641.36249006</v>
      </c>
      <c r="AO1342">
        <f>G*Me*Mm/AN1342^2</f>
        <v>1.9544359341113809E+20</v>
      </c>
      <c r="AP1342">
        <f>(Xe-AJ1342)/AN1342*AO1342</f>
        <v>-4.4993908942898971E+19</v>
      </c>
      <c r="AQ1342">
        <f>(Ye-AK1342)/AN1342*AO1342</f>
        <v>-1.901939703657726E+20</v>
      </c>
      <c r="AR1342">
        <f>AP1342/Mm</f>
        <v>-6.1241199051175952E-4</v>
      </c>
      <c r="AS1342">
        <f>AQ1342/Mm</f>
        <v>-2.5887296905644833E-3</v>
      </c>
      <c r="AT1342">
        <f>AJ1342+AL1342*dt/2</f>
        <v>99777791.793647066</v>
      </c>
      <c r="AU1342">
        <f>AK1342+AM1342*dt/2</f>
        <v>374166201.72412932</v>
      </c>
      <c r="AV1342">
        <f>(Xe-AT1342)/AN1342*AO1342</f>
        <v>-5.0378851827564724E+19</v>
      </c>
      <c r="AW1342">
        <f>(Xe- AU1342)/AN1342*AO1342</f>
        <v>-1.8892043306116547E+20</v>
      </c>
      <c r="AX1342">
        <f>AL1342+AR1342*dt/2</f>
        <v>980.89928506945955</v>
      </c>
      <c r="AY1342">
        <f>AM1342+AS1342*dt/2</f>
        <v>-261.50487480105028</v>
      </c>
      <c r="AZ1342">
        <f>AV1342/Mm</f>
        <v>-6.8570643565488934E-4</v>
      </c>
      <c r="BA1342">
        <f>AW1342/Mm</f>
        <v>-2.5713955772582748E-3</v>
      </c>
      <c r="BB1342">
        <f>AX1342*dt</f>
        <v>21187424.557500325</v>
      </c>
      <c r="BC1342">
        <f>AY1342*dt</f>
        <v>-5648505.2957026856</v>
      </c>
      <c r="BD1342">
        <f>AZ1342*dt</f>
        <v>-14.81125901014561</v>
      </c>
      <c r="BE1342">
        <f>BA1342*dt</f>
        <v>-55.542144468778737</v>
      </c>
      <c r="BG1342">
        <f t="shared" si="240"/>
        <v>-8397426589.3026123</v>
      </c>
      <c r="BH1342">
        <f t="shared" si="241"/>
        <v>12429132495.015226</v>
      </c>
      <c r="BI1342">
        <f t="shared" si="242"/>
        <v>-8308313941.5222883</v>
      </c>
      <c r="BJ1342">
        <f t="shared" si="243"/>
        <v>12805820999.9561</v>
      </c>
    </row>
    <row r="1343" spans="4:62" x14ac:dyDescent="0.3">
      <c r="D1343">
        <f t="shared" si="244"/>
        <v>-83441046660.481369</v>
      </c>
      <c r="E1343">
        <f t="shared" si="245"/>
        <v>124649919876.84605</v>
      </c>
      <c r="F1343">
        <f t="shared" si="246"/>
        <v>24721.522127054599</v>
      </c>
      <c r="G1343">
        <f t="shared" si="247"/>
        <v>16548.664515459091</v>
      </c>
      <c r="H1343">
        <f>SQRT((Xs-D1343)^2+(Ys-E1343)^2)</f>
        <v>150000035976.99826</v>
      </c>
      <c r="I1343">
        <f>G*Ms*Me/H1343^2</f>
        <v>3.5235268024275621E+22</v>
      </c>
      <c r="J1343">
        <f>(Xs-D1343)/H1343*I1343</f>
        <v>1.9600446254286193E+22</v>
      </c>
      <c r="K1343">
        <f>(Ys-E1343)/H1343*I1343</f>
        <v>-2.9280481884275374E+22</v>
      </c>
      <c r="L1343">
        <f>J1343/Me</f>
        <v>3.2820573098268908E-3</v>
      </c>
      <c r="M1343">
        <f>K1343/Me</f>
        <v>-4.9029607977688168E-3</v>
      </c>
      <c r="N1343">
        <f>D1343+F1343*dt/2</f>
        <v>-83174054221.509186</v>
      </c>
      <c r="O1343">
        <f>E1343+G1343*dt/2</f>
        <v>124828645453.61301</v>
      </c>
      <c r="P1343">
        <f>(Xs-N1343)/H1343*I1343</f>
        <v>1.9537729268344387E+22</v>
      </c>
      <c r="Q1343">
        <f>(Ys-O1343)/H1343*I1343</f>
        <v>-2.9322464831540415E+22</v>
      </c>
      <c r="R1343">
        <f>F1343+L1343*dt/2</f>
        <v>24756.968346000729</v>
      </c>
      <c r="S1343">
        <f>G1343+M1343*dt/2</f>
        <v>16495.712538843189</v>
      </c>
      <c r="T1343">
        <f>P1343/Me</f>
        <v>3.2715554702519066E-3</v>
      </c>
      <c r="U1343">
        <f>Q1343/Me</f>
        <v>-4.9099907621467541E-3</v>
      </c>
      <c r="V1343">
        <f>R1343*dt</f>
        <v>534750516.27361578</v>
      </c>
      <c r="W1343">
        <f>S1343*dt</f>
        <v>356307390.83901286</v>
      </c>
      <c r="X1343">
        <f>T1343*dt</f>
        <v>70.665598157441181</v>
      </c>
      <c r="Y1343">
        <f>U1343*dt</f>
        <v>-106.05580046236989</v>
      </c>
      <c r="AJ1343">
        <f t="shared" si="248"/>
        <v>110300072.33782393</v>
      </c>
      <c r="AK1343">
        <f t="shared" si="249"/>
        <v>371039999.64517051</v>
      </c>
      <c r="AL1343">
        <f t="shared" si="250"/>
        <v>972.70207555684101</v>
      </c>
      <c r="AM1343">
        <f t="shared" si="251"/>
        <v>-289.08873861173259</v>
      </c>
      <c r="AN1343">
        <f>SQRT((Xe-AJ1343)^2+(Ye-AK1343)^2)</f>
        <v>387087570.57598388</v>
      </c>
      <c r="AO1343">
        <f>G*Me*Mm/AN1343^2</f>
        <v>1.9544164526551548E+20</v>
      </c>
      <c r="AP1343">
        <f>(Xe-AJ1343)/AN1343*AO1343</f>
        <v>-5.5690828766557037E+19</v>
      </c>
      <c r="AQ1343">
        <f>(Ye-AK1343)/AN1343*AO1343</f>
        <v>-1.8733917981934695E+20</v>
      </c>
      <c r="AR1343">
        <f>AP1343/Mm</f>
        <v>-7.5800774148029177E-4</v>
      </c>
      <c r="AS1343">
        <f>AQ1343/Mm</f>
        <v>-2.5498731430426969E-3</v>
      </c>
      <c r="AT1343">
        <f>AJ1343+AL1343*dt/2</f>
        <v>120805254.75383781</v>
      </c>
      <c r="AU1343">
        <f>AK1343+AM1343*dt/2</f>
        <v>367917841.2681638</v>
      </c>
      <c r="AV1343">
        <f>(Xe-AT1343)/AN1343*AO1343</f>
        <v>-6.099492605943844E+19</v>
      </c>
      <c r="AW1343">
        <f>(Xe- AU1343)/AN1343*AO1343</f>
        <v>-1.8576279293336732E+20</v>
      </c>
      <c r="AX1343">
        <f>AL1343+AR1343*dt/2</f>
        <v>964.51559194885385</v>
      </c>
      <c r="AY1343">
        <f>AM1343+AS1343*dt/2</f>
        <v>-316.62736855659369</v>
      </c>
      <c r="AZ1343">
        <f>AV1343/Mm</f>
        <v>-8.3020179746071099E-4</v>
      </c>
      <c r="BA1343">
        <f>AW1343/Mm</f>
        <v>-2.5284169447851819E-3</v>
      </c>
      <c r="BB1343">
        <f>AX1343*dt</f>
        <v>20833536.786095243</v>
      </c>
      <c r="BC1343">
        <f>AY1343*dt</f>
        <v>-6839151.1608224241</v>
      </c>
      <c r="BD1343">
        <f>AZ1343*dt</f>
        <v>-17.932358825151358</v>
      </c>
      <c r="BE1343">
        <f>BA1343*dt</f>
        <v>-54.613806007359926</v>
      </c>
      <c r="BG1343">
        <f t="shared" si="240"/>
        <v>-8344104666.0481367</v>
      </c>
      <c r="BH1343">
        <f t="shared" si="241"/>
        <v>12464991987.684605</v>
      </c>
      <c r="BI1343">
        <f t="shared" si="242"/>
        <v>-8233804593.7103128</v>
      </c>
      <c r="BJ1343">
        <f t="shared" si="243"/>
        <v>12836031987.329775</v>
      </c>
    </row>
    <row r="1344" spans="4:62" x14ac:dyDescent="0.3">
      <c r="D1344">
        <f t="shared" si="244"/>
        <v>-82906296144.207748</v>
      </c>
      <c r="E1344">
        <f t="shared" si="245"/>
        <v>125006227267.68507</v>
      </c>
      <c r="F1344">
        <f t="shared" si="246"/>
        <v>24792.187725212039</v>
      </c>
      <c r="G1344">
        <f t="shared" si="247"/>
        <v>16442.608714996721</v>
      </c>
      <c r="H1344">
        <f>SQRT((Xs-D1344)^2+(Ys-E1344)^2)</f>
        <v>150000035986.83304</v>
      </c>
      <c r="I1344">
        <f>G*Ms*Me/H1344^2</f>
        <v>3.5235268019655209E+22</v>
      </c>
      <c r="J1344">
        <f>(Xs-D1344)/H1344*I1344</f>
        <v>1.9474832428803497E+22</v>
      </c>
      <c r="K1344">
        <f>(Ys-E1344)/H1344*I1344</f>
        <v>-2.9364179101193362E+22</v>
      </c>
      <c r="L1344">
        <f>J1344/Me</f>
        <v>3.2610235145350795E-3</v>
      </c>
      <c r="M1344">
        <f>K1344/Me</f>
        <v>-4.9169757369714271E-3</v>
      </c>
      <c r="N1344">
        <f>D1344+F1344*dt/2</f>
        <v>-82638540516.775452</v>
      </c>
      <c r="O1344">
        <f>E1344+G1344*dt/2</f>
        <v>125183807441.80704</v>
      </c>
      <c r="P1344">
        <f>(Xs-N1344)/H1344*I1344</f>
        <v>1.941193616858409E+22</v>
      </c>
      <c r="Q1344">
        <f>(Ys-O1344)/H1344*I1344</f>
        <v>-2.9405892991386787E+22</v>
      </c>
      <c r="R1344">
        <f>F1344+L1344*dt/2</f>
        <v>24827.406779169018</v>
      </c>
      <c r="S1344">
        <f>G1344+M1344*dt/2</f>
        <v>16389.505377037429</v>
      </c>
      <c r="T1344">
        <f>P1344/Me</f>
        <v>3.2504916558245291E-3</v>
      </c>
      <c r="U1344">
        <f>Q1344/Me</f>
        <v>-4.9239606482563269E-3</v>
      </c>
      <c r="V1344">
        <f>R1344*dt</f>
        <v>536271986.43005079</v>
      </c>
      <c r="W1344">
        <f>S1344*dt</f>
        <v>354013316.14400846</v>
      </c>
      <c r="X1344">
        <f>T1344*dt</f>
        <v>70.210619765809824</v>
      </c>
      <c r="Y1344">
        <f>U1344*dt</f>
        <v>-106.35755000233667</v>
      </c>
      <c r="AJ1344">
        <f t="shared" si="248"/>
        <v>131133609.12391917</v>
      </c>
      <c r="AK1344">
        <f t="shared" si="249"/>
        <v>364200848.48434806</v>
      </c>
      <c r="AL1344">
        <f t="shared" si="250"/>
        <v>954.76971673168964</v>
      </c>
      <c r="AM1344">
        <f t="shared" si="251"/>
        <v>-343.70254461909252</v>
      </c>
      <c r="AN1344">
        <f>SQRT((Xe-AJ1344)^2+(Ye-AK1344)^2)</f>
        <v>387089500.60494262</v>
      </c>
      <c r="AO1344">
        <f>G*Me*Mm/AN1344^2</f>
        <v>1.9543969632557194E+20</v>
      </c>
      <c r="AP1344">
        <f>(Xe-AJ1344)/AN1344*AO1344</f>
        <v>-6.6208751994571063E+19</v>
      </c>
      <c r="AQ1344">
        <f>(Ye-AK1344)/AN1344*AO1344</f>
        <v>-1.8388332186240588E+20</v>
      </c>
      <c r="AR1344">
        <f>AP1344/Mm</f>
        <v>-9.011671701996877E-4</v>
      </c>
      <c r="AS1344">
        <f>AQ1344/Mm</f>
        <v>-2.5028354683871768E-3</v>
      </c>
      <c r="AT1344">
        <f>AJ1344+AL1344*dt/2</f>
        <v>141445122.06462142</v>
      </c>
      <c r="AU1344">
        <f>AK1344+AM1344*dt/2</f>
        <v>360488861.00246185</v>
      </c>
      <c r="AV1344">
        <f>(Xe-AT1344)/AN1344*AO1344</f>
        <v>-7.1414987127889281E+19</v>
      </c>
      <c r="AW1344">
        <f>(Xe- AU1344)/AN1344*AO1344</f>
        <v>-1.8200915657223294E+20</v>
      </c>
      <c r="AX1344">
        <f>AL1344+AR1344*dt/2</f>
        <v>945.03711129353303</v>
      </c>
      <c r="AY1344">
        <f>AM1344+AS1344*dt/2</f>
        <v>-370.73316767767403</v>
      </c>
      <c r="AZ1344">
        <f>AV1344/Mm</f>
        <v>-9.7202922455273276E-4</v>
      </c>
      <c r="BA1344">
        <f>AW1344/Mm</f>
        <v>-2.4773262089592069E-3</v>
      </c>
      <c r="BB1344">
        <f>AX1344*dt</f>
        <v>20412801.603940312</v>
      </c>
      <c r="BC1344">
        <f>AY1344*dt</f>
        <v>-8007836.4218377592</v>
      </c>
      <c r="BD1344">
        <f>AZ1344*dt</f>
        <v>-20.995831250339027</v>
      </c>
      <c r="BE1344">
        <f>BA1344*dt</f>
        <v>-53.510246113518868</v>
      </c>
      <c r="BG1344">
        <f t="shared" si="240"/>
        <v>-8290629614.4207745</v>
      </c>
      <c r="BH1344">
        <f t="shared" si="241"/>
        <v>12500622726.768507</v>
      </c>
      <c r="BI1344">
        <f t="shared" si="242"/>
        <v>-8159496005.296855</v>
      </c>
      <c r="BJ1344">
        <f t="shared" si="243"/>
        <v>12864823575.252855</v>
      </c>
    </row>
    <row r="1345" spans="4:62" x14ac:dyDescent="0.3">
      <c r="D1345">
        <f t="shared" si="244"/>
        <v>-82370024157.777695</v>
      </c>
      <c r="E1345">
        <f t="shared" si="245"/>
        <v>125360240583.82909</v>
      </c>
      <c r="F1345">
        <f t="shared" si="246"/>
        <v>24862.39834497785</v>
      </c>
      <c r="G1345">
        <f t="shared" si="247"/>
        <v>16336.251164994384</v>
      </c>
      <c r="H1345">
        <f>SQRT((Xs-D1345)^2+(Ys-E1345)^2)</f>
        <v>150000035996.62366</v>
      </c>
      <c r="I1345">
        <f>G*Ms*Me/H1345^2</f>
        <v>3.5235268015055543E+22</v>
      </c>
      <c r="J1345">
        <f>(Xs-D1345)/H1345*I1345</f>
        <v>1.934886120741481E+22</v>
      </c>
      <c r="K1345">
        <f>(Ys-E1345)/H1345*I1345</f>
        <v>-2.9447337435988916E+22</v>
      </c>
      <c r="L1345">
        <f>J1345/Me</f>
        <v>3.2399298739810463E-3</v>
      </c>
      <c r="M1345">
        <f>K1345/Me</f>
        <v>-4.9309004413913117E-3</v>
      </c>
      <c r="N1345">
        <f>D1345+F1345*dt/2</f>
        <v>-82101510255.651932</v>
      </c>
      <c r="O1345">
        <f>E1345+G1345*dt/2</f>
        <v>125536672096.41103</v>
      </c>
      <c r="P1345">
        <f>(Xs-N1345)/H1345*I1345</f>
        <v>1.928578682717011E+22</v>
      </c>
      <c r="Q1345">
        <f>(Ys-O1345)/H1345*I1345</f>
        <v>-2.9488781503590782E+22</v>
      </c>
      <c r="R1345">
        <f>F1345+L1345*dt/2</f>
        <v>24897.389587616846</v>
      </c>
      <c r="S1345">
        <f>G1345+M1345*dt/2</f>
        <v>16282.997440227358</v>
      </c>
      <c r="T1345">
        <f>P1345/Me</f>
        <v>3.2293681894122756E-3</v>
      </c>
      <c r="U1345">
        <f>Q1345/Me</f>
        <v>-4.9378401713983224E-3</v>
      </c>
      <c r="V1345">
        <f>R1345*dt</f>
        <v>537783615.09252393</v>
      </c>
      <c r="W1345">
        <f>S1345*dt</f>
        <v>351712744.70891094</v>
      </c>
      <c r="X1345">
        <f>T1345*dt</f>
        <v>69.75435289130516</v>
      </c>
      <c r="Y1345">
        <f>U1345*dt</f>
        <v>-106.65734770220377</v>
      </c>
      <c r="AJ1345">
        <f t="shared" si="248"/>
        <v>151546410.7278595</v>
      </c>
      <c r="AK1345">
        <f t="shared" si="249"/>
        <v>356193012.06251031</v>
      </c>
      <c r="AL1345">
        <f t="shared" si="250"/>
        <v>933.77388548135059</v>
      </c>
      <c r="AM1345">
        <f t="shared" si="251"/>
        <v>-397.21279073261138</v>
      </c>
      <c r="AN1345">
        <f>SQRT((Xe-AJ1345)^2+(Ye-AK1345)^2)</f>
        <v>387091431.63684303</v>
      </c>
      <c r="AO1345">
        <f>G*Me*Mm/AN1345^2</f>
        <v>1.9543774640203442E+20</v>
      </c>
      <c r="AP1345">
        <f>(Xe-AJ1345)/AN1345*AO1345</f>
        <v>-7.651393590069574E+19</v>
      </c>
      <c r="AQ1345">
        <f>(Ye-AK1345)/AN1345*AO1345</f>
        <v>-1.7983751091385283E+20</v>
      </c>
      <c r="AR1345">
        <f>AP1345/Mm</f>
        <v>-1.0414310045010989E-3</v>
      </c>
      <c r="AS1345">
        <f>AQ1345/Mm</f>
        <v>-2.4477679449279002E-3</v>
      </c>
      <c r="AT1345">
        <f>AJ1345+AL1345*dt/2</f>
        <v>161631168.6910581</v>
      </c>
      <c r="AU1345">
        <f>AK1345+AM1345*dt/2</f>
        <v>351903113.92259812</v>
      </c>
      <c r="AV1345">
        <f>(Xe-AT1345)/AN1345*AO1345</f>
        <v>-8.1605607294720754E+19</v>
      </c>
      <c r="AW1345">
        <f>(Xe- AU1345)/AN1345*AO1345</f>
        <v>-1.7767159362342496E+20</v>
      </c>
      <c r="AX1345">
        <f>AL1345+AR1345*dt/2</f>
        <v>922.52643063273877</v>
      </c>
      <c r="AY1345">
        <f>AM1345+AS1345*dt/2</f>
        <v>-423.64868453783271</v>
      </c>
      <c r="AZ1345">
        <f>AV1345/Mm</f>
        <v>-1.1107337320637096E-3</v>
      </c>
      <c r="BA1345">
        <f>AW1345/Mm</f>
        <v>-2.4182876496995367E-3</v>
      </c>
      <c r="BB1345">
        <f>AX1345*dt</f>
        <v>19926570.901667159</v>
      </c>
      <c r="BC1345">
        <f>AY1345*dt</f>
        <v>-9150811.5860171858</v>
      </c>
      <c r="BD1345">
        <f>AZ1345*dt</f>
        <v>-23.991848612576128</v>
      </c>
      <c r="BE1345">
        <f>BA1345*dt</f>
        <v>-52.235013233509989</v>
      </c>
      <c r="BG1345">
        <f t="shared" si="240"/>
        <v>-8237002415.7777691</v>
      </c>
      <c r="BH1345">
        <f t="shared" si="241"/>
        <v>12536024058.382908</v>
      </c>
      <c r="BI1345">
        <f t="shared" si="242"/>
        <v>-8085456005.0499096</v>
      </c>
      <c r="BJ1345">
        <f t="shared" si="243"/>
        <v>12892217070.445417</v>
      </c>
    </row>
    <row r="1346" spans="4:62" x14ac:dyDescent="0.3">
      <c r="D1346">
        <f t="shared" si="244"/>
        <v>-81832240542.685165</v>
      </c>
      <c r="E1346">
        <f t="shared" si="245"/>
        <v>125711953328.53799</v>
      </c>
      <c r="F1346">
        <f t="shared" si="246"/>
        <v>24932.152697869155</v>
      </c>
      <c r="G1346">
        <f t="shared" si="247"/>
        <v>16229.593817292181</v>
      </c>
      <c r="H1346">
        <f>SQRT((Xs-D1346)^2+(Ys-E1346)^2)</f>
        <v>150000036006.37033</v>
      </c>
      <c r="I1346">
        <f>G*Ms*Me/H1346^2</f>
        <v>3.5235268010476525E+22</v>
      </c>
      <c r="J1346">
        <f>(Xs-D1346)/H1346*I1346</f>
        <v>1.9222534901903896E+22</v>
      </c>
      <c r="K1346">
        <f>(Ys-E1346)/H1346*I1346</f>
        <v>-2.9529955362566958E+22</v>
      </c>
      <c r="L1346">
        <f>J1346/Me</f>
        <v>3.218776775268569E-3</v>
      </c>
      <c r="M1346">
        <f>K1346/Me</f>
        <v>-4.9447346554867639E-3</v>
      </c>
      <c r="N1346">
        <f>D1346+F1346*dt/2</f>
        <v>-81562973293.548172</v>
      </c>
      <c r="O1346">
        <f>E1346+G1346*dt/2</f>
        <v>125887232941.76476</v>
      </c>
      <c r="P1346">
        <f>(Xs-N1346)/H1346*I1346</f>
        <v>1.9159283559154999E+22</v>
      </c>
      <c r="Q1346">
        <f>(Ys-O1346)/H1346*I1346</f>
        <v>-2.9571128847009025E+22</v>
      </c>
      <c r="R1346">
        <f>F1346+L1346*dt/2</f>
        <v>24966.915487042053</v>
      </c>
      <c r="S1346">
        <f>G1346+M1346*dt/2</f>
        <v>16176.190683012925</v>
      </c>
      <c r="T1346">
        <f>P1346/Me</f>
        <v>3.2081854586662756E-3</v>
      </c>
      <c r="U1346">
        <f>Q1346/Me</f>
        <v>-4.9516290768601848E-3</v>
      </c>
      <c r="V1346">
        <f>R1346*dt</f>
        <v>539285374.52010834</v>
      </c>
      <c r="W1346">
        <f>S1346*dt</f>
        <v>349405718.75307918</v>
      </c>
      <c r="X1346">
        <f>T1346*dt</f>
        <v>69.296805907191555</v>
      </c>
      <c r="Y1346">
        <f>U1346*dt</f>
        <v>-106.95518806017999</v>
      </c>
      <c r="AJ1346">
        <f t="shared" si="248"/>
        <v>171472981.62952664</v>
      </c>
      <c r="AK1346">
        <f t="shared" si="249"/>
        <v>347042200.47649312</v>
      </c>
      <c r="AL1346">
        <f t="shared" si="250"/>
        <v>909.78203686877441</v>
      </c>
      <c r="AM1346">
        <f t="shared" si="251"/>
        <v>-449.44780396612134</v>
      </c>
      <c r="AN1346">
        <f>SQRT((Xe-AJ1346)^2+(Ye-AK1346)^2)</f>
        <v>387093363.85487992</v>
      </c>
      <c r="AO1346">
        <f>G*Me*Mm/AN1346^2</f>
        <v>1.9543579530996479E+20</v>
      </c>
      <c r="AP1346">
        <f>(Xe-AJ1346)/AN1346*AO1346</f>
        <v>-8.6573322273489158E+19</v>
      </c>
      <c r="AQ1346">
        <f>(Ye-AK1346)/AN1346*AO1346</f>
        <v>-1.7521475382789269E+20</v>
      </c>
      <c r="AR1346">
        <f>AP1346/Mm</f>
        <v>-1.1783492891450818E-3</v>
      </c>
      <c r="AS1346">
        <f>AQ1346/Mm</f>
        <v>-2.3848476089273537E-3</v>
      </c>
      <c r="AT1346">
        <f>AJ1346+AL1346*dt/2</f>
        <v>181298627.62770942</v>
      </c>
      <c r="AU1346">
        <f>AK1346+AM1346*dt/2</f>
        <v>342188164.19365901</v>
      </c>
      <c r="AV1346">
        <f>(Xe-AT1346)/AN1346*AO1346</f>
        <v>-9.1534096906683171E+19</v>
      </c>
      <c r="AW1346">
        <f>(Xe- AU1346)/AN1346*AO1346</f>
        <v>-1.7276404676344722E+20</v>
      </c>
      <c r="AX1346">
        <f>AL1346+AR1346*dt/2</f>
        <v>897.05586454600757</v>
      </c>
      <c r="AY1346">
        <f>AM1346+AS1346*dt/2</f>
        <v>-475.20415814253676</v>
      </c>
      <c r="AZ1346">
        <f>AV1346/Mm</f>
        <v>-1.2458703811988998E-3</v>
      </c>
      <c r="BA1346">
        <f>AW1346/Mm</f>
        <v>-2.3514910407438031E-3</v>
      </c>
      <c r="BB1346">
        <f>AX1346*dt</f>
        <v>19376406.674193762</v>
      </c>
      <c r="BC1346">
        <f>AY1346*dt</f>
        <v>-10264409.815878794</v>
      </c>
      <c r="BD1346">
        <f>AZ1346*dt</f>
        <v>-26.910800233896236</v>
      </c>
      <c r="BE1346">
        <f>BA1346*dt</f>
        <v>-50.792206480066149</v>
      </c>
      <c r="BG1346">
        <f t="shared" si="240"/>
        <v>-8183224054.2685165</v>
      </c>
      <c r="BH1346">
        <f t="shared" si="241"/>
        <v>12571195332.8538</v>
      </c>
      <c r="BI1346">
        <f t="shared" si="242"/>
        <v>-8011751072.6389894</v>
      </c>
      <c r="BJ1346">
        <f t="shared" si="243"/>
        <v>12918237533.330294</v>
      </c>
    </row>
    <row r="1347" spans="4:62" x14ac:dyDescent="0.3">
      <c r="D1347">
        <f t="shared" si="244"/>
        <v>-81292955168.165054</v>
      </c>
      <c r="E1347">
        <f t="shared" si="245"/>
        <v>126061359047.29108</v>
      </c>
      <c r="F1347">
        <f t="shared" si="246"/>
        <v>25001.449503776344</v>
      </c>
      <c r="G1347">
        <f t="shared" si="247"/>
        <v>16122.638629232002</v>
      </c>
      <c r="H1347">
        <f>SQRT((Xs-D1347)^2+(Ys-E1347)^2)</f>
        <v>150000036016.07346</v>
      </c>
      <c r="I1347">
        <f>G*Ms*Me/H1347^2</f>
        <v>3.5235268005917962E+22</v>
      </c>
      <c r="J1347">
        <f>(Xs-D1347)/H1347*I1347</f>
        <v>1.9095855830570822E+22</v>
      </c>
      <c r="K1347">
        <f>(Ys-E1347)/H1347*I1347</f>
        <v>-2.9612031364749704E+22</v>
      </c>
      <c r="L1347">
        <f>J1347/Me</f>
        <v>3.1975646065925687E-3</v>
      </c>
      <c r="M1347">
        <f>K1347/Me</f>
        <v>-4.9584781253767087E-3</v>
      </c>
      <c r="N1347">
        <f>D1347+F1347*dt/2</f>
        <v>-81022939513.524277</v>
      </c>
      <c r="O1347">
        <f>E1347+G1347*dt/2</f>
        <v>126235483544.48679</v>
      </c>
      <c r="P1347">
        <f>(Xs-N1347)/H1347*I1347</f>
        <v>1.9032428686086393E+22</v>
      </c>
      <c r="Q1347">
        <f>(Ys-O1347)/H1347*I1347</f>
        <v>-2.9652933510429382E+22</v>
      </c>
      <c r="R1347">
        <f>F1347+L1347*dt/2</f>
        <v>25035.983201527546</v>
      </c>
      <c r="S1347">
        <f>G1347+M1347*dt/2</f>
        <v>16069.087065477934</v>
      </c>
      <c r="T1347">
        <f>P1347/Me</f>
        <v>3.1869438523252497E-3</v>
      </c>
      <c r="U1347">
        <f>Q1347/Me</f>
        <v>-4.9653271115923277E-3</v>
      </c>
      <c r="V1347">
        <f>R1347*dt</f>
        <v>540777237.15299499</v>
      </c>
      <c r="W1347">
        <f>S1347*dt</f>
        <v>347092280.61432338</v>
      </c>
      <c r="X1347">
        <f>T1347*dt</f>
        <v>68.837987210225393</v>
      </c>
      <c r="Y1347">
        <f>U1347*dt</f>
        <v>-107.25106561039428</v>
      </c>
      <c r="AJ1347">
        <f t="shared" si="248"/>
        <v>190849388.30372041</v>
      </c>
      <c r="AK1347">
        <f t="shared" si="249"/>
        <v>336777790.66061431</v>
      </c>
      <c r="AL1347">
        <f t="shared" si="250"/>
        <v>882.87123663487819</v>
      </c>
      <c r="AM1347">
        <f t="shared" si="251"/>
        <v>-500.24001044618751</v>
      </c>
      <c r="AN1347">
        <f>SQRT((Xe-AJ1347)^2+(Ye-AK1347)^2)</f>
        <v>387095297.43739951</v>
      </c>
      <c r="AO1347">
        <f>G*Me*Mm/AN1347^2</f>
        <v>1.9543384286933218E+20</v>
      </c>
      <c r="AP1347">
        <f>(Xe-AJ1347)/AN1347*AO1347</f>
        <v>-9.6354643449238241E+19</v>
      </c>
      <c r="AQ1347">
        <f>(Ye-AK1347)/AN1347*AO1347</f>
        <v>-1.7002990802927875E+20</v>
      </c>
      <c r="AR1347">
        <f>AP1347/Mm</f>
        <v>-1.3114828290355007E-3</v>
      </c>
      <c r="AS1347">
        <f>AQ1347/Mm</f>
        <v>-2.3142766847594766E-3</v>
      </c>
      <c r="AT1347">
        <f>AJ1347+AL1347*dt/2</f>
        <v>200384397.6593771</v>
      </c>
      <c r="AU1347">
        <f>AK1347+AM1347*dt/2</f>
        <v>331375198.54779547</v>
      </c>
      <c r="AV1347">
        <f>(Xe-AT1347)/AN1347*AO1347</f>
        <v>-1.0116860924140182E+20</v>
      </c>
      <c r="AW1347">
        <f>(Xe- AU1347)/AN1347*AO1347</f>
        <v>-1.6730228683353309E+20</v>
      </c>
      <c r="AX1347">
        <f>AL1347+AR1347*dt/2</f>
        <v>868.70722208129473</v>
      </c>
      <c r="AY1347">
        <f>AM1347+AS1347*dt/2</f>
        <v>-525.23419864158984</v>
      </c>
      <c r="AZ1347">
        <f>AV1347/Mm</f>
        <v>-1.37700570629375E-3</v>
      </c>
      <c r="BA1347">
        <f>AW1347/Mm</f>
        <v>-2.2771510389755422E-3</v>
      </c>
      <c r="BB1347">
        <f>AX1347*dt</f>
        <v>18764075.996955965</v>
      </c>
      <c r="BC1347">
        <f>AY1347*dt</f>
        <v>-11345058.69065834</v>
      </c>
      <c r="BD1347">
        <f>AZ1347*dt</f>
        <v>-29.743323255945</v>
      </c>
      <c r="BE1347">
        <f>BA1347*dt</f>
        <v>-49.186462441871711</v>
      </c>
      <c r="BG1347">
        <f t="shared" si="240"/>
        <v>-8129295516.8165054</v>
      </c>
      <c r="BH1347">
        <f t="shared" si="241"/>
        <v>12606135904.729107</v>
      </c>
      <c r="BI1347">
        <f t="shared" si="242"/>
        <v>-7938446128.512785</v>
      </c>
      <c r="BJ1347">
        <f t="shared" si="243"/>
        <v>12942913695.389721</v>
      </c>
    </row>
    <row r="1348" spans="4:62" x14ac:dyDescent="0.3">
      <c r="D1348">
        <f t="shared" si="244"/>
        <v>-80752177931.012054</v>
      </c>
      <c r="E1348">
        <f t="shared" si="245"/>
        <v>126408451327.9054</v>
      </c>
      <c r="F1348">
        <f t="shared" si="246"/>
        <v>25070.287490986571</v>
      </c>
      <c r="G1348">
        <f t="shared" si="247"/>
        <v>16015.387563621607</v>
      </c>
      <c r="H1348">
        <f>SQRT((Xs-D1348)^2+(Ys-E1348)^2)</f>
        <v>150000036025.73322</v>
      </c>
      <c r="I1348">
        <f>G*Ms*Me/H1348^2</f>
        <v>3.5235268001379771E+22</v>
      </c>
      <c r="J1348">
        <f>(Xs-D1348)/H1348*I1348</f>
        <v>1.8968826318189593E+22</v>
      </c>
      <c r="K1348">
        <f>(Ys-E1348)/H1348*I1348</f>
        <v>-2.9693563936304701E+22</v>
      </c>
      <c r="L1348">
        <f>J1348/Me</f>
        <v>3.1762937572320147E-3</v>
      </c>
      <c r="M1348">
        <f>K1348/Me</f>
        <v>-4.9721305988453951E-3</v>
      </c>
      <c r="N1348">
        <f>D1348+F1348*dt/2</f>
        <v>-80481418826.109406</v>
      </c>
      <c r="O1348">
        <f>E1348+G1348*dt/2</f>
        <v>126581417513.59251</v>
      </c>
      <c r="P1348">
        <f>(Xs-N1348)/H1348*I1348</f>
        <v>1.8905224535964536E+22</v>
      </c>
      <c r="Q1348">
        <f>(Ys-O1348)/H1348*I1348</f>
        <v>-2.9734193992598928E+22</v>
      </c>
      <c r="R1348">
        <f>F1348+L1348*dt/2</f>
        <v>25104.591463564677</v>
      </c>
      <c r="S1348">
        <f>G1348+M1348*dt/2</f>
        <v>15961.688553154077</v>
      </c>
      <c r="T1348">
        <f>P1348/Me</f>
        <v>3.165643760208395E-3</v>
      </c>
      <c r="U1348">
        <f>Q1348/Me</f>
        <v>-4.978934024212814E-3</v>
      </c>
      <c r="V1348">
        <f>R1348*dt</f>
        <v>542259175.61299706</v>
      </c>
      <c r="W1348">
        <f>S1348*dt</f>
        <v>344772472.74812806</v>
      </c>
      <c r="X1348">
        <f>T1348*dt</f>
        <v>68.377905220501333</v>
      </c>
      <c r="Y1348">
        <f>U1348*dt</f>
        <v>-107.54497492299679</v>
      </c>
      <c r="AJ1348">
        <f t="shared" si="248"/>
        <v>209613464.30067638</v>
      </c>
      <c r="AK1348">
        <f t="shared" si="249"/>
        <v>325432731.96995598</v>
      </c>
      <c r="AL1348">
        <f t="shared" si="250"/>
        <v>853.12791337893316</v>
      </c>
      <c r="AM1348">
        <f t="shared" si="251"/>
        <v>-549.42647288805927</v>
      </c>
      <c r="AN1348">
        <f>SQRT((Xe-AJ1348)^2+(Ye-AK1348)^2)</f>
        <v>387097232.55735129</v>
      </c>
      <c r="AO1348">
        <f>G*Me*Mm/AN1348^2</f>
        <v>1.954318889055655E+20</v>
      </c>
      <c r="AP1348">
        <f>(Xe-AJ1348)/AN1348*AO1348</f>
        <v>-1.0582652579995186E+20</v>
      </c>
      <c r="AQ1348">
        <f>(Ye-AK1348)/AN1348*AO1348</f>
        <v>-1.6429963371325401E+20</v>
      </c>
      <c r="AR1348">
        <f>AP1348/Mm</f>
        <v>-1.440404597794363E-3</v>
      </c>
      <c r="AS1348">
        <f>AQ1348/Mm</f>
        <v>-2.2362819343031714E-3</v>
      </c>
      <c r="AT1348">
        <f>AJ1348+AL1348*dt/2</f>
        <v>218827245.76516885</v>
      </c>
      <c r="AU1348">
        <f>AK1348+AM1348*dt/2</f>
        <v>319498926.06276494</v>
      </c>
      <c r="AV1348">
        <f>(Xe-AT1348)/AN1348*AO1348</f>
        <v>-1.1047824264037664E+20</v>
      </c>
      <c r="AW1348">
        <f>(Xe- AU1348)/AN1348*AO1348</f>
        <v>-1.6130386211039311E+20</v>
      </c>
      <c r="AX1348">
        <f>AL1348+AR1348*dt/2</f>
        <v>837.57154372275409</v>
      </c>
      <c r="AY1348">
        <f>AM1348+AS1348*dt/2</f>
        <v>-573.57831777853357</v>
      </c>
      <c r="AZ1348">
        <f>AV1348/Mm</f>
        <v>-1.5037191049459186E-3</v>
      </c>
      <c r="BA1348">
        <f>AW1348/Mm</f>
        <v>-2.1955064939484566E-3</v>
      </c>
      <c r="BB1348">
        <f>AX1348*dt</f>
        <v>18091545.344411489</v>
      </c>
      <c r="BC1348">
        <f>AY1348*dt</f>
        <v>-12389291.664016325</v>
      </c>
      <c r="BD1348">
        <f>AZ1348*dt</f>
        <v>-32.480332666831842</v>
      </c>
      <c r="BE1348">
        <f>BA1348*dt</f>
        <v>-47.422940269286663</v>
      </c>
      <c r="BG1348">
        <f t="shared" si="240"/>
        <v>-8075217793.1012058</v>
      </c>
      <c r="BH1348">
        <f t="shared" si="241"/>
        <v>12640845132.790539</v>
      </c>
      <c r="BI1348">
        <f t="shared" si="242"/>
        <v>-7865604328.8005295</v>
      </c>
      <c r="BJ1348">
        <f t="shared" si="243"/>
        <v>12966277864.760494</v>
      </c>
    </row>
    <row r="1349" spans="4:62" x14ac:dyDescent="0.3">
      <c r="D1349">
        <f t="shared" si="244"/>
        <v>-80209918755.399063</v>
      </c>
      <c r="E1349">
        <f t="shared" si="245"/>
        <v>126753223800.65352</v>
      </c>
      <c r="F1349">
        <f t="shared" si="246"/>
        <v>25138.665396207074</v>
      </c>
      <c r="G1349">
        <f t="shared" si="247"/>
        <v>15907.84258869861</v>
      </c>
      <c r="H1349">
        <f>SQRT((Xs-D1349)^2+(Ys-E1349)^2)</f>
        <v>150000036035.34991</v>
      </c>
      <c r="I1349">
        <f>G*Ms*Me/H1349^2</f>
        <v>3.5235267996861814E+22</v>
      </c>
      <c r="J1349">
        <f>(Xs-D1349)/H1349*I1349</f>
        <v>1.8841448695965348E+22</v>
      </c>
      <c r="K1349">
        <f>(Ys-E1349)/H1349*I1349</f>
        <v>-2.97745515809723E+22</v>
      </c>
      <c r="L1349">
        <f>J1349/Me</f>
        <v>3.1549646175427575E-3</v>
      </c>
      <c r="M1349">
        <f>K1349/Me</f>
        <v>-4.9856918253470021E-3</v>
      </c>
      <c r="N1349">
        <f>D1349+F1349*dt/2</f>
        <v>-79938421169.120026</v>
      </c>
      <c r="O1349">
        <f>E1349+G1349*dt/2</f>
        <v>126925028500.61147</v>
      </c>
      <c r="P1349">
        <f>(Xs-N1349)/H1349*I1349</f>
        <v>1.8777673443199483E+22</v>
      </c>
      <c r="Q1349">
        <f>(Ys-O1349)/H1349*I1349</f>
        <v>-2.9814908802251314E+22</v>
      </c>
      <c r="R1349">
        <f>F1349+L1349*dt/2</f>
        <v>25172.739014076535</v>
      </c>
      <c r="S1349">
        <f>G1349+M1349*dt/2</f>
        <v>15853.997116984861</v>
      </c>
      <c r="T1349">
        <f>P1349/Me</f>
        <v>3.1442855732082189E-3</v>
      </c>
      <c r="U1349">
        <f>Q1349/Me</f>
        <v>-4.9924495650119412E-3</v>
      </c>
      <c r="V1349">
        <f>R1349*dt</f>
        <v>543731162.70405316</v>
      </c>
      <c r="W1349">
        <f>S1349*dt</f>
        <v>342446337.72687298</v>
      </c>
      <c r="X1349">
        <f>T1349*dt</f>
        <v>67.916568381297523</v>
      </c>
      <c r="Y1349">
        <f>U1349*dt</f>
        <v>-107.83691060425794</v>
      </c>
      <c r="AJ1349">
        <f t="shared" si="248"/>
        <v>227705009.64508787</v>
      </c>
      <c r="AK1349">
        <f t="shared" si="249"/>
        <v>313043440.30593967</v>
      </c>
      <c r="AL1349">
        <f t="shared" si="250"/>
        <v>820.64758071210133</v>
      </c>
      <c r="AM1349">
        <f t="shared" si="251"/>
        <v>-596.84941315734591</v>
      </c>
      <c r="AN1349">
        <f>SQRT((Xe-AJ1349)^2+(Ye-AK1349)^2)</f>
        <v>387099169.38175929</v>
      </c>
      <c r="AO1349">
        <f>G*Me*Mm/AN1349^2</f>
        <v>1.9542993325008735E+20</v>
      </c>
      <c r="AP1349">
        <f>(Xe-AJ1349)/AN1349*AO1349</f>
        <v>-1.1495859034449002E+20</v>
      </c>
      <c r="AQ1349">
        <f>(Ye-AK1349)/AN1349*AO1349</f>
        <v>-1.5804234026406127E+20</v>
      </c>
      <c r="AR1349">
        <f>AP1349/Mm</f>
        <v>-1.5647011071796655E-3</v>
      </c>
      <c r="AS1349">
        <f>AQ1349/Mm</f>
        <v>-2.1511139276447701E-3</v>
      </c>
      <c r="AT1349">
        <f>AJ1349+AL1349*dt/2</f>
        <v>236568003.51677856</v>
      </c>
      <c r="AU1349">
        <f>AK1349+AM1349*dt/2</f>
        <v>306597466.64384031</v>
      </c>
      <c r="AV1349">
        <f>(Xe-AT1349)/AN1349*AO1349</f>
        <v>-1.1943313960148481E+20</v>
      </c>
      <c r="AW1349">
        <f>(Xe- AU1349)/AN1349*AO1349</f>
        <v>-1.5478804187709279E+20</v>
      </c>
      <c r="AX1349">
        <f>AL1349+AR1349*dt/2</f>
        <v>803.74880875456097</v>
      </c>
      <c r="AY1349">
        <f>AM1349+AS1349*dt/2</f>
        <v>-620.08144357590947</v>
      </c>
      <c r="AZ1349">
        <f>AV1349/Mm</f>
        <v>-1.6256041867630979E-3</v>
      </c>
      <c r="BA1349">
        <f>AW1349/Mm</f>
        <v>-2.1068196798297643E-3</v>
      </c>
      <c r="BB1349">
        <f>AX1349*dt</f>
        <v>17360974.269098517</v>
      </c>
      <c r="BC1349">
        <f>AY1349*dt</f>
        <v>-13393759.181239644</v>
      </c>
      <c r="BD1349">
        <f>AZ1349*dt</f>
        <v>-35.113050434082915</v>
      </c>
      <c r="BE1349">
        <f>BA1349*dt</f>
        <v>-45.507305084322908</v>
      </c>
      <c r="BG1349">
        <f t="shared" si="240"/>
        <v>-8020991875.5399065</v>
      </c>
      <c r="BH1349">
        <f t="shared" si="241"/>
        <v>12675322380.065351</v>
      </c>
      <c r="BI1349">
        <f t="shared" si="242"/>
        <v>-7793286865.8948183</v>
      </c>
      <c r="BJ1349">
        <f t="shared" si="243"/>
        <v>12988365820.371292</v>
      </c>
    </row>
    <row r="1350" spans="4:62" x14ac:dyDescent="0.3">
      <c r="D1350">
        <f t="shared" si="244"/>
        <v>-79666187592.695007</v>
      </c>
      <c r="E1350">
        <f t="shared" si="245"/>
        <v>127095670138.38039</v>
      </c>
      <c r="F1350">
        <f t="shared" si="246"/>
        <v>25206.581964588371</v>
      </c>
      <c r="G1350">
        <f t="shared" si="247"/>
        <v>15800.005678094352</v>
      </c>
      <c r="H1350">
        <f>SQRT((Xs-D1350)^2+(Ys-E1350)^2)</f>
        <v>150000036044.92389</v>
      </c>
      <c r="I1350">
        <f>G*Ms*Me/H1350^2</f>
        <v>3.523526799236393E+22</v>
      </c>
      <c r="J1350">
        <f>(Xs-D1350)/H1350*I1350</f>
        <v>1.8713725301491621E+22</v>
      </c>
      <c r="K1350">
        <f>(Ys-E1350)/H1350*I1350</f>
        <v>-2.9854992812493167E+22</v>
      </c>
      <c r="L1350">
        <f>J1350/Me</f>
        <v>3.1335775789503718E-3</v>
      </c>
      <c r="M1350">
        <f>K1350/Me</f>
        <v>-4.9991615560102424E-3</v>
      </c>
      <c r="N1350">
        <f>D1350+F1350*dt/2</f>
        <v>-79393956507.477448</v>
      </c>
      <c r="O1350">
        <f>E1350+G1350*dt/2</f>
        <v>127266310199.70381</v>
      </c>
      <c r="P1350">
        <f>(Xs-N1350)/H1350*I1350</f>
        <v>1.8649777748568231E+22</v>
      </c>
      <c r="Q1350">
        <f>(Ys-O1350)/H1350*I1350</f>
        <v>-2.989507645813418E+22</v>
      </c>
      <c r="R1350">
        <f>F1350+L1350*dt/2</f>
        <v>25240.424602441035</v>
      </c>
      <c r="S1350">
        <f>G1350+M1350*dt/2</f>
        <v>15746.014733289441</v>
      </c>
      <c r="T1350">
        <f>P1350/Me</f>
        <v>3.1228696832833608E-3</v>
      </c>
      <c r="U1350">
        <f>Q1350/Me</f>
        <v>-5.0058734859568287E-3</v>
      </c>
      <c r="V1350">
        <f>R1350*dt</f>
        <v>545193171.4127264</v>
      </c>
      <c r="W1350">
        <f>S1350*dt</f>
        <v>340113918.23905194</v>
      </c>
      <c r="X1350">
        <f>T1350*dt</f>
        <v>67.453985158920588</v>
      </c>
      <c r="Y1350">
        <f>U1350*dt</f>
        <v>-108.1268672966675</v>
      </c>
      <c r="AJ1350">
        <f t="shared" si="248"/>
        <v>245065983.91418639</v>
      </c>
      <c r="AK1350">
        <f t="shared" si="249"/>
        <v>299649681.12470001</v>
      </c>
      <c r="AL1350">
        <f t="shared" si="250"/>
        <v>785.53453027801845</v>
      </c>
      <c r="AM1350">
        <f t="shared" si="251"/>
        <v>-642.35671824166877</v>
      </c>
      <c r="AN1350">
        <f>SQRT((Xe-AJ1350)^2+(Ye-AK1350)^2)</f>
        <v>387101108.07121521</v>
      </c>
      <c r="AO1350">
        <f>G*Me*Mm/AN1350^2</f>
        <v>1.9542797574082527E+20</v>
      </c>
      <c r="AP1350">
        <f>(Xe-AJ1350)/AN1350*AO1350</f>
        <v>-1.2372155016015154E+20</v>
      </c>
      <c r="AQ1350">
        <f>(Ye-AK1350)/AN1350*AO1350</f>
        <v>-1.512781270644428E+20</v>
      </c>
      <c r="AR1350">
        <f>AP1350/Mm</f>
        <v>-1.683973732954288E-3</v>
      </c>
      <c r="AS1350">
        <f>AQ1350/Mm</f>
        <v>-2.0590462374362704E-3</v>
      </c>
      <c r="AT1350">
        <f>AJ1350+AL1350*dt/2</f>
        <v>253549756.841189</v>
      </c>
      <c r="AU1350">
        <f>AK1350+AM1350*dt/2</f>
        <v>292712228.56769001</v>
      </c>
      <c r="AV1350">
        <f>(Xe-AT1350)/AN1350*AO1350</f>
        <v>-1.2800458251319745E+20</v>
      </c>
      <c r="AW1350">
        <f>(Xe- AU1350)/AN1350*AO1350</f>
        <v>-1.4777575447561247E+20</v>
      </c>
      <c r="AX1350">
        <f>AL1350+AR1350*dt/2</f>
        <v>767.34761396211218</v>
      </c>
      <c r="AY1350">
        <f>AM1350+AS1350*dt/2</f>
        <v>-664.59441760598054</v>
      </c>
      <c r="AZ1350">
        <f>AV1350/Mm</f>
        <v>-1.7422700764012174E-3</v>
      </c>
      <c r="BA1350">
        <f>AW1350/Mm</f>
        <v>-2.0113754522337345E-3</v>
      </c>
      <c r="BB1350">
        <f>AX1350*dt</f>
        <v>16574708.461581623</v>
      </c>
      <c r="BC1350">
        <f>AY1350*dt</f>
        <v>-14355239.420289179</v>
      </c>
      <c r="BD1350">
        <f>AZ1350*dt</f>
        <v>-37.633033650266292</v>
      </c>
      <c r="BE1350">
        <f>BA1350*dt</f>
        <v>-43.445709768248669</v>
      </c>
      <c r="BG1350">
        <f t="shared" si="240"/>
        <v>-7966618759.2695007</v>
      </c>
      <c r="BH1350">
        <f t="shared" si="241"/>
        <v>12709567013.838039</v>
      </c>
      <c r="BI1350">
        <f t="shared" si="242"/>
        <v>-7721552775.3553143</v>
      </c>
      <c r="BJ1350">
        <f t="shared" si="243"/>
        <v>13009216694.96274</v>
      </c>
    </row>
    <row r="1351" spans="4:62" x14ac:dyDescent="0.3">
      <c r="D1351">
        <f t="shared" si="244"/>
        <v>-79120994421.282288</v>
      </c>
      <c r="E1351">
        <f t="shared" si="245"/>
        <v>127435784056.61945</v>
      </c>
      <c r="F1351">
        <f t="shared" si="246"/>
        <v>25274.035949747293</v>
      </c>
      <c r="G1351">
        <f t="shared" si="247"/>
        <v>15691.878810797685</v>
      </c>
      <c r="H1351">
        <f>SQRT((Xs-D1351)^2+(Ys-E1351)^2)</f>
        <v>150000036054.45541</v>
      </c>
      <c r="I1351">
        <f>G*Ms*Me/H1351^2</f>
        <v>3.5235267987885986E+22</v>
      </c>
      <c r="J1351">
        <f>(Xs-D1351)/H1351*I1351</f>
        <v>1.8585658478707455E+22</v>
      </c>
      <c r="K1351">
        <f>(Ys-E1351)/H1351*I1351</f>
        <v>-2.9934886154635575E+22</v>
      </c>
      <c r="L1351">
        <f>J1351/Me</f>
        <v>3.112133033942976E-3</v>
      </c>
      <c r="M1351">
        <f>K1351/Me</f>
        <v>-5.0125395436429292E-3</v>
      </c>
      <c r="N1351">
        <f>D1351+F1351*dt/2</f>
        <v>-78848034833.025024</v>
      </c>
      <c r="O1351">
        <f>E1351+G1351*dt/2</f>
        <v>127605256347.77606</v>
      </c>
      <c r="P1351">
        <f>(Xs-N1351)/H1351*I1351</f>
        <v>1.8521539799171834E+22</v>
      </c>
      <c r="Q1351">
        <f>(Ys-O1351)/H1351*I1351</f>
        <v>-2.9974695489036381E+22</v>
      </c>
      <c r="R1351">
        <f>F1351+L1351*dt/2</f>
        <v>25307.646986513875</v>
      </c>
      <c r="S1351">
        <f>G1351+M1351*dt/2</f>
        <v>15637.743383726342</v>
      </c>
      <c r="T1351">
        <f>P1351/Me</f>
        <v>3.1013964834514123E-3</v>
      </c>
      <c r="U1351">
        <f>Q1351/Me</f>
        <v>-5.0192055406959781E-3</v>
      </c>
      <c r="V1351">
        <f>R1351*dt</f>
        <v>546645174.90869975</v>
      </c>
      <c r="W1351">
        <f>S1351*dt</f>
        <v>337775257.088489</v>
      </c>
      <c r="X1351">
        <f>T1351*dt</f>
        <v>66.990164042550504</v>
      </c>
      <c r="Y1351">
        <f>U1351*dt</f>
        <v>-108.41483967903312</v>
      </c>
      <c r="AJ1351">
        <f t="shared" si="248"/>
        <v>261640692.37576801</v>
      </c>
      <c r="AK1351">
        <f t="shared" si="249"/>
        <v>285294441.70441085</v>
      </c>
      <c r="AL1351">
        <f t="shared" si="250"/>
        <v>747.90149662775218</v>
      </c>
      <c r="AM1351">
        <f t="shared" si="251"/>
        <v>-685.80242800991743</v>
      </c>
      <c r="AN1351">
        <f>SQRT((Xe-AJ1351)^2+(Ye-AK1351)^2)</f>
        <v>387103048.7793951</v>
      </c>
      <c r="AO1351">
        <f>G*Me*Mm/AN1351^2</f>
        <v>1.9542601622269909E+20</v>
      </c>
      <c r="AP1351">
        <f>(Xe-AJ1351)/AN1351*AO1351</f>
        <v>-1.3208730428233895E+20</v>
      </c>
      <c r="AQ1351">
        <f>(Ye-AK1351)/AN1351*AO1351</f>
        <v>-1.4402871888654515E+20</v>
      </c>
      <c r="AR1351">
        <f>AP1351/Mm</f>
        <v>-1.7978399929541166E-3</v>
      </c>
      <c r="AS1351">
        <f>AQ1351/Mm</f>
        <v>-1.9603745595010908E-3</v>
      </c>
      <c r="AT1351">
        <f>AJ1351+AL1351*dt/2</f>
        <v>269718028.53934771</v>
      </c>
      <c r="AU1351">
        <f>AK1351+AM1351*dt/2</f>
        <v>277887775.48190373</v>
      </c>
      <c r="AV1351">
        <f>(Xe-AT1351)/AN1351*AO1351</f>
        <v>-1.3616508572352699E+20</v>
      </c>
      <c r="AW1351">
        <f>(Xe- AU1351)/AN1351*AO1351</f>
        <v>-1.4028952004034678E+20</v>
      </c>
      <c r="AX1351">
        <f>AL1351+AR1351*dt/2</f>
        <v>728.48482470384772</v>
      </c>
      <c r="AY1351">
        <f>AM1351+AS1351*dt/2</f>
        <v>-706.97447325252926</v>
      </c>
      <c r="AZ1351">
        <f>AV1351/Mm</f>
        <v>-1.8533426667146724E-3</v>
      </c>
      <c r="BA1351">
        <f>AW1351/Mm</f>
        <v>-1.9094803326575034E-3</v>
      </c>
      <c r="BB1351">
        <f>AX1351*dt</f>
        <v>15735272.213603111</v>
      </c>
      <c r="BC1351">
        <f>AY1351*dt</f>
        <v>-15270648.622254632</v>
      </c>
      <c r="BD1351">
        <f>AZ1351*dt</f>
        <v>-40.032201601036924</v>
      </c>
      <c r="BE1351">
        <f>BA1351*dt</f>
        <v>-41.244775185402077</v>
      </c>
      <c r="BG1351">
        <f t="shared" si="240"/>
        <v>-7912099442.1282291</v>
      </c>
      <c r="BH1351">
        <f t="shared" si="241"/>
        <v>12743578405.661945</v>
      </c>
      <c r="BI1351">
        <f t="shared" si="242"/>
        <v>-7650458749.7524614</v>
      </c>
      <c r="BJ1351">
        <f t="shared" si="243"/>
        <v>13028872847.366356</v>
      </c>
    </row>
    <row r="1352" spans="4:62" x14ac:dyDescent="0.3">
      <c r="D1352">
        <f t="shared" si="244"/>
        <v>-78574349246.373581</v>
      </c>
      <c r="E1352">
        <f t="shared" si="245"/>
        <v>127773559313.70793</v>
      </c>
      <c r="F1352">
        <f t="shared" si="246"/>
        <v>25341.026113789841</v>
      </c>
      <c r="G1352">
        <f t="shared" si="247"/>
        <v>15583.463971118652</v>
      </c>
      <c r="H1352">
        <f>SQRT((Xs-D1352)^2+(Ys-E1352)^2)</f>
        <v>150000036063.94476</v>
      </c>
      <c r="I1352">
        <f>G*Ms*Me/H1352^2</f>
        <v>3.5235267983427852E+22</v>
      </c>
      <c r="J1352">
        <f>(Xs-D1352)/H1352*I1352</f>
        <v>1.8457250577854398E+22</v>
      </c>
      <c r="K1352">
        <f>(Ys-E1352)/H1352*I1352</f>
        <v>-3.00142301412225E+22</v>
      </c>
      <c r="L1352">
        <f>J1352/Me</f>
        <v>3.0906313760640318E-3</v>
      </c>
      <c r="M1352">
        <f>K1352/Me</f>
        <v>-5.02582554273652E-3</v>
      </c>
      <c r="N1352">
        <f>D1352+F1352*dt/2</f>
        <v>-78300666164.34465</v>
      </c>
      <c r="O1352">
        <f>E1352+G1352*dt/2</f>
        <v>127941860724.59601</v>
      </c>
      <c r="P1352">
        <f>(Xs-N1352)/H1352*I1352</f>
        <v>1.8392961948392278E+22</v>
      </c>
      <c r="Q1352">
        <f>(Ys-O1352)/H1352*I1352</f>
        <v>-3.0053764433814953E+22</v>
      </c>
      <c r="R1352">
        <f>F1352+L1352*dt/2</f>
        <v>25374.404932651334</v>
      </c>
      <c r="S1352">
        <f>G1352+M1352*dt/2</f>
        <v>15529.185055257098</v>
      </c>
      <c r="T1352">
        <f>P1352/Me</f>
        <v>3.0798663677816941E-3</v>
      </c>
      <c r="U1352">
        <f>Q1352/Me</f>
        <v>-5.0324454845637892E-3</v>
      </c>
      <c r="V1352">
        <f>R1352*dt</f>
        <v>548087146.54526877</v>
      </c>
      <c r="W1352">
        <f>S1352*dt</f>
        <v>335430397.19355333</v>
      </c>
      <c r="X1352">
        <f>T1352*dt</f>
        <v>66.52511354408459</v>
      </c>
      <c r="Y1352">
        <f>U1352*dt</f>
        <v>-108.70082246657785</v>
      </c>
      <c r="AJ1352">
        <f t="shared" si="248"/>
        <v>277375964.58937114</v>
      </c>
      <c r="AK1352">
        <f t="shared" si="249"/>
        <v>270023793.08215624</v>
      </c>
      <c r="AL1352">
        <f t="shared" si="250"/>
        <v>707.86929502671524</v>
      </c>
      <c r="AM1352">
        <f t="shared" si="251"/>
        <v>-727.04720319531953</v>
      </c>
      <c r="AN1352">
        <f>SQRT((Xe-AJ1352)^2+(Ye-AK1352)^2)</f>
        <v>387104991.65259963</v>
      </c>
      <c r="AO1352">
        <f>G*Me*Mm/AN1352^2</f>
        <v>1.9542405454808498E+20</v>
      </c>
      <c r="AP1352">
        <f>(Xe-AJ1352)/AN1352*AO1352</f>
        <v>-1.4002902779121767E+20</v>
      </c>
      <c r="AQ1352">
        <f>(Ye-AK1352)/AN1352*AO1352</f>
        <v>-1.3631739607203214E+20</v>
      </c>
      <c r="AR1352">
        <f>AP1352/Mm</f>
        <v>-1.9059347732573522E-3</v>
      </c>
      <c r="AS1352">
        <f>AQ1352/Mm</f>
        <v>-1.8554157625157498E-3</v>
      </c>
      <c r="AT1352">
        <f>AJ1352+AL1352*dt/2</f>
        <v>285020952.97565967</v>
      </c>
      <c r="AU1352">
        <f>AK1352+AM1352*dt/2</f>
        <v>262171683.2876468</v>
      </c>
      <c r="AV1352">
        <f>(Xe-AT1352)/AN1352*AO1352</f>
        <v>-1.4388848364851205E+20</v>
      </c>
      <c r="AW1352">
        <f>(Xe- AU1352)/AN1352*AO1352</f>
        <v>-1.323533781288668E+20</v>
      </c>
      <c r="AX1352">
        <f>AL1352+AR1352*dt/2</f>
        <v>687.28519947553582</v>
      </c>
      <c r="AY1352">
        <f>AM1352+AS1352*dt/2</f>
        <v>-747.08569343048964</v>
      </c>
      <c r="AZ1352">
        <f>AV1352/Mm</f>
        <v>-1.9584658180007083E-3</v>
      </c>
      <c r="BA1352">
        <f>AW1352/Mm</f>
        <v>-1.8014615234635469E-3</v>
      </c>
      <c r="BB1352">
        <f>AX1352*dt</f>
        <v>14845360.308671573</v>
      </c>
      <c r="BC1352">
        <f>AY1352*dt</f>
        <v>-16137050.978098577</v>
      </c>
      <c r="BD1352">
        <f>AZ1352*dt</f>
        <v>-42.302861668815304</v>
      </c>
      <c r="BE1352">
        <f>BA1352*dt</f>
        <v>-38.911568906812612</v>
      </c>
      <c r="BG1352">
        <f t="shared" si="240"/>
        <v>-7857434924.6373577</v>
      </c>
      <c r="BH1352">
        <f t="shared" si="241"/>
        <v>12777355931.370792</v>
      </c>
      <c r="BI1352">
        <f t="shared" si="242"/>
        <v>-7580058960.047987</v>
      </c>
      <c r="BJ1352">
        <f t="shared" si="243"/>
        <v>13047379724.45295</v>
      </c>
    </row>
    <row r="1353" spans="4:62" x14ac:dyDescent="0.3">
      <c r="D1353">
        <f t="shared" si="244"/>
        <v>-78026262099.828308</v>
      </c>
      <c r="E1353">
        <f t="shared" si="245"/>
        <v>128108989710.90149</v>
      </c>
      <c r="F1353">
        <f t="shared" si="246"/>
        <v>25407.551227333926</v>
      </c>
      <c r="G1353">
        <f t="shared" si="247"/>
        <v>15474.763148652073</v>
      </c>
      <c r="H1353">
        <f>SQRT((Xs-D1353)^2+(Ys-E1353)^2)</f>
        <v>150000036073.39224</v>
      </c>
      <c r="I1353">
        <f>G*Ms*Me/H1353^2</f>
        <v>3.5235267978989398E+22</v>
      </c>
      <c r="J1353">
        <f>(Xs-D1353)/H1353*I1353</f>
        <v>1.8328503955433349E+22</v>
      </c>
      <c r="K1353">
        <f>(Ys-E1353)/H1353*I1353</f>
        <v>-3.0093023316158504E+22</v>
      </c>
      <c r="L1353">
        <f>J1353/Me</f>
        <v>3.0690729999051152E-3</v>
      </c>
      <c r="M1353">
        <f>K1353/Me</f>
        <v>-5.0390193094706137E-3</v>
      </c>
      <c r="N1353">
        <f>D1353+F1353*dt/2</f>
        <v>-77751860546.573105</v>
      </c>
      <c r="O1353">
        <f>E1353+G1353*dt/2</f>
        <v>128276117152.90694</v>
      </c>
      <c r="P1353">
        <f>(Xs-N1353)/H1353*I1353</f>
        <v>1.826404655584934E+22</v>
      </c>
      <c r="Q1353">
        <f>(Ys-O1353)/H1353*I1353</f>
        <v>-3.0132281841421948E+22</v>
      </c>
      <c r="R1353">
        <f>F1353+L1353*dt/2</f>
        <v>25440.6972157329</v>
      </c>
      <c r="S1353">
        <f>G1353+M1353*dt/2</f>
        <v>15420.34174010979</v>
      </c>
      <c r="T1353">
        <f>P1353/Me</f>
        <v>3.058279731388034E-3</v>
      </c>
      <c r="U1353">
        <f>Q1353/Me</f>
        <v>-5.0455930745850544E-3</v>
      </c>
      <c r="V1353">
        <f>R1353*dt</f>
        <v>549519059.85983062</v>
      </c>
      <c r="W1353">
        <f>S1353*dt</f>
        <v>333079381.58637148</v>
      </c>
      <c r="X1353">
        <f>T1353*dt</f>
        <v>66.058842197981534</v>
      </c>
      <c r="Y1353">
        <f>U1353*dt</f>
        <v>-108.98481041103717</v>
      </c>
      <c r="AJ1353">
        <f t="shared" si="248"/>
        <v>292221324.89804274</v>
      </c>
      <c r="AK1353">
        <f t="shared" si="249"/>
        <v>253886742.10405767</v>
      </c>
      <c r="AL1353">
        <f t="shared" si="250"/>
        <v>665.56643335789988</v>
      </c>
      <c r="AM1353">
        <f t="shared" si="251"/>
        <v>-765.95877210213212</v>
      </c>
      <c r="AN1353">
        <f>SQRT((Xe-AJ1353)^2+(Ye-AK1353)^2)</f>
        <v>387106936.82932079</v>
      </c>
      <c r="AO1353">
        <f>G*Me*Mm/AN1353^2</f>
        <v>1.9542209057725202E+20</v>
      </c>
      <c r="AP1353">
        <f>(Xe-AJ1353)/AN1353*AO1353</f>
        <v>-1.4752125779654708E+20</v>
      </c>
      <c r="AQ1353">
        <f>(Ye-AK1353)/AN1353*AO1353</f>
        <v>-1.2816891972591634E+20</v>
      </c>
      <c r="AR1353">
        <f>AP1353/Mm</f>
        <v>-2.0079114985238474E-3</v>
      </c>
      <c r="AS1353">
        <f>AQ1353/Mm</f>
        <v>-1.7445068698232794E-3</v>
      </c>
      <c r="AT1353">
        <f>AJ1353+AL1353*dt/2</f>
        <v>299409442.37830806</v>
      </c>
      <c r="AU1353">
        <f>AK1353+AM1353*dt/2</f>
        <v>245614387.36535466</v>
      </c>
      <c r="AV1353">
        <f>(Xe-AT1353)/AN1353*AO1353</f>
        <v>-1.5115001463778057E+20</v>
      </c>
      <c r="AW1353">
        <f>(Xe- AU1353)/AN1353*AO1353</f>
        <v>-1.2399281048262795E+20</v>
      </c>
      <c r="AX1353">
        <f>AL1353+AR1353*dt/2</f>
        <v>643.88098917384229</v>
      </c>
      <c r="AY1353">
        <f>AM1353+AS1353*dt/2</f>
        <v>-784.79944629622355</v>
      </c>
      <c r="AZ1353">
        <f>AV1353/Mm</f>
        <v>-2.0573024994934063E-3</v>
      </c>
      <c r="BA1353">
        <f>AW1353/Mm</f>
        <v>-1.6876658565758533E-3</v>
      </c>
      <c r="BB1353">
        <f>AX1353*dt</f>
        <v>13907829.366154993</v>
      </c>
      <c r="BC1353">
        <f>AY1353*dt</f>
        <v>-16951668.039998427</v>
      </c>
      <c r="BD1353">
        <f>AZ1353*dt</f>
        <v>-44.437733989057577</v>
      </c>
      <c r="BE1353">
        <f>BA1353*dt</f>
        <v>-36.453582502038429</v>
      </c>
      <c r="BG1353">
        <f t="shared" si="240"/>
        <v>-7802626209.982831</v>
      </c>
      <c r="BH1353">
        <f t="shared" si="241"/>
        <v>12810898971.090149</v>
      </c>
      <c r="BI1353">
        <f t="shared" si="242"/>
        <v>-7510404885.0847883</v>
      </c>
      <c r="BJ1353">
        <f t="shared" si="243"/>
        <v>13064785713.194206</v>
      </c>
    </row>
    <row r="1354" spans="4:62" x14ac:dyDescent="0.3">
      <c r="D1354">
        <f t="shared" si="244"/>
        <v>-77476743039.968475</v>
      </c>
      <c r="E1354">
        <f t="shared" si="245"/>
        <v>128442069092.48785</v>
      </c>
      <c r="F1354">
        <f t="shared" si="246"/>
        <v>25473.610069531907</v>
      </c>
      <c r="G1354">
        <f t="shared" si="247"/>
        <v>15365.778338241036</v>
      </c>
      <c r="H1354">
        <f>SQRT((Xs-D1354)^2+(Ys-E1354)^2)</f>
        <v>150000036082.79807</v>
      </c>
      <c r="I1354">
        <f>G*Ms*Me/H1354^2</f>
        <v>3.523526797457051E+22</v>
      </c>
      <c r="J1354">
        <f>(Xs-D1354)/H1354*I1354</f>
        <v>1.8199420974161321E+22</v>
      </c>
      <c r="K1354">
        <f>(Ys-E1354)/H1354*I1354</f>
        <v>-3.01712642334565E+22</v>
      </c>
      <c r="L1354">
        <f>J1354/Me</f>
        <v>3.0474583010986806E-3</v>
      </c>
      <c r="M1354">
        <f>K1354/Me</f>
        <v>-5.0521206017174313E-3</v>
      </c>
      <c r="N1354">
        <f>D1354+F1354*dt/2</f>
        <v>-77201628051.217529</v>
      </c>
      <c r="O1354">
        <f>E1354+G1354*dt/2</f>
        <v>128608019498.54086</v>
      </c>
      <c r="P1354">
        <f>(Xs-N1354)/H1354*I1354</f>
        <v>1.8134795987357251E+22</v>
      </c>
      <c r="Q1354">
        <f>(Ys-O1354)/H1354*I1354</f>
        <v>-3.0210246270931071E+22</v>
      </c>
      <c r="R1354">
        <f>F1354+L1354*dt/2</f>
        <v>25506.522619183772</v>
      </c>
      <c r="S1354">
        <f>G1354+M1354*dt/2</f>
        <v>15311.215435742488</v>
      </c>
      <c r="T1354">
        <f>P1354/Me</f>
        <v>3.0366369704215089E-3</v>
      </c>
      <c r="U1354">
        <f>Q1354/Me</f>
        <v>-5.0586480694794151E-3</v>
      </c>
      <c r="V1354">
        <f>R1354*dt</f>
        <v>550940888.57436943</v>
      </c>
      <c r="W1354">
        <f>S1354*dt</f>
        <v>330722253.41203773</v>
      </c>
      <c r="X1354">
        <f>T1354*dt</f>
        <v>65.591358561104599</v>
      </c>
      <c r="Y1354">
        <f>U1354*dt</f>
        <v>-109.26679830075537</v>
      </c>
      <c r="AJ1354">
        <f t="shared" si="248"/>
        <v>306129154.26419771</v>
      </c>
      <c r="AK1354">
        <f t="shared" si="249"/>
        <v>236935074.06405926</v>
      </c>
      <c r="AL1354">
        <f t="shared" si="250"/>
        <v>621.12869936884226</v>
      </c>
      <c r="AM1354">
        <f t="shared" si="251"/>
        <v>-802.41235460417056</v>
      </c>
      <c r="AN1354">
        <f>SQRT((Xe-AJ1354)^2+(Ye-AK1354)^2)</f>
        <v>387108884.43983591</v>
      </c>
      <c r="AO1354">
        <f>G*Me*Mm/AN1354^2</f>
        <v>1.9542012417877164E+20</v>
      </c>
      <c r="AP1354">
        <f>(Xe-AJ1354)/AN1354*AO1354</f>
        <v>-1.545399750450564E+20</v>
      </c>
      <c r="AQ1354">
        <f>(Ye-AK1354)/AN1354*AO1354</f>
        <v>-1.1960945216461731E+20</v>
      </c>
      <c r="AR1354">
        <f>AP1354/Mm</f>
        <v>-2.1034432427529111E-3</v>
      </c>
      <c r="AS1354">
        <f>AQ1354/Mm</f>
        <v>-1.6280039766519299E-3</v>
      </c>
      <c r="AT1354">
        <f>AJ1354+AL1354*dt/2</f>
        <v>312837344.21738118</v>
      </c>
      <c r="AU1354">
        <f>AK1354+AM1354*dt/2</f>
        <v>228269020.63433421</v>
      </c>
      <c r="AV1354">
        <f>(Xe-AT1354)/AN1354*AO1354</f>
        <v>-1.5792640032837907E+20</v>
      </c>
      <c r="AW1354">
        <f>(Xe- AU1354)/AN1354*AO1354</f>
        <v>-1.1523465916593078E+20</v>
      </c>
      <c r="AX1354">
        <f>AL1354+AR1354*dt/2</f>
        <v>598.41151234711083</v>
      </c>
      <c r="AY1354">
        <f>AM1354+AS1354*dt/2</f>
        <v>-819.99479755201139</v>
      </c>
      <c r="AZ1354">
        <f>AV1354/Mm</f>
        <v>-2.1495358694484695E-3</v>
      </c>
      <c r="BA1354">
        <f>AW1354/Mm</f>
        <v>-1.5684586792695083E-3</v>
      </c>
      <c r="BB1354">
        <f>AX1354*dt</f>
        <v>12925688.666697593</v>
      </c>
      <c r="BC1354">
        <f>AY1354*dt</f>
        <v>-17711887.627123445</v>
      </c>
      <c r="BD1354">
        <f>AZ1354*dt</f>
        <v>-46.429974780086944</v>
      </c>
      <c r="BE1354">
        <f>BA1354*dt</f>
        <v>-33.878707472221379</v>
      </c>
      <c r="BG1354">
        <f t="shared" si="240"/>
        <v>-7747674303.9968472</v>
      </c>
      <c r="BH1354">
        <f t="shared" si="241"/>
        <v>12844206909.248785</v>
      </c>
      <c r="BI1354">
        <f t="shared" si="242"/>
        <v>-7441545149.7326498</v>
      </c>
      <c r="BJ1354">
        <f t="shared" si="243"/>
        <v>13081141983.312843</v>
      </c>
    </row>
    <row r="1355" spans="4:62" x14ac:dyDescent="0.3">
      <c r="D1355">
        <f t="shared" si="244"/>
        <v>-76925802151.394104</v>
      </c>
      <c r="E1355">
        <f t="shared" si="245"/>
        <v>128772791345.89989</v>
      </c>
      <c r="F1355">
        <f t="shared" si="246"/>
        <v>25539.201428093013</v>
      </c>
      <c r="G1355">
        <f t="shared" si="247"/>
        <v>15256.51153994028</v>
      </c>
      <c r="H1355">
        <f>SQRT((Xs-D1355)^2+(Ys-E1355)^2)</f>
        <v>150000036092.16266</v>
      </c>
      <c r="I1355">
        <f>G*Ms*Me/H1355^2</f>
        <v>3.5235267970170991E+22</v>
      </c>
      <c r="J1355">
        <f>(Xs-D1355)/H1355*I1355</f>
        <v>1.8070004002928024E+22</v>
      </c>
      <c r="K1355">
        <f>(Ys-E1355)/H1355*I1355</f>
        <v>-3.0248951457264146E+22</v>
      </c>
      <c r="L1355">
        <f>J1355/Me</f>
        <v>3.0257876763107876E-3</v>
      </c>
      <c r="M1355">
        <f>K1355/Me</f>
        <v>-5.0651291790462395E-3</v>
      </c>
      <c r="N1355">
        <f>D1355+F1355*dt/2</f>
        <v>-76649978775.970703</v>
      </c>
      <c r="O1355">
        <f>E1355+G1355*dt/2</f>
        <v>128937561670.53123</v>
      </c>
      <c r="P1355">
        <f>(Xs-N1355)/H1355*I1355</f>
        <v>1.8005212614881228E+22</v>
      </c>
      <c r="Q1355">
        <f>(Ys-O1355)/H1355*I1355</f>
        <v>-3.0287656291563989E+22</v>
      </c>
      <c r="R1355">
        <f>F1355+L1355*dt/2</f>
        <v>25571.87993499717</v>
      </c>
      <c r="S1355">
        <f>G1355+M1355*dt/2</f>
        <v>15201.80814480658</v>
      </c>
      <c r="T1355">
        <f>P1355/Me</f>
        <v>3.0149384820631659E-3</v>
      </c>
      <c r="U1355">
        <f>Q1355/Me</f>
        <v>-5.0716102296657715E-3</v>
      </c>
      <c r="V1355">
        <f>R1355*dt</f>
        <v>552352606.59593892</v>
      </c>
      <c r="W1355">
        <f>S1355*dt</f>
        <v>328359055.92782211</v>
      </c>
      <c r="X1355">
        <f>T1355*dt</f>
        <v>65.122671212564384</v>
      </c>
      <c r="Y1355">
        <f>U1355*dt</f>
        <v>-109.54678096078067</v>
      </c>
      <c r="AJ1355">
        <f t="shared" si="248"/>
        <v>319054842.93089533</v>
      </c>
      <c r="AK1355">
        <f t="shared" si="249"/>
        <v>219223186.43693581</v>
      </c>
      <c r="AL1355">
        <f t="shared" si="250"/>
        <v>574.69872458875534</v>
      </c>
      <c r="AM1355">
        <f t="shared" si="251"/>
        <v>-836.29106207639188</v>
      </c>
      <c r="AN1355">
        <f>SQRT((Xe-AJ1355)^2+(Ye-AK1355)^2)</f>
        <v>387110834.60582942</v>
      </c>
      <c r="AO1355">
        <f>G*Me*Mm/AN1355^2</f>
        <v>1.954181552298991E+20</v>
      </c>
      <c r="AP1355">
        <f>(Xe-AJ1355)/AN1355*AO1355</f>
        <v>-1.6106268088881303E+20</v>
      </c>
      <c r="AQ1355">
        <f>(Ye-AK1355)/AN1355*AO1355</f>
        <v>-1.1066647287397084E+20</v>
      </c>
      <c r="AR1355">
        <f>AP1355/Mm</f>
        <v>-2.1922237768995921E-3</v>
      </c>
      <c r="AS1355">
        <f>AQ1355/Mm</f>
        <v>-1.5062811062198291E-3</v>
      </c>
      <c r="AT1355">
        <f>AJ1355+AL1355*dt/2</f>
        <v>325261589.15645391</v>
      </c>
      <c r="AU1355">
        <f>AK1355+AM1355*dt/2</f>
        <v>210191242.96651077</v>
      </c>
      <c r="AV1355">
        <f>(Xe-AT1355)/AN1355*AO1355</f>
        <v>-1.6419592023256279E+20</v>
      </c>
      <c r="AW1355">
        <f>(Xe- AU1355)/AN1355*AO1355</f>
        <v>-1.0610704034625978E+20</v>
      </c>
      <c r="AX1355">
        <f>AL1355+AR1355*dt/2</f>
        <v>551.02270779823971</v>
      </c>
      <c r="AY1355">
        <f>AM1355+AS1355*dt/2</f>
        <v>-852.55889802356603</v>
      </c>
      <c r="AZ1355">
        <f>AV1355/Mm</f>
        <v>-2.2348702903574624E-3</v>
      </c>
      <c r="BA1355">
        <f>AW1355/Mm</f>
        <v>-1.444222680635086E-3</v>
      </c>
      <c r="BB1355">
        <f>AX1355*dt</f>
        <v>11902090.488441978</v>
      </c>
      <c r="BC1355">
        <f>AY1355*dt</f>
        <v>-18415272.197309025</v>
      </c>
      <c r="BD1355">
        <f>AZ1355*dt</f>
        <v>-48.273198271721185</v>
      </c>
      <c r="BE1355">
        <f>BA1355*dt</f>
        <v>-31.19520990171786</v>
      </c>
      <c r="BG1355">
        <f t="shared" si="240"/>
        <v>-7692580215.13941</v>
      </c>
      <c r="BH1355">
        <f t="shared" si="241"/>
        <v>12877279134.589989</v>
      </c>
      <c r="BI1355">
        <f t="shared" si="242"/>
        <v>-7373525372.2085152</v>
      </c>
      <c r="BJ1355">
        <f t="shared" si="243"/>
        <v>13096502321.026924</v>
      </c>
    </row>
    <row r="1356" spans="4:62" x14ac:dyDescent="0.3">
      <c r="D1356">
        <f t="shared" si="244"/>
        <v>-76373449544.798172</v>
      </c>
      <c r="E1356">
        <f t="shared" si="245"/>
        <v>129101150401.82771</v>
      </c>
      <c r="F1356">
        <f t="shared" si="246"/>
        <v>25604.324099305577</v>
      </c>
      <c r="G1356">
        <f t="shared" si="247"/>
        <v>15146.9647589795</v>
      </c>
      <c r="H1356">
        <f>SQRT((Xs-D1356)^2+(Ys-E1356)^2)</f>
        <v>150000036101.48624</v>
      </c>
      <c r="I1356">
        <f>G*Ms*Me/H1356^2</f>
        <v>3.5235267965790737E+22</v>
      </c>
      <c r="J1356">
        <f>(Xs-D1356)/H1356*I1356</f>
        <v>1.7940255416752523E+22</v>
      </c>
      <c r="K1356">
        <f>(Ys-E1356)/H1356*I1356</f>
        <v>-3.0326083561890423E+22</v>
      </c>
      <c r="L1356">
        <f>J1356/Me</f>
        <v>3.0040615232338449E-3</v>
      </c>
      <c r="M1356">
        <f>K1356/Me</f>
        <v>-5.0780448027278003E-3</v>
      </c>
      <c r="N1356">
        <f>D1356+F1356*dt/2</f>
        <v>-76096922844.525665</v>
      </c>
      <c r="O1356">
        <f>E1356+G1356*dt/2</f>
        <v>129264737621.22469</v>
      </c>
      <c r="P1356">
        <f>(Xs-N1356)/H1356*I1356</f>
        <v>1.787529881649407E+22</v>
      </c>
      <c r="Q1356">
        <f>(Ys-O1356)/H1356*I1356</f>
        <v>-3.0364510482716837E+22</v>
      </c>
      <c r="R1356">
        <f>F1356+L1356*dt/2</f>
        <v>25636.767963756502</v>
      </c>
      <c r="S1356">
        <f>G1356+M1356*dt/2</f>
        <v>15092.12187511004</v>
      </c>
      <c r="T1356">
        <f>P1356/Me</f>
        <v>2.9931846645167566E-3</v>
      </c>
      <c r="U1356">
        <f>Q1356/Me</f>
        <v>-5.0844793172667175E-3</v>
      </c>
      <c r="V1356">
        <f>R1356*dt</f>
        <v>553754188.01714039</v>
      </c>
      <c r="W1356">
        <f>S1356*dt</f>
        <v>325989832.50237685</v>
      </c>
      <c r="X1356">
        <f>T1356*dt</f>
        <v>64.652788753561936</v>
      </c>
      <c r="Y1356">
        <f>U1356*dt</f>
        <v>-109.8247532529611</v>
      </c>
      <c r="AJ1356">
        <f t="shared" si="248"/>
        <v>330956933.41933733</v>
      </c>
      <c r="AK1356">
        <f t="shared" si="249"/>
        <v>200807914.2396268</v>
      </c>
      <c r="AL1356">
        <f t="shared" si="250"/>
        <v>526.42552631703415</v>
      </c>
      <c r="AM1356">
        <f t="shared" si="251"/>
        <v>-867.4862719781097</v>
      </c>
      <c r="AN1356">
        <f>SQRT((Xe-AJ1356)^2+(Ye-AK1356)^2)</f>
        <v>387112787.4400444</v>
      </c>
      <c r="AO1356">
        <f>G*Me*Mm/AN1356^2</f>
        <v>1.9541618361692435E+20</v>
      </c>
      <c r="AP1356">
        <f>(Xe-AJ1356)/AN1356*AO1356</f>
        <v>-1.6706846936794648E+20</v>
      </c>
      <c r="AQ1356">
        <f>(Ye-AK1356)/AN1356*AO1356</f>
        <v>-1.0136869024730972E+20</v>
      </c>
      <c r="AR1356">
        <f>AP1356/Mm</f>
        <v>-2.273968549992466E-3</v>
      </c>
      <c r="AS1356">
        <f>AQ1356/Mm</f>
        <v>-1.3797290084022011E-3</v>
      </c>
      <c r="AT1356">
        <f>AJ1356+AL1356*dt/2</f>
        <v>336642329.10356128</v>
      </c>
      <c r="AU1356">
        <f>AK1356+AM1356*dt/2</f>
        <v>191439062.50226322</v>
      </c>
      <c r="AV1356">
        <f>(Xe-AT1356)/AN1356*AO1356</f>
        <v>-1.6993848132056184E+20</v>
      </c>
      <c r="AW1356">
        <f>(Xe- AU1356)/AN1356*AO1356</f>
        <v>-9.6639253993096757E+19</v>
      </c>
      <c r="AX1356">
        <f>AL1356+AR1356*dt/2</f>
        <v>501.86666597711553</v>
      </c>
      <c r="AY1356">
        <f>AM1356+AS1356*dt/2</f>
        <v>-882.38734526885344</v>
      </c>
      <c r="AZ1356">
        <f>AV1356/Mm</f>
        <v>-2.3130322760386802E-3</v>
      </c>
      <c r="BA1356">
        <f>AW1356/Mm</f>
        <v>-1.3153566624894072E-3</v>
      </c>
      <c r="BB1356">
        <f>AX1356*dt</f>
        <v>10840319.985105695</v>
      </c>
      <c r="BC1356">
        <f>AY1356*dt</f>
        <v>-19059566.657807235</v>
      </c>
      <c r="BD1356">
        <f>AZ1356*dt</f>
        <v>-49.961497162435492</v>
      </c>
      <c r="BE1356">
        <f>BA1356*dt</f>
        <v>-28.411703909771198</v>
      </c>
      <c r="BG1356">
        <f t="shared" si="240"/>
        <v>-7637344954.4798174</v>
      </c>
      <c r="BH1356">
        <f t="shared" si="241"/>
        <v>12910115040.182772</v>
      </c>
      <c r="BI1356">
        <f t="shared" si="242"/>
        <v>-7306388021.0604801</v>
      </c>
      <c r="BJ1356">
        <f t="shared" si="243"/>
        <v>13110922954.422398</v>
      </c>
    </row>
    <row r="1357" spans="4:62" x14ac:dyDescent="0.3">
      <c r="D1357">
        <f t="shared" si="244"/>
        <v>-75819695356.781036</v>
      </c>
      <c r="E1357">
        <f t="shared" si="245"/>
        <v>129427140234.33009</v>
      </c>
      <c r="F1357">
        <f t="shared" si="246"/>
        <v>25668.97688805914</v>
      </c>
      <c r="G1357">
        <f t="shared" si="247"/>
        <v>15037.14000572654</v>
      </c>
      <c r="H1357">
        <f>SQRT((Xs-D1357)^2+(Ys-E1357)^2)</f>
        <v>150000036110.76907</v>
      </c>
      <c r="I1357">
        <f>G*Ms*Me/H1357^2</f>
        <v>3.523526796142963E+22</v>
      </c>
      <c r="J1357">
        <f>(Xs-D1357)/H1357*I1357</f>
        <v>1.7810177596739543E+22</v>
      </c>
      <c r="K1357">
        <f>(Ys-E1357)/H1357*I1357</f>
        <v>-3.0402659131831655E+22</v>
      </c>
      <c r="L1357">
        <f>J1357/Me</f>
        <v>2.9822802405792938E-3</v>
      </c>
      <c r="M1357">
        <f>K1357/Me</f>
        <v>-5.0908672357387226E-3</v>
      </c>
      <c r="N1357">
        <f>D1357+F1357*dt/2</f>
        <v>-75542470406.389999</v>
      </c>
      <c r="O1357">
        <f>E1357+G1357*dt/2</f>
        <v>129589541346.39194</v>
      </c>
      <c r="P1357">
        <f>(Xs-N1357)/H1357*I1357</f>
        <v>1.7745056976332432E+22</v>
      </c>
      <c r="Q1357">
        <f>(Ys-O1357)/H1357*I1357</f>
        <v>-3.0440807433986109E+22</v>
      </c>
      <c r="R1357">
        <f>F1357+L1357*dt/2</f>
        <v>25701.185514657398</v>
      </c>
      <c r="S1357">
        <f>G1357+M1357*dt/2</f>
        <v>14982.158639580563</v>
      </c>
      <c r="T1357">
        <f>P1357/Me</f>
        <v>2.9713759170014119E-3</v>
      </c>
      <c r="U1357">
        <f>Q1357/Me</f>
        <v>-5.0972550961128783E-3</v>
      </c>
      <c r="V1357">
        <f>R1357*dt</f>
        <v>555145607.1165998</v>
      </c>
      <c r="W1357">
        <f>S1357*dt</f>
        <v>323614626.61494017</v>
      </c>
      <c r="X1357">
        <f>T1357*dt</f>
        <v>64.181719807230493</v>
      </c>
      <c r="Y1357">
        <f>U1357*dt</f>
        <v>-110.10071007603817</v>
      </c>
      <c r="AJ1357">
        <f t="shared" si="248"/>
        <v>341797253.40444303</v>
      </c>
      <c r="AK1357">
        <f t="shared" si="249"/>
        <v>181748347.58181956</v>
      </c>
      <c r="AL1357">
        <f t="shared" si="250"/>
        <v>476.46402915459868</v>
      </c>
      <c r="AM1357">
        <f t="shared" si="251"/>
        <v>-895.89797588788088</v>
      </c>
      <c r="AN1357">
        <f>SQRT((Xe-AJ1357)^2+(Ye-AK1357)^2)</f>
        <v>387114743.0459643</v>
      </c>
      <c r="AO1357">
        <f>G*Me*Mm/AN1357^2</f>
        <v>1.9541420923549296E+20</v>
      </c>
      <c r="AP1357">
        <f>(Xe-AJ1357)/AN1357*AO1357</f>
        <v>-1.725380941768008E+20</v>
      </c>
      <c r="AQ1357">
        <f>(Ye-AK1357)/AN1357*AO1357</f>
        <v>-9.1745949387264098E+19</v>
      </c>
      <c r="AR1357">
        <f>AP1357/Mm</f>
        <v>-2.3484156006097837E-3</v>
      </c>
      <c r="AS1357">
        <f>AQ1357/Mm</f>
        <v>-1.2487539048218878E-3</v>
      </c>
      <c r="AT1357">
        <f>AJ1357+AL1357*dt/2</f>
        <v>346943064.91931272</v>
      </c>
      <c r="AU1357">
        <f>AK1357+AM1357*dt/2</f>
        <v>172072649.44223046</v>
      </c>
      <c r="AV1357">
        <f>(Xe-AT1357)/AN1357*AO1357</f>
        <v>-1.7513568237543411E+20</v>
      </c>
      <c r="AW1357">
        <f>(Xe- AU1357)/AN1357*AO1357</f>
        <v>-8.6861689785390367E+19</v>
      </c>
      <c r="AX1357">
        <f>AL1357+AR1357*dt/2</f>
        <v>451.10114066801299</v>
      </c>
      <c r="AY1357">
        <f>AM1357+AS1357*dt/2</f>
        <v>-909.38451805995726</v>
      </c>
      <c r="AZ1357">
        <f>AV1357/Mm</f>
        <v>-2.383771367570901E-3</v>
      </c>
      <c r="BA1357">
        <f>AW1357/Mm</f>
        <v>-1.1822742586823241E-3</v>
      </c>
      <c r="BB1357">
        <f>AX1357*dt</f>
        <v>9743784.6384290811</v>
      </c>
      <c r="BC1357">
        <f>AY1357*dt</f>
        <v>-19642705.590095077</v>
      </c>
      <c r="BD1357">
        <f>AZ1357*dt</f>
        <v>-51.489461539531462</v>
      </c>
      <c r="BE1357">
        <f>BA1357*dt</f>
        <v>-25.537123987538202</v>
      </c>
      <c r="BG1357">
        <f t="shared" si="240"/>
        <v>-7581969535.6781034</v>
      </c>
      <c r="BH1357">
        <f t="shared" si="241"/>
        <v>12942714023.43301</v>
      </c>
      <c r="BI1357">
        <f t="shared" si="242"/>
        <v>-7240172282.2736607</v>
      </c>
      <c r="BJ1357">
        <f t="shared" si="243"/>
        <v>13124462371.01483</v>
      </c>
    </row>
    <row r="1358" spans="4:62" x14ac:dyDescent="0.3">
      <c r="D1358">
        <f t="shared" si="244"/>
        <v>-75264549749.664444</v>
      </c>
      <c r="E1358">
        <f t="shared" si="245"/>
        <v>129750754860.94504</v>
      </c>
      <c r="F1358">
        <f t="shared" si="246"/>
        <v>25733.158607866371</v>
      </c>
      <c r="G1358">
        <f t="shared" si="247"/>
        <v>14927.039295650502</v>
      </c>
      <c r="H1358">
        <f>SQRT((Xs-D1358)^2+(Ys-E1358)^2)</f>
        <v>150000036120.01154</v>
      </c>
      <c r="I1358">
        <f>G*Ms*Me/H1358^2</f>
        <v>3.5235267957087489E+22</v>
      </c>
      <c r="J1358">
        <f>(Xs-D1358)/H1358*I1358</f>
        <v>1.7679772930035776E+22</v>
      </c>
      <c r="K1358">
        <f>(Ys-E1358)/H1358*I1358</f>
        <v>-3.0478676761797429E+22</v>
      </c>
      <c r="L1358">
        <f>J1358/Me</f>
        <v>2.9604442280702905E-3</v>
      </c>
      <c r="M1358">
        <f>K1358/Me</f>
        <v>-5.103596242765812E-3</v>
      </c>
      <c r="N1358">
        <f>D1358+F1358*dt/2</f>
        <v>-74986631636.699493</v>
      </c>
      <c r="O1358">
        <f>E1358+G1358*dt/2</f>
        <v>129911966885.33806</v>
      </c>
      <c r="P1358">
        <f>(Xs-N1358)/H1358*I1358</f>
        <v>1.7614489484553047E+22</v>
      </c>
      <c r="Q1358">
        <f>(Ys-O1358)/H1358*I1358</f>
        <v>-3.0516545745194523E+22</v>
      </c>
      <c r="R1358">
        <f>F1358+L1358*dt/2</f>
        <v>25765.13140552953</v>
      </c>
      <c r="S1358">
        <f>G1358+M1358*dt/2</f>
        <v>14871.92045622863</v>
      </c>
      <c r="T1358">
        <f>P1358/Me</f>
        <v>2.9495126397443144E-3</v>
      </c>
      <c r="U1358">
        <f>Q1358/Me</f>
        <v>-5.1099373317472409E-3</v>
      </c>
      <c r="V1358">
        <f>R1358*dt</f>
        <v>556526838.35943782</v>
      </c>
      <c r="W1358">
        <f>S1358*dt</f>
        <v>321233481.85453844</v>
      </c>
      <c r="X1358">
        <f>T1358*dt</f>
        <v>63.70947301847719</v>
      </c>
      <c r="Y1358">
        <f>U1358*dt</f>
        <v>-110.3746463657404</v>
      </c>
      <c r="AJ1358">
        <f t="shared" si="248"/>
        <v>351541038.04287213</v>
      </c>
      <c r="AK1358">
        <f t="shared" si="249"/>
        <v>162105641.99172449</v>
      </c>
      <c r="AL1358">
        <f t="shared" si="250"/>
        <v>424.9745676150672</v>
      </c>
      <c r="AM1358">
        <f t="shared" si="251"/>
        <v>-921.43509987541904</v>
      </c>
      <c r="AN1358">
        <f>SQRT((Xe-AJ1358)^2+(Ye-AK1358)^2)</f>
        <v>387116701.51752585</v>
      </c>
      <c r="AO1358">
        <f>G*Me*Mm/AN1358^2</f>
        <v>1.9541223199089505E+20</v>
      </c>
      <c r="AP1358">
        <f>(Xe-AJ1358)/AN1358*AO1358</f>
        <v>-1.774540302990357E+20</v>
      </c>
      <c r="AQ1358">
        <f>(Ye-AK1358)/AN1358*AO1358</f>
        <v>-8.1829136267544166E+19</v>
      </c>
      <c r="AR1358">
        <f>AP1358/Mm</f>
        <v>-2.4153263957946876E-3</v>
      </c>
      <c r="AS1358">
        <f>AQ1358/Mm</f>
        <v>-1.1137761843955922E-3</v>
      </c>
      <c r="AT1358">
        <f>AJ1358+AL1358*dt/2</f>
        <v>356130763.37311488</v>
      </c>
      <c r="AU1358">
        <f>AK1358+AM1358*dt/2</f>
        <v>152154142.91306996</v>
      </c>
      <c r="AV1358">
        <f>(Xe-AT1358)/AN1358*AO1358</f>
        <v>-1.7977087291391649E+20</v>
      </c>
      <c r="AW1358">
        <f>(Xe- AU1358)/AN1358*AO1358</f>
        <v>-7.6805729530009813E+19</v>
      </c>
      <c r="AX1358">
        <f>AL1358+AR1358*dt/2</f>
        <v>398.88904254048458</v>
      </c>
      <c r="AY1358">
        <f>AM1358+AS1358*dt/2</f>
        <v>-933.46388266689144</v>
      </c>
      <c r="AZ1358">
        <f>AV1358/Mm</f>
        <v>-2.4468609352649583E-3</v>
      </c>
      <c r="BA1358">
        <f>AW1358/Mm</f>
        <v>-1.0454026069145203E-3</v>
      </c>
      <c r="BB1358">
        <f>AX1358*dt</f>
        <v>8616003.3188744672</v>
      </c>
      <c r="BC1358">
        <f>AY1358*dt</f>
        <v>-20162819.865604855</v>
      </c>
      <c r="BD1358">
        <f>AZ1358*dt</f>
        <v>-52.852196201723096</v>
      </c>
      <c r="BE1358">
        <f>BA1358*dt</f>
        <v>-22.580696309353641</v>
      </c>
      <c r="BG1358">
        <f t="shared" si="240"/>
        <v>-7526454974.966444</v>
      </c>
      <c r="BH1358">
        <f t="shared" si="241"/>
        <v>12975075486.094503</v>
      </c>
      <c r="BI1358">
        <f t="shared" si="242"/>
        <v>-7174913936.9235716</v>
      </c>
      <c r="BJ1358">
        <f t="shared" si="243"/>
        <v>13137181128.086227</v>
      </c>
    </row>
    <row r="1359" spans="4:62" x14ac:dyDescent="0.3">
      <c r="D1359">
        <f t="shared" si="244"/>
        <v>-74708022911.305008</v>
      </c>
      <c r="E1359">
        <f t="shared" si="245"/>
        <v>130071988342.79958</v>
      </c>
      <c r="F1359">
        <f t="shared" si="246"/>
        <v>25796.868080884848</v>
      </c>
      <c r="G1359">
        <f t="shared" si="247"/>
        <v>14816.664649284761</v>
      </c>
      <c r="H1359">
        <f>SQRT((Xs-D1359)^2+(Ys-E1359)^2)</f>
        <v>150000036129.21387</v>
      </c>
      <c r="I1359">
        <f>G*Ms*Me/H1359^2</f>
        <v>3.5235267952764202E+22</v>
      </c>
      <c r="J1359">
        <f>(Xs-D1359)/H1359*I1359</f>
        <v>1.7549043809786148E+22</v>
      </c>
      <c r="K1359">
        <f>(Ys-E1359)/H1359*I1359</f>
        <v>-3.0554135056736563E+22</v>
      </c>
      <c r="L1359">
        <f>J1359/Me</f>
        <v>2.9385538864343851E-3</v>
      </c>
      <c r="M1359">
        <f>K1359/Me</f>
        <v>-5.1162315902104089E-3</v>
      </c>
      <c r="N1359">
        <f>D1359+F1359*dt/2</f>
        <v>-74429416736.031448</v>
      </c>
      <c r="O1359">
        <f>E1359+G1359*dt/2</f>
        <v>130232008321.01186</v>
      </c>
      <c r="P1359">
        <f>(Xs-N1359)/H1359*I1359</f>
        <v>1.7483598737288951E+22</v>
      </c>
      <c r="Q1359">
        <f>(Ys-O1359)/H1359*I1359</f>
        <v>-3.0591724026416868E+22</v>
      </c>
      <c r="R1359">
        <f>F1359+L1359*dt/2</f>
        <v>25828.60446285834</v>
      </c>
      <c r="S1359">
        <f>G1359+M1359*dt/2</f>
        <v>14761.409348110488</v>
      </c>
      <c r="T1359">
        <f>P1359/Me</f>
        <v>2.9275952339733674E-3</v>
      </c>
      <c r="U1359">
        <f>Q1359/Me</f>
        <v>-5.122525791429482E-3</v>
      </c>
      <c r="V1359">
        <f>R1359*dt</f>
        <v>557897856.39774013</v>
      </c>
      <c r="W1359">
        <f>S1359*dt</f>
        <v>318846441.91918653</v>
      </c>
      <c r="X1359">
        <f>T1359*dt</f>
        <v>63.236057053824737</v>
      </c>
      <c r="Y1359">
        <f>U1359*dt</f>
        <v>-110.64655709487681</v>
      </c>
      <c r="AJ1359">
        <f t="shared" si="248"/>
        <v>360157041.36174661</v>
      </c>
      <c r="AK1359">
        <f t="shared" si="249"/>
        <v>141942822.12611964</v>
      </c>
      <c r="AL1359">
        <f t="shared" si="250"/>
        <v>372.12237141334413</v>
      </c>
      <c r="AM1359">
        <f t="shared" si="251"/>
        <v>-944.01579618477263</v>
      </c>
      <c r="AN1359">
        <f>SQRT((Xe-AJ1359)^2+(Ye-AK1359)^2)</f>
        <v>387118662.93886441</v>
      </c>
      <c r="AO1359">
        <f>G*Me*Mm/AN1359^2</f>
        <v>1.9541025179832192E+20</v>
      </c>
      <c r="AP1359">
        <f>(Xe-AJ1359)/AN1359*AO1359</f>
        <v>-1.8180053011433351E+20</v>
      </c>
      <c r="AQ1359">
        <f>(Ye-AK1359)/AN1359*AO1359</f>
        <v>-7.1650078562628821E+19</v>
      </c>
      <c r="AR1359">
        <f>AP1359/Mm</f>
        <v>-2.474486594723472E-3</v>
      </c>
      <c r="AS1359">
        <f>AQ1359/Mm</f>
        <v>-9.7522905352700172E-4</v>
      </c>
      <c r="AT1359">
        <f>AJ1359+AL1359*dt/2</f>
        <v>364175962.97301072</v>
      </c>
      <c r="AU1359">
        <f>AK1359+AM1359*dt/2</f>
        <v>131747451.5273241</v>
      </c>
      <c r="AV1359">
        <f>(Xe-AT1359)/AN1359*AO1359</f>
        <v>-1.8382920648465583E+20</v>
      </c>
      <c r="AW1359">
        <f>(Xe- AU1359)/AN1359*AO1359</f>
        <v>-6.650364640468743E+19</v>
      </c>
      <c r="AX1359">
        <f>AL1359+AR1359*dt/2</f>
        <v>345.39791619033065</v>
      </c>
      <c r="AY1359">
        <f>AM1359+AS1359*dt/2</f>
        <v>-954.5482699628642</v>
      </c>
      <c r="AZ1359">
        <f>AV1359/Mm</f>
        <v>-2.5020989041058365E-3</v>
      </c>
      <c r="BA1359">
        <f>AW1359/Mm</f>
        <v>-9.0518097733343435E-4</v>
      </c>
      <c r="BB1359">
        <f>AX1359*dt</f>
        <v>7460594.9897111421</v>
      </c>
      <c r="BC1359">
        <f>AY1359*dt</f>
        <v>-20618242.631197866</v>
      </c>
      <c r="BD1359">
        <f>AZ1359*dt</f>
        <v>-54.045336328686069</v>
      </c>
      <c r="BE1359">
        <f>BA1359*dt</f>
        <v>-19.551909110402182</v>
      </c>
      <c r="BG1359">
        <f t="shared" ref="BG1359:BG1422" si="252">D1359/10</f>
        <v>-7470802291.1305008</v>
      </c>
      <c r="BH1359">
        <f t="shared" ref="BH1359:BH1422" si="253">E1359/10</f>
        <v>13007198834.279957</v>
      </c>
      <c r="BI1359">
        <f t="shared" ref="BI1359:BI1422" si="254">BG1359+AJ1359</f>
        <v>-7110645249.768754</v>
      </c>
      <c r="BJ1359">
        <f t="shared" ref="BJ1359:BJ1422" si="255">BH1359+AK1359</f>
        <v>13149141656.406076</v>
      </c>
    </row>
    <row r="1360" spans="4:62" x14ac:dyDescent="0.3">
      <c r="D1360">
        <f t="shared" ref="D1360:D1423" si="256">D1359+V1359</f>
        <v>-74150125054.907272</v>
      </c>
      <c r="E1360">
        <f t="shared" ref="E1360:E1423" si="257">E1359+W1359</f>
        <v>130390834784.71877</v>
      </c>
      <c r="F1360">
        <f t="shared" ref="F1360:F1423" si="258">F1359+X1359</f>
        <v>25860.104137938673</v>
      </c>
      <c r="G1360">
        <f t="shared" ref="G1360:G1423" si="259">G1359+Y1359</f>
        <v>14706.018092189885</v>
      </c>
      <c r="H1360">
        <f>SQRT((Xs-D1360)^2+(Ys-E1360)^2)</f>
        <v>150000036138.37634</v>
      </c>
      <c r="I1360">
        <f>G*Ms*Me/H1360^2</f>
        <v>3.5235267948459642E+22</v>
      </c>
      <c r="J1360">
        <f>(Xs-D1360)/H1360*I1360</f>
        <v>1.7417992635089838E+22</v>
      </c>
      <c r="K1360">
        <f>(Ys-E1360)/H1360*I1360</f>
        <v>-3.0629032631862599E+22</v>
      </c>
      <c r="L1360">
        <f>J1360/Me</f>
        <v>2.9166096173961547E-3</v>
      </c>
      <c r="M1360">
        <f>K1360/Me</f>
        <v>-5.1287730461926657E-3</v>
      </c>
      <c r="N1360">
        <f>D1360+F1360*dt/2</f>
        <v>-73870835930.217529</v>
      </c>
      <c r="O1360">
        <f>E1360+G1360*dt/2</f>
        <v>130549659780.11441</v>
      </c>
      <c r="P1360">
        <f>(Xs-N1360)/H1360*I1360</f>
        <v>1.7352387136605452E+22</v>
      </c>
      <c r="Q1360">
        <f>(Ys-O1360)/H1360*I1360</f>
        <v>-3.0666340898005385E+22</v>
      </c>
      <c r="R1360">
        <f>F1360+L1360*dt/2</f>
        <v>25891.603521806552</v>
      </c>
      <c r="S1360">
        <f>G1360+M1360*dt/2</f>
        <v>14650.627343291004</v>
      </c>
      <c r="T1360">
        <f>P1360/Me</f>
        <v>2.9056241019098212E-3</v>
      </c>
      <c r="U1360">
        <f>Q1360/Me</f>
        <v>-5.1350202441402181E-3</v>
      </c>
      <c r="V1360">
        <f>R1360*dt</f>
        <v>559258636.07102156</v>
      </c>
      <c r="W1360">
        <f>S1360*dt</f>
        <v>316453550.61508566</v>
      </c>
      <c r="X1360">
        <f>T1360*dt</f>
        <v>62.761480601252138</v>
      </c>
      <c r="Y1360">
        <f>U1360*dt</f>
        <v>-110.91643727342871</v>
      </c>
      <c r="AJ1360">
        <f t="shared" ref="AJ1360:AJ1423" si="260">AJ1359+BB1359</f>
        <v>367617636.35145777</v>
      </c>
      <c r="AK1360">
        <f t="shared" ref="AK1360:AK1423" si="261">AK1359+BC1359</f>
        <v>121324579.49492177</v>
      </c>
      <c r="AL1360">
        <f t="shared" ref="AL1360:AL1423" si="262">AL1359+BD1359</f>
        <v>318.07703508465806</v>
      </c>
      <c r="AM1360">
        <f t="shared" ref="AM1360:AM1423" si="263">AM1359+BE1359</f>
        <v>-963.56770529517485</v>
      </c>
      <c r="AN1360">
        <f>SQRT((Xe-AJ1360)^2+(Ye-AK1360)^2)</f>
        <v>387120627.38409102</v>
      </c>
      <c r="AO1360">
        <f>G*Me*Mm/AN1360^2</f>
        <v>1.9540826858309006E+20</v>
      </c>
      <c r="AP1360">
        <f>(Xe-AJ1360)/AN1360*AO1360</f>
        <v>-1.8556367379714192E+20</v>
      </c>
      <c r="AQ1360">
        <f>(Ye-AK1360)/AN1360*AO1360</f>
        <v>-6.1241443463956382E+19</v>
      </c>
      <c r="AR1360">
        <f>AP1360/Mm</f>
        <v>-2.5257067346827538E-3</v>
      </c>
      <c r="AS1360">
        <f>AQ1360/Mm</f>
        <v>-8.3355714528319559E-4</v>
      </c>
      <c r="AT1360">
        <f>AJ1360+AL1360*dt/2</f>
        <v>371052868.3303721</v>
      </c>
      <c r="AU1360">
        <f>AK1360+AM1360*dt/2</f>
        <v>110918048.27773389</v>
      </c>
      <c r="AV1360">
        <f>(Xe-AT1360)/AN1360*AO1360</f>
        <v>-1.8729768817327306E+20</v>
      </c>
      <c r="AW1360">
        <f>(Xe- AU1360)/AN1360*AO1360</f>
        <v>-5.5988501349123129E+19</v>
      </c>
      <c r="AX1360">
        <f>AL1360+AR1360*dt/2</f>
        <v>290.79940235008434</v>
      </c>
      <c r="AY1360">
        <f>AM1360+AS1360*dt/2</f>
        <v>-972.57012246423335</v>
      </c>
      <c r="AZ1360">
        <f>AV1360/Mm</f>
        <v>-2.5493084003439912E-3</v>
      </c>
      <c r="BA1360">
        <f>AW1360/Mm</f>
        <v>-7.6205936231282323E-4</v>
      </c>
      <c r="BB1360">
        <f>AX1360*dt</f>
        <v>6281267.0907618217</v>
      </c>
      <c r="BC1360">
        <f>AY1360*dt</f>
        <v>-21007514.64522744</v>
      </c>
      <c r="BD1360">
        <f>AZ1360*dt</f>
        <v>-55.06506144743021</v>
      </c>
      <c r="BE1360">
        <f>BA1360*dt</f>
        <v>-16.46048222595698</v>
      </c>
      <c r="BG1360">
        <f t="shared" si="252"/>
        <v>-7415012505.4907274</v>
      </c>
      <c r="BH1360">
        <f t="shared" si="253"/>
        <v>13039083478.471876</v>
      </c>
      <c r="BI1360">
        <f t="shared" si="254"/>
        <v>-7047394869.1392698</v>
      </c>
      <c r="BJ1360">
        <f t="shared" si="255"/>
        <v>13160408057.966799</v>
      </c>
    </row>
    <row r="1361" spans="4:62" x14ac:dyDescent="0.3">
      <c r="D1361">
        <f t="shared" si="256"/>
        <v>-73590866418.836258</v>
      </c>
      <c r="E1361">
        <f t="shared" si="257"/>
        <v>130707288335.33385</v>
      </c>
      <c r="F1361">
        <f t="shared" si="258"/>
        <v>25922.865618539927</v>
      </c>
      <c r="G1361">
        <f t="shared" si="259"/>
        <v>14595.101654916456</v>
      </c>
      <c r="H1361">
        <f>SQRT((Xs-D1361)^2+(Ys-E1361)^2)</f>
        <v>150000036147.49933</v>
      </c>
      <c r="I1361">
        <f>G*Ms*Me/H1361^2</f>
        <v>3.5235267944173634E+22</v>
      </c>
      <c r="J1361">
        <f>(Xs-D1361)/H1361*I1361</f>
        <v>1.7286621810956234E+22</v>
      </c>
      <c r="K1361">
        <f>(Ys-E1361)/H1361*I1361</f>
        <v>-3.0703368112679139E+22</v>
      </c>
      <c r="L1361">
        <f>J1361/Me</f>
        <v>2.8946118236698316E-3</v>
      </c>
      <c r="M1361">
        <f>K1361/Me</f>
        <v>-5.1412203805557832E-3</v>
      </c>
      <c r="N1361">
        <f>D1361+F1361*dt/2</f>
        <v>-73310899470.156021</v>
      </c>
      <c r="O1361">
        <f>E1361+G1361*dt/2</f>
        <v>130864915433.20694</v>
      </c>
      <c r="P1361">
        <f>(Xs-N1361)/H1361*I1361</f>
        <v>1.7220857090456028E+22</v>
      </c>
      <c r="Q1361">
        <f>(Ys-O1361)/H1361*I1361</f>
        <v>-3.0740394990615084E+22</v>
      </c>
      <c r="R1361">
        <f>F1361+L1361*dt/2</f>
        <v>25954.127426235562</v>
      </c>
      <c r="S1361">
        <f>G1361+M1361*dt/2</f>
        <v>14539.576474806454</v>
      </c>
      <c r="T1361">
        <f>P1361/Me</f>
        <v>2.8835996467608885E-3</v>
      </c>
      <c r="U1361">
        <f>Q1361/Me</f>
        <v>-5.1474204605852451E-3</v>
      </c>
      <c r="V1361">
        <f>R1361*dt</f>
        <v>560609152.40668809</v>
      </c>
      <c r="W1361">
        <f>S1361*dt</f>
        <v>314054851.8558194</v>
      </c>
      <c r="X1361">
        <f>T1361*dt</f>
        <v>62.28575237003519</v>
      </c>
      <c r="Y1361">
        <f>U1361*dt</f>
        <v>-111.1842819486413</v>
      </c>
      <c r="AJ1361">
        <f t="shared" si="260"/>
        <v>373898903.44221961</v>
      </c>
      <c r="AK1361">
        <f t="shared" si="261"/>
        <v>100317064.84969434</v>
      </c>
      <c r="AL1361">
        <f t="shared" si="262"/>
        <v>263.01197363722787</v>
      </c>
      <c r="AM1361">
        <f t="shared" si="263"/>
        <v>-980.02818752113183</v>
      </c>
      <c r="AN1361">
        <f>SQRT((Xe-AJ1361)^2+(Ye-AK1361)^2)</f>
        <v>387122594.91710383</v>
      </c>
      <c r="AO1361">
        <f>G*Me*Mm/AN1361^2</f>
        <v>1.9540628228083116E+20</v>
      </c>
      <c r="AP1361">
        <f>(Xe-AJ1361)/AN1361*AO1361</f>
        <v>-1.8873141384622283E+20</v>
      </c>
      <c r="AQ1361">
        <f>(Ye-AK1361)/AN1361*AO1361</f>
        <v>-5.0636632810857767E+19</v>
      </c>
      <c r="AR1361">
        <f>AP1361/Mm</f>
        <v>-2.5688228371610563E-3</v>
      </c>
      <c r="AS1361">
        <f>AQ1361/Mm</f>
        <v>-6.8921509202201942E-4</v>
      </c>
      <c r="AT1361">
        <f>AJ1361+AL1361*dt/2</f>
        <v>376739432.75750166</v>
      </c>
      <c r="AU1361">
        <f>AK1361+AM1361*dt/2</f>
        <v>89732760.424466118</v>
      </c>
      <c r="AV1361">
        <f>(Xe-AT1361)/AN1361*AO1361</f>
        <v>-1.9016521616232851E+20</v>
      </c>
      <c r="AW1361">
        <f>(Xe- AU1361)/AN1361*AO1361</f>
        <v>-4.5294036937048646E+19</v>
      </c>
      <c r="AX1361">
        <f>AL1361+AR1361*dt/2</f>
        <v>235.26868699588846</v>
      </c>
      <c r="AY1361">
        <f>AM1361+AS1361*dt/2</f>
        <v>-987.47171051496969</v>
      </c>
      <c r="AZ1361">
        <f>AV1361/Mm</f>
        <v>-2.5883383171679394E-3</v>
      </c>
      <c r="BA1361">
        <f>AW1361/Mm</f>
        <v>-6.1649703194567368E-4</v>
      </c>
      <c r="BB1361">
        <f>AX1361*dt</f>
        <v>5081803.639111191</v>
      </c>
      <c r="BC1361">
        <f>AY1361*dt</f>
        <v>-21329388.947123345</v>
      </c>
      <c r="BD1361">
        <f>AZ1361*dt</f>
        <v>-55.908107650827489</v>
      </c>
      <c r="BE1361">
        <f>BA1361*dt</f>
        <v>-13.316335890026551</v>
      </c>
      <c r="BG1361">
        <f t="shared" si="252"/>
        <v>-7359086641.883626</v>
      </c>
      <c r="BH1361">
        <f t="shared" si="253"/>
        <v>13070728833.533384</v>
      </c>
      <c r="BI1361">
        <f t="shared" si="254"/>
        <v>-6985187738.4414063</v>
      </c>
      <c r="BJ1361">
        <f t="shared" si="255"/>
        <v>13171045898.38308</v>
      </c>
    </row>
    <row r="1362" spans="4:62" x14ac:dyDescent="0.3">
      <c r="D1362">
        <f t="shared" si="256"/>
        <v>-73030257266.429565</v>
      </c>
      <c r="E1362">
        <f t="shared" si="257"/>
        <v>131021343187.18967</v>
      </c>
      <c r="F1362">
        <f t="shared" si="258"/>
        <v>25985.151370909964</v>
      </c>
      <c r="G1362">
        <f t="shared" si="259"/>
        <v>14483.917372967815</v>
      </c>
      <c r="H1362">
        <f>SQRT((Xs-D1362)^2+(Ys-E1362)^2)</f>
        <v>150000036156.58304</v>
      </c>
      <c r="I1362">
        <f>G*Ms*Me/H1362^2</f>
        <v>3.5235267939906072E+22</v>
      </c>
      <c r="J1362">
        <f>(Xs-D1362)/H1362*I1362</f>
        <v>1.7154933748260875E+22</v>
      </c>
      <c r="K1362">
        <f>(Ys-E1362)/H1362*I1362</f>
        <v>-3.0777140135005279E+22</v>
      </c>
      <c r="L1362">
        <f>J1362/Me</f>
        <v>2.8725609089519212E-3</v>
      </c>
      <c r="M1362">
        <f>K1362/Me</f>
        <v>-5.1535733648702745E-3</v>
      </c>
      <c r="N1362">
        <f>D1362+F1362*dt/2</f>
        <v>-72749617631.623734</v>
      </c>
      <c r="O1362">
        <f>E1362+G1362*dt/2</f>
        <v>131177769494.81772</v>
      </c>
      <c r="P1362">
        <f>(Xs-N1362)/H1362*I1362</f>
        <v>1.7089011012638209E+22</v>
      </c>
      <c r="Q1362">
        <f>(Ys-O1362)/H1362*I1362</f>
        <v>-3.0813884945228999E+22</v>
      </c>
      <c r="R1362">
        <f>F1362+L1362*dt/2</f>
        <v>26016.175028726644</v>
      </c>
      <c r="S1362">
        <f>G1362+M1362*dt/2</f>
        <v>14428.258780627217</v>
      </c>
      <c r="T1362">
        <f>P1362/Me</f>
        <v>2.8615222727123588E-3</v>
      </c>
      <c r="U1362">
        <f>Q1362/Me</f>
        <v>-5.159726213199765E-3</v>
      </c>
      <c r="V1362">
        <f>R1362*dt</f>
        <v>561949380.62049556</v>
      </c>
      <c r="W1362">
        <f>S1362*dt</f>
        <v>311650389.6615479</v>
      </c>
      <c r="X1362">
        <f>T1362*dt</f>
        <v>61.808881090586951</v>
      </c>
      <c r="Y1362">
        <f>U1362*dt</f>
        <v>-111.45008620511493</v>
      </c>
      <c r="AJ1362">
        <f t="shared" si="260"/>
        <v>378980707.08133078</v>
      </c>
      <c r="AK1362">
        <f t="shared" si="261"/>
        <v>78987675.902570993</v>
      </c>
      <c r="AL1362">
        <f t="shared" si="262"/>
        <v>207.10386598640036</v>
      </c>
      <c r="AM1362">
        <f t="shared" si="263"/>
        <v>-993.34452341115843</v>
      </c>
      <c r="AN1362">
        <f>SQRT((Xe-AJ1362)^2+(Ye-AK1362)^2)</f>
        <v>387124565.59143215</v>
      </c>
      <c r="AO1362">
        <f>G*Me*Mm/AN1362^2</f>
        <v>1.9540429283764837E+20</v>
      </c>
      <c r="AP1362">
        <f>(Xe-AJ1362)/AN1362*AO1362</f>
        <v>-1.9129361360264544E+20</v>
      </c>
      <c r="AQ1362">
        <f>(Ye-AK1362)/AN1362*AO1362</f>
        <v>-3.9869675873064354E+19</v>
      </c>
      <c r="AR1362">
        <f>AP1362/Mm</f>
        <v>-2.6036969321171287E-3</v>
      </c>
      <c r="AS1362">
        <f>AQ1362/Mm</f>
        <v>-5.4266606605504763E-4</v>
      </c>
      <c r="AT1362">
        <f>AJ1362+AL1362*dt/2</f>
        <v>381217428.8339839</v>
      </c>
      <c r="AU1362">
        <f>AK1362+AM1362*dt/2</f>
        <v>68259555.04973048</v>
      </c>
      <c r="AV1362">
        <f>(Xe-AT1362)/AN1362*AO1362</f>
        <v>-1.9242261721336709E+20</v>
      </c>
      <c r="AW1362">
        <f>(Xe- AU1362)/AN1362*AO1362</f>
        <v>-3.4454569070106862E+19</v>
      </c>
      <c r="AX1362">
        <f>AL1362+AR1362*dt/2</f>
        <v>178.98393911953536</v>
      </c>
      <c r="AY1362">
        <f>AM1362+AS1362*dt/2</f>
        <v>-999.2053169245529</v>
      </c>
      <c r="AZ1362">
        <f>AV1362/Mm</f>
        <v>-2.6190637976502935E-3</v>
      </c>
      <c r="BA1362">
        <f>AW1362/Mm</f>
        <v>-4.6896105988984428E-4</v>
      </c>
      <c r="BB1362">
        <f>AX1362*dt</f>
        <v>3866053.084981964</v>
      </c>
      <c r="BC1362">
        <f>AY1362*dt</f>
        <v>-21582834.845570344</v>
      </c>
      <c r="BD1362">
        <f>AZ1362*dt</f>
        <v>-56.571778029246339</v>
      </c>
      <c r="BE1362">
        <f>BA1362*dt</f>
        <v>-10.129558893620636</v>
      </c>
      <c r="BG1362">
        <f t="shared" si="252"/>
        <v>-7303025726.6429567</v>
      </c>
      <c r="BH1362">
        <f t="shared" si="253"/>
        <v>13102134318.718967</v>
      </c>
      <c r="BI1362">
        <f t="shared" si="254"/>
        <v>-6924045019.5616264</v>
      </c>
      <c r="BJ1362">
        <f t="shared" si="255"/>
        <v>13181121994.621538</v>
      </c>
    </row>
    <row r="1363" spans="4:62" x14ac:dyDescent="0.3">
      <c r="D1363">
        <f t="shared" si="256"/>
        <v>-72468307885.809067</v>
      </c>
      <c r="E1363">
        <f t="shared" si="257"/>
        <v>131332993576.85121</v>
      </c>
      <c r="F1363">
        <f t="shared" si="258"/>
        <v>26046.96025200055</v>
      </c>
      <c r="G1363">
        <f t="shared" si="259"/>
        <v>14372.4672867627</v>
      </c>
      <c r="H1363">
        <f>SQRT((Xs-D1363)^2+(Ys-E1363)^2)</f>
        <v>150000036165.62784</v>
      </c>
      <c r="I1363">
        <f>G*Ms*Me/H1363^2</f>
        <v>3.5235267935656793E+22</v>
      </c>
      <c r="J1363">
        <f>(Xs-D1363)/H1363*I1363</f>
        <v>1.7022930863701134E+22</v>
      </c>
      <c r="K1363">
        <f>(Ys-E1363)/H1363*I1363</f>
        <v>-3.0850347345000427E+22</v>
      </c>
      <c r="L1363">
        <f>J1363/Me</f>
        <v>2.8504572779137864E-3</v>
      </c>
      <c r="M1363">
        <f>K1363/Me</f>
        <v>-5.1658317724381153E-3</v>
      </c>
      <c r="N1363">
        <f>D1363+F1363*dt/2</f>
        <v>-72187000715.087463</v>
      </c>
      <c r="O1363">
        <f>E1363+G1363*dt/2</f>
        <v>131488216223.54825</v>
      </c>
      <c r="P1363">
        <f>(Xs-N1363)/H1363*I1363</f>
        <v>1.6956851322749207E+22</v>
      </c>
      <c r="Q1363">
        <f>(Ys-O1363)/H1363*I1363</f>
        <v>-3.0886809413182948E+22</v>
      </c>
      <c r="R1363">
        <f>F1363+L1363*dt/2</f>
        <v>26077.745190602018</v>
      </c>
      <c r="S1363">
        <f>G1363+M1363*dt/2</f>
        <v>14316.676303620368</v>
      </c>
      <c r="T1363">
        <f>P1363/Me</f>
        <v>2.8393923849211666E-3</v>
      </c>
      <c r="U1363">
        <f>Q1363/Me</f>
        <v>-5.1719372761525363E-3</v>
      </c>
      <c r="V1363">
        <f>R1363*dt</f>
        <v>563279296.11700356</v>
      </c>
      <c r="W1363">
        <f>S1363*dt</f>
        <v>309240208.15819997</v>
      </c>
      <c r="X1363">
        <f>T1363*dt</f>
        <v>61.330875514297198</v>
      </c>
      <c r="Y1363">
        <f>U1363*dt</f>
        <v>-111.71384516489478</v>
      </c>
      <c r="AJ1363">
        <f t="shared" si="260"/>
        <v>382846760.16631275</v>
      </c>
      <c r="AK1363">
        <f t="shared" si="261"/>
        <v>57404841.057000652</v>
      </c>
      <c r="AL1363">
        <f t="shared" si="262"/>
        <v>150.53208795715403</v>
      </c>
      <c r="AM1363">
        <f t="shared" si="263"/>
        <v>-1003.474082304779</v>
      </c>
      <c r="AN1363">
        <f>SQRT((Xe-AJ1363)^2+(Ye-AK1363)^2)</f>
        <v>387126539.45011538</v>
      </c>
      <c r="AO1363">
        <f>G*Me*Mm/AN1363^2</f>
        <v>1.9540230021023819E+20</v>
      </c>
      <c r="AP1363">
        <f>(Xe-AJ1363)/AN1363*AO1363</f>
        <v>-1.9324207963317564E+20</v>
      </c>
      <c r="AQ1363">
        <f>(Ye-AK1363)/AN1363*AO1363</f>
        <v>-2.8975120129128894E+19</v>
      </c>
      <c r="AR1363">
        <f>AP1363/Mm</f>
        <v>-2.6302174987501785E-3</v>
      </c>
      <c r="AS1363">
        <f>AQ1363/Mm</f>
        <v>-3.9438029303292356E-4</v>
      </c>
      <c r="AT1363">
        <f>AJ1363+AL1363*dt/2</f>
        <v>384472506.71625</v>
      </c>
      <c r="AU1363">
        <f>AK1363+AM1363*dt/2</f>
        <v>46567320.968109041</v>
      </c>
      <c r="AV1363">
        <f>(Xe-AT1363)/AN1363*AO1363</f>
        <v>-1.9406267595774647E+20</v>
      </c>
      <c r="AW1363">
        <f>(Xe- AU1363)/AN1363*AO1363</f>
        <v>-2.3504876841360278E+19</v>
      </c>
      <c r="AX1363">
        <f>AL1363+AR1363*dt/2</f>
        <v>122.12573897065211</v>
      </c>
      <c r="AY1363">
        <f>AM1363+AS1363*dt/2</f>
        <v>-1007.7333894695346</v>
      </c>
      <c r="AZ1363">
        <f>AV1363/Mm</f>
        <v>-2.6413866334251595E-3</v>
      </c>
      <c r="BA1363">
        <f>AW1363/Mm</f>
        <v>-3.1992482430053459E-4</v>
      </c>
      <c r="BB1363">
        <f>AX1363*dt</f>
        <v>2637915.9617660856</v>
      </c>
      <c r="BC1363">
        <f>AY1363*dt</f>
        <v>-21767041.212541945</v>
      </c>
      <c r="BD1363">
        <f>AZ1363*dt</f>
        <v>-57.053951281983444</v>
      </c>
      <c r="BE1363">
        <f>BA1363*dt</f>
        <v>-6.9103762048915476</v>
      </c>
      <c r="BG1363">
        <f t="shared" si="252"/>
        <v>-7246830788.5809069</v>
      </c>
      <c r="BH1363">
        <f t="shared" si="253"/>
        <v>13133299357.685122</v>
      </c>
      <c r="BI1363">
        <f t="shared" si="254"/>
        <v>-6863984028.4145937</v>
      </c>
      <c r="BJ1363">
        <f t="shared" si="255"/>
        <v>13190704198.742123</v>
      </c>
    </row>
    <row r="1364" spans="4:62" x14ac:dyDescent="0.3">
      <c r="D1364">
        <f t="shared" si="256"/>
        <v>-71905028589.692062</v>
      </c>
      <c r="E1364">
        <f t="shared" si="257"/>
        <v>131642233785.00941</v>
      </c>
      <c r="F1364">
        <f t="shared" si="258"/>
        <v>26108.291127514847</v>
      </c>
      <c r="G1364">
        <f t="shared" si="259"/>
        <v>14260.753441597804</v>
      </c>
      <c r="H1364">
        <f>SQRT((Xs-D1364)^2+(Ys-E1364)^2)</f>
        <v>150000036174.634</v>
      </c>
      <c r="I1364">
        <f>G*Ms*Me/H1364^2</f>
        <v>3.5235267931425668E+22</v>
      </c>
      <c r="J1364">
        <f>(Xs-D1364)/H1364*I1364</f>
        <v>1.6890615579751905E+22</v>
      </c>
      <c r="K1364">
        <f>(Ys-E1364)/H1364*I1364</f>
        <v>-3.0922988399189301E+22</v>
      </c>
      <c r="L1364">
        <f>J1364/Me</f>
        <v>2.8283013361942236E-3</v>
      </c>
      <c r="M1364">
        <f>K1364/Me</f>
        <v>-5.1779953782969358E-3</v>
      </c>
      <c r="N1364">
        <f>D1364+F1364*dt/2</f>
        <v>-71623059045.514908</v>
      </c>
      <c r="O1364">
        <f>E1364+G1364*dt/2</f>
        <v>131796249922.17867</v>
      </c>
      <c r="P1364">
        <f>(Xs-N1364)/H1364*I1364</f>
        <v>1.6824380446141558E+22</v>
      </c>
      <c r="Q1364">
        <f>(Ys-O1364)/H1364*I1364</f>
        <v>-3.0959167056190451E+22</v>
      </c>
      <c r="R1364">
        <f>F1364+L1364*dt/2</f>
        <v>26138.836781945745</v>
      </c>
      <c r="S1364">
        <f>G1364+M1364*dt/2</f>
        <v>14204.831091512198</v>
      </c>
      <c r="T1364">
        <f>P1364/Me</f>
        <v>2.8172103895079633E-3</v>
      </c>
      <c r="U1364">
        <f>Q1364/Me</f>
        <v>-5.1840534253500417E-3</v>
      </c>
      <c r="V1364">
        <f>R1364*dt</f>
        <v>564598874.49002814</v>
      </c>
      <c r="W1364">
        <f>S1364*dt</f>
        <v>306824351.57666349</v>
      </c>
      <c r="X1364">
        <f>T1364*dt</f>
        <v>60.85174441337201</v>
      </c>
      <c r="Y1364">
        <f>U1364*dt</f>
        <v>-111.9755539875609</v>
      </c>
      <c r="AJ1364">
        <f t="shared" si="260"/>
        <v>385484676.12807882</v>
      </c>
      <c r="AK1364">
        <f t="shared" si="261"/>
        <v>35637799.844458707</v>
      </c>
      <c r="AL1364">
        <f t="shared" si="262"/>
        <v>93.478136675170589</v>
      </c>
      <c r="AM1364">
        <f t="shared" si="263"/>
        <v>-1010.3844585096706</v>
      </c>
      <c r="AN1364">
        <f>SQRT((Xe-AJ1364)^2+(Ye-AK1364)^2)</f>
        <v>387128516.52561522</v>
      </c>
      <c r="AO1364">
        <f>G*Me*Mm/AN1364^2</f>
        <v>1.9540030436597783E+20</v>
      </c>
      <c r="AP1364">
        <f>(Xe-AJ1364)/AN1364*AO1364</f>
        <v>-1.9457058787572685E+20</v>
      </c>
      <c r="AQ1364">
        <f>(Ye-AK1364)/AN1364*AO1364</f>
        <v>-1.7987920391496823E+19</v>
      </c>
      <c r="AR1364">
        <f>AP1364/Mm</f>
        <v>-2.6482998213655483E-3</v>
      </c>
      <c r="AS1364">
        <f>AQ1364/Mm</f>
        <v>-2.4483354282696097E-4</v>
      </c>
      <c r="AT1364">
        <f>AJ1364+AL1364*dt/2</f>
        <v>386494240.00417066</v>
      </c>
      <c r="AU1364">
        <f>AK1364+AM1364*dt/2</f>
        <v>24725647.692554265</v>
      </c>
      <c r="AV1364">
        <f>(Xe-AT1364)/AN1364*AO1364</f>
        <v>-1.9508015790284777E+20</v>
      </c>
      <c r="AW1364">
        <f>(Xe- AU1364)/AN1364*AO1364</f>
        <v>-1.248009092208365E+19</v>
      </c>
      <c r="AX1364">
        <f>AL1364+AR1364*dt/2</f>
        <v>64.876498604422665</v>
      </c>
      <c r="AY1364">
        <f>AM1364+AS1364*dt/2</f>
        <v>-1013.0286607722018</v>
      </c>
      <c r="AZ1364">
        <f>AV1364/Mm</f>
        <v>-2.6552355778256126E-3</v>
      </c>
      <c r="BA1364">
        <f>AW1364/Mm</f>
        <v>-1.6986648866317746E-4</v>
      </c>
      <c r="BB1364">
        <f>AX1364*dt</f>
        <v>1401332.3698555296</v>
      </c>
      <c r="BC1364">
        <f>AY1364*dt</f>
        <v>-21881419.072679557</v>
      </c>
      <c r="BD1364">
        <f>AZ1364*dt</f>
        <v>-57.353088481033232</v>
      </c>
      <c r="BE1364">
        <f>BA1364*dt</f>
        <v>-3.669116155124633</v>
      </c>
      <c r="BG1364">
        <f t="shared" si="252"/>
        <v>-7190502858.9692059</v>
      </c>
      <c r="BH1364">
        <f t="shared" si="253"/>
        <v>13164223378.500942</v>
      </c>
      <c r="BI1364">
        <f t="shared" si="254"/>
        <v>-6805018182.8411274</v>
      </c>
      <c r="BJ1364">
        <f t="shared" si="255"/>
        <v>13199861178.345402</v>
      </c>
    </row>
    <row r="1365" spans="4:62" x14ac:dyDescent="0.3">
      <c r="D1365">
        <f t="shared" si="256"/>
        <v>-71340429715.202042</v>
      </c>
      <c r="E1365">
        <f t="shared" si="257"/>
        <v>131949058136.58607</v>
      </c>
      <c r="F1365">
        <f t="shared" si="258"/>
        <v>26169.142871928219</v>
      </c>
      <c r="G1365">
        <f t="shared" si="259"/>
        <v>14148.777887610244</v>
      </c>
      <c r="H1365">
        <f>SQRT((Xs-D1365)^2+(Ys-E1365)^2)</f>
        <v>150000036183.60181</v>
      </c>
      <c r="I1365">
        <f>G*Ms*Me/H1365^2</f>
        <v>3.5235267927212565E+22</v>
      </c>
      <c r="J1365">
        <f>(Xs-D1365)/H1365*I1365</f>
        <v>1.6757990324621145E+22</v>
      </c>
      <c r="K1365">
        <f>(Ys-E1365)/H1365*I1365</f>
        <v>-3.0995061964486514E+22</v>
      </c>
      <c r="L1365">
        <f>J1365/Me</f>
        <v>2.8060934903920199E-3</v>
      </c>
      <c r="M1365">
        <f>K1365/Me</f>
        <v>-5.1900639592241315E-3</v>
      </c>
      <c r="N1365">
        <f>D1365+F1365*dt/2</f>
        <v>-71057802972.185211</v>
      </c>
      <c r="O1365">
        <f>E1365+G1365*dt/2</f>
        <v>132101864937.77226</v>
      </c>
      <c r="P1365">
        <f>(Xs-N1365)/H1365*I1365</f>
        <v>1.6691600813878598E+22</v>
      </c>
      <c r="Q1365">
        <f>(Ys-O1365)/H1365*I1365</f>
        <v>-3.1030956546367183E+22</v>
      </c>
      <c r="R1365">
        <f>F1365+L1365*dt/2</f>
        <v>26199.448681624453</v>
      </c>
      <c r="S1365">
        <f>G1365+M1365*dt/2</f>
        <v>14092.725196850623</v>
      </c>
      <c r="T1365">
        <f>P1365/Me</f>
        <v>2.7949766935496645E-3</v>
      </c>
      <c r="U1365">
        <f>Q1365/Me</f>
        <v>-5.1960744384405861E-3</v>
      </c>
      <c r="V1365">
        <f>R1365*dt</f>
        <v>565908091.52308822</v>
      </c>
      <c r="W1365">
        <f>S1365*dt</f>
        <v>304402864.25197345</v>
      </c>
      <c r="X1365">
        <f>T1365*dt</f>
        <v>60.371496580672755</v>
      </c>
      <c r="Y1365">
        <f>U1365*dt</f>
        <v>-112.23520787031666</v>
      </c>
      <c r="AJ1365">
        <f t="shared" si="260"/>
        <v>386886008.49793434</v>
      </c>
      <c r="AK1365">
        <f t="shared" si="261"/>
        <v>13756380.77177915</v>
      </c>
      <c r="AL1365">
        <f t="shared" si="262"/>
        <v>36.125048194137356</v>
      </c>
      <c r="AM1365">
        <f t="shared" si="263"/>
        <v>-1014.0535746647952</v>
      </c>
      <c r="AN1365">
        <f>SQRT((Xe-AJ1365)^2+(Ye-AK1365)^2)</f>
        <v>387130496.83976316</v>
      </c>
      <c r="AO1365">
        <f>G*Me*Mm/AN1365^2</f>
        <v>1.953983052829776E+20</v>
      </c>
      <c r="AP1365">
        <f>(Xe-AJ1365)/AN1365*AO1365</f>
        <v>-1.952749034635788E+20</v>
      </c>
      <c r="AQ1365">
        <f>(Ye-AK1365)/AN1365*AO1365</f>
        <v>-6.943326634237142E+18</v>
      </c>
      <c r="AR1365">
        <f>AP1365/Mm</f>
        <v>-2.6578862592021068E-3</v>
      </c>
      <c r="AS1365">
        <f>AQ1365/Mm</f>
        <v>-9.4505602752649269E-5</v>
      </c>
      <c r="AT1365">
        <f>AJ1365+AL1365*dt/2</f>
        <v>387276159.01843101</v>
      </c>
      <c r="AU1365">
        <f>AK1365+AM1365*dt/2</f>
        <v>2804602.1653993614</v>
      </c>
      <c r="AV1365">
        <f>(Xe-AT1365)/AN1365*AO1365</f>
        <v>-1.954718260804551E+20</v>
      </c>
      <c r="AW1365">
        <f>(Xe- AU1365)/AN1365*AO1365</f>
        <v>-1.4155808301995712E+18</v>
      </c>
      <c r="AX1365">
        <f>AL1365+AR1365*dt/2</f>
        <v>7.419876594754605</v>
      </c>
      <c r="AY1365">
        <f>AM1365+AS1365*dt/2</f>
        <v>-1015.0742351745238</v>
      </c>
      <c r="AZ1365">
        <f>AV1365/Mm</f>
        <v>-2.6605665724847567E-3</v>
      </c>
      <c r="BA1365">
        <f>AW1365/Mm</f>
        <v>-1.9267467404376905E-5</v>
      </c>
      <c r="BB1365">
        <f>AX1365*dt</f>
        <v>160269.33444669947</v>
      </c>
      <c r="BC1365">
        <f>AY1365*dt</f>
        <v>-21925603.479769714</v>
      </c>
      <c r="BD1365">
        <f>AZ1365*dt</f>
        <v>-57.468237965670745</v>
      </c>
      <c r="BE1365">
        <f>BA1365*dt</f>
        <v>-0.41617729593454117</v>
      </c>
      <c r="BG1365">
        <f t="shared" si="252"/>
        <v>-7134042971.5202045</v>
      </c>
      <c r="BH1365">
        <f t="shared" si="253"/>
        <v>13194905813.658607</v>
      </c>
      <c r="BI1365">
        <f t="shared" si="254"/>
        <v>-6747156963.0222702</v>
      </c>
      <c r="BJ1365">
        <f t="shared" si="255"/>
        <v>13208662194.430387</v>
      </c>
    </row>
    <row r="1366" spans="4:62" x14ac:dyDescent="0.3">
      <c r="D1366">
        <f t="shared" si="256"/>
        <v>-70774521623.678955</v>
      </c>
      <c r="E1366">
        <f t="shared" si="257"/>
        <v>132253461000.83804</v>
      </c>
      <c r="F1366">
        <f t="shared" si="258"/>
        <v>26229.514368508891</v>
      </c>
      <c r="G1366">
        <f t="shared" si="259"/>
        <v>14036.542679739927</v>
      </c>
      <c r="H1366">
        <f>SQRT((Xs-D1366)^2+(Ys-E1366)^2)</f>
        <v>150000036192.53159</v>
      </c>
      <c r="I1366">
        <f>G*Ms*Me/H1366^2</f>
        <v>3.5235267923017321E+22</v>
      </c>
      <c r="J1366">
        <f>(Xs-D1366)/H1366*I1366</f>
        <v>1.6625057532205274E+22</v>
      </c>
      <c r="K1366">
        <f>(Ys-E1366)/H1366*I1366</f>
        <v>-3.1066566718221028E+22</v>
      </c>
      <c r="L1366">
        <f>J1366/Me</f>
        <v>2.783834148058485E-3</v>
      </c>
      <c r="M1366">
        <f>K1366/Me</f>
        <v>-5.2020372937409617E-3</v>
      </c>
      <c r="N1366">
        <f>D1366+F1366*dt/2</f>
        <v>-70491242868.499054</v>
      </c>
      <c r="O1366">
        <f>E1366+G1366*dt/2</f>
        <v>132405055661.77924</v>
      </c>
      <c r="P1366">
        <f>(Xs-N1366)/H1366*I1366</f>
        <v>1.655851486268984E+22</v>
      </c>
      <c r="Q1366">
        <f>(Ys-O1366)/H1366*I1366</f>
        <v>-3.1102176566255368E+22</v>
      </c>
      <c r="R1366">
        <f>F1366+L1366*dt/2</f>
        <v>26259.579777307925</v>
      </c>
      <c r="S1366">
        <f>G1366+M1366*dt/2</f>
        <v>13980.360676967524</v>
      </c>
      <c r="T1366">
        <f>P1366/Me</f>
        <v>2.7726917050719759E-3</v>
      </c>
      <c r="U1366">
        <f>Q1366/Me</f>
        <v>-5.2080000948183805E-3</v>
      </c>
      <c r="V1366">
        <f>R1366*dt</f>
        <v>567206923.18985116</v>
      </c>
      <c r="W1366">
        <f>S1366*dt</f>
        <v>301975790.62249851</v>
      </c>
      <c r="X1366">
        <f>T1366*dt</f>
        <v>59.890140829554682</v>
      </c>
      <c r="Y1366">
        <f>U1366*dt</f>
        <v>-112.49280204807702</v>
      </c>
      <c r="AJ1366">
        <f t="shared" si="260"/>
        <v>387046277.83238107</v>
      </c>
      <c r="AK1366">
        <f t="shared" si="261"/>
        <v>-8169222.7079905644</v>
      </c>
      <c r="AL1366">
        <f t="shared" si="262"/>
        <v>-21.343189771533389</v>
      </c>
      <c r="AM1366">
        <f t="shared" si="263"/>
        <v>-1014.4697519607297</v>
      </c>
      <c r="AN1366">
        <f>SQRT((Xe-AJ1366)^2+(Ye-AK1366)^2)</f>
        <v>387132480.40374166</v>
      </c>
      <c r="AO1366">
        <f>G*Me*Mm/AN1366^2</f>
        <v>1.9539630295009935E+20</v>
      </c>
      <c r="AP1366">
        <f>(Xe-AJ1366)/AN1366*AO1366</f>
        <v>-1.953527941653777E+20</v>
      </c>
      <c r="AQ1366">
        <f>(Ye-AK1366)/AN1366*AO1366</f>
        <v>4.1232291164322765E+18</v>
      </c>
      <c r="AR1366">
        <f>AP1366/Mm</f>
        <v>-2.6589464293640627E-3</v>
      </c>
      <c r="AS1366">
        <f>AQ1366/Mm</f>
        <v>5.612126196314518E-5</v>
      </c>
      <c r="AT1366">
        <f>AJ1366+AL1366*dt/2</f>
        <v>386815771.3828485</v>
      </c>
      <c r="AU1366">
        <f>AK1366+AM1366*dt/2</f>
        <v>-19125496.029166445</v>
      </c>
      <c r="AV1366">
        <f>(Xe-AT1366)/AN1366*AO1366</f>
        <v>-1.9523645128451726E+20</v>
      </c>
      <c r="AW1366">
        <f>(Xe- AU1366)/AN1366*AO1366</f>
        <v>9.6531585577333801E+18</v>
      </c>
      <c r="AX1366">
        <f>AL1366+AR1366*dt/2</f>
        <v>-50.059811208665266</v>
      </c>
      <c r="AY1366">
        <f>AM1366+AS1366*dt/2</f>
        <v>-1013.8636423315277</v>
      </c>
      <c r="AZ1366">
        <f>AV1366/Mm</f>
        <v>-2.6573628866818737E-3</v>
      </c>
      <c r="BA1366">
        <f>AW1366/Mm</f>
        <v>1.3138911879315883E-4</v>
      </c>
      <c r="BB1366">
        <f>AX1366*dt</f>
        <v>-1081291.9221071696</v>
      </c>
      <c r="BC1366">
        <f>AY1366*dt</f>
        <v>-21899454.674360998</v>
      </c>
      <c r="BD1366">
        <f>AZ1366*dt</f>
        <v>-57.399038352328475</v>
      </c>
      <c r="BE1366">
        <f>BA1366*dt</f>
        <v>2.8380049659322308</v>
      </c>
      <c r="BG1366">
        <f t="shared" si="252"/>
        <v>-7077452162.3678951</v>
      </c>
      <c r="BH1366">
        <f t="shared" si="253"/>
        <v>13225346100.083805</v>
      </c>
      <c r="BI1366">
        <f t="shared" si="254"/>
        <v>-6690405884.5355139</v>
      </c>
      <c r="BJ1366">
        <f t="shared" si="255"/>
        <v>13217176877.375814</v>
      </c>
    </row>
    <row r="1367" spans="4:62" x14ac:dyDescent="0.3">
      <c r="D1367">
        <f t="shared" si="256"/>
        <v>-70207314700.489105</v>
      </c>
      <c r="E1367">
        <f t="shared" si="257"/>
        <v>132555436791.46054</v>
      </c>
      <c r="F1367">
        <f t="shared" si="258"/>
        <v>26289.404509338445</v>
      </c>
      <c r="G1367">
        <f t="shared" si="259"/>
        <v>13924.04987769185</v>
      </c>
      <c r="H1367">
        <f>SQRT((Xs-D1367)^2+(Ys-E1367)^2)</f>
        <v>150000036201.42365</v>
      </c>
      <c r="I1367">
        <f>G*Ms*Me/H1367^2</f>
        <v>3.5235267918839799E+22</v>
      </c>
      <c r="J1367">
        <f>(Xs-D1367)/H1367*I1367</f>
        <v>1.649181964204456E+22</v>
      </c>
      <c r="K1367">
        <f>(Ys-E1367)/H1367*I1367</f>
        <v>-3.1137501348160462E+22</v>
      </c>
      <c r="L1367">
        <f>J1367/Me</f>
        <v>2.7615237176899796E-3</v>
      </c>
      <c r="M1367">
        <f>K1367/Me</f>
        <v>-5.2139151621166209E-3</v>
      </c>
      <c r="N1367">
        <f>D1367+F1367*dt/2</f>
        <v>-69923389131.788254</v>
      </c>
      <c r="O1367">
        <f>E1367+G1367*dt/2</f>
        <v>132705816530.13962</v>
      </c>
      <c r="P1367">
        <f>(Xs-N1367)/H1367*I1367</f>
        <v>1.6425125034926268E+22</v>
      </c>
      <c r="Q1367">
        <f>(Ys-O1367)/H1367*I1367</f>
        <v>-3.1172825808847967E+22</v>
      </c>
      <c r="R1367">
        <f>F1367+L1367*dt/2</f>
        <v>26319.228965489496</v>
      </c>
      <c r="S1367">
        <f>G1367+M1367*dt/2</f>
        <v>13867.739593940991</v>
      </c>
      <c r="T1367">
        <f>P1367/Me</f>
        <v>2.7503558330419066E-3</v>
      </c>
      <c r="U1367">
        <f>Q1367/Me</f>
        <v>-5.2198301756275897E-3</v>
      </c>
      <c r="V1367">
        <f>R1367*dt</f>
        <v>568495345.65457308</v>
      </c>
      <c r="W1367">
        <f>S1367*dt</f>
        <v>299543175.22912538</v>
      </c>
      <c r="X1367">
        <f>T1367*dt</f>
        <v>59.407685993705186</v>
      </c>
      <c r="Y1367">
        <f>U1367*dt</f>
        <v>-112.74833179355593</v>
      </c>
      <c r="AJ1367">
        <f t="shared" si="260"/>
        <v>385964985.91027391</v>
      </c>
      <c r="AK1367">
        <f t="shared" si="261"/>
        <v>-30068677.382351562</v>
      </c>
      <c r="AL1367">
        <f t="shared" si="262"/>
        <v>-78.742228123861864</v>
      </c>
      <c r="AM1367">
        <f t="shared" si="263"/>
        <v>-1011.6317469947975</v>
      </c>
      <c r="AN1367">
        <f>SQRT((Xe-AJ1367)^2+(Ye-AK1367)^2)</f>
        <v>387134467.21809965</v>
      </c>
      <c r="AO1367">
        <f>G*Me*Mm/AN1367^2</f>
        <v>1.9539429736693953E+20</v>
      </c>
      <c r="AP1367">
        <f>(Xe-AJ1367)/AN1367*AO1367</f>
        <v>-1.9480403739843707E+20</v>
      </c>
      <c r="AQ1367">
        <f>(Ye-AK1367)/AN1367*AO1367</f>
        <v>1.5176246465721782E+19</v>
      </c>
      <c r="AR1367">
        <f>AP1367/Mm</f>
        <v>-2.6514773022789854E-3</v>
      </c>
      <c r="AS1367">
        <f>AQ1367/Mm</f>
        <v>2.0656385552908371E-4</v>
      </c>
      <c r="AT1367">
        <f>AJ1367+AL1367*dt/2</f>
        <v>385114569.84653622</v>
      </c>
      <c r="AU1367">
        <f>AK1367+AM1367*dt/2</f>
        <v>-40994300.249895379</v>
      </c>
      <c r="AV1367">
        <f>(Xe-AT1367)/AN1367*AO1367</f>
        <v>-1.9437481586609032E+20</v>
      </c>
      <c r="AW1367">
        <f>(Xe- AU1367)/AN1367*AO1367</f>
        <v>2.0690620886682878E+19</v>
      </c>
      <c r="AX1367">
        <f>AL1367+AR1367*dt/2</f>
        <v>-107.3781829884749</v>
      </c>
      <c r="AY1367">
        <f>AM1367+AS1367*dt/2</f>
        <v>-1009.4008573550834</v>
      </c>
      <c r="AZ1367">
        <f>AV1367/Mm</f>
        <v>-2.6456351689953766E-3</v>
      </c>
      <c r="BA1367">
        <f>AW1367/Mm</f>
        <v>2.8161999301324183E-4</v>
      </c>
      <c r="BB1367">
        <f>AX1367*dt</f>
        <v>-2319368.7525510578</v>
      </c>
      <c r="BC1367">
        <f>AY1367*dt</f>
        <v>-21803058.518869802</v>
      </c>
      <c r="BD1367">
        <f>AZ1367*dt</f>
        <v>-57.145719650300137</v>
      </c>
      <c r="BE1367">
        <f>BA1367*dt</f>
        <v>6.0829918490860235</v>
      </c>
      <c r="BG1367">
        <f t="shared" si="252"/>
        <v>-7020731470.0489101</v>
      </c>
      <c r="BH1367">
        <f t="shared" si="253"/>
        <v>13255543679.146053</v>
      </c>
      <c r="BI1367">
        <f t="shared" si="254"/>
        <v>-6634766484.1386366</v>
      </c>
      <c r="BJ1367">
        <f t="shared" si="255"/>
        <v>13225475001.763702</v>
      </c>
    </row>
    <row r="1368" spans="4:62" x14ac:dyDescent="0.3">
      <c r="D1368">
        <f t="shared" si="256"/>
        <v>-69638819354.834534</v>
      </c>
      <c r="E1368">
        <f t="shared" si="257"/>
        <v>132854979966.68967</v>
      </c>
      <c r="F1368">
        <f t="shared" si="258"/>
        <v>26348.81219533215</v>
      </c>
      <c r="G1368">
        <f t="shared" si="259"/>
        <v>13811.301545898294</v>
      </c>
      <c r="H1368">
        <f>SQRT((Xs-D1368)^2+(Ys-E1368)^2)</f>
        <v>150000036210.27826</v>
      </c>
      <c r="I1368">
        <f>G*Ms*Me/H1368^2</f>
        <v>3.5235267914679875E+22</v>
      </c>
      <c r="J1368">
        <f>(Xs-D1368)/H1368*I1368</f>
        <v>1.635827909927834E+22</v>
      </c>
      <c r="K1368">
        <f>(Ys-E1368)/H1368*I1368</f>
        <v>-3.1207864552535192E+22</v>
      </c>
      <c r="L1368">
        <f>J1368/Me</f>
        <v>2.7391626087204185E-3</v>
      </c>
      <c r="M1368">
        <f>K1368/Me</f>
        <v>-5.225697346372269E-3</v>
      </c>
      <c r="N1368">
        <f>D1368+F1368*dt/2</f>
        <v>-69354252183.124939</v>
      </c>
      <c r="O1368">
        <f>E1368+G1368*dt/2</f>
        <v>133004142023.38536</v>
      </c>
      <c r="P1368">
        <f>(Xs-N1368)/H1368*I1368</f>
        <v>1.6291433778515523E+22</v>
      </c>
      <c r="Q1368">
        <f>(Ys-O1368)/H1368*I1368</f>
        <v>-3.12429029776127E+22</v>
      </c>
      <c r="R1368">
        <f>F1368+L1368*dt/2</f>
        <v>26378.395151506331</v>
      </c>
      <c r="S1368">
        <f>G1368+M1368*dt/2</f>
        <v>13754.864014557474</v>
      </c>
      <c r="T1368">
        <f>P1368/Me</f>
        <v>2.7279694873602683E-3</v>
      </c>
      <c r="U1368">
        <f>Q1368/Me</f>
        <v>-5.2315644637663597E-3</v>
      </c>
      <c r="V1368">
        <f>R1368*dt</f>
        <v>569773335.27253675</v>
      </c>
      <c r="W1368">
        <f>S1368*dt</f>
        <v>297105062.71444142</v>
      </c>
      <c r="X1368">
        <f>T1368*dt</f>
        <v>58.924140926981792</v>
      </c>
      <c r="Y1368">
        <f>U1368*dt</f>
        <v>-113.00179241735337</v>
      </c>
      <c r="AJ1368">
        <f t="shared" si="260"/>
        <v>383645617.15772283</v>
      </c>
      <c r="AK1368">
        <f t="shared" si="261"/>
        <v>-51871735.901221365</v>
      </c>
      <c r="AL1368">
        <f t="shared" si="262"/>
        <v>-135.887947774162</v>
      </c>
      <c r="AM1368">
        <f t="shared" si="263"/>
        <v>-1005.5487551457114</v>
      </c>
      <c r="AN1368">
        <f>SQRT((Xe-AJ1368)^2+(Ye-AK1368)^2)</f>
        <v>387136457.27280205</v>
      </c>
      <c r="AO1368">
        <f>G*Me*Mm/AN1368^2</f>
        <v>1.9539228854377873E+20</v>
      </c>
      <c r="AP1368">
        <f>(Xe-AJ1368)/AN1368*AO1368</f>
        <v>-1.9363042079350093E+20</v>
      </c>
      <c r="AQ1368">
        <f>(Ye-AK1368)/AN1368*AO1368</f>
        <v>2.6180270543045497E+19</v>
      </c>
      <c r="AR1368">
        <f>AP1368/Mm</f>
        <v>-2.6355032093847955E-3</v>
      </c>
      <c r="AS1368">
        <f>AQ1368/Mm</f>
        <v>3.5633960178365991E-4</v>
      </c>
      <c r="AT1368">
        <f>AJ1368+AL1368*dt/2</f>
        <v>382178027.32176191</v>
      </c>
      <c r="AU1368">
        <f>AK1368+AM1368*dt/2</f>
        <v>-62731662.456795052</v>
      </c>
      <c r="AV1368">
        <f>(Xe-AT1368)/AN1368*AO1368</f>
        <v>-1.928897110739564E+20</v>
      </c>
      <c r="AW1368">
        <f>(Xe- AU1368)/AN1368*AO1368</f>
        <v>3.1661402229942231E+19</v>
      </c>
      <c r="AX1368">
        <f>AL1368+AR1368*dt/2</f>
        <v>-164.35138243551779</v>
      </c>
      <c r="AY1368">
        <f>AM1368+AS1368*dt/2</f>
        <v>-1001.7002874464479</v>
      </c>
      <c r="AZ1368">
        <f>AV1368/Mm</f>
        <v>-2.6254214111059806E-3</v>
      </c>
      <c r="BA1368">
        <f>AW1368/Mm</f>
        <v>4.3094327249138735E-4</v>
      </c>
      <c r="BB1368">
        <f>AX1368*dt</f>
        <v>-3549989.8606071845</v>
      </c>
      <c r="BC1368">
        <f>AY1368*dt</f>
        <v>-21636726.208843276</v>
      </c>
      <c r="BD1368">
        <f>AZ1368*dt</f>
        <v>-56.709102479889182</v>
      </c>
      <c r="BE1368">
        <f>BA1368*dt</f>
        <v>9.3083746858139662</v>
      </c>
      <c r="BG1368">
        <f t="shared" si="252"/>
        <v>-6963881935.4834538</v>
      </c>
      <c r="BH1368">
        <f t="shared" si="253"/>
        <v>13285497996.668966</v>
      </c>
      <c r="BI1368">
        <f t="shared" si="254"/>
        <v>-6580236318.3257313</v>
      </c>
      <c r="BJ1368">
        <f t="shared" si="255"/>
        <v>13233626260.767744</v>
      </c>
    </row>
    <row r="1369" spans="4:62" x14ac:dyDescent="0.3">
      <c r="D1369">
        <f t="shared" si="256"/>
        <v>-69069046019.561996</v>
      </c>
      <c r="E1369">
        <f t="shared" si="257"/>
        <v>133152085029.40411</v>
      </c>
      <c r="F1369">
        <f t="shared" si="258"/>
        <v>26407.736336259131</v>
      </c>
      <c r="G1369">
        <f t="shared" si="259"/>
        <v>13698.29975348094</v>
      </c>
      <c r="H1369">
        <f>SQRT((Xs-D1369)^2+(Ys-E1369)^2)</f>
        <v>150000036219.09573</v>
      </c>
      <c r="I1369">
        <f>G*Ms*Me/H1369^2</f>
        <v>3.5235267910537396E+22</v>
      </c>
      <c r="J1369">
        <f>(Xs-D1369)/H1369*I1369</f>
        <v>1.6224438354600117E+22</v>
      </c>
      <c r="K1369">
        <f>(Ys-E1369)/H1369*I1369</f>
        <v>-3.1277655040062181E+22</v>
      </c>
      <c r="L1369">
        <f>J1369/Me</f>
        <v>2.7167512315137503E-3</v>
      </c>
      <c r="M1369">
        <f>K1369/Me</f>
        <v>-5.2373836302850264E-3</v>
      </c>
      <c r="N1369">
        <f>D1369+F1369*dt/2</f>
        <v>-68783842467.130402</v>
      </c>
      <c r="O1369">
        <f>E1369+G1369*dt/2</f>
        <v>133300026666.74171</v>
      </c>
      <c r="P1369">
        <f>(Xs-N1369)/H1369*I1369</f>
        <v>1.6157443546916963E+22</v>
      </c>
      <c r="Q1369">
        <f>(Ys-O1369)/H1369*I1369</f>
        <v>-3.1312406786515763E+22</v>
      </c>
      <c r="R1369">
        <f>F1369+L1369*dt/2</f>
        <v>26437.077249559479</v>
      </c>
      <c r="S1369">
        <f>G1369+M1369*dt/2</f>
        <v>13641.736010273862</v>
      </c>
      <c r="T1369">
        <f>P1369/Me</f>
        <v>2.7055330788541463E-3</v>
      </c>
      <c r="U1369">
        <f>Q1369/Me</f>
        <v>-5.2432027438907838E-3</v>
      </c>
      <c r="V1369">
        <f>R1369*dt</f>
        <v>571040868.59048474</v>
      </c>
      <c r="W1369">
        <f>S1369*dt</f>
        <v>294661497.82191545</v>
      </c>
      <c r="X1369">
        <f>T1369*dt</f>
        <v>58.439514503249562</v>
      </c>
      <c r="Y1369">
        <f>U1369*dt</f>
        <v>-113.25317926804092</v>
      </c>
      <c r="AJ1369">
        <f t="shared" si="260"/>
        <v>380095627.29711562</v>
      </c>
      <c r="AK1369">
        <f t="shared" si="261"/>
        <v>-73508462.110064641</v>
      </c>
      <c r="AL1369">
        <f t="shared" si="262"/>
        <v>-192.59705025405117</v>
      </c>
      <c r="AM1369">
        <f t="shared" si="263"/>
        <v>-996.24038045989744</v>
      </c>
      <c r="AN1369">
        <f>SQRT((Xe-AJ1369)^2+(Ye-AK1369)^2)</f>
        <v>387138450.54731345</v>
      </c>
      <c r="AO1369">
        <f>G*Me*Mm/AN1369^2</f>
        <v>1.9539027650149627E+20</v>
      </c>
      <c r="AP1369">
        <f>(Xe-AJ1369)/AN1369*AO1369</f>
        <v>-1.9183573630983648E+20</v>
      </c>
      <c r="AQ1369">
        <f>(Ye-AK1369)/AN1369*AO1369</f>
        <v>3.7100005738463748E+19</v>
      </c>
      <c r="AR1369">
        <f>AP1369/Mm</f>
        <v>-2.6110757630303043E-3</v>
      </c>
      <c r="AS1369">
        <f>AQ1369/Mm</f>
        <v>5.0496809226165432E-4</v>
      </c>
      <c r="AT1369">
        <f>AJ1369+AL1369*dt/2</f>
        <v>378015579.15437186</v>
      </c>
      <c r="AU1369">
        <f>AK1369+AM1369*dt/2</f>
        <v>-84267858.219031528</v>
      </c>
      <c r="AV1369">
        <f>(Xe-AT1369)/AN1369*AO1369</f>
        <v>-1.9078592795013323E+20</v>
      </c>
      <c r="AW1369">
        <f>(Xe- AU1369)/AN1369*AO1369</f>
        <v>4.2530314657012351E+19</v>
      </c>
      <c r="AX1369">
        <f>AL1369+AR1369*dt/2</f>
        <v>-220.79666849477846</v>
      </c>
      <c r="AY1369">
        <f>AM1369+AS1369*dt/2</f>
        <v>-990.78672506347152</v>
      </c>
      <c r="AZ1369">
        <f>AV1369/Mm</f>
        <v>-2.5967868238755032E-3</v>
      </c>
      <c r="BA1369">
        <f>AW1369/Mm</f>
        <v>5.7888001438699262E-4</v>
      </c>
      <c r="BB1369">
        <f>AX1369*dt</f>
        <v>-4769208.0394872148</v>
      </c>
      <c r="BC1369">
        <f>AY1369*dt</f>
        <v>-21400993.261370987</v>
      </c>
      <c r="BD1369">
        <f>AZ1369*dt</f>
        <v>-56.090595395710871</v>
      </c>
      <c r="BE1369">
        <f>BA1369*dt</f>
        <v>12.503808310759041</v>
      </c>
      <c r="BG1369">
        <f t="shared" si="252"/>
        <v>-6906904601.9561996</v>
      </c>
      <c r="BH1369">
        <f t="shared" si="253"/>
        <v>13315208502.940411</v>
      </c>
      <c r="BI1369">
        <f t="shared" si="254"/>
        <v>-6526808974.6590843</v>
      </c>
      <c r="BJ1369">
        <f t="shared" si="255"/>
        <v>13241700040.830345</v>
      </c>
    </row>
    <row r="1370" spans="4:62" x14ac:dyDescent="0.3">
      <c r="D1370">
        <f t="shared" si="256"/>
        <v>-68498005150.971512</v>
      </c>
      <c r="E1370">
        <f t="shared" si="257"/>
        <v>133446746527.22603</v>
      </c>
      <c r="F1370">
        <f t="shared" si="258"/>
        <v>26466.175850762382</v>
      </c>
      <c r="G1370">
        <f t="shared" si="259"/>
        <v>13585.0465742129</v>
      </c>
      <c r="H1370">
        <f>SQRT((Xs-D1370)^2+(Ys-E1370)^2)</f>
        <v>150000036227.8764</v>
      </c>
      <c r="I1370">
        <f>G*Ms*Me/H1370^2</f>
        <v>3.5235267906412202E+22</v>
      </c>
      <c r="J1370">
        <f>(Xs-D1370)/H1370*I1370</f>
        <v>1.6090299864212595E+22</v>
      </c>
      <c r="K1370">
        <f>(Ys-E1370)/H1370*I1370</f>
        <v>-3.1346871529968692E+22</v>
      </c>
      <c r="L1370">
        <f>J1370/Me</f>
        <v>2.6942899973564291E-3</v>
      </c>
      <c r="M1370">
        <f>K1370/Me</f>
        <v>-5.2489737993919438E-3</v>
      </c>
      <c r="N1370">
        <f>D1370+F1370*dt/2</f>
        <v>-68212170451.783279</v>
      </c>
      <c r="O1370">
        <f>E1370+G1370*dt/2</f>
        <v>133593465030.22752</v>
      </c>
      <c r="P1370">
        <f>(Xs-N1370)/H1370*I1370</f>
        <v>1.6023156799076626E+22</v>
      </c>
      <c r="Q1370">
        <f>(Ys-O1370)/H1370*I1370</f>
        <v>-3.1381335960045438E+22</v>
      </c>
      <c r="R1370">
        <f>F1370+L1370*dt/2</f>
        <v>26495.274182733832</v>
      </c>
      <c r="S1370">
        <f>G1370+M1370*dt/2</f>
        <v>13528.357657179467</v>
      </c>
      <c r="T1370">
        <f>P1370/Me</f>
        <v>2.6830470192693613E-3</v>
      </c>
      <c r="U1370">
        <f>Q1370/Me</f>
        <v>-5.254744802418861E-3</v>
      </c>
      <c r="V1370">
        <f>R1370*dt</f>
        <v>572297922.34705079</v>
      </c>
      <c r="W1370">
        <f>S1370*dt</f>
        <v>292212525.39507651</v>
      </c>
      <c r="X1370">
        <f>T1370*dt</f>
        <v>57.953815616218208</v>
      </c>
      <c r="Y1370">
        <f>U1370*dt</f>
        <v>-113.5024877322474</v>
      </c>
      <c r="AJ1370">
        <f t="shared" si="260"/>
        <v>375326419.25762838</v>
      </c>
      <c r="AK1370">
        <f t="shared" si="261"/>
        <v>-94909455.371435627</v>
      </c>
      <c r="AL1370">
        <f t="shared" si="262"/>
        <v>-248.68764564976203</v>
      </c>
      <c r="AM1370">
        <f t="shared" si="263"/>
        <v>-983.7365721491384</v>
      </c>
      <c r="AN1370">
        <f>SQRT((Xe-AJ1370)^2+(Ye-AK1370)^2)</f>
        <v>387140447.01071417</v>
      </c>
      <c r="AO1370">
        <f>G*Me*Mm/AN1370^2</f>
        <v>1.9538826127145216E+20</v>
      </c>
      <c r="AP1370">
        <f>(Xe-AJ1370)/AN1370*AO1370</f>
        <v>-1.894257679202363E+20</v>
      </c>
      <c r="AQ1370">
        <f>(Ye-AK1370)/AN1370*AO1370</f>
        <v>4.7900428917808423E+19</v>
      </c>
      <c r="AR1370">
        <f>AP1370/Mm</f>
        <v>-2.578273688855809E-3</v>
      </c>
      <c r="AS1370">
        <f>AQ1370/Mm</f>
        <v>6.519726271649438E-4</v>
      </c>
      <c r="AT1370">
        <f>AJ1370+AL1370*dt/2</f>
        <v>372640592.68461096</v>
      </c>
      <c r="AU1370">
        <f>AK1370+AM1370*dt/2</f>
        <v>-105533810.35064632</v>
      </c>
      <c r="AV1370">
        <f>(Xe-AT1370)/AN1370*AO1370</f>
        <v>-1.8807024181018866E+20</v>
      </c>
      <c r="AW1370">
        <f>(Xe- AU1370)/AN1370*AO1370</f>
        <v>5.3262499098145907E+19</v>
      </c>
      <c r="AX1370">
        <f>AL1370+AR1370*dt/2</f>
        <v>-276.5330014894048</v>
      </c>
      <c r="AY1370">
        <f>AM1370+AS1370*dt/2</f>
        <v>-976.69526777575697</v>
      </c>
      <c r="AZ1370">
        <f>AV1370/Mm</f>
        <v>-2.5598236261084612E-3</v>
      </c>
      <c r="BA1370">
        <f>AW1370/Mm</f>
        <v>7.2495575198238608E-4</v>
      </c>
      <c r="BB1370">
        <f>AX1370*dt</f>
        <v>-5973112.832171144</v>
      </c>
      <c r="BC1370">
        <f>AY1370*dt</f>
        <v>-21096617.783956349</v>
      </c>
      <c r="BD1370">
        <f>AZ1370*dt</f>
        <v>-55.292190323942762</v>
      </c>
      <c r="BE1370">
        <f>BA1370*dt</f>
        <v>15.65904424281954</v>
      </c>
      <c r="BG1370">
        <f t="shared" si="252"/>
        <v>-6849800515.0971508</v>
      </c>
      <c r="BH1370">
        <f t="shared" si="253"/>
        <v>13344674652.722603</v>
      </c>
      <c r="BI1370">
        <f t="shared" si="254"/>
        <v>-6474474095.8395224</v>
      </c>
      <c r="BJ1370">
        <f t="shared" si="255"/>
        <v>13249765197.351168</v>
      </c>
    </row>
    <row r="1371" spans="4:62" x14ac:dyDescent="0.3">
      <c r="D1371">
        <f t="shared" si="256"/>
        <v>-67925707228.624458</v>
      </c>
      <c r="E1371">
        <f t="shared" si="257"/>
        <v>133738959052.62111</v>
      </c>
      <c r="F1371">
        <f t="shared" si="258"/>
        <v>26524.129666378602</v>
      </c>
      <c r="G1371">
        <f t="shared" si="259"/>
        <v>13471.544086480653</v>
      </c>
      <c r="H1371">
        <f>SQRT((Xs-D1371)^2+(Ys-E1371)^2)</f>
        <v>150000036236.62051</v>
      </c>
      <c r="I1371">
        <f>G*Ms*Me/H1371^2</f>
        <v>3.5235267902304187E+22</v>
      </c>
      <c r="J1371">
        <f>(Xs-D1371)/H1371*I1371</f>
        <v>1.5955866089782656E+22</v>
      </c>
      <c r="K1371">
        <f>(Ys-E1371)/H1371*I1371</f>
        <v>-3.1415512752015874E+22</v>
      </c>
      <c r="L1371">
        <f>J1371/Me</f>
        <v>2.6717793184498754E-3</v>
      </c>
      <c r="M1371">
        <f>K1371/Me</f>
        <v>-5.2604676409939502E-3</v>
      </c>
      <c r="N1371">
        <f>D1371+F1371*dt/2</f>
        <v>-67639246628.22757</v>
      </c>
      <c r="O1371">
        <f>E1371+G1371*dt/2</f>
        <v>133884451728.7551</v>
      </c>
      <c r="P1371">
        <f>(Xs-N1371)/H1371*I1371</f>
        <v>1.5888575999382164E+22</v>
      </c>
      <c r="Q1371">
        <f>(Ys-O1371)/H1371*I1371</f>
        <v>-3.1449689233235632E+22</v>
      </c>
      <c r="R1371">
        <f>F1371+L1371*dt/2</f>
        <v>26552.98488301786</v>
      </c>
      <c r="S1371">
        <f>G1371+M1371*dt/2</f>
        <v>13414.731035957919</v>
      </c>
      <c r="T1371">
        <f>P1371/Me</f>
        <v>2.6605117212629209E-3</v>
      </c>
      <c r="U1371">
        <f>Q1371/Me</f>
        <v>-5.2661904275344328E-3</v>
      </c>
      <c r="V1371">
        <f>R1371*dt</f>
        <v>573544473.47318578</v>
      </c>
      <c r="W1371">
        <f>S1371*dt</f>
        <v>289758190.37669104</v>
      </c>
      <c r="X1371">
        <f>T1371*dt</f>
        <v>57.467053179279091</v>
      </c>
      <c r="Y1371">
        <f>U1371*dt</f>
        <v>-113.74971323474375</v>
      </c>
      <c r="AJ1371">
        <f t="shared" si="260"/>
        <v>369353306.42545724</v>
      </c>
      <c r="AK1371">
        <f t="shared" si="261"/>
        <v>-116006073.15539198</v>
      </c>
      <c r="AL1371">
        <f t="shared" si="262"/>
        <v>-303.97983597370478</v>
      </c>
      <c r="AM1371">
        <f t="shared" si="263"/>
        <v>-968.07752790631889</v>
      </c>
      <c r="AN1371">
        <f>SQRT((Xe-AJ1371)^2+(Ye-AK1371)^2)</f>
        <v>387142446.62184989</v>
      </c>
      <c r="AO1371">
        <f>G*Me*Mm/AN1371^2</f>
        <v>1.9538624289533533E+20</v>
      </c>
      <c r="AP1371">
        <f>(Xe-AJ1371)/AN1371*AO1371</f>
        <v>-1.8640827290614795E+20</v>
      </c>
      <c r="AQ1371">
        <f>(Ye-AK1371)/AN1371*AO1371</f>
        <v>5.8546901753227207E+19</v>
      </c>
      <c r="AR1371">
        <f>AP1371/Mm</f>
        <v>-2.5372025712011425E-3</v>
      </c>
      <c r="AS1371">
        <f>AQ1371/Mm</f>
        <v>7.9688174429327896E-4</v>
      </c>
      <c r="AT1371">
        <f>AJ1371+AL1371*dt/2</f>
        <v>366070324.19694126</v>
      </c>
      <c r="AU1371">
        <f>AK1371+AM1371*dt/2</f>
        <v>-126461310.45678023</v>
      </c>
      <c r="AV1371">
        <f>(Xe-AT1371)/AN1371*AO1371</f>
        <v>-1.8475139035886053E+20</v>
      </c>
      <c r="AW1371">
        <f>(Xe- AU1371)/AN1371*AO1371</f>
        <v>6.382353714343741E+19</v>
      </c>
      <c r="AX1371">
        <f>AL1371+AR1371*dt/2</f>
        <v>-331.38162374267711</v>
      </c>
      <c r="AY1371">
        <f>AM1371+AS1371*dt/2</f>
        <v>-959.47120506795147</v>
      </c>
      <c r="AZ1371">
        <f>AV1371/Mm</f>
        <v>-2.5146507466838235E-3</v>
      </c>
      <c r="BA1371">
        <f>AW1371/Mm</f>
        <v>8.687020163799838E-4</v>
      </c>
      <c r="BB1371">
        <f>AX1371*dt</f>
        <v>-7157843.0728418259</v>
      </c>
      <c r="BC1371">
        <f>AY1371*dt</f>
        <v>-20724578.02946775</v>
      </c>
      <c r="BD1371">
        <f>AZ1371*dt</f>
        <v>-54.316456128370589</v>
      </c>
      <c r="BE1371">
        <f>BA1371*dt</f>
        <v>18.763963553807649</v>
      </c>
      <c r="BG1371">
        <f t="shared" si="252"/>
        <v>-6792570722.8624458</v>
      </c>
      <c r="BH1371">
        <f t="shared" si="253"/>
        <v>13373895905.262112</v>
      </c>
      <c r="BI1371">
        <f t="shared" si="254"/>
        <v>-6423217416.4369888</v>
      </c>
      <c r="BJ1371">
        <f t="shared" si="255"/>
        <v>13257889832.10672</v>
      </c>
    </row>
    <row r="1372" spans="4:62" x14ac:dyDescent="0.3">
      <c r="D1372">
        <f t="shared" si="256"/>
        <v>-67352162755.151276</v>
      </c>
      <c r="E1372">
        <f t="shared" si="257"/>
        <v>134028717242.9978</v>
      </c>
      <c r="F1372">
        <f t="shared" si="258"/>
        <v>26581.596719557881</v>
      </c>
      <c r="G1372">
        <f t="shared" si="259"/>
        <v>13357.79437324591</v>
      </c>
      <c r="H1372">
        <f>SQRT((Xs-D1372)^2+(Ys-E1372)^2)</f>
        <v>150000036245.32843</v>
      </c>
      <c r="I1372">
        <f>G*Ms*Me/H1372^2</f>
        <v>3.5235267898213185E+22</v>
      </c>
      <c r="J1372">
        <f>(Xs-D1372)/H1372*I1372</f>
        <v>1.5821139498396094E+22</v>
      </c>
      <c r="K1372">
        <f>(Ys-E1372)/H1372*I1372</f>
        <v>-3.1483577446521918E+22</v>
      </c>
      <c r="L1372">
        <f>J1372/Me</f>
        <v>2.6492196079028955E-3</v>
      </c>
      <c r="M1372">
        <f>K1372/Me</f>
        <v>-5.2718649441597315E-3</v>
      </c>
      <c r="N1372">
        <f>D1372+F1372*dt/2</f>
        <v>-67065081510.580048</v>
      </c>
      <c r="O1372">
        <f>E1372+G1372*dt/2</f>
        <v>134172981422.22885</v>
      </c>
      <c r="P1372">
        <f>(Xs-N1372)/H1372*I1372</f>
        <v>1.5753703617617535E+22</v>
      </c>
      <c r="Q1372">
        <f>(Ys-O1372)/H1372*I1372</f>
        <v>-3.1517465351688878E+22</v>
      </c>
      <c r="R1372">
        <f>F1372+L1372*dt/2</f>
        <v>26610.208291323233</v>
      </c>
      <c r="S1372">
        <f>G1372+M1372*dt/2</f>
        <v>13300.858231848984</v>
      </c>
      <c r="T1372">
        <f>P1372/Me</f>
        <v>2.6379275983954343E-3</v>
      </c>
      <c r="U1372">
        <f>Q1372/Me</f>
        <v>-5.2775394091910373E-3</v>
      </c>
      <c r="V1372">
        <f>R1372*dt</f>
        <v>574780499.09258187</v>
      </c>
      <c r="W1372">
        <f>S1372*dt</f>
        <v>287298537.80793804</v>
      </c>
      <c r="X1372">
        <f>T1372*dt</f>
        <v>56.97923612534138</v>
      </c>
      <c r="Y1372">
        <f>U1372*dt</f>
        <v>-113.99485123852641</v>
      </c>
      <c r="AJ1372">
        <f t="shared" si="260"/>
        <v>362195463.35261542</v>
      </c>
      <c r="AK1372">
        <f t="shared" si="261"/>
        <v>-136730651.18485972</v>
      </c>
      <c r="AL1372">
        <f t="shared" si="262"/>
        <v>-358.29629210207537</v>
      </c>
      <c r="AM1372">
        <f t="shared" si="263"/>
        <v>-949.31356435251121</v>
      </c>
      <c r="AN1372">
        <f>SQRT((Xe-AJ1372)^2+(Ye-AK1372)^2)</f>
        <v>387144449.3295126</v>
      </c>
      <c r="AO1372">
        <f>G*Me*Mm/AN1372^2</f>
        <v>1.9538422142498023E+20</v>
      </c>
      <c r="AP1372">
        <f>(Xe-AJ1372)/AN1372*AO1372</f>
        <v>-1.8279295682366387E+20</v>
      </c>
      <c r="AQ1372">
        <f>(Ye-AK1372)/AN1372*AO1372</f>
        <v>6.9005281808770703E+19</v>
      </c>
      <c r="AR1372">
        <f>AP1372/Mm</f>
        <v>-2.4879945123678217E-3</v>
      </c>
      <c r="AS1372">
        <f>AQ1372/Mm</f>
        <v>9.3923073102995368E-4</v>
      </c>
      <c r="AT1372">
        <f>AJ1372+AL1372*dt/2</f>
        <v>358325863.39791298</v>
      </c>
      <c r="AU1372">
        <f>AK1372+AM1372*dt/2</f>
        <v>-146983237.67986685</v>
      </c>
      <c r="AV1372">
        <f>(Xe-AT1372)/AN1372*AO1372</f>
        <v>-1.8084004551191685E+20</v>
      </c>
      <c r="AW1372">
        <f>(Xe- AU1372)/AN1372*AO1372</f>
        <v>7.417956141781205E+19</v>
      </c>
      <c r="AX1372">
        <f>AL1372+AR1372*dt/2</f>
        <v>-385.16663283564782</v>
      </c>
      <c r="AY1372">
        <f>AM1372+AS1372*dt/2</f>
        <v>-939.16987245738767</v>
      </c>
      <c r="AZ1372">
        <f>AV1372/Mm</f>
        <v>-2.4614134410224152E-3</v>
      </c>
      <c r="BA1372">
        <f>AW1372/Mm</f>
        <v>1.0096578388160071E-3</v>
      </c>
      <c r="BB1372">
        <f>AX1372*dt</f>
        <v>-8319599.2692499924</v>
      </c>
      <c r="BC1372">
        <f>AY1372*dt</f>
        <v>-20286069.245079573</v>
      </c>
      <c r="BD1372">
        <f>AZ1372*dt</f>
        <v>-53.166530326084171</v>
      </c>
      <c r="BE1372">
        <f>BA1372*dt</f>
        <v>21.808609318425752</v>
      </c>
      <c r="BG1372">
        <f t="shared" si="252"/>
        <v>-6735216275.5151272</v>
      </c>
      <c r="BH1372">
        <f t="shared" si="253"/>
        <v>13402871724.29978</v>
      </c>
      <c r="BI1372">
        <f t="shared" si="254"/>
        <v>-6373020812.1625118</v>
      </c>
      <c r="BJ1372">
        <f t="shared" si="255"/>
        <v>13266141073.11492</v>
      </c>
    </row>
    <row r="1373" spans="4:62" x14ac:dyDescent="0.3">
      <c r="D1373">
        <f t="shared" si="256"/>
        <v>-66777382256.058693</v>
      </c>
      <c r="E1373">
        <f t="shared" si="257"/>
        <v>134316015780.80574</v>
      </c>
      <c r="F1373">
        <f t="shared" si="258"/>
        <v>26638.575955683224</v>
      </c>
      <c r="G1373">
        <f t="shared" si="259"/>
        <v>13243.799522007383</v>
      </c>
      <c r="H1373">
        <f>SQRT((Xs-D1373)^2+(Ys-E1373)^2)</f>
        <v>150000036254.00043</v>
      </c>
      <c r="I1373">
        <f>G*Ms*Me/H1373^2</f>
        <v>3.5235267894139047E+22</v>
      </c>
      <c r="J1373">
        <f>(Xs-D1373)/H1373*I1373</f>
        <v>1.5686122562512409E+22</v>
      </c>
      <c r="K1373">
        <f>(Ys-E1373)/H1373*I1373</f>
        <v>-3.1551064364385315E+22</v>
      </c>
      <c r="L1373">
        <f>J1373/Me</f>
        <v>2.6266112797241137E-3</v>
      </c>
      <c r="M1373">
        <f>K1373/Me</f>
        <v>-5.2831654997296234E-3</v>
      </c>
      <c r="N1373">
        <f>D1373+F1373*dt/2</f>
        <v>-66489685635.737312</v>
      </c>
      <c r="O1373">
        <f>E1373+G1373*dt/2</f>
        <v>134459048815.64342</v>
      </c>
      <c r="P1373">
        <f>(Xs-N1373)/H1373*I1373</f>
        <v>1.5618542128917736E+22</v>
      </c>
      <c r="Q1373">
        <f>(Ys-O1373)/H1373*I1373</f>
        <v>-3.1584663071599515E+22</v>
      </c>
      <c r="R1373">
        <f>F1373+L1373*dt/2</f>
        <v>26666.943357504246</v>
      </c>
      <c r="S1373">
        <f>G1373+M1373*dt/2</f>
        <v>13186.741334610302</v>
      </c>
      <c r="T1373">
        <f>P1373/Me</f>
        <v>2.6152950651235321E-3</v>
      </c>
      <c r="U1373">
        <f>Q1373/Me</f>
        <v>-5.288791539115793E-3</v>
      </c>
      <c r="V1373">
        <f>R1373*dt</f>
        <v>576005976.52209175</v>
      </c>
      <c r="W1373">
        <f>S1373*dt</f>
        <v>284833612.82758254</v>
      </c>
      <c r="X1373">
        <f>T1373*dt</f>
        <v>56.490373406668297</v>
      </c>
      <c r="Y1373">
        <f>U1373*dt</f>
        <v>-114.23789724490113</v>
      </c>
      <c r="AJ1373">
        <f t="shared" si="260"/>
        <v>353875864.08336544</v>
      </c>
      <c r="AK1373">
        <f t="shared" si="261"/>
        <v>-157016720.4299393</v>
      </c>
      <c r="AL1373">
        <f t="shared" si="262"/>
        <v>-411.46282242815954</v>
      </c>
      <c r="AM1373">
        <f t="shared" si="263"/>
        <v>-927.50495503408547</v>
      </c>
      <c r="AN1373">
        <f>SQRT((Xe-AJ1373)^2+(Ye-AK1373)^2)</f>
        <v>387146455.07265365</v>
      </c>
      <c r="AO1373">
        <f>G*Me*Mm/AN1373^2</f>
        <v>1.9538219692215088E+20</v>
      </c>
      <c r="AP1373">
        <f>(Xe-AJ1373)/AN1373*AO1373</f>
        <v>-1.7859144222141229E+20</v>
      </c>
      <c r="AQ1373">
        <f>(Ye-AK1373)/AN1373*AO1373</f>
        <v>7.9242032024690721E+19</v>
      </c>
      <c r="AR1373">
        <f>AP1373/Mm</f>
        <v>-2.4308077068383323E-3</v>
      </c>
      <c r="AS1373">
        <f>AQ1373/Mm</f>
        <v>1.0785631145323359E-3</v>
      </c>
      <c r="AT1373">
        <f>AJ1373+AL1373*dt/2</f>
        <v>349432065.60114133</v>
      </c>
      <c r="AU1373">
        <f>AK1373+AM1373*dt/2</f>
        <v>-167033773.94430742</v>
      </c>
      <c r="AV1373">
        <f>(Xe-AT1373)/AN1373*AO1373</f>
        <v>-1.763487790153826E+20</v>
      </c>
      <c r="AW1373">
        <f>(Xe- AU1373)/AN1373*AO1373</f>
        <v>8.4297364177885069E+19</v>
      </c>
      <c r="AX1373">
        <f>AL1373+AR1373*dt/2</f>
        <v>-437.71554566201354</v>
      </c>
      <c r="AY1373">
        <f>AM1373+AS1373*dt/2</f>
        <v>-915.85647339713626</v>
      </c>
      <c r="AZ1373">
        <f>AV1373/Mm</f>
        <v>-2.4002828231302923E-3</v>
      </c>
      <c r="BA1373">
        <f>AW1373/Mm</f>
        <v>1.1473712287720847E-3</v>
      </c>
      <c r="BB1373">
        <f>AX1373*dt</f>
        <v>-9454655.7862994932</v>
      </c>
      <c r="BC1373">
        <f>AY1373*dt</f>
        <v>-19782499.825378142</v>
      </c>
      <c r="BD1373">
        <f>AZ1373*dt</f>
        <v>-51.846108979614314</v>
      </c>
      <c r="BE1373">
        <f>BA1373*dt</f>
        <v>24.78321854147703</v>
      </c>
      <c r="BG1373">
        <f t="shared" si="252"/>
        <v>-6677738225.6058693</v>
      </c>
      <c r="BH1373">
        <f t="shared" si="253"/>
        <v>13431601578.080574</v>
      </c>
      <c r="BI1373">
        <f t="shared" si="254"/>
        <v>-6323862361.5225039</v>
      </c>
      <c r="BJ1373">
        <f t="shared" si="255"/>
        <v>13274584857.650635</v>
      </c>
    </row>
    <row r="1374" spans="4:62" x14ac:dyDescent="0.3">
      <c r="D1374">
        <f t="shared" si="256"/>
        <v>-66201376279.536598</v>
      </c>
      <c r="E1374">
        <f t="shared" si="257"/>
        <v>134600849393.63332</v>
      </c>
      <c r="F1374">
        <f t="shared" si="258"/>
        <v>26695.066329089892</v>
      </c>
      <c r="G1374">
        <f t="shared" si="259"/>
        <v>13129.561624762482</v>
      </c>
      <c r="H1374">
        <f>SQRT((Xs-D1374)^2+(Ys-E1374)^2)</f>
        <v>150000036262.63678</v>
      </c>
      <c r="I1374">
        <f>G*Ms*Me/H1374^2</f>
        <v>3.5235267890081662E+22</v>
      </c>
      <c r="J1374">
        <f>(Xs-D1374)/H1374*I1374</f>
        <v>1.5550817759919425E+22</v>
      </c>
      <c r="K1374">
        <f>(Ys-E1374)/H1374*I1374</f>
        <v>-3.1617972267107748E+22</v>
      </c>
      <c r="L1374">
        <f>J1374/Me</f>
        <v>2.6039547488143711E-3</v>
      </c>
      <c r="M1374">
        <f>K1374/Me</f>
        <v>-5.2943691003194482E-3</v>
      </c>
      <c r="N1374">
        <f>D1374+F1374*dt/2</f>
        <v>-65913069563.182426</v>
      </c>
      <c r="O1374">
        <f>E1374+G1374*dt/2</f>
        <v>134742648659.18076</v>
      </c>
      <c r="P1374">
        <f>(Xs-N1374)/H1374*I1374</f>
        <v>1.5483094013723376E+22</v>
      </c>
      <c r="Q1374">
        <f>(Ys-O1374)/H1374*I1374</f>
        <v>-3.1651281159776494E+22</v>
      </c>
      <c r="R1374">
        <f>F1374+L1374*dt/2</f>
        <v>26723.189040377089</v>
      </c>
      <c r="S1374">
        <f>G1374+M1374*dt/2</f>
        <v>13072.382438479031</v>
      </c>
      <c r="T1374">
        <f>P1374/Me</f>
        <v>2.5926145367922595E-3</v>
      </c>
      <c r="U1374">
        <f>Q1374/Me</f>
        <v>-5.2999466108132106E-3</v>
      </c>
      <c r="V1374">
        <f>R1374*dt</f>
        <v>577220883.27214515</v>
      </c>
      <c r="W1374">
        <f>S1374*dt</f>
        <v>282363460.67114711</v>
      </c>
      <c r="X1374">
        <f>T1374*dt</f>
        <v>56.000473994712806</v>
      </c>
      <c r="Y1374">
        <f>U1374*dt</f>
        <v>-114.47884679356535</v>
      </c>
      <c r="AJ1374">
        <f t="shared" si="260"/>
        <v>344421208.29706597</v>
      </c>
      <c r="AK1374">
        <f t="shared" si="261"/>
        <v>-176799220.25531745</v>
      </c>
      <c r="AL1374">
        <f t="shared" si="262"/>
        <v>-463.30893140777385</v>
      </c>
      <c r="AM1374">
        <f t="shared" si="263"/>
        <v>-902.72173649260844</v>
      </c>
      <c r="AN1374">
        <f>SQRT((Xe-AJ1374)^2+(Ye-AK1374)^2)</f>
        <v>387148463.78062665</v>
      </c>
      <c r="AO1374">
        <f>G*Me*Mm/AN1374^2</f>
        <v>1.9538016945829498E+20</v>
      </c>
      <c r="AP1374">
        <f>(Xe-AJ1374)/AN1374*AO1374</f>
        <v>-1.7381723121144123E+20</v>
      </c>
      <c r="AQ1374">
        <f>(Ye-AK1374)/AN1374*AO1374</f>
        <v>8.9224328249308987E+19</v>
      </c>
      <c r="AR1374">
        <f>AP1374/Mm</f>
        <v>-2.3658259318285178E-3</v>
      </c>
      <c r="AS1374">
        <f>AQ1374/Mm</f>
        <v>1.2144321253478832E-3</v>
      </c>
      <c r="AT1374">
        <f>AJ1374+AL1374*dt/2</f>
        <v>339417471.83786201</v>
      </c>
      <c r="AU1374">
        <f>AK1374+AM1374*dt/2</f>
        <v>-186548615.00943762</v>
      </c>
      <c r="AV1374">
        <f>(Xe-AT1374)/AN1374*AO1374</f>
        <v>-1.7129202197316338E+20</v>
      </c>
      <c r="AW1374">
        <f>(Xe- AU1374)/AN1374*AO1374</f>
        <v>9.4144503782422217E+19</v>
      </c>
      <c r="AX1374">
        <f>AL1374+AR1374*dt/2</f>
        <v>-488.85985147152184</v>
      </c>
      <c r="AY1374">
        <f>AM1374+AS1374*dt/2</f>
        <v>-889.60586953885127</v>
      </c>
      <c r="AZ1374">
        <f>AV1374/Mm</f>
        <v>-2.331455314729323E-3</v>
      </c>
      <c r="BA1374">
        <f>AW1374/Mm</f>
        <v>1.2814006231444428E-3</v>
      </c>
      <c r="BB1374">
        <f>AX1374*dt</f>
        <v>-10559372.791784871</v>
      </c>
      <c r="BC1374">
        <f>AY1374*dt</f>
        <v>-19215486.782039188</v>
      </c>
      <c r="BD1374">
        <f>AZ1374*dt</f>
        <v>-50.359434798153373</v>
      </c>
      <c r="BE1374">
        <f>BA1374*dt</f>
        <v>27.678253459919965</v>
      </c>
      <c r="BG1374">
        <f t="shared" si="252"/>
        <v>-6620137627.95366</v>
      </c>
      <c r="BH1374">
        <f t="shared" si="253"/>
        <v>13460084939.363331</v>
      </c>
      <c r="BI1374">
        <f t="shared" si="254"/>
        <v>-6275716419.6565943</v>
      </c>
      <c r="BJ1374">
        <f t="shared" si="255"/>
        <v>13283285719.108013</v>
      </c>
    </row>
    <row r="1375" spans="4:62" x14ac:dyDescent="0.3">
      <c r="D1375">
        <f t="shared" si="256"/>
        <v>-65624155396.26445</v>
      </c>
      <c r="E1375">
        <f t="shared" si="257"/>
        <v>134883212854.30446</v>
      </c>
      <c r="F1375">
        <f t="shared" si="258"/>
        <v>26751.066803084606</v>
      </c>
      <c r="G1375">
        <f t="shared" si="259"/>
        <v>13015.082777968917</v>
      </c>
      <c r="H1375">
        <f>SQRT((Xs-D1375)^2+(Ys-E1375)^2)</f>
        <v>150000036271.23782</v>
      </c>
      <c r="I1375">
        <f>G*Ms*Me/H1375^2</f>
        <v>3.5235267886040857E+22</v>
      </c>
      <c r="J1375">
        <f>(Xs-D1375)/H1375*I1375</f>
        <v>1.5415227573687774E+22</v>
      </c>
      <c r="K1375">
        <f>(Ys-E1375)/H1375*I1375</f>
        <v>-3.1684299926816728E+22</v>
      </c>
      <c r="L1375">
        <f>J1375/Me</f>
        <v>2.5812504309591046E-3</v>
      </c>
      <c r="M1375">
        <f>K1375/Me</f>
        <v>-5.3054755403243014E-3</v>
      </c>
      <c r="N1375">
        <f>D1375+F1375*dt/2</f>
        <v>-65335243874.791138</v>
      </c>
      <c r="O1375">
        <f>E1375+G1375*dt/2</f>
        <v>135023775748.30652</v>
      </c>
      <c r="P1375">
        <f>(Xs-N1375)/H1375*I1375</f>
        <v>1.5347361757735116E+22</v>
      </c>
      <c r="Q1375">
        <f>(Ys-O1375)/H1375*I1375</f>
        <v>-3.1717318393665923E+22</v>
      </c>
      <c r="R1375">
        <f>F1375+L1375*dt/2</f>
        <v>26778.944307738966</v>
      </c>
      <c r="S1375">
        <f>G1375+M1375*dt/2</f>
        <v>12957.783642133414</v>
      </c>
      <c r="T1375">
        <f>P1375/Me</f>
        <v>2.5698864296274473E-3</v>
      </c>
      <c r="U1375">
        <f>Q1375/Me</f>
        <v>-5.3110044195689753E-3</v>
      </c>
      <c r="V1375">
        <f>R1375*dt</f>
        <v>578425197.0471617</v>
      </c>
      <c r="W1375">
        <f>S1375*dt</f>
        <v>279888126.67008173</v>
      </c>
      <c r="X1375">
        <f>T1375*dt</f>
        <v>55.509546879952865</v>
      </c>
      <c r="Y1375">
        <f>U1375*dt</f>
        <v>-114.71769546268986</v>
      </c>
      <c r="AJ1375">
        <f t="shared" si="260"/>
        <v>333861835.50528109</v>
      </c>
      <c r="AK1375">
        <f t="shared" si="261"/>
        <v>-196014707.03735664</v>
      </c>
      <c r="AL1375">
        <f t="shared" si="262"/>
        <v>-513.66836620592721</v>
      </c>
      <c r="AM1375">
        <f t="shared" si="263"/>
        <v>-875.04348303268853</v>
      </c>
      <c r="AN1375">
        <f>SQRT((Xe-AJ1375)^2+(Ye-AK1375)^2)</f>
        <v>387150475.37346011</v>
      </c>
      <c r="AO1375">
        <f>G*Me*Mm/AN1375^2</f>
        <v>1.9537813911426793E+20</v>
      </c>
      <c r="AP1375">
        <f>(Xe-AJ1375)/AN1375*AO1375</f>
        <v>-1.684856620139055E+20</v>
      </c>
      <c r="AQ1375">
        <f>(Ye-AK1375)/AN1375*AO1375</f>
        <v>9.8920164473631097E+19</v>
      </c>
      <c r="AR1375">
        <f>AP1375/Mm</f>
        <v>-2.2932579558174152E-3</v>
      </c>
      <c r="AS1375">
        <f>AQ1375/Mm</f>
        <v>1.3464021297622307E-3</v>
      </c>
      <c r="AT1375">
        <f>AJ1375+AL1375*dt/2</f>
        <v>328314217.15025705</v>
      </c>
      <c r="AU1375">
        <f>AK1375+AM1375*dt/2</f>
        <v>-205465176.65410969</v>
      </c>
      <c r="AV1375">
        <f>(Xe-AT1375)/AN1375*AO1375</f>
        <v>-1.656860184136356E+20</v>
      </c>
      <c r="AW1375">
        <f>(Xe- AU1375)/AN1375*AO1375</f>
        <v>1.0368940869500527E+20</v>
      </c>
      <c r="AX1375">
        <f>AL1375+AR1375*dt/2</f>
        <v>-538.43555212875526</v>
      </c>
      <c r="AY1375">
        <f>AM1375+AS1375*dt/2</f>
        <v>-860.50234003125638</v>
      </c>
      <c r="AZ1375">
        <f>AV1375/Mm</f>
        <v>-2.2551520132521518E-3</v>
      </c>
      <c r="BA1375">
        <f>AW1375/Mm</f>
        <v>1.4113163018239453E-3</v>
      </c>
      <c r="BB1375">
        <f>AX1375*dt</f>
        <v>-11630207.925981114</v>
      </c>
      <c r="BC1375">
        <f>AY1375*dt</f>
        <v>-18586850.544675138</v>
      </c>
      <c r="BD1375">
        <f>AZ1375*dt</f>
        <v>-48.711283486246479</v>
      </c>
      <c r="BE1375">
        <f>BA1375*dt</f>
        <v>30.484432119397219</v>
      </c>
      <c r="BG1375">
        <f t="shared" si="252"/>
        <v>-6562415539.6264448</v>
      </c>
      <c r="BH1375">
        <f t="shared" si="253"/>
        <v>13488321285.430447</v>
      </c>
      <c r="BI1375">
        <f t="shared" si="254"/>
        <v>-6228553704.1211634</v>
      </c>
      <c r="BJ1375">
        <f t="shared" si="255"/>
        <v>13292306578.393089</v>
      </c>
    </row>
    <row r="1376" spans="4:62" x14ac:dyDescent="0.3">
      <c r="D1376">
        <f t="shared" si="256"/>
        <v>-65045730199.217285</v>
      </c>
      <c r="E1376">
        <f t="shared" si="257"/>
        <v>135163100980.97453</v>
      </c>
      <c r="F1376">
        <f t="shared" si="258"/>
        <v>26806.576349964558</v>
      </c>
      <c r="G1376">
        <f t="shared" si="259"/>
        <v>12900.365082506227</v>
      </c>
      <c r="H1376">
        <f>SQRT((Xs-D1376)^2+(Ys-E1376)^2)</f>
        <v>150000036279.80389</v>
      </c>
      <c r="I1376">
        <f>G*Ms*Me/H1376^2</f>
        <v>3.523526788201649E+22</v>
      </c>
      <c r="J1376">
        <f>(Xs-D1376)/H1376*I1376</f>
        <v>1.5279354492125375E+22</v>
      </c>
      <c r="K1376">
        <f>(Ys-E1376)/H1376*I1376</f>
        <v>-3.1750046126288241E+22</v>
      </c>
      <c r="L1376">
        <f>J1376/Me</f>
        <v>2.5584987428207257E-3</v>
      </c>
      <c r="M1376">
        <f>K1376/Me</f>
        <v>-5.3164846159223442E-3</v>
      </c>
      <c r="N1376">
        <f>D1376+F1376*dt/2</f>
        <v>-64756219174.637665</v>
      </c>
      <c r="O1376">
        <f>E1376+G1376*dt/2</f>
        <v>135302424923.8656</v>
      </c>
      <c r="P1376">
        <f>(Xs-N1376)/H1376*I1376</f>
        <v>1.5211347851868092E+22</v>
      </c>
      <c r="Q1376">
        <f>(Ys-O1376)/H1376*I1376</f>
        <v>-3.1782773561373579E+22</v>
      </c>
      <c r="R1376">
        <f>F1376+L1376*dt/2</f>
        <v>26834.20813638702</v>
      </c>
      <c r="S1376">
        <f>G1376+M1376*dt/2</f>
        <v>12842.947048654265</v>
      </c>
      <c r="T1376">
        <f>P1376/Me</f>
        <v>2.5471111607280796E-3</v>
      </c>
      <c r="U1376">
        <f>Q1376/Me</f>
        <v>-5.3219647624537132E-3</v>
      </c>
      <c r="V1376">
        <f>R1376*dt</f>
        <v>579618895.74595964</v>
      </c>
      <c r="W1376">
        <f>S1376*dt</f>
        <v>277407656.2509321</v>
      </c>
      <c r="X1376">
        <f>T1376*dt</f>
        <v>55.017601071726517</v>
      </c>
      <c r="Y1376">
        <f>U1376*dt</f>
        <v>-114.9544388690002</v>
      </c>
      <c r="AJ1376">
        <f t="shared" si="260"/>
        <v>322231627.57929999</v>
      </c>
      <c r="AK1376">
        <f t="shared" si="261"/>
        <v>-214601557.58203179</v>
      </c>
      <c r="AL1376">
        <f t="shared" si="262"/>
        <v>-562.37964969217364</v>
      </c>
      <c r="AM1376">
        <f t="shared" si="263"/>
        <v>-844.55905091329134</v>
      </c>
      <c r="AN1376">
        <f>SQRT((Xe-AJ1376)^2+(Ye-AK1376)^2)</f>
        <v>387152489.76215923</v>
      </c>
      <c r="AO1376">
        <f>G*Me*Mm/AN1376^2</f>
        <v>1.953761059800275E+20</v>
      </c>
      <c r="AP1376">
        <f>(Xe-AJ1376)/AN1376*AO1376</f>
        <v>-1.6261385961569373E+20</v>
      </c>
      <c r="AQ1376">
        <f>(Ye-AK1376)/AN1376*AO1376</f>
        <v>1.0829845543130512E+20</v>
      </c>
      <c r="AR1376">
        <f>AP1376/Mm</f>
        <v>-2.2133368669619399E-3</v>
      </c>
      <c r="AS1376">
        <f>AQ1376/Mm</f>
        <v>1.4740500262869895E-3</v>
      </c>
      <c r="AT1376">
        <f>AJ1376+AL1376*dt/2</f>
        <v>316157927.36262453</v>
      </c>
      <c r="AU1376">
        <f>AK1376+AM1376*dt/2</f>
        <v>-223722795.33189532</v>
      </c>
      <c r="AV1376">
        <f>(Xe-AT1376)/AN1376*AO1376</f>
        <v>-1.5954877304488775E+20</v>
      </c>
      <c r="AW1376">
        <f>(Xe- AU1376)/AN1376*AO1376</f>
        <v>1.1290147868547857E+20</v>
      </c>
      <c r="AX1376">
        <f>AL1376+AR1376*dt/2</f>
        <v>-586.28368785536259</v>
      </c>
      <c r="AY1376">
        <f>AM1376+AS1376*dt/2</f>
        <v>-828.63931062939184</v>
      </c>
      <c r="AZ1376">
        <f>AV1376/Mm</f>
        <v>-2.1716179807389105E-3</v>
      </c>
      <c r="BA1376">
        <f>AW1376/Mm</f>
        <v>1.5367017651487485E-3</v>
      </c>
      <c r="BB1376">
        <f>AX1376*dt</f>
        <v>-12663727.657675833</v>
      </c>
      <c r="BC1376">
        <f>AY1376*dt</f>
        <v>-17898609.109594863</v>
      </c>
      <c r="BD1376">
        <f>AZ1376*dt</f>
        <v>-46.906948383960469</v>
      </c>
      <c r="BE1376">
        <f>BA1376*dt</f>
        <v>33.192758127212969</v>
      </c>
      <c r="BG1376">
        <f t="shared" si="252"/>
        <v>-6504573019.9217281</v>
      </c>
      <c r="BH1376">
        <f t="shared" si="253"/>
        <v>13516310098.097454</v>
      </c>
      <c r="BI1376">
        <f t="shared" si="254"/>
        <v>-6182341392.3424282</v>
      </c>
      <c r="BJ1376">
        <f t="shared" si="255"/>
        <v>13301708540.515423</v>
      </c>
    </row>
    <row r="1377" spans="4:62" x14ac:dyDescent="0.3">
      <c r="D1377">
        <f t="shared" si="256"/>
        <v>-64466111303.471329</v>
      </c>
      <c r="E1377">
        <f t="shared" si="257"/>
        <v>135440508637.22546</v>
      </c>
      <c r="F1377">
        <f t="shared" si="258"/>
        <v>26861.593951036284</v>
      </c>
      <c r="G1377">
        <f t="shared" si="259"/>
        <v>12785.410643637226</v>
      </c>
      <c r="H1377">
        <f>SQRT((Xs-D1377)^2+(Ys-E1377)^2)</f>
        <v>150000036288.33527</v>
      </c>
      <c r="I1377">
        <f>G*Ms*Me/H1377^2</f>
        <v>3.5235267878008421E+22</v>
      </c>
      <c r="J1377">
        <f>(Xs-D1377)/H1377*I1377</f>
        <v>1.5143201008731757E+22</v>
      </c>
      <c r="K1377">
        <f>(Ys-E1377)/H1377*I1377</f>
        <v>-3.1815209658969051E+22</v>
      </c>
      <c r="L1377">
        <f>J1377/Me</f>
        <v>2.5357001019309707E-3</v>
      </c>
      <c r="M1377">
        <f>K1377/Me</f>
        <v>-5.3273961250785411E-3</v>
      </c>
      <c r="N1377">
        <f>D1377+F1377*dt/2</f>
        <v>-64176006088.80014</v>
      </c>
      <c r="O1377">
        <f>E1377+G1377*dt/2</f>
        <v>135578591072.17674</v>
      </c>
      <c r="P1377">
        <f>(Xs-N1377)/H1377*I1377</f>
        <v>1.5075054792206201E+22</v>
      </c>
      <c r="Q1377">
        <f>(Ys-O1377)/H1377*I1377</f>
        <v>-3.1847645461687151E+22</v>
      </c>
      <c r="R1377">
        <f>F1377+L1377*dt/2</f>
        <v>26888.979512137139</v>
      </c>
      <c r="S1377">
        <f>G1377+M1377*dt/2</f>
        <v>12727.874765486378</v>
      </c>
      <c r="T1377">
        <f>P1377/Me</f>
        <v>2.5242891480586403E-3</v>
      </c>
      <c r="U1377">
        <f>Q1377/Me</f>
        <v>-5.3328274383267161E-3</v>
      </c>
      <c r="V1377">
        <f>R1377*dt</f>
        <v>580801957.46216226</v>
      </c>
      <c r="W1377">
        <f>S1377*dt</f>
        <v>274922094.93450576</v>
      </c>
      <c r="X1377">
        <f>T1377*dt</f>
        <v>54.524645598066634</v>
      </c>
      <c r="Y1377">
        <f>U1377*dt</f>
        <v>-115.18907266785706</v>
      </c>
      <c r="AJ1377">
        <f t="shared" si="260"/>
        <v>309567899.92162418</v>
      </c>
      <c r="AK1377">
        <f t="shared" si="261"/>
        <v>-232500166.69162664</v>
      </c>
      <c r="AL1377">
        <f t="shared" si="262"/>
        <v>-609.28659807613417</v>
      </c>
      <c r="AM1377">
        <f t="shared" si="263"/>
        <v>-811.36629278607836</v>
      </c>
      <c r="AN1377">
        <f>SQRT((Xe-AJ1377)^2+(Ye-AK1377)^2)</f>
        <v>387154506.84903425</v>
      </c>
      <c r="AO1377">
        <f>G*Me*Mm/AN1377^2</f>
        <v>1.953740701543017E+20</v>
      </c>
      <c r="AP1377">
        <f>(Xe-AJ1377)/AN1377*AO1377</f>
        <v>-1.5622068070201033E+20</v>
      </c>
      <c r="AQ1377">
        <f>(Ye-AK1377)/AN1377*AO1377</f>
        <v>1.173291362350313E+20</v>
      </c>
      <c r="AR1377">
        <f>AP1377/Mm</f>
        <v>-2.1263193235607773E-3</v>
      </c>
      <c r="AS1377">
        <f>AQ1377/Mm</f>
        <v>1.5969666018106885E-3</v>
      </c>
      <c r="AT1377">
        <f>AJ1377+AL1377*dt/2</f>
        <v>302987604.66240191</v>
      </c>
      <c r="AU1377">
        <f>AK1377+AM1377*dt/2</f>
        <v>-241262922.6537163</v>
      </c>
      <c r="AV1377">
        <f>(Xe-AT1377)/AN1377*AO1377</f>
        <v>-1.52899993366934E+20</v>
      </c>
      <c r="AW1377">
        <f>(Xe- AU1377)/AN1377*AO1377</f>
        <v>1.2175118290579346E+20</v>
      </c>
      <c r="AX1377">
        <f>AL1377+AR1377*dt/2</f>
        <v>-632.25084677059056</v>
      </c>
      <c r="AY1377">
        <f>AM1377+AS1377*dt/2</f>
        <v>-794.11905348652294</v>
      </c>
      <c r="AZ1377">
        <f>AV1377/Mm</f>
        <v>-2.0811214559266909E-3</v>
      </c>
      <c r="BA1377">
        <f>AW1377/Mm</f>
        <v>1.657155068814393E-3</v>
      </c>
      <c r="BB1377">
        <f>AX1377*dt</f>
        <v>-13656618.290244756</v>
      </c>
      <c r="BC1377">
        <f>AY1377*dt</f>
        <v>-17152971.555308897</v>
      </c>
      <c r="BD1377">
        <f>AZ1377*dt</f>
        <v>-44.952223448016525</v>
      </c>
      <c r="BE1377">
        <f>BA1377*dt</f>
        <v>35.794549486390892</v>
      </c>
      <c r="BG1377">
        <f t="shared" si="252"/>
        <v>-6446611130.3471327</v>
      </c>
      <c r="BH1377">
        <f t="shared" si="253"/>
        <v>13544050863.722546</v>
      </c>
      <c r="BI1377">
        <f t="shared" si="254"/>
        <v>-6137043230.4255085</v>
      </c>
      <c r="BJ1377">
        <f t="shared" si="255"/>
        <v>13311550697.030918</v>
      </c>
    </row>
    <row r="1378" spans="4:62" x14ac:dyDescent="0.3">
      <c r="D1378">
        <f t="shared" si="256"/>
        <v>-63885309346.009163</v>
      </c>
      <c r="E1378">
        <f t="shared" si="257"/>
        <v>135715430732.15997</v>
      </c>
      <c r="F1378">
        <f t="shared" si="258"/>
        <v>26916.118596634351</v>
      </c>
      <c r="G1378">
        <f t="shared" si="259"/>
        <v>12670.221570969368</v>
      </c>
      <c r="H1378">
        <f>SQRT((Xs-D1378)^2+(Ys-E1378)^2)</f>
        <v>150000036296.83228</v>
      </c>
      <c r="I1378">
        <f>G*Ms*Me/H1378^2</f>
        <v>3.5235267874016501E+22</v>
      </c>
      <c r="J1378">
        <f>(Xs-D1378)/H1378*I1378</f>
        <v>1.5006769622152286E+22</v>
      </c>
      <c r="K1378">
        <f>(Ys-E1378)/H1378*I1378</f>
        <v>-3.1879789328998811E+22</v>
      </c>
      <c r="L1378">
        <f>J1378/Me</f>
        <v>2.5128549266832359E-3</v>
      </c>
      <c r="M1378">
        <f>K1378/Me</f>
        <v>-5.3382098675483604E-3</v>
      </c>
      <c r="N1378">
        <f>D1378+F1378*dt/2</f>
        <v>-63594615265.165512</v>
      </c>
      <c r="O1378">
        <f>E1378+G1378*dt/2</f>
        <v>135852269125.12645</v>
      </c>
      <c r="P1378">
        <f>(Xs-N1378)/H1378*I1378</f>
        <v>1.4938485079956255E+22</v>
      </c>
      <c r="Q1378">
        <f>(Ys-O1378)/H1378*I1378</f>
        <v>-3.1911932904098239E+22</v>
      </c>
      <c r="R1378">
        <f>F1378+L1378*dt/2</f>
        <v>26943.257429842532</v>
      </c>
      <c r="S1378">
        <f>G1378+M1378*dt/2</f>
        <v>12612.568904399846</v>
      </c>
      <c r="T1378">
        <f>P1378/Me</f>
        <v>2.5014208104414356E-3</v>
      </c>
      <c r="U1378">
        <f>Q1378/Me</f>
        <v>-5.3435922478396241E-3</v>
      </c>
      <c r="V1378">
        <f>R1378*dt</f>
        <v>581974360.48459864</v>
      </c>
      <c r="W1378">
        <f>S1378*dt</f>
        <v>272431488.3350367</v>
      </c>
      <c r="X1378">
        <f>T1378*dt</f>
        <v>54.030689505535008</v>
      </c>
      <c r="Y1378">
        <f>U1378*dt</f>
        <v>-115.42159255333588</v>
      </c>
      <c r="AJ1378">
        <f t="shared" si="260"/>
        <v>295911281.63137943</v>
      </c>
      <c r="AK1378">
        <f t="shared" si="261"/>
        <v>-249653138.24693555</v>
      </c>
      <c r="AL1378">
        <f t="shared" si="262"/>
        <v>-654.23882152415069</v>
      </c>
      <c r="AM1378">
        <f t="shared" si="263"/>
        <v>-775.57174329968745</v>
      </c>
      <c r="AN1378">
        <f>SQRT((Xe-AJ1378)^2+(Ye-AK1378)^2)</f>
        <v>387156526.52805567</v>
      </c>
      <c r="AO1378">
        <f>G*Me*Mm/AN1378^2</f>
        <v>1.9537203174422954E+20</v>
      </c>
      <c r="AP1378">
        <f>(Xe-AJ1378)/AN1378*AO1378</f>
        <v>-1.4932665303828231E+20</v>
      </c>
      <c r="AQ1378">
        <f>(Ye-AK1378)/AN1378*AO1378</f>
        <v>1.2598325873008956E+20</v>
      </c>
      <c r="AR1378">
        <f>AP1378/Mm</f>
        <v>-2.0324847289816565E-3</v>
      </c>
      <c r="AS1378">
        <f>AQ1378/Mm</f>
        <v>1.7147578430664156E-3</v>
      </c>
      <c r="AT1378">
        <f>AJ1378+AL1378*dt/2</f>
        <v>288845502.35891861</v>
      </c>
      <c r="AU1378">
        <f>AK1378+AM1378*dt/2</f>
        <v>-258029313.07457218</v>
      </c>
      <c r="AV1378">
        <f>(Xe-AT1378)/AN1378*AO1378</f>
        <v>-1.4576102632730681E+20</v>
      </c>
      <c r="AW1378">
        <f>(Xe- AU1378)/AN1378*AO1378</f>
        <v>1.3021015452594708E+20</v>
      </c>
      <c r="AX1378">
        <f>AL1378+AR1378*dt/2</f>
        <v>-676.18965659715263</v>
      </c>
      <c r="AY1378">
        <f>AM1378+AS1378*dt/2</f>
        <v>-757.05235859457014</v>
      </c>
      <c r="AZ1378">
        <f>AV1378/Mm</f>
        <v>-1.9839529920689641E-3</v>
      </c>
      <c r="BA1378">
        <f>AW1378/Mm</f>
        <v>1.7722901119633467E-3</v>
      </c>
      <c r="BB1378">
        <f>AX1378*dt</f>
        <v>-14605696.582498496</v>
      </c>
      <c r="BC1378">
        <f>AY1378*dt</f>
        <v>-16352330.945642715</v>
      </c>
      <c r="BD1378">
        <f>AZ1378*dt</f>
        <v>-42.853384628689625</v>
      </c>
      <c r="BE1378">
        <f>BA1378*dt</f>
        <v>38.281466418408293</v>
      </c>
      <c r="BG1378">
        <f t="shared" si="252"/>
        <v>-6388530934.6009159</v>
      </c>
      <c r="BH1378">
        <f t="shared" si="253"/>
        <v>13571543073.215998</v>
      </c>
      <c r="BI1378">
        <f t="shared" si="254"/>
        <v>-6092619652.9695368</v>
      </c>
      <c r="BJ1378">
        <f t="shared" si="255"/>
        <v>13321889934.969063</v>
      </c>
    </row>
    <row r="1379" spans="4:62" x14ac:dyDescent="0.3">
      <c r="D1379">
        <f t="shared" si="256"/>
        <v>-63303334985.524567</v>
      </c>
      <c r="E1379">
        <f t="shared" si="257"/>
        <v>135987862220.49501</v>
      </c>
      <c r="F1379">
        <f t="shared" si="258"/>
        <v>26970.149286139887</v>
      </c>
      <c r="G1379">
        <f t="shared" si="259"/>
        <v>12554.799978416033</v>
      </c>
      <c r="H1379">
        <f>SQRT((Xs-D1379)^2+(Ys-E1379)^2)</f>
        <v>150000036305.2952</v>
      </c>
      <c r="I1379">
        <f>G*Ms*Me/H1379^2</f>
        <v>3.5235267870040586E+22</v>
      </c>
      <c r="J1379">
        <f>(Xs-D1379)/H1379*I1379</f>
        <v>1.4870062836132327E+22</v>
      </c>
      <c r="K1379">
        <f>(Ys-E1379)/H1379*I1379</f>
        <v>-3.1943783951232053E+22</v>
      </c>
      <c r="L1379">
        <f>J1379/Me</f>
        <v>2.4899636363249038E-3</v>
      </c>
      <c r="M1379">
        <f>K1379/Me</f>
        <v>-5.3489256448814556E-3</v>
      </c>
      <c r="N1379">
        <f>D1379+F1379*dt/2</f>
        <v>-63012057373.234253</v>
      </c>
      <c r="O1379">
        <f>E1379+G1379*dt/2</f>
        <v>136123454060.2619</v>
      </c>
      <c r="P1379">
        <f>(Xs-N1379)/H1379*I1379</f>
        <v>1.4801641221402141E+22</v>
      </c>
      <c r="Q1379">
        <f>(Ys-O1379)/H1379*I1379</f>
        <v>-3.197563470882423E+22</v>
      </c>
      <c r="R1379">
        <f>F1379+L1379*dt/2</f>
        <v>26997.040893412195</v>
      </c>
      <c r="S1379">
        <f>G1379+M1379*dt/2</f>
        <v>12497.031581451312</v>
      </c>
      <c r="T1379">
        <f>P1379/Me</f>
        <v>2.4785065675489181E-3</v>
      </c>
      <c r="U1379">
        <f>Q1379/Me</f>
        <v>-5.3542589934400921E-3</v>
      </c>
      <c r="V1379">
        <f>R1379*dt</f>
        <v>583136083.29770339</v>
      </c>
      <c r="W1379">
        <f>S1379*dt</f>
        <v>269935882.15934837</v>
      </c>
      <c r="X1379">
        <f>T1379*dt</f>
        <v>53.535741859056628</v>
      </c>
      <c r="Y1379">
        <f>U1379*dt</f>
        <v>-115.65199425830599</v>
      </c>
      <c r="AJ1379">
        <f t="shared" si="260"/>
        <v>281305585.04888093</v>
      </c>
      <c r="AK1379">
        <f t="shared" si="261"/>
        <v>-266005469.19257826</v>
      </c>
      <c r="AL1379">
        <f t="shared" si="262"/>
        <v>-697.09220615284028</v>
      </c>
      <c r="AM1379">
        <f t="shared" si="263"/>
        <v>-737.29027688127917</v>
      </c>
      <c r="AN1379">
        <f>SQRT((Xe-AJ1379)^2+(Ye-AK1379)^2)</f>
        <v>387158548.68523425</v>
      </c>
      <c r="AO1379">
        <f>G*Me*Mm/AN1379^2</f>
        <v>1.9536999086497697E+20</v>
      </c>
      <c r="AP1379">
        <f>(Xe-AJ1379)/AN1379*AO1379</f>
        <v>-1.4195390949755083E+20</v>
      </c>
      <c r="AQ1379">
        <f>(Ye-AK1379)/AN1379*AO1379</f>
        <v>1.3423308425623816E+20</v>
      </c>
      <c r="AR1379">
        <f>AP1379/Mm</f>
        <v>-1.9321343337083275E-3</v>
      </c>
      <c r="AS1379">
        <f>AQ1379/Mm</f>
        <v>1.8270461992138036E-3</v>
      </c>
      <c r="AT1379">
        <f>AJ1379+AL1379*dt/2</f>
        <v>273776989.22243029</v>
      </c>
      <c r="AU1379">
        <f>AK1379+AM1379*dt/2</f>
        <v>-273968204.18289608</v>
      </c>
      <c r="AV1379">
        <f>(Xe-AT1379)/AN1379*AO1379</f>
        <v>-1.3815478972392133E+20</v>
      </c>
      <c r="AW1379">
        <f>(Xe- AU1379)/AN1379*AO1379</f>
        <v>1.3825128162680277E+20</v>
      </c>
      <c r="AX1379">
        <f>AL1379+AR1379*dt/2</f>
        <v>-717.95925695689016</v>
      </c>
      <c r="AY1379">
        <f>AM1379+AS1379*dt/2</f>
        <v>-717.55817792977007</v>
      </c>
      <c r="AZ1379">
        <f>AV1379/Mm</f>
        <v>-1.8804245232601241E-3</v>
      </c>
      <c r="BA1379">
        <f>AW1379/Mm</f>
        <v>1.8817378743269737E-3</v>
      </c>
      <c r="BB1379">
        <f>AX1379*dt</f>
        <v>-15507919.950268827</v>
      </c>
      <c r="BC1379">
        <f>AY1379*dt</f>
        <v>-15499256.643283034</v>
      </c>
      <c r="BD1379">
        <f>AZ1379*dt</f>
        <v>-40.617169702418678</v>
      </c>
      <c r="BE1379">
        <f>BA1379*dt</f>
        <v>40.645538085462633</v>
      </c>
      <c r="BG1379">
        <f t="shared" si="252"/>
        <v>-6330333498.5524569</v>
      </c>
      <c r="BH1379">
        <f t="shared" si="253"/>
        <v>13598786222.049501</v>
      </c>
      <c r="BI1379">
        <f t="shared" si="254"/>
        <v>-6049027913.5035763</v>
      </c>
      <c r="BJ1379">
        <f t="shared" si="255"/>
        <v>13332780752.856924</v>
      </c>
    </row>
    <row r="1380" spans="4:62" x14ac:dyDescent="0.3">
      <c r="D1380">
        <f t="shared" si="256"/>
        <v>-62720198902.22686</v>
      </c>
      <c r="E1380">
        <f t="shared" si="257"/>
        <v>136257798102.65436</v>
      </c>
      <c r="F1380">
        <f t="shared" si="258"/>
        <v>27023.685027998945</v>
      </c>
      <c r="G1380">
        <f t="shared" si="259"/>
        <v>12439.147984157727</v>
      </c>
      <c r="H1380">
        <f>SQRT((Xs-D1380)^2+(Ys-E1380)^2)</f>
        <v>150000036313.72433</v>
      </c>
      <c r="I1380">
        <f>G*Ms*Me/H1380^2</f>
        <v>3.5235267866080546E+22</v>
      </c>
      <c r="J1380">
        <f>(Xs-D1380)/H1380*I1380</f>
        <v>1.4733083159471292E+22</v>
      </c>
      <c r="K1380">
        <f>(Ys-E1380)/H1380*I1380</f>
        <v>-3.2007192351259922E+22</v>
      </c>
      <c r="L1380">
        <f>J1380/Me</f>
        <v>2.4670266509496468E-3</v>
      </c>
      <c r="M1380">
        <f>K1380/Me</f>
        <v>-5.3595432604253051E-3</v>
      </c>
      <c r="N1380">
        <f>D1380+F1380*dt/2</f>
        <v>-62428343103.924469</v>
      </c>
      <c r="O1380">
        <f>E1380+G1380*dt/2</f>
        <v>136392140900.88326</v>
      </c>
      <c r="P1380">
        <f>(Xs-N1380)/H1380*I1380</f>
        <v>1.4664525727858774E+22</v>
      </c>
      <c r="Q1380">
        <f>(Ys-O1380)/H1380*I1380</f>
        <v>-3.203874970682998E+22</v>
      </c>
      <c r="R1380">
        <f>F1380+L1380*dt/2</f>
        <v>27050.328915829203</v>
      </c>
      <c r="S1380">
        <f>G1380+M1380*dt/2</f>
        <v>12381.264916945134</v>
      </c>
      <c r="T1380">
        <f>P1380/Me</f>
        <v>2.4555468398959768E-3</v>
      </c>
      <c r="U1380">
        <f>Q1380/Me</f>
        <v>-5.3648274793754152E-3</v>
      </c>
      <c r="V1380">
        <f>R1380*dt</f>
        <v>584287104.58191073</v>
      </c>
      <c r="W1380">
        <f>S1380*dt</f>
        <v>267435322.2060149</v>
      </c>
      <c r="X1380">
        <f>T1380*dt</f>
        <v>53.039811741753098</v>
      </c>
      <c r="Y1380">
        <f>U1380*dt</f>
        <v>-115.88027355450897</v>
      </c>
      <c r="AJ1380">
        <f t="shared" si="260"/>
        <v>265797665.0986121</v>
      </c>
      <c r="AK1380">
        <f t="shared" si="261"/>
        <v>-281504725.83586127</v>
      </c>
      <c r="AL1380">
        <f t="shared" si="262"/>
        <v>-737.70937585525894</v>
      </c>
      <c r="AM1380">
        <f t="shared" si="263"/>
        <v>-696.64473879581658</v>
      </c>
      <c r="AN1380">
        <f>SQRT((Xe-AJ1380)^2+(Ye-AK1380)^2)</f>
        <v>387160573.19902474</v>
      </c>
      <c r="AO1380">
        <f>G*Me*Mm/AN1380^2</f>
        <v>1.9536794763932854E+20</v>
      </c>
      <c r="AP1380">
        <f>(Xe-AJ1380)/AN1380*AO1380</f>
        <v>-1.3412611694566072E+20</v>
      </c>
      <c r="AQ1380">
        <f>(Ye-AK1380)/AN1380*AO1380</f>
        <v>1.4205217252081136E+20</v>
      </c>
      <c r="AR1380">
        <f>AP1380/Mm</f>
        <v>-1.8255902673970424E-3</v>
      </c>
      <c r="AS1380">
        <f>AQ1380/Mm</f>
        <v>1.9334717914905588E-3</v>
      </c>
      <c r="AT1380">
        <f>AJ1380+AL1380*dt/2</f>
        <v>257830403.83937532</v>
      </c>
      <c r="AU1380">
        <f>AK1380+AM1380*dt/2</f>
        <v>-289028489.0148561</v>
      </c>
      <c r="AV1380">
        <f>(Xe-AT1380)/AN1380*AO1380</f>
        <v>-1.3010569857593365E+20</v>
      </c>
      <c r="AW1380">
        <f>(Xe- AU1380)/AN1380*AO1380</f>
        <v>1.4584879405863761E+20</v>
      </c>
      <c r="AX1380">
        <f>AL1380+AR1380*dt/2</f>
        <v>-757.42575074314698</v>
      </c>
      <c r="AY1380">
        <f>AM1380+AS1380*dt/2</f>
        <v>-675.76324344771854</v>
      </c>
      <c r="AZ1380">
        <f>AV1380/Mm</f>
        <v>-1.7708683622694112E-3</v>
      </c>
      <c r="BA1380">
        <f>AW1380/Mm</f>
        <v>1.9851475984570244E-3</v>
      </c>
      <c r="BB1380">
        <f>AX1380*dt</f>
        <v>-16360396.216051975</v>
      </c>
      <c r="BC1380">
        <f>AY1380*dt</f>
        <v>-14596486.05847072</v>
      </c>
      <c r="BD1380">
        <f>AZ1380*dt</f>
        <v>-38.250756625019278</v>
      </c>
      <c r="BE1380">
        <f>BA1380*dt</f>
        <v>42.879188126671728</v>
      </c>
      <c r="BG1380">
        <f t="shared" si="252"/>
        <v>-6272019890.2226858</v>
      </c>
      <c r="BH1380">
        <f t="shared" si="253"/>
        <v>13625779810.265436</v>
      </c>
      <c r="BI1380">
        <f t="shared" si="254"/>
        <v>-6006222225.124074</v>
      </c>
      <c r="BJ1380">
        <f t="shared" si="255"/>
        <v>13344275084.429575</v>
      </c>
    </row>
    <row r="1381" spans="4:62" x14ac:dyDescent="0.3">
      <c r="D1381">
        <f t="shared" si="256"/>
        <v>-62135911797.644951</v>
      </c>
      <c r="E1381">
        <f t="shared" si="257"/>
        <v>136525233424.86037</v>
      </c>
      <c r="F1381">
        <f t="shared" si="258"/>
        <v>27076.724839740698</v>
      </c>
      <c r="G1381">
        <f t="shared" si="259"/>
        <v>12323.267710603219</v>
      </c>
      <c r="H1381">
        <f>SQRT((Xs-D1381)^2+(Ys-E1381)^2)</f>
        <v>150000036322.12003</v>
      </c>
      <c r="I1381">
        <f>G*Ms*Me/H1381^2</f>
        <v>3.5235267862136223E+22</v>
      </c>
      <c r="J1381">
        <f>(Xs-D1381)/H1381*I1381</f>
        <v>1.4595833105976587E+22</v>
      </c>
      <c r="K1381">
        <f>(Ys-E1381)/H1381*I1381</f>
        <v>-3.2070013365431694E+22</v>
      </c>
      <c r="L1381">
        <f>J1381/Me</f>
        <v>2.4440443914897163E-3</v>
      </c>
      <c r="M1381">
        <f>K1381/Me</f>
        <v>-5.3700625193288162E-3</v>
      </c>
      <c r="N1381">
        <f>D1381+F1381*dt/2</f>
        <v>-61843483169.375748</v>
      </c>
      <c r="O1381">
        <f>E1381+G1381*dt/2</f>
        <v>136658324716.13489</v>
      </c>
      <c r="P1381">
        <f>(Xs-N1381)/H1381*I1381</f>
        <v>1.4527141115626028E+22</v>
      </c>
      <c r="Q1381">
        <f>(Ys-O1381)/H1381*I1381</f>
        <v>-3.210127673984918E+22</v>
      </c>
      <c r="R1381">
        <f>F1381+L1381*dt/2</f>
        <v>27103.120519168788</v>
      </c>
      <c r="S1381">
        <f>G1381+M1381*dt/2</f>
        <v>12265.271035394468</v>
      </c>
      <c r="T1381">
        <f>P1381/Me</f>
        <v>2.4325420488322215E-3</v>
      </c>
      <c r="U1381">
        <f>Q1381/Me</f>
        <v>-5.3752975116961119E-3</v>
      </c>
      <c r="V1381">
        <f>R1381*dt</f>
        <v>585427403.21404576</v>
      </c>
      <c r="W1381">
        <f>S1381*dt</f>
        <v>264929854.36452049</v>
      </c>
      <c r="X1381">
        <f>T1381*dt</f>
        <v>52.54290825477598</v>
      </c>
      <c r="Y1381">
        <f>U1381*dt</f>
        <v>-116.10642625263601</v>
      </c>
      <c r="AJ1381">
        <f t="shared" si="260"/>
        <v>249437268.88256013</v>
      </c>
      <c r="AK1381">
        <f t="shared" si="261"/>
        <v>-296101211.89433199</v>
      </c>
      <c r="AL1381">
        <f t="shared" si="262"/>
        <v>-775.96013248027816</v>
      </c>
      <c r="AM1381">
        <f t="shared" si="263"/>
        <v>-653.76555066914489</v>
      </c>
      <c r="AN1381">
        <f>SQRT((Xe-AJ1381)^2+(Ye-AK1381)^2)</f>
        <v>387162599.94075191</v>
      </c>
      <c r="AO1381">
        <f>G*Me*Mm/AN1381^2</f>
        <v>1.9536590219725691E+20</v>
      </c>
      <c r="AP1381">
        <f>(Xe-AJ1381)/AN1381*AO1381</f>
        <v>-1.2586840021303345E+20</v>
      </c>
      <c r="AQ1381">
        <f>(Ye-AK1381)/AN1381*AO1381</f>
        <v>1.4941546629837151E+20</v>
      </c>
      <c r="AR1381">
        <f>AP1381/Mm</f>
        <v>-1.7131945040565325E-3</v>
      </c>
      <c r="AS1381">
        <f>AQ1381/Mm</f>
        <v>2.0336935660592282E-3</v>
      </c>
      <c r="AT1381">
        <f>AJ1381+AL1381*dt/2</f>
        <v>241056899.45177314</v>
      </c>
      <c r="AU1381">
        <f>AK1381+AM1381*dt/2</f>
        <v>-303161879.84155875</v>
      </c>
      <c r="AV1381">
        <f>(Xe-AT1381)/AN1381*AO1381</f>
        <v>-1.2163958669942813E+20</v>
      </c>
      <c r="AW1381">
        <f>(Xe- AU1381)/AN1381*AO1381</f>
        <v>1.5297834598725753E+20</v>
      </c>
      <c r="AX1381">
        <f>AL1381+AR1381*dt/2</f>
        <v>-794.46263312408871</v>
      </c>
      <c r="AY1381">
        <f>AM1381+AS1381*dt/2</f>
        <v>-631.80166015570524</v>
      </c>
      <c r="AZ1381">
        <f>AV1381/Mm</f>
        <v>-1.6556361331077735E-3</v>
      </c>
      <c r="BA1381">
        <f>AW1381/Mm</f>
        <v>2.082187913260617E-3</v>
      </c>
      <c r="BB1381">
        <f>AX1381*dt</f>
        <v>-17160392.875480317</v>
      </c>
      <c r="BC1381">
        <f>AY1381*dt</f>
        <v>-13646915.859363234</v>
      </c>
      <c r="BD1381">
        <f>AZ1381*dt</f>
        <v>-35.761740475127908</v>
      </c>
      <c r="BE1381">
        <f>BA1381*dt</f>
        <v>44.975258926429326</v>
      </c>
      <c r="BG1381">
        <f t="shared" si="252"/>
        <v>-6213591179.7644949</v>
      </c>
      <c r="BH1381">
        <f t="shared" si="253"/>
        <v>13652523342.486036</v>
      </c>
      <c r="BI1381">
        <f t="shared" si="254"/>
        <v>-5964153910.8819351</v>
      </c>
      <c r="BJ1381">
        <f t="shared" si="255"/>
        <v>13356422130.591703</v>
      </c>
    </row>
    <row r="1382" spans="4:62" x14ac:dyDescent="0.3">
      <c r="D1382">
        <f t="shared" si="256"/>
        <v>-61550484394.430908</v>
      </c>
      <c r="E1382">
        <f t="shared" si="257"/>
        <v>136790163279.22488</v>
      </c>
      <c r="F1382">
        <f t="shared" si="258"/>
        <v>27129.267747995473</v>
      </c>
      <c r="G1382">
        <f t="shared" si="259"/>
        <v>12207.161284350583</v>
      </c>
      <c r="H1382">
        <f>SQRT((Xs-D1382)^2+(Ys-E1382)^2)</f>
        <v>150000036330.48257</v>
      </c>
      <c r="I1382">
        <f>G*Ms*Me/H1382^2</f>
        <v>3.5235267858207468E+22</v>
      </c>
      <c r="J1382">
        <f>(Xs-D1382)/H1382*I1382</f>
        <v>1.4458315194417491E+22</v>
      </c>
      <c r="K1382">
        <f>(Ys-E1382)/H1382*I1382</f>
        <v>-3.2132245840876179E+22</v>
      </c>
      <c r="L1382">
        <f>J1382/Me</f>
        <v>2.4210172797082198E-3</v>
      </c>
      <c r="M1382">
        <f>K1382/Me</f>
        <v>-5.3804832285459106E-3</v>
      </c>
      <c r="N1382">
        <f>D1382+F1382*dt/2</f>
        <v>-61257488302.752556</v>
      </c>
      <c r="O1382">
        <f>E1382+G1382*dt/2</f>
        <v>136922000621.09587</v>
      </c>
      <c r="P1382">
        <f>(Xs-N1382)/H1382*I1382</f>
        <v>1.4389489905942565E+22</v>
      </c>
      <c r="Q1382">
        <f>(Ys-O1382)/H1382*I1382</f>
        <v>-3.2163214660405683E+22</v>
      </c>
      <c r="R1382">
        <f>F1382+L1382*dt/2</f>
        <v>27155.414734616323</v>
      </c>
      <c r="S1382">
        <f>G1382+M1382*dt/2</f>
        <v>12149.052065482287</v>
      </c>
      <c r="T1382">
        <f>P1382/Me</f>
        <v>2.4094926165342538E-3</v>
      </c>
      <c r="U1382">
        <f>Q1382/Me</f>
        <v>-5.3856688982594908E-3</v>
      </c>
      <c r="V1382">
        <f>R1382*dt</f>
        <v>586556958.26771259</v>
      </c>
      <c r="W1382">
        <f>S1382*dt</f>
        <v>262419524.6144174</v>
      </c>
      <c r="X1382">
        <f>T1382*dt</f>
        <v>52.045040517139881</v>
      </c>
      <c r="Y1382">
        <f>U1382*dt</f>
        <v>-116.33044820240499</v>
      </c>
      <c r="AJ1382">
        <f t="shared" si="260"/>
        <v>232276876.00707981</v>
      </c>
      <c r="AK1382">
        <f t="shared" si="261"/>
        <v>-309748127.75369525</v>
      </c>
      <c r="AL1382">
        <f t="shared" si="262"/>
        <v>-811.72187295540607</v>
      </c>
      <c r="AM1382">
        <f t="shared" si="263"/>
        <v>-608.79029174271557</v>
      </c>
      <c r="AN1382">
        <f>SQRT((Xe-AJ1382)^2+(Ye-AK1382)^2)</f>
        <v>387164628.7750572</v>
      </c>
      <c r="AO1382">
        <f>G*Me*Mm/AN1382^2</f>
        <v>1.9536385467547173E+20</v>
      </c>
      <c r="AP1382">
        <f>(Xe-AJ1382)/AN1382*AO1382</f>
        <v>-1.1720726139754011E+20</v>
      </c>
      <c r="AQ1382">
        <f>(Ye-AK1382)/AN1382*AO1382</f>
        <v>1.5629937168570941E+20</v>
      </c>
      <c r="AR1382">
        <f>AP1382/Mm</f>
        <v>-1.5953077636795985E-3</v>
      </c>
      <c r="AS1382">
        <f>AQ1382/Mm</f>
        <v>2.1273903863578249E-3</v>
      </c>
      <c r="AT1382">
        <f>AJ1382+AL1382*dt/2</f>
        <v>223510279.77916142</v>
      </c>
      <c r="AU1382">
        <f>AK1382+AM1382*dt/2</f>
        <v>-316323062.90451658</v>
      </c>
      <c r="AV1382">
        <f>(Xe-AT1382)/AN1382*AO1382</f>
        <v>-1.1278362374012215E+20</v>
      </c>
      <c r="AW1382">
        <f>(Xe- AU1382)/AN1382*AO1382</f>
        <v>1.5961709386340352E+20</v>
      </c>
      <c r="AX1382">
        <f>AL1382+AR1382*dt/2</f>
        <v>-828.95119680314576</v>
      </c>
      <c r="AY1382">
        <f>AM1382+AS1382*dt/2</f>
        <v>-585.81447557005106</v>
      </c>
      <c r="AZ1382">
        <f>AV1382/Mm</f>
        <v>-1.5350976417602034E-3</v>
      </c>
      <c r="BA1382">
        <f>AW1382/Mm</f>
        <v>2.1725478952416429E-3</v>
      </c>
      <c r="BB1382">
        <f>AX1382*dt</f>
        <v>-17905345.85094795</v>
      </c>
      <c r="BC1382">
        <f>AY1382*dt</f>
        <v>-12653592.672313103</v>
      </c>
      <c r="BD1382">
        <f>AZ1382*dt</f>
        <v>-33.158109062020394</v>
      </c>
      <c r="BE1382">
        <f>BA1382*dt</f>
        <v>46.927034537219484</v>
      </c>
      <c r="BG1382">
        <f t="shared" si="252"/>
        <v>-6155048439.4430904</v>
      </c>
      <c r="BH1382">
        <f t="shared" si="253"/>
        <v>13679016327.922489</v>
      </c>
      <c r="BI1382">
        <f t="shared" si="254"/>
        <v>-5922771563.4360104</v>
      </c>
      <c r="BJ1382">
        <f t="shared" si="255"/>
        <v>13369268200.168795</v>
      </c>
    </row>
    <row r="1383" spans="4:62" x14ac:dyDescent="0.3">
      <c r="D1383">
        <f t="shared" si="256"/>
        <v>-60963927436.163193</v>
      </c>
      <c r="E1383">
        <f t="shared" si="257"/>
        <v>137052582803.83929</v>
      </c>
      <c r="F1383">
        <f t="shared" si="258"/>
        <v>27181.312788512612</v>
      </c>
      <c r="G1383">
        <f t="shared" si="259"/>
        <v>12090.830836148178</v>
      </c>
      <c r="H1383">
        <f>SQRT((Xs-D1383)^2+(Ys-E1383)^2)</f>
        <v>150000036338.81226</v>
      </c>
      <c r="I1383">
        <f>G*Ms*Me/H1383^2</f>
        <v>3.5235267854294158E+22</v>
      </c>
      <c r="J1383">
        <f>(Xs-D1383)/H1383*I1383</f>
        <v>1.4320531948478937E+22</v>
      </c>
      <c r="K1383">
        <f>(Ys-E1383)/H1383*I1383</f>
        <v>-3.2193888635522881E+22</v>
      </c>
      <c r="L1383">
        <f>J1383/Me</f>
        <v>2.3979457381913824E-3</v>
      </c>
      <c r="M1383">
        <f>K1383/Me</f>
        <v>-5.3908051968390618E-3</v>
      </c>
      <c r="N1383">
        <f>D1383+F1383*dt/2</f>
        <v>-60670369258.047256</v>
      </c>
      <c r="O1383">
        <f>E1383+G1383*dt/2</f>
        <v>137183163776.86969</v>
      </c>
      <c r="P1383">
        <f>(Xs-N1383)/H1383*I1383</f>
        <v>1.4251574624939563E+22</v>
      </c>
      <c r="Q1383">
        <f>(Ys-O1383)/H1383*I1383</f>
        <v>-3.2224562331834575E+22</v>
      </c>
      <c r="R1383">
        <f>F1383+L1383*dt/2</f>
        <v>27207.21060248508</v>
      </c>
      <c r="S1383">
        <f>G1383+M1383*dt/2</f>
        <v>12032.610140022316</v>
      </c>
      <c r="T1383">
        <f>P1383/Me</f>
        <v>2.3863989659979172E-3</v>
      </c>
      <c r="U1383">
        <f>Q1383/Me</f>
        <v>-5.3959414487331839E-3</v>
      </c>
      <c r="V1383">
        <f>R1383*dt</f>
        <v>587675749.01367772</v>
      </c>
      <c r="W1383">
        <f>S1383*dt</f>
        <v>259904379.02448201</v>
      </c>
      <c r="X1383">
        <f>T1383*dt</f>
        <v>51.546217665555012</v>
      </c>
      <c r="Y1383">
        <f>U1383*dt</f>
        <v>-116.55233529263677</v>
      </c>
      <c r="AJ1383">
        <f t="shared" si="260"/>
        <v>214371530.15613186</v>
      </c>
      <c r="AK1383">
        <f t="shared" si="261"/>
        <v>-322401720.42600834</v>
      </c>
      <c r="AL1383">
        <f t="shared" si="262"/>
        <v>-844.87998201742641</v>
      </c>
      <c r="AM1383">
        <f t="shared" si="263"/>
        <v>-561.8632572054961</v>
      </c>
      <c r="AN1383">
        <f>SQRT((Xe-AJ1383)^2+(Ye-AK1383)^2)</f>
        <v>387166659.56036478</v>
      </c>
      <c r="AO1383">
        <f>G*Me*Mm/AN1383^2</f>
        <v>1.9536180521694836E+20</v>
      </c>
      <c r="AP1383">
        <f>(Xe-AJ1383)/AN1383*AO1383</f>
        <v>-1.0817049475793438E+20</v>
      </c>
      <c r="AQ1383">
        <f>(Ye-AK1383)/AN1383*AO1383</f>
        <v>1.6268183365529344E+20</v>
      </c>
      <c r="AR1383">
        <f>AP1383/Mm</f>
        <v>-1.4723083538578246E-3</v>
      </c>
      <c r="AS1383">
        <f>AQ1383/Mm</f>
        <v>2.2142620614576487E-3</v>
      </c>
      <c r="AT1383">
        <f>AJ1383+AL1383*dt/2</f>
        <v>205246826.35034364</v>
      </c>
      <c r="AU1383">
        <f>AK1383+AM1383*dt/2</f>
        <v>-328469843.60382771</v>
      </c>
      <c r="AV1383">
        <f>(Xe-AT1383)/AN1383*AO1383</f>
        <v>-1.0356622792981198E+20</v>
      </c>
      <c r="AW1383">
        <f>(Xe- AU1383)/AN1383*AO1383</f>
        <v>1.6574376956590034E+20</v>
      </c>
      <c r="AX1383">
        <f>AL1383+AR1383*dt/2</f>
        <v>-860.78091223909087</v>
      </c>
      <c r="AY1383">
        <f>AM1383+AS1383*dt/2</f>
        <v>-537.94922694175352</v>
      </c>
      <c r="AZ1383">
        <f>AV1383/Mm</f>
        <v>-1.4096396887139236E-3</v>
      </c>
      <c r="BA1383">
        <f>AW1383/Mm</f>
        <v>2.2559380640519984E-3</v>
      </c>
      <c r="BB1383">
        <f>AX1383*dt</f>
        <v>-18592867.704364363</v>
      </c>
      <c r="BC1383">
        <f>AY1383*dt</f>
        <v>-11619703.301941875</v>
      </c>
      <c r="BD1383">
        <f>AZ1383*dt</f>
        <v>-30.448217276220749</v>
      </c>
      <c r="BE1383">
        <f>BA1383*dt</f>
        <v>48.728262183523164</v>
      </c>
      <c r="BG1383">
        <f t="shared" si="252"/>
        <v>-6096392743.6163197</v>
      </c>
      <c r="BH1383">
        <f t="shared" si="253"/>
        <v>13705258280.38393</v>
      </c>
      <c r="BI1383">
        <f t="shared" si="254"/>
        <v>-5882021213.4601879</v>
      </c>
      <c r="BJ1383">
        <f t="shared" si="255"/>
        <v>13382856559.957922</v>
      </c>
    </row>
    <row r="1384" spans="4:62" x14ac:dyDescent="0.3">
      <c r="D1384">
        <f t="shared" si="256"/>
        <v>-60376251687.149513</v>
      </c>
      <c r="E1384">
        <f t="shared" si="257"/>
        <v>137312487182.86377</v>
      </c>
      <c r="F1384">
        <f t="shared" si="258"/>
        <v>27232.859006178169</v>
      </c>
      <c r="G1384">
        <f t="shared" si="259"/>
        <v>11974.27850085554</v>
      </c>
      <c r="H1384">
        <f>SQRT((Xs-D1384)^2+(Ys-E1384)^2)</f>
        <v>150000036347.10944</v>
      </c>
      <c r="I1384">
        <f>G*Ms*Me/H1384^2</f>
        <v>3.5235267850396114E+22</v>
      </c>
      <c r="J1384">
        <f>(Xs-D1384)/H1384*I1384</f>
        <v>1.4182485896715177E+22</v>
      </c>
      <c r="K1384">
        <f>(Ys-E1384)/H1384*I1384</f>
        <v>-3.225494061812288E+22</v>
      </c>
      <c r="L1384">
        <f>J1384/Me</f>
        <v>2.3748301903407862E-3</v>
      </c>
      <c r="M1384">
        <f>K1384/Me</f>
        <v>-5.4010282347827995E-3</v>
      </c>
      <c r="N1384">
        <f>D1384+F1384*dt/2</f>
        <v>-60082136809.88279</v>
      </c>
      <c r="O1384">
        <f>E1384+G1384*dt/2</f>
        <v>137441809390.673</v>
      </c>
      <c r="P1384">
        <f>(Xs-N1384)/H1384*I1384</f>
        <v>1.4113397803594329E+22</v>
      </c>
      <c r="Q1384">
        <f>(Ys-O1384)/H1384*I1384</f>
        <v>-3.2285318628302945E+22</v>
      </c>
      <c r="R1384">
        <f>F1384+L1384*dt/2</f>
        <v>27258.507172233851</v>
      </c>
      <c r="S1384">
        <f>G1384+M1384*dt/2</f>
        <v>11915.947395919886</v>
      </c>
      <c r="T1384">
        <f>P1384/Me</f>
        <v>2.3632615210305305E-3</v>
      </c>
      <c r="U1384">
        <f>Q1384/Me</f>
        <v>-5.4061149745986171E-3</v>
      </c>
      <c r="V1384">
        <f>R1384*dt</f>
        <v>588783754.92025113</v>
      </c>
      <c r="W1384">
        <f>S1384*dt</f>
        <v>257384463.75186953</v>
      </c>
      <c r="X1384">
        <f>T1384*dt</f>
        <v>51.046448854259459</v>
      </c>
      <c r="Y1384">
        <f>U1384*dt</f>
        <v>-116.77208345133013</v>
      </c>
      <c r="AJ1384">
        <f t="shared" si="260"/>
        <v>195778662.4517675</v>
      </c>
      <c r="AK1384">
        <f t="shared" si="261"/>
        <v>-334021423.72795022</v>
      </c>
      <c r="AL1384">
        <f t="shared" si="262"/>
        <v>-875.32819929364712</v>
      </c>
      <c r="AM1384">
        <f t="shared" si="263"/>
        <v>-513.13499502197294</v>
      </c>
      <c r="AN1384">
        <f>SQRT((Xe-AJ1384)^2+(Ye-AK1384)^2)</f>
        <v>387168692.14936531</v>
      </c>
      <c r="AO1384">
        <f>G*Me*Mm/AN1384^2</f>
        <v>1.9535975397043939E+20</v>
      </c>
      <c r="AP1384">
        <f>(Xe-AJ1384)/AN1384*AO1384</f>
        <v>-9.8787097471413404E+19</v>
      </c>
      <c r="AQ1384">
        <f>(Ye-AK1384)/AN1384*AO1384</f>
        <v>1.6854240666539704E+20</v>
      </c>
      <c r="AR1384">
        <f>AP1384/Mm</f>
        <v>-1.3445909551029454E-3</v>
      </c>
      <c r="AS1384">
        <f>AQ1384/Mm</f>
        <v>2.294030307137567E-3</v>
      </c>
      <c r="AT1384">
        <f>AJ1384+AL1384*dt/2</f>
        <v>186325117.89939612</v>
      </c>
      <c r="AU1384">
        <f>AK1384+AM1384*dt/2</f>
        <v>-339563281.67418754</v>
      </c>
      <c r="AV1384">
        <f>(Xe-AT1384)/AN1384*AO1384</f>
        <v>-9.401697484696481E+19</v>
      </c>
      <c r="AW1384">
        <f>(Xe- AU1384)/AN1384*AO1384</f>
        <v>1.7133874848452939E+20</v>
      </c>
      <c r="AX1384">
        <f>AL1384+AR1384*dt/2</f>
        <v>-889.84978160875892</v>
      </c>
      <c r="AY1384">
        <f>AM1384+AS1384*dt/2</f>
        <v>-488.35946770488721</v>
      </c>
      <c r="AZ1384">
        <f>AV1384/Mm</f>
        <v>-1.2796648270990173E-3</v>
      </c>
      <c r="BA1384">
        <f>AW1384/Mm</f>
        <v>2.3320913091674066E-3</v>
      </c>
      <c r="BB1384">
        <f>AX1384*dt</f>
        <v>-19220755.282749191</v>
      </c>
      <c r="BC1384">
        <f>AY1384*dt</f>
        <v>-10548564.502425564</v>
      </c>
      <c r="BD1384">
        <f>AZ1384*dt</f>
        <v>-27.640760265338773</v>
      </c>
      <c r="BE1384">
        <f>BA1384*dt</f>
        <v>50.373172278015986</v>
      </c>
      <c r="BG1384">
        <f t="shared" si="252"/>
        <v>-6037625168.7149515</v>
      </c>
      <c r="BH1384">
        <f t="shared" si="253"/>
        <v>13731248718.286377</v>
      </c>
      <c r="BI1384">
        <f t="shared" si="254"/>
        <v>-5841846506.2631836</v>
      </c>
      <c r="BJ1384">
        <f t="shared" si="255"/>
        <v>13397227294.558426</v>
      </c>
    </row>
    <row r="1385" spans="4:62" x14ac:dyDescent="0.3">
      <c r="D1385">
        <f t="shared" si="256"/>
        <v>-59787467932.229263</v>
      </c>
      <c r="E1385">
        <f t="shared" si="257"/>
        <v>137569871646.61563</v>
      </c>
      <c r="F1385">
        <f t="shared" si="258"/>
        <v>27283.905455032429</v>
      </c>
      <c r="G1385">
        <f t="shared" si="259"/>
        <v>11857.506417404211</v>
      </c>
      <c r="H1385">
        <f>SQRT((Xs-D1385)^2+(Ys-E1385)^2)</f>
        <v>150000036355.37442</v>
      </c>
      <c r="I1385">
        <f>G*Ms*Me/H1385^2</f>
        <v>3.5235267846513195E+22</v>
      </c>
      <c r="J1385">
        <f>(Xs-D1385)/H1385*I1385</f>
        <v>1.40441795725034E+22</v>
      </c>
      <c r="K1385">
        <f>(Ys-E1385)/H1385*I1385</f>
        <v>-3.2315400668269678E+22</v>
      </c>
      <c r="L1385">
        <f>J1385/Me</f>
        <v>2.3516710603656058E-3</v>
      </c>
      <c r="M1385">
        <f>K1385/Me</f>
        <v>-5.4111521547671928E-3</v>
      </c>
      <c r="N1385">
        <f>D1385+F1385*dt/2</f>
        <v>-59492801753.314911</v>
      </c>
      <c r="O1385">
        <f>E1385+G1385*dt/2</f>
        <v>137697932715.92358</v>
      </c>
      <c r="P1385">
        <f>(Xs-N1385)/H1385*I1385</f>
        <v>1.3974961977683903E+22</v>
      </c>
      <c r="Q1385">
        <f>(Ys-O1385)/H1385*I1385</f>
        <v>-3.234548243483063E+22</v>
      </c>
      <c r="R1385">
        <f>F1385+L1385*dt/2</f>
        <v>27309.303502484378</v>
      </c>
      <c r="S1385">
        <f>G1385+M1385*dt/2</f>
        <v>11799.065974132725</v>
      </c>
      <c r="T1385">
        <f>P1385/Me</f>
        <v>2.3400807062431183E-3</v>
      </c>
      <c r="U1385">
        <f>Q1385/Me</f>
        <v>-5.4161892891544921E-3</v>
      </c>
      <c r="V1385">
        <f>R1385*dt</f>
        <v>589880955.65366256</v>
      </c>
      <c r="W1385">
        <f>S1385*dt</f>
        <v>254859825.04126686</v>
      </c>
      <c r="X1385">
        <f>T1385*dt</f>
        <v>50.545743254851352</v>
      </c>
      <c r="Y1385">
        <f>U1385*dt</f>
        <v>-116.98968864573703</v>
      </c>
      <c r="AJ1385">
        <f t="shared" si="260"/>
        <v>176557907.16901833</v>
      </c>
      <c r="AK1385">
        <f t="shared" si="261"/>
        <v>-344569988.23037577</v>
      </c>
      <c r="AL1385">
        <f t="shared" si="262"/>
        <v>-902.96895955898594</v>
      </c>
      <c r="AM1385">
        <f t="shared" si="263"/>
        <v>-462.76182274395694</v>
      </c>
      <c r="AN1385">
        <f>SQRT((Xe-AJ1385)^2+(Ye-AK1385)^2)</f>
        <v>387170726.3895154</v>
      </c>
      <c r="AO1385">
        <f>G*Me*Mm/AN1385^2</f>
        <v>1.9535770108997023E+20</v>
      </c>
      <c r="AP1385">
        <f>(Xe-AJ1385)/AN1385*AO1385</f>
        <v>-8.9087176542099849E+19</v>
      </c>
      <c r="AQ1385">
        <f>(Ye-AK1385)/AN1385*AO1385</f>
        <v>1.7386232010103538E+20</v>
      </c>
      <c r="AR1385">
        <f>AP1385/Mm</f>
        <v>-1.2125653537784107E-3</v>
      </c>
      <c r="AS1385">
        <f>AQ1385/Mm</f>
        <v>2.3664396366004543E-3</v>
      </c>
      <c r="AT1385">
        <f>AJ1385+AL1385*dt/2</f>
        <v>166805842.40578127</v>
      </c>
      <c r="AU1385">
        <f>AK1385+AM1385*dt/2</f>
        <v>-349567815.9160105</v>
      </c>
      <c r="AV1385">
        <f>(Xe-AT1385)/AN1385*AO1385</f>
        <v>-8.4166502474634789E+19</v>
      </c>
      <c r="AW1385">
        <f>(Xe- AU1385)/AN1385*AO1385</f>
        <v>1.7638411232488014E+20</v>
      </c>
      <c r="AX1385">
        <f>AL1385+AR1385*dt/2</f>
        <v>-916.06466537979281</v>
      </c>
      <c r="AY1385">
        <f>AM1385+AS1385*dt/2</f>
        <v>-437.20427466867204</v>
      </c>
      <c r="AZ1385">
        <f>AV1385/Mm</f>
        <v>-1.1455900704319421E-3</v>
      </c>
      <c r="BA1385">
        <f>AW1385/Mm</f>
        <v>2.4007637447241068E-3</v>
      </c>
      <c r="BB1385">
        <f>AX1385*dt</f>
        <v>-19786996.772203524</v>
      </c>
      <c r="BC1385">
        <f>AY1385*dt</f>
        <v>-9443612.3328433167</v>
      </c>
      <c r="BD1385">
        <f>AZ1385*dt</f>
        <v>-24.74474552132995</v>
      </c>
      <c r="BE1385">
        <f>BA1385*dt</f>
        <v>51.856496886040709</v>
      </c>
      <c r="BG1385">
        <f t="shared" si="252"/>
        <v>-5978746793.2229261</v>
      </c>
      <c r="BH1385">
        <f t="shared" si="253"/>
        <v>13756987164.661564</v>
      </c>
      <c r="BI1385">
        <f t="shared" si="254"/>
        <v>-5802188886.0539074</v>
      </c>
      <c r="BJ1385">
        <f t="shared" si="255"/>
        <v>13412417176.431189</v>
      </c>
    </row>
    <row r="1386" spans="4:62" x14ac:dyDescent="0.3">
      <c r="D1386">
        <f t="shared" si="256"/>
        <v>-59197586976.5756</v>
      </c>
      <c r="E1386">
        <f t="shared" si="257"/>
        <v>137824731471.65689</v>
      </c>
      <c r="F1386">
        <f t="shared" si="258"/>
        <v>27334.451198287279</v>
      </c>
      <c r="G1386">
        <f t="shared" si="259"/>
        <v>11740.516728758474</v>
      </c>
      <c r="H1386">
        <f>SQRT((Xs-D1386)^2+(Ys-E1386)^2)</f>
        <v>150000036363.60745</v>
      </c>
      <c r="I1386">
        <f>G*Ms*Me/H1386^2</f>
        <v>3.5235267842645292E+22</v>
      </c>
      <c r="J1386">
        <f>(Xs-D1386)/H1386*I1386</f>
        <v>1.3905615513997254E+22</v>
      </c>
      <c r="K1386">
        <f>(Ys-E1386)/H1386*I1386</f>
        <v>-3.2375267676419797E+22</v>
      </c>
      <c r="L1386">
        <f>J1386/Me</f>
        <v>2.3284687732748246E-3</v>
      </c>
      <c r="M1386">
        <f>K1386/Me</f>
        <v>-5.4211767710013051E-3</v>
      </c>
      <c r="N1386">
        <f>D1386+F1386*dt/2</f>
        <v>-58902374903.634094</v>
      </c>
      <c r="O1386">
        <f>E1386+G1386*dt/2</f>
        <v>137951529052.32748</v>
      </c>
      <c r="P1386">
        <f>(Xs-N1386)/H1386*I1386</f>
        <v>1.3836269687738506E+22</v>
      </c>
      <c r="Q1386">
        <f>(Ys-O1386)/H1386*I1386</f>
        <v>-3.2405052647310723E+22</v>
      </c>
      <c r="R1386">
        <f>F1386+L1386*dt/2</f>
        <v>27359.598661038646</v>
      </c>
      <c r="S1386">
        <f>G1386+M1386*dt/2</f>
        <v>11681.96801963166</v>
      </c>
      <c r="T1386">
        <f>P1386/Me</f>
        <v>2.3168569470426166E-3</v>
      </c>
      <c r="U1386">
        <f>Q1386/Me</f>
        <v>-5.4261642075202144E-3</v>
      </c>
      <c r="V1386">
        <f>R1386*dt</f>
        <v>590967331.07843471</v>
      </c>
      <c r="W1386">
        <f>S1386*dt</f>
        <v>252330509.22404388</v>
      </c>
      <c r="X1386">
        <f>T1386*dt</f>
        <v>50.044110056120516</v>
      </c>
      <c r="Y1386">
        <f>U1386*dt</f>
        <v>-117.20514688243664</v>
      </c>
      <c r="AJ1386">
        <f t="shared" si="260"/>
        <v>156770910.39681479</v>
      </c>
      <c r="AK1386">
        <f t="shared" si="261"/>
        <v>-354013600.56321907</v>
      </c>
      <c r="AL1386">
        <f t="shared" si="262"/>
        <v>-927.71370508031589</v>
      </c>
      <c r="AM1386">
        <f t="shared" si="263"/>
        <v>-410.90532585791624</v>
      </c>
      <c r="AN1386">
        <f>SQRT((Xe-AJ1386)^2+(Ye-AK1386)^2)</f>
        <v>387172762.12355196</v>
      </c>
      <c r="AO1386">
        <f>G*Me*Mm/AN1386^2</f>
        <v>1.9535564673431929E+20</v>
      </c>
      <c r="AP1386">
        <f>(Xe-AJ1386)/AN1386*AO1386</f>
        <v>-7.9101852159539528E+19</v>
      </c>
      <c r="AQ1386">
        <f>(Ye-AK1386)/AN1386*AO1386</f>
        <v>1.786245383364629E+20</v>
      </c>
      <c r="AR1386">
        <f>AP1386/Mm</f>
        <v>-1.076655126712121E-3</v>
      </c>
      <c r="AS1386">
        <f>AQ1386/Mm</f>
        <v>2.4312581779837063E-3</v>
      </c>
      <c r="AT1386">
        <f>AJ1386+AL1386*dt/2</f>
        <v>146751602.38194737</v>
      </c>
      <c r="AU1386">
        <f>AK1386+AM1386*dt/2</f>
        <v>-358451378.08248454</v>
      </c>
      <c r="AV1386">
        <f>(Xe-AT1386)/AN1386*AO1386</f>
        <v>-7.40464128607126E+19</v>
      </c>
      <c r="AW1386">
        <f>(Xe- AU1386)/AN1386*AO1386</f>
        <v>1.8086370643440488E+20</v>
      </c>
      <c r="AX1386">
        <f>AL1386+AR1386*dt/2</f>
        <v>-939.34158044880678</v>
      </c>
      <c r="AY1386">
        <f>AM1386+AS1386*dt/2</f>
        <v>-384.64773753569222</v>
      </c>
      <c r="AZ1386">
        <f>AV1386/Mm</f>
        <v>-1.0078455541134149E-3</v>
      </c>
      <c r="BA1386">
        <f>AW1386/Mm</f>
        <v>2.4617354897836512E-3</v>
      </c>
      <c r="BB1386">
        <f>AX1386*dt</f>
        <v>-20289778.137694225</v>
      </c>
      <c r="BC1386">
        <f>AY1386*dt</f>
        <v>-8308391.1307709515</v>
      </c>
      <c r="BD1386">
        <f>AZ1386*dt</f>
        <v>-21.769463968849763</v>
      </c>
      <c r="BE1386">
        <f>BA1386*dt</f>
        <v>53.173486579326863</v>
      </c>
      <c r="BG1386">
        <f t="shared" si="252"/>
        <v>-5919758697.6575603</v>
      </c>
      <c r="BH1386">
        <f t="shared" si="253"/>
        <v>13782473147.165689</v>
      </c>
      <c r="BI1386">
        <f t="shared" si="254"/>
        <v>-5762987787.260746</v>
      </c>
      <c r="BJ1386">
        <f t="shared" si="255"/>
        <v>13428459546.60247</v>
      </c>
    </row>
    <row r="1387" spans="4:62" x14ac:dyDescent="0.3">
      <c r="D1387">
        <f t="shared" si="256"/>
        <v>-58606619645.497162</v>
      </c>
      <c r="E1387">
        <f t="shared" si="257"/>
        <v>138077061980.88092</v>
      </c>
      <c r="F1387">
        <f t="shared" si="258"/>
        <v>27384.495308343401</v>
      </c>
      <c r="G1387">
        <f t="shared" si="259"/>
        <v>11623.311581876036</v>
      </c>
      <c r="H1387">
        <f>SQRT((Xs-D1387)^2+(Ys-E1387)^2)</f>
        <v>150000036371.80893</v>
      </c>
      <c r="I1387">
        <f>G*Ms*Me/H1387^2</f>
        <v>3.5235267838792203E+22</v>
      </c>
      <c r="J1387">
        <f>(Xs-D1387)/H1387*I1387</f>
        <v>1.3766796264080201E+22</v>
      </c>
      <c r="K1387">
        <f>(Ys-E1387)/H1387*I1387</f>
        <v>-3.243454054391293E+22</v>
      </c>
      <c r="L1387">
        <f>J1387/Me</f>
        <v>2.3052237548694238E-3</v>
      </c>
      <c r="M1387">
        <f>K1387/Me</f>
        <v>-5.4311018995165652E-3</v>
      </c>
      <c r="N1387">
        <f>D1387+F1387*dt/2</f>
        <v>-58310867096.167053</v>
      </c>
      <c r="O1387">
        <f>E1387+G1387*dt/2</f>
        <v>138202593745.96518</v>
      </c>
      <c r="P1387">
        <f>(Xs-N1387)/H1387*I1387</f>
        <v>1.3697323478994861E+22</v>
      </c>
      <c r="Q1387">
        <f>(Ys-O1387)/H1387*I1387</f>
        <v>-3.2464028172529609E+22</v>
      </c>
      <c r="R1387">
        <f>F1387+L1387*dt/2</f>
        <v>27409.391724895992</v>
      </c>
      <c r="S1387">
        <f>G1387+M1387*dt/2</f>
        <v>11564.655681361257</v>
      </c>
      <c r="T1387">
        <f>P1387/Me</f>
        <v>2.2935906696240557E-3</v>
      </c>
      <c r="U1387">
        <f>Q1387/Me</f>
        <v>-5.4360395466392514E-3</v>
      </c>
      <c r="V1387">
        <f>R1387*dt</f>
        <v>592042861.25775337</v>
      </c>
      <c r="W1387">
        <f>S1387*dt</f>
        <v>249796562.71740314</v>
      </c>
      <c r="X1387">
        <f>T1387*dt</f>
        <v>49.541558463879603</v>
      </c>
      <c r="Y1387">
        <f>U1387*dt</f>
        <v>-117.41845420740783</v>
      </c>
      <c r="AJ1387">
        <f t="shared" si="260"/>
        <v>136481132.25912058</v>
      </c>
      <c r="AK1387">
        <f t="shared" si="261"/>
        <v>-362321991.69398999</v>
      </c>
      <c r="AL1387">
        <f t="shared" si="262"/>
        <v>-949.48316904916567</v>
      </c>
      <c r="AM1387">
        <f t="shared" si="263"/>
        <v>-357.7318392785894</v>
      </c>
      <c r="AN1387">
        <f>SQRT((Xe-AJ1387)^2+(Ye-AK1387)^2)</f>
        <v>387174799.19001871</v>
      </c>
      <c r="AO1387">
        <f>G*Me*Mm/AN1387^2</f>
        <v>1.9535359106648654E+20</v>
      </c>
      <c r="AP1387">
        <f>(Xe-AJ1387)/AN1387*AO1387</f>
        <v>-6.8863157817650258E+19</v>
      </c>
      <c r="AQ1387">
        <f>(Ye-AK1387)/AN1387*AO1387</f>
        <v>1.828138152272783E+20</v>
      </c>
      <c r="AR1387">
        <f>AP1387/Mm</f>
        <v>-9.3729628171566968E-4</v>
      </c>
      <c r="AS1387">
        <f>AQ1387/Mm</f>
        <v>2.488278416051154E-3</v>
      </c>
      <c r="AT1387">
        <f>AJ1387+AL1387*dt/2</f>
        <v>126226714.0333896</v>
      </c>
      <c r="AU1387">
        <f>AK1387+AM1387*dt/2</f>
        <v>-366185495.55819875</v>
      </c>
      <c r="AV1387">
        <f>(Xe-AT1387)/AN1387*AO1387</f>
        <v>-6.3689170696368062E+19</v>
      </c>
      <c r="AW1387">
        <f>(Xe- AU1387)/AN1387*AO1387</f>
        <v>1.847631914665154E+20</v>
      </c>
      <c r="AX1387">
        <f>AL1387+AR1387*dt/2</f>
        <v>-959.60596889169494</v>
      </c>
      <c r="AY1387">
        <f>AM1387+AS1387*dt/2</f>
        <v>-330.85843238523694</v>
      </c>
      <c r="AZ1387">
        <f>AV1387/Mm</f>
        <v>-8.6687315497982931E-4</v>
      </c>
      <c r="BA1387">
        <f>AW1387/Mm</f>
        <v>2.5148113715328076E-3</v>
      </c>
      <c r="BB1387">
        <f>AX1387*dt</f>
        <v>-20727488.92806061</v>
      </c>
      <c r="BC1387">
        <f>AY1387*dt</f>
        <v>-7146542.1395211183</v>
      </c>
      <c r="BD1387">
        <f>AZ1387*dt</f>
        <v>-18.724460147564312</v>
      </c>
      <c r="BE1387">
        <f>BA1387*dt</f>
        <v>54.319925625108645</v>
      </c>
      <c r="BG1387">
        <f t="shared" si="252"/>
        <v>-5860661964.549716</v>
      </c>
      <c r="BH1387">
        <f t="shared" si="253"/>
        <v>13807706198.088093</v>
      </c>
      <c r="BI1387">
        <f t="shared" si="254"/>
        <v>-5724180832.2905951</v>
      </c>
      <c r="BJ1387">
        <f t="shared" si="255"/>
        <v>13445384206.394102</v>
      </c>
    </row>
    <row r="1388" spans="4:62" x14ac:dyDescent="0.3">
      <c r="D1388">
        <f t="shared" si="256"/>
        <v>-58014576784.23941</v>
      </c>
      <c r="E1388">
        <f t="shared" si="257"/>
        <v>138326858543.59833</v>
      </c>
      <c r="F1388">
        <f t="shared" si="258"/>
        <v>27434.036866807281</v>
      </c>
      <c r="G1388">
        <f t="shared" si="259"/>
        <v>11505.893127668629</v>
      </c>
      <c r="H1388">
        <f>SQRT((Xs-D1388)^2+(Ys-E1388)^2)</f>
        <v>150000036379.97916</v>
      </c>
      <c r="I1388">
        <f>G*Ms*Me/H1388^2</f>
        <v>3.5235267834953807E+22</v>
      </c>
      <c r="J1388">
        <f>(Xs-D1388)/H1388*I1388</f>
        <v>1.3627724370318935E+22</v>
      </c>
      <c r="K1388">
        <f>(Ys-E1388)/H1388*I1388</f>
        <v>-3.2493218182992365E+22</v>
      </c>
      <c r="L1388">
        <f>J1388/Me</f>
        <v>2.2819364317345839E-3</v>
      </c>
      <c r="M1388">
        <f>K1388/Me</f>
        <v>-5.4409273581701879E-3</v>
      </c>
      <c r="N1388">
        <f>D1388+F1388*dt/2</f>
        <v>-57718289186.077888</v>
      </c>
      <c r="O1388">
        <f>E1388+G1388*dt/2</f>
        <v>138451122189.37714</v>
      </c>
      <c r="P1388">
        <f>(Xs-N1388)/H1388*I1388</f>
        <v>1.3558125901349564E+22</v>
      </c>
      <c r="Q1388">
        <f>(Ys-O1388)/H1388*I1388</f>
        <v>-3.2522407928187312E+22</v>
      </c>
      <c r="R1388">
        <f>F1388+L1388*dt/2</f>
        <v>27458.681780270013</v>
      </c>
      <c r="S1388">
        <f>G1388+M1388*dt/2</f>
        <v>11447.131112200392</v>
      </c>
      <c r="T1388">
        <f>P1388/Me</f>
        <v>2.2702823009627536E-3</v>
      </c>
      <c r="U1388">
        <f>Q1388/Me</f>
        <v>-5.4458151252825366E-3</v>
      </c>
      <c r="V1388">
        <f>R1388*dt</f>
        <v>593107526.45383227</v>
      </c>
      <c r="W1388">
        <f>S1388*dt</f>
        <v>247258032.02352846</v>
      </c>
      <c r="X1388">
        <f>T1388*dt</f>
        <v>49.038097700795475</v>
      </c>
      <c r="Y1388">
        <f>U1388*dt</f>
        <v>-117.62960670610279</v>
      </c>
      <c r="AJ1388">
        <f t="shared" si="260"/>
        <v>115753643.33105998</v>
      </c>
      <c r="AK1388">
        <f t="shared" si="261"/>
        <v>-369468533.83351111</v>
      </c>
      <c r="AL1388">
        <f t="shared" si="262"/>
        <v>-968.20762919672995</v>
      </c>
      <c r="AM1388">
        <f t="shared" si="263"/>
        <v>-303.41191365348078</v>
      </c>
      <c r="AN1388">
        <f>SQRT((Xe-AJ1388)^2+(Ye-AK1388)^2)</f>
        <v>387176837.42380381</v>
      </c>
      <c r="AO1388">
        <f>G*Me*Mm/AN1388^2</f>
        <v>1.9535153425315067E+20</v>
      </c>
      <c r="AP1388">
        <f>(Xe-AJ1388)/AN1388*AO1388</f>
        <v>-5.8403937514895131E+19</v>
      </c>
      <c r="AQ1388">
        <f>(Ye-AK1388)/AN1388*AO1388</f>
        <v>1.8641674285808163E+20</v>
      </c>
      <c r="AR1388">
        <f>AP1388/Mm</f>
        <v>-7.9493585837614163E-4</v>
      </c>
      <c r="AS1388">
        <f>AQ1388/Mm</f>
        <v>2.5373178556973137E-3</v>
      </c>
      <c r="AT1388">
        <f>AJ1388+AL1388*dt/2</f>
        <v>105297000.9357353</v>
      </c>
      <c r="AU1388">
        <f>AK1388+AM1388*dt/2</f>
        <v>-372745382.50096869</v>
      </c>
      <c r="AV1388">
        <f>(Xe-AT1388)/AN1388*AO1388</f>
        <v>-5.3127999138376868E+19</v>
      </c>
      <c r="AW1388">
        <f>(Xe- AU1388)/AN1388*AO1388</f>
        <v>1.8807008921775171E+20</v>
      </c>
      <c r="AX1388">
        <f>AL1388+AR1388*dt/2</f>
        <v>-976.79293646719225</v>
      </c>
      <c r="AY1388">
        <f>AM1388+AS1388*dt/2</f>
        <v>-276.00888081194978</v>
      </c>
      <c r="AZ1388">
        <f>AV1388/Mm</f>
        <v>-7.2312507334118504E-4</v>
      </c>
      <c r="BA1388">
        <f>AW1388/Mm</f>
        <v>2.5598215491731552E-3</v>
      </c>
      <c r="BB1388">
        <f>AX1388*dt</f>
        <v>-21098727.427691352</v>
      </c>
      <c r="BC1388">
        <f>AY1388*dt</f>
        <v>-5961791.8255381156</v>
      </c>
      <c r="BD1388">
        <f>AZ1388*dt</f>
        <v>-15.619501584169598</v>
      </c>
      <c r="BE1388">
        <f>BA1388*dt</f>
        <v>55.292145462140155</v>
      </c>
      <c r="BG1388">
        <f t="shared" si="252"/>
        <v>-5801457678.4239407</v>
      </c>
      <c r="BH1388">
        <f t="shared" si="253"/>
        <v>13832685854.359833</v>
      </c>
      <c r="BI1388">
        <f t="shared" si="254"/>
        <v>-5685704035.0928802</v>
      </c>
      <c r="BJ1388">
        <f t="shared" si="255"/>
        <v>13463217320.526321</v>
      </c>
    </row>
    <row r="1389" spans="4:62" x14ac:dyDescent="0.3">
      <c r="D1389">
        <f t="shared" si="256"/>
        <v>-57421469257.785576</v>
      </c>
      <c r="E1389">
        <f t="shared" si="257"/>
        <v>138574116575.62186</v>
      </c>
      <c r="F1389">
        <f t="shared" si="258"/>
        <v>27483.074964508076</v>
      </c>
      <c r="G1389">
        <f t="shared" si="259"/>
        <v>11388.263520962526</v>
      </c>
      <c r="H1389">
        <f>SQRT((Xs-D1389)^2+(Ys-E1389)^2)</f>
        <v>150000036388.11841</v>
      </c>
      <c r="I1389">
        <f>G*Ms*Me/H1389^2</f>
        <v>3.5235267831129956E+22</v>
      </c>
      <c r="J1389">
        <f>(Xs-D1389)/H1389*I1389</f>
        <v>1.3488402384916578E+22</v>
      </c>
      <c r="K1389">
        <f>(Ys-E1389)/H1389*I1389</f>
        <v>-3.2551299516824801E+22</v>
      </c>
      <c r="L1389">
        <f>J1389/Me</f>
        <v>2.258607231231845E-3</v>
      </c>
      <c r="M1389">
        <f>K1389/Me</f>
        <v>-5.4506529666484924E-3</v>
      </c>
      <c r="N1389">
        <f>D1389+F1389*dt/2</f>
        <v>-57124652048.168892</v>
      </c>
      <c r="O1389">
        <f>E1389+G1389*dt/2</f>
        <v>138697109821.64825</v>
      </c>
      <c r="P1389">
        <f>(Xs-N1389)/H1389*I1389</f>
        <v>1.3418679509312256E+22</v>
      </c>
      <c r="Q1389">
        <f>(Ys-O1389)/H1389*I1389</f>
        <v>-3.2580190842917197E+22</v>
      </c>
      <c r="R1389">
        <f>F1389+L1389*dt/2</f>
        <v>27507.467922605381</v>
      </c>
      <c r="S1389">
        <f>G1389+M1389*dt/2</f>
        <v>11329.396468922721</v>
      </c>
      <c r="T1389">
        <f>P1389/Me</f>
        <v>2.2469322688064728E-3</v>
      </c>
      <c r="U1389">
        <f>Q1389/Me</f>
        <v>-5.4554907640517744E-3</v>
      </c>
      <c r="V1389">
        <f>R1389*dt</f>
        <v>594161307.12827623</v>
      </c>
      <c r="W1389">
        <f>S1389*dt</f>
        <v>244714963.72873077</v>
      </c>
      <c r="X1389">
        <f>T1389*dt</f>
        <v>48.533737006219816</v>
      </c>
      <c r="Y1389">
        <f>U1389*dt</f>
        <v>-117.83860050351832</v>
      </c>
      <c r="AJ1389">
        <f t="shared" si="260"/>
        <v>94654915.903368622</v>
      </c>
      <c r="AK1389">
        <f t="shared" si="261"/>
        <v>-375430325.65904921</v>
      </c>
      <c r="AL1389">
        <f t="shared" si="262"/>
        <v>-983.82713078089955</v>
      </c>
      <c r="AM1389">
        <f t="shared" si="263"/>
        <v>-248.11976819134063</v>
      </c>
      <c r="AN1389">
        <f>SQRT((Xe-AJ1389)^2+(Ye-AK1389)^2)</f>
        <v>387178876.65668637</v>
      </c>
      <c r="AO1389">
        <f>G*Me*Mm/AN1389^2</f>
        <v>1.9534947646411696E+20</v>
      </c>
      <c r="AP1389">
        <f>(Xe-AJ1389)/AN1389*AO1389</f>
        <v>-4.7757740365763707E+19</v>
      </c>
      <c r="AQ1389">
        <f>(Ye-AK1389)/AN1389*AO1389</f>
        <v>1.8942179439008829E+20</v>
      </c>
      <c r="AR1389">
        <f>AP1389/Mm</f>
        <v>-6.5003049361322582E-4</v>
      </c>
      <c r="AS1389">
        <f>AQ1389/Mm</f>
        <v>2.5782196051461585E-3</v>
      </c>
      <c r="AT1389">
        <f>AJ1389+AL1389*dt/2</f>
        <v>84029582.890934914</v>
      </c>
      <c r="AU1389">
        <f>AK1389+AM1389*dt/2</f>
        <v>-378110019.15551567</v>
      </c>
      <c r="AV1389">
        <f>(Xe-AT1389)/AN1389*AO1389</f>
        <v>-4.2396773209809289E+19</v>
      </c>
      <c r="AW1389">
        <f>(Xe- AU1389)/AN1389*AO1389</f>
        <v>1.9077382249177419E+20</v>
      </c>
      <c r="AX1389">
        <f>AL1389+AR1389*dt/2</f>
        <v>-990.84746011192237</v>
      </c>
      <c r="AY1389">
        <f>AM1389+AS1389*dt/2</f>
        <v>-220.27499645576211</v>
      </c>
      <c r="AZ1389">
        <f>AV1389/Mm</f>
        <v>-5.7706238205810926E-4</v>
      </c>
      <c r="BA1389">
        <f>AW1389/Mm</f>
        <v>2.5966220565097889E-3</v>
      </c>
      <c r="BB1389">
        <f>AX1389*dt</f>
        <v>-21402305.138417523</v>
      </c>
      <c r="BC1389">
        <f>AY1389*dt</f>
        <v>-4757939.9234444611</v>
      </c>
      <c r="BD1389">
        <f>AZ1389*dt</f>
        <v>-12.464547452455159</v>
      </c>
      <c r="BE1389">
        <f>BA1389*dt</f>
        <v>56.08703642061144</v>
      </c>
      <c r="BG1389">
        <f t="shared" si="252"/>
        <v>-5742146925.7785578</v>
      </c>
      <c r="BH1389">
        <f t="shared" si="253"/>
        <v>13857411657.562185</v>
      </c>
      <c r="BI1389">
        <f t="shared" si="254"/>
        <v>-5647492009.8751888</v>
      </c>
      <c r="BJ1389">
        <f t="shared" si="255"/>
        <v>13481981331.903135</v>
      </c>
    </row>
    <row r="1390" spans="4:62" x14ac:dyDescent="0.3">
      <c r="D1390">
        <f t="shared" si="256"/>
        <v>-56827307950.657303</v>
      </c>
      <c r="E1390">
        <f t="shared" si="257"/>
        <v>138818831539.35059</v>
      </c>
      <c r="F1390">
        <f t="shared" si="258"/>
        <v>27531.608701514295</v>
      </c>
      <c r="G1390">
        <f t="shared" si="259"/>
        <v>11270.424920459007</v>
      </c>
      <c r="H1390">
        <f>SQRT((Xs-D1390)^2+(Ys-E1390)^2)</f>
        <v>150000036396.22705</v>
      </c>
      <c r="I1390">
        <f>G*Ms*Me/H1390^2</f>
        <v>3.5235267827320484E+22</v>
      </c>
      <c r="J1390">
        <f>(Xs-D1390)/H1390*I1390</f>
        <v>1.3348832864665845E+22</v>
      </c>
      <c r="K1390">
        <f>(Ys-E1390)/H1390*I1390</f>
        <v>-3.2608783479520098E+22</v>
      </c>
      <c r="L1390">
        <f>J1390/Me</f>
        <v>2.2352365814912669E-3</v>
      </c>
      <c r="M1390">
        <f>K1390/Me</f>
        <v>-5.4602785464702101E-3</v>
      </c>
      <c r="N1390">
        <f>D1390+F1390*dt/2</f>
        <v>-56529966576.680946</v>
      </c>
      <c r="O1390">
        <f>E1390+G1390*dt/2</f>
        <v>138940552128.49155</v>
      </c>
      <c r="P1390">
        <f>(Xs-N1390)/H1390*I1390</f>
        <v>1.3278986861958717E+22</v>
      </c>
      <c r="Q1390">
        <f>(Ys-O1390)/H1390*I1390</f>
        <v>-3.2637375856305605E+22</v>
      </c>
      <c r="R1390">
        <f>F1390+L1390*dt/2</f>
        <v>27555.749256594401</v>
      </c>
      <c r="S1390">
        <f>G1390+M1390*dt/2</f>
        <v>11211.453912157129</v>
      </c>
      <c r="T1390">
        <f>P1390/Me</f>
        <v>2.2235410016675679E-3</v>
      </c>
      <c r="U1390">
        <f>Q1390/Me</f>
        <v>-5.4650662853827203E-3</v>
      </c>
      <c r="V1390">
        <f>R1390*dt</f>
        <v>595204183.94243908</v>
      </c>
      <c r="W1390">
        <f>S1390*dt</f>
        <v>242167404.50259399</v>
      </c>
      <c r="X1390">
        <f>T1390*dt</f>
        <v>48.028485636019468</v>
      </c>
      <c r="Y1390">
        <f>U1390*dt</f>
        <v>-118.04543176426675</v>
      </c>
      <c r="AJ1390">
        <f t="shared" si="260"/>
        <v>73252610.764951095</v>
      </c>
      <c r="AK1390">
        <f t="shared" si="261"/>
        <v>-380188265.58249366</v>
      </c>
      <c r="AL1390">
        <f t="shared" si="262"/>
        <v>-996.29167823335467</v>
      </c>
      <c r="AM1390">
        <f t="shared" si="263"/>
        <v>-192.03273177072919</v>
      </c>
      <c r="AN1390">
        <f>SQRT((Xe-AJ1390)^2+(Ye-AK1390)^2)</f>
        <v>387180916.71789068</v>
      </c>
      <c r="AO1390">
        <f>G*Me*Mm/AN1390^2</f>
        <v>1.9534741787175823E+20</v>
      </c>
      <c r="AP1390">
        <f>(Xe-AJ1390)/AN1390*AO1390</f>
        <v>-3.6958712961890509E+19</v>
      </c>
      <c r="AQ1390">
        <f>(Ye-AK1390)/AN1390*AO1390</f>
        <v>1.918193608720556E+20</v>
      </c>
      <c r="AR1390">
        <f>AP1390/Mm</f>
        <v>-5.0304495660664905E-4</v>
      </c>
      <c r="AS1390">
        <f>AQ1390/Mm</f>
        <v>2.6108528769845595E-3</v>
      </c>
      <c r="AT1390">
        <f>AJ1390+AL1390*dt/2</f>
        <v>62492660.640030861</v>
      </c>
      <c r="AU1390">
        <f>AK1390+AM1390*dt/2</f>
        <v>-382262219.08561754</v>
      </c>
      <c r="AV1390">
        <f>(Xe-AT1390)/AN1390*AO1390</f>
        <v>-3.152991112126781E+19</v>
      </c>
      <c r="AW1390">
        <f>(Xe- AU1390)/AN1390*AO1390</f>
        <v>1.9286574886311598E+20</v>
      </c>
      <c r="AX1390">
        <f>AL1390+AR1390*dt/2</f>
        <v>-1001.7245637647064</v>
      </c>
      <c r="AY1390">
        <f>AM1390+AS1390*dt/2</f>
        <v>-163.83552069929596</v>
      </c>
      <c r="AZ1390">
        <f>AV1390/Mm</f>
        <v>-4.291535473154731E-4</v>
      </c>
      <c r="BA1390">
        <f>AW1390/Mm</f>
        <v>2.6250952615096772E-3</v>
      </c>
      <c r="BB1390">
        <f>AX1390*dt</f>
        <v>-21637250.577317659</v>
      </c>
      <c r="BC1390">
        <f>AY1390*dt</f>
        <v>-3538847.2471047929</v>
      </c>
      <c r="BD1390">
        <f>AZ1390*dt</f>
        <v>-9.2697166220142186</v>
      </c>
      <c r="BE1390">
        <f>BA1390*dt</f>
        <v>56.702057648609028</v>
      </c>
      <c r="BG1390">
        <f t="shared" si="252"/>
        <v>-5682730795.0657301</v>
      </c>
      <c r="BH1390">
        <f t="shared" si="253"/>
        <v>13881883153.935059</v>
      </c>
      <c r="BI1390">
        <f t="shared" si="254"/>
        <v>-5609478184.3007793</v>
      </c>
      <c r="BJ1390">
        <f t="shared" si="255"/>
        <v>13501694888.352566</v>
      </c>
    </row>
    <row r="1391" spans="4:62" x14ac:dyDescent="0.3">
      <c r="D1391">
        <f t="shared" si="256"/>
        <v>-56232103766.714867</v>
      </c>
      <c r="E1391">
        <f t="shared" si="257"/>
        <v>139060998943.85318</v>
      </c>
      <c r="F1391">
        <f t="shared" si="258"/>
        <v>27579.637187150314</v>
      </c>
      <c r="G1391">
        <f t="shared" si="259"/>
        <v>11152.37948869474</v>
      </c>
      <c r="H1391">
        <f>SQRT((Xs-D1391)^2+(Ys-E1391)^2)</f>
        <v>150000036404.30533</v>
      </c>
      <c r="I1391">
        <f>G*Ms*Me/H1391^2</f>
        <v>3.5235267823525285E+22</v>
      </c>
      <c r="J1391">
        <f>(Xs-D1391)/H1391*I1391</f>
        <v>1.3209018370902169E+22</v>
      </c>
      <c r="K1391">
        <f>(Ys-E1391)/H1391*I1391</f>
        <v>-3.2665669016150969E+22</v>
      </c>
      <c r="L1391">
        <f>J1391/Me</f>
        <v>2.2118249114035779E-3</v>
      </c>
      <c r="M1391">
        <f>K1391/Me</f>
        <v>-5.4698039209897797E-3</v>
      </c>
      <c r="N1391">
        <f>D1391+F1391*dt/2</f>
        <v>-55934243685.093643</v>
      </c>
      <c r="O1391">
        <f>E1391+G1391*dt/2</f>
        <v>139181444642.33109</v>
      </c>
      <c r="P1391">
        <f>(Xs-N1391)/H1391*I1391</f>
        <v>1.3139050522883968E+22</v>
      </c>
      <c r="Q1391">
        <f>(Ys-O1391)/H1391*I1391</f>
        <v>-3.2693961918911481E+22</v>
      </c>
      <c r="R1391">
        <f>F1391+L1391*dt/2</f>
        <v>27603.524896193474</v>
      </c>
      <c r="S1391">
        <f>G1391+M1391*dt/2</f>
        <v>11093.305606348051</v>
      </c>
      <c r="T1391">
        <f>P1391/Me</f>
        <v>2.2001089288151317E-3</v>
      </c>
      <c r="U1391">
        <f>Q1391/Me</f>
        <v>-5.4745415135484731E-3</v>
      </c>
      <c r="V1391">
        <f>R1391*dt</f>
        <v>596236137.757779</v>
      </c>
      <c r="W1391">
        <f>S1391*dt</f>
        <v>239615401.0971179</v>
      </c>
      <c r="X1391">
        <f>T1391*dt</f>
        <v>47.522352862406841</v>
      </c>
      <c r="Y1391">
        <f>U1391*dt</f>
        <v>-118.25009669264702</v>
      </c>
      <c r="AJ1391">
        <f t="shared" si="260"/>
        <v>51615360.18763344</v>
      </c>
      <c r="AK1391">
        <f t="shared" si="261"/>
        <v>-383727112.82959843</v>
      </c>
      <c r="AL1391">
        <f t="shared" si="262"/>
        <v>-1005.5613948553689</v>
      </c>
      <c r="AM1391">
        <f t="shared" si="263"/>
        <v>-135.33067412212017</v>
      </c>
      <c r="AN1391">
        <f>SQRT((Xe-AJ1391)^2+(Ye-AK1391)^2)</f>
        <v>387182957.43464547</v>
      </c>
      <c r="AO1391">
        <f>G*Me*Mm/AN1391^2</f>
        <v>1.9534535865044992E+20</v>
      </c>
      <c r="AP1391">
        <f>(Xe-AJ1391)/AN1391*AO1391</f>
        <v>-2.604148982829994E+19</v>
      </c>
      <c r="AQ1391">
        <f>(Ye-AK1391)/AN1391*AO1391</f>
        <v>1.9360178189726319E+20</v>
      </c>
      <c r="AR1391">
        <f>AP1391/Mm</f>
        <v>-3.5445065779637864E-4</v>
      </c>
      <c r="AS1391">
        <f>AQ1391/Mm</f>
        <v>2.6351134054343702E-3</v>
      </c>
      <c r="AT1391">
        <f>AJ1391+AL1391*dt/2</f>
        <v>40755297.123195454</v>
      </c>
      <c r="AU1391">
        <f>AK1391+AM1391*dt/2</f>
        <v>-385188684.11011732</v>
      </c>
      <c r="AV1391">
        <f>(Xe-AT1391)/AN1391*AO1391</f>
        <v>-2.056226386147201E+19</v>
      </c>
      <c r="AW1391">
        <f>(Xe- AU1391)/AN1391*AO1391</f>
        <v>1.9433918823321833E+20</v>
      </c>
      <c r="AX1391">
        <f>AL1391+AR1391*dt/2</f>
        <v>-1009.3894619595698</v>
      </c>
      <c r="AY1391">
        <f>AM1391+AS1391*dt/2</f>
        <v>-106.87144934342898</v>
      </c>
      <c r="AZ1391">
        <f>AV1391/Mm</f>
        <v>-2.7987292584009813E-4</v>
      </c>
      <c r="BA1391">
        <f>AW1391/Mm</f>
        <v>2.6451502413667935E-3</v>
      </c>
      <c r="BB1391">
        <f>AX1391*dt</f>
        <v>-21802812.378326707</v>
      </c>
      <c r="BC1391">
        <f>AY1391*dt</f>
        <v>-2308423.305818066</v>
      </c>
      <c r="BD1391">
        <f>AZ1391*dt</f>
        <v>-6.04525519814612</v>
      </c>
      <c r="BE1391">
        <f>BA1391*dt</f>
        <v>57.135245213522737</v>
      </c>
      <c r="BG1391">
        <f t="shared" si="252"/>
        <v>-5623210376.6714869</v>
      </c>
      <c r="BH1391">
        <f t="shared" si="253"/>
        <v>13906099894.385319</v>
      </c>
      <c r="BI1391">
        <f t="shared" si="254"/>
        <v>-5571595016.4838533</v>
      </c>
      <c r="BJ1391">
        <f t="shared" si="255"/>
        <v>13522372781.555721</v>
      </c>
    </row>
    <row r="1392" spans="4:62" x14ac:dyDescent="0.3">
      <c r="D1392">
        <f t="shared" si="256"/>
        <v>-55635867628.957085</v>
      </c>
      <c r="E1392">
        <f t="shared" si="257"/>
        <v>139300614344.95029</v>
      </c>
      <c r="F1392">
        <f t="shared" si="258"/>
        <v>27627.159540012723</v>
      </c>
      <c r="G1392">
        <f t="shared" si="259"/>
        <v>11034.129392002093</v>
      </c>
      <c r="H1392">
        <f>SQRT((Xs-D1392)^2+(Ys-E1392)^2)</f>
        <v>150000036412.35361</v>
      </c>
      <c r="I1392">
        <f>G*Ms*Me/H1392^2</f>
        <v>3.5235267819744174E+22</v>
      </c>
      <c r="J1392">
        <f>(Xs-D1392)/H1392*I1392</f>
        <v>1.3068961469456613E+22</v>
      </c>
      <c r="K1392">
        <f>(Ys-E1392)/H1392*I1392</f>
        <v>-3.2721955082772142E+22</v>
      </c>
      <c r="L1392">
        <f>J1392/Me</f>
        <v>2.1883726506122928E-3</v>
      </c>
      <c r="M1392">
        <f>K1392/Me</f>
        <v>-5.4792289154005592E-3</v>
      </c>
      <c r="N1392">
        <f>D1392+F1392*dt/2</f>
        <v>-55337494305.92495</v>
      </c>
      <c r="O1392">
        <f>E1392+G1392*dt/2</f>
        <v>139419782942.38391</v>
      </c>
      <c r="P1392">
        <f>(Xs-N1392)/H1392*I1392</f>
        <v>1.2998873060155142E+22</v>
      </c>
      <c r="Q1392">
        <f>(Ys-O1392)/H1392*I1392</f>
        <v>-3.2749947992285406E+22</v>
      </c>
      <c r="R1392">
        <f>F1392+L1392*dt/2</f>
        <v>27650.793964639335</v>
      </c>
      <c r="S1392">
        <f>G1392+M1392*dt/2</f>
        <v>10974.953719715766</v>
      </c>
      <c r="T1392">
        <f>P1392/Me</f>
        <v>2.1766364802671035E-3</v>
      </c>
      <c r="U1392">
        <f>Q1392/Me</f>
        <v>-5.4839162746626599E-3</v>
      </c>
      <c r="V1392">
        <f>R1392*dt</f>
        <v>597257149.63620961</v>
      </c>
      <c r="W1392">
        <f>S1392*dt</f>
        <v>237059000.34586054</v>
      </c>
      <c r="X1392">
        <f>T1392*dt</f>
        <v>47.015347973769437</v>
      </c>
      <c r="Y1392">
        <f>U1392*dt</f>
        <v>-118.45259153271346</v>
      </c>
      <c r="AJ1392">
        <f t="shared" si="260"/>
        <v>29812547.809306733</v>
      </c>
      <c r="AK1392">
        <f t="shared" si="261"/>
        <v>-386035536.13541651</v>
      </c>
      <c r="AL1392">
        <f t="shared" si="262"/>
        <v>-1011.6066500535151</v>
      </c>
      <c r="AM1392">
        <f t="shared" si="263"/>
        <v>-78.195428908597435</v>
      </c>
      <c r="AN1392">
        <f>SQRT((Xe-AJ1392)^2+(Ye-AK1392)^2)</f>
        <v>387184998.63274747</v>
      </c>
      <c r="AO1392">
        <f>G*Me*Mm/AN1392^2</f>
        <v>1.9534329897600146E+20</v>
      </c>
      <c r="AP1392">
        <f>(Xe-AJ1392)/AN1392*AO1392</f>
        <v>-1.5041082326316104E+19</v>
      </c>
      <c r="AQ1392">
        <f>(Ye-AK1392)/AN1392*AO1392</f>
        <v>1.9476337000904576E+20</v>
      </c>
      <c r="AR1392">
        <f>AP1392/Mm</f>
        <v>-2.0472413674038522E-4</v>
      </c>
      <c r="AS1392">
        <f>AQ1392/Mm</f>
        <v>2.6509237785360793E-3</v>
      </c>
      <c r="AT1392">
        <f>AJ1392+AL1392*dt/2</f>
        <v>18887195.988728769</v>
      </c>
      <c r="AU1392">
        <f>AK1392+AM1392*dt/2</f>
        <v>-386880046.76762938</v>
      </c>
      <c r="AV1392">
        <f>(Xe-AT1392)/AN1392*AO1392</f>
        <v>-9.5290034114780631E+18</v>
      </c>
      <c r="AW1392">
        <f>(Xe- AU1392)/AN1392*AO1392</f>
        <v>1.9518944409120116E+20</v>
      </c>
      <c r="AX1392">
        <f>AL1392+AR1392*dt/2</f>
        <v>-1013.8176707303112</v>
      </c>
      <c r="AY1392">
        <f>AM1392+AS1392*dt/2</f>
        <v>-49.565452100407782</v>
      </c>
      <c r="AZ1392">
        <f>AV1392/Mm</f>
        <v>-1.2969924338475654E-4</v>
      </c>
      <c r="BA1392">
        <f>AW1392/Mm</f>
        <v>2.6567230718824164E-3</v>
      </c>
      <c r="BB1392">
        <f>AX1392*dt</f>
        <v>-21898461.687774722</v>
      </c>
      <c r="BC1392">
        <f>AY1392*dt</f>
        <v>-1070613.7653688081</v>
      </c>
      <c r="BD1392">
        <f>AZ1392*dt</f>
        <v>-2.8015036571107412</v>
      </c>
      <c r="BE1392">
        <f>BA1392*dt</f>
        <v>57.385218352660196</v>
      </c>
      <c r="BG1392">
        <f t="shared" si="252"/>
        <v>-5563586762.8957081</v>
      </c>
      <c r="BH1392">
        <f t="shared" si="253"/>
        <v>13930061434.495029</v>
      </c>
      <c r="BI1392">
        <f t="shared" si="254"/>
        <v>-5533774215.086401</v>
      </c>
      <c r="BJ1392">
        <f t="shared" si="255"/>
        <v>13544025898.359613</v>
      </c>
    </row>
    <row r="1393" spans="4:62" x14ac:dyDescent="0.3">
      <c r="D1393">
        <f t="shared" si="256"/>
        <v>-55038610479.320877</v>
      </c>
      <c r="E1393">
        <f t="shared" si="257"/>
        <v>139537673345.29614</v>
      </c>
      <c r="F1393">
        <f t="shared" si="258"/>
        <v>27674.174887986494</v>
      </c>
      <c r="G1393">
        <f t="shared" si="259"/>
        <v>10915.676800469379</v>
      </c>
      <c r="H1393">
        <f>SQRT((Xs-D1393)^2+(Ys-E1393)^2)</f>
        <v>150000036420.37219</v>
      </c>
      <c r="I1393">
        <f>G*Ms*Me/H1393^2</f>
        <v>3.5235267815977018E+22</v>
      </c>
      <c r="J1393">
        <f>(Xs-D1393)/H1393*I1393</f>
        <v>1.2928664730608859E+22</v>
      </c>
      <c r="K1393">
        <f>(Ys-E1393)/H1393*I1393</f>
        <v>-3.2777640646439705E+22</v>
      </c>
      <c r="L1393">
        <f>J1393/Me</f>
        <v>2.1648802295058372E-3</v>
      </c>
      <c r="M1393">
        <f>K1393/Me</f>
        <v>-5.4885533567380611E-3</v>
      </c>
      <c r="N1393">
        <f>D1393+F1393*dt/2</f>
        <v>-54739729390.530624</v>
      </c>
      <c r="O1393">
        <f>E1393+G1393*dt/2</f>
        <v>139655562654.74121</v>
      </c>
      <c r="P1393">
        <f>(Xs-N1393)/H1393*I1393</f>
        <v>1.2858457046264425E+22</v>
      </c>
      <c r="Q1393">
        <f>(Ys-O1393)/H1393*I1393</f>
        <v>-3.2805333048988839E+22</v>
      </c>
      <c r="R1393">
        <f>F1393+L1393*dt/2</f>
        <v>27697.555594465157</v>
      </c>
      <c r="S1393">
        <f>G1393+M1393*dt/2</f>
        <v>10856.400424216608</v>
      </c>
      <c r="T1393">
        <f>P1393/Me</f>
        <v>2.1531240867823883E-3</v>
      </c>
      <c r="U1393">
        <f>Q1393/Me</f>
        <v>-5.4931903966826583E-3</v>
      </c>
      <c r="V1393">
        <f>R1393*dt</f>
        <v>598267200.84044743</v>
      </c>
      <c r="W1393">
        <f>S1393*dt</f>
        <v>234498249.16307876</v>
      </c>
      <c r="X1393">
        <f>T1393*dt</f>
        <v>46.507480274499585</v>
      </c>
      <c r="Y1393">
        <f>U1393*dt</f>
        <v>-118.65291256834541</v>
      </c>
      <c r="AJ1393">
        <f t="shared" si="260"/>
        <v>7914086.1215320118</v>
      </c>
      <c r="AK1393">
        <f t="shared" si="261"/>
        <v>-387106149.90078533</v>
      </c>
      <c r="AL1393">
        <f t="shared" si="262"/>
        <v>-1014.4081537106258</v>
      </c>
      <c r="AM1393">
        <f t="shared" si="263"/>
        <v>-20.810210555937239</v>
      </c>
      <c r="AN1393">
        <f>SQRT((Xe-AJ1393)^2+(Ye-AK1393)^2)</f>
        <v>387187040.13712585</v>
      </c>
      <c r="AO1393">
        <f>G*Me*Mm/AN1393^2</f>
        <v>1.9534123902508653E+20</v>
      </c>
      <c r="AP1393">
        <f>(Xe-AJ1393)/AN1393*AO1393</f>
        <v>-3.9927663595966259E+18</v>
      </c>
      <c r="AQ1393">
        <f>(Ye-AK1393)/AN1393*AO1393</f>
        <v>1.9530042877744447E+20</v>
      </c>
      <c r="AR1393">
        <f>AP1393/Mm</f>
        <v>-5.4345533681728945E-5</v>
      </c>
      <c r="AS1393">
        <f>AQ1393/Mm</f>
        <v>2.6582336841900703E-3</v>
      </c>
      <c r="AT1393">
        <f>AJ1393+AL1393*dt/2</f>
        <v>-3041521.9385427479</v>
      </c>
      <c r="AU1393">
        <f>AK1393+AM1393*dt/2</f>
        <v>-387330900.17478943</v>
      </c>
      <c r="AV1393">
        <f>(Xe-AT1393)/AN1393*AO1393</f>
        <v>1.5344900588266209E+18</v>
      </c>
      <c r="AW1393">
        <f>(Xe- AU1393)/AN1393*AO1393</f>
        <v>1.9541381841202427E+20</v>
      </c>
      <c r="AX1393">
        <f>AL1393+AR1393*dt/2</f>
        <v>-1014.9950854743885</v>
      </c>
      <c r="AY1393">
        <f>AM1393+AS1393*dt/2</f>
        <v>7.8987132333155223</v>
      </c>
      <c r="AZ1393">
        <f>AV1393/Mm</f>
        <v>2.0885940640079226E-5</v>
      </c>
      <c r="BA1393">
        <f>AW1393/Mm</f>
        <v>2.6597770302439669E-3</v>
      </c>
      <c r="BB1393">
        <f>AX1393*dt</f>
        <v>-21923893.84624679</v>
      </c>
      <c r="BC1393">
        <f>AY1393*dt</f>
        <v>170612.20583961529</v>
      </c>
      <c r="BD1393">
        <f>AZ1393*dt</f>
        <v>0.45113631782571129</v>
      </c>
      <c r="BE1393">
        <f>BA1393*dt</f>
        <v>57.451183853269683</v>
      </c>
      <c r="BG1393">
        <f t="shared" si="252"/>
        <v>-5503861047.9320879</v>
      </c>
      <c r="BH1393">
        <f t="shared" si="253"/>
        <v>13953767334.529613</v>
      </c>
      <c r="BI1393">
        <f t="shared" si="254"/>
        <v>-5495946961.8105555</v>
      </c>
      <c r="BJ1393">
        <f t="shared" si="255"/>
        <v>13566661184.628828</v>
      </c>
    </row>
    <row r="1394" spans="4:62" x14ac:dyDescent="0.3">
      <c r="D1394">
        <f t="shared" si="256"/>
        <v>-54440343278.480431</v>
      </c>
      <c r="E1394">
        <f t="shared" si="257"/>
        <v>139772171594.45923</v>
      </c>
      <c r="F1394">
        <f t="shared" si="258"/>
        <v>27720.682368260994</v>
      </c>
      <c r="G1394">
        <f t="shared" si="259"/>
        <v>10797.023887901034</v>
      </c>
      <c r="H1394">
        <f>SQRT((Xs-D1394)^2+(Ys-E1394)^2)</f>
        <v>150000036428.36139</v>
      </c>
      <c r="I1394">
        <f>G*Ms*Me/H1394^2</f>
        <v>3.5235267812223665E+22</v>
      </c>
      <c r="J1394">
        <f>(Xs-D1394)/H1394*I1394</f>
        <v>1.2788130729040005E+22</v>
      </c>
      <c r="K1394">
        <f>(Ys-E1394)/H1394*I1394</f>
        <v>-3.2832724685229948E+22</v>
      </c>
      <c r="L1394">
        <f>J1394/Me</f>
        <v>2.1413480792096457E-3</v>
      </c>
      <c r="M1394">
        <f>K1394/Me</f>
        <v>-5.497777073883112E-3</v>
      </c>
      <c r="N1394">
        <f>D1394+F1394*dt/2</f>
        <v>-54140959908.903214</v>
      </c>
      <c r="O1394">
        <f>E1394+G1394*dt/2</f>
        <v>139888779452.44855</v>
      </c>
      <c r="P1394">
        <f>(Xs-N1394)/H1394*I1394</f>
        <v>1.2717805058081805E+22</v>
      </c>
      <c r="Q1394">
        <f>(Ys-O1394)/H1394*I1394</f>
        <v>-3.2860116072612879E+22</v>
      </c>
      <c r="R1394">
        <f>F1394+L1394*dt/2</f>
        <v>27743.808927516457</v>
      </c>
      <c r="S1394">
        <f>G1394+M1394*dt/2</f>
        <v>10737.647895503096</v>
      </c>
      <c r="T1394">
        <f>P1394/Me</f>
        <v>2.1295721798529478E-3</v>
      </c>
      <c r="U1394">
        <f>Q1394/Me</f>
        <v>-5.5023637094127392E-3</v>
      </c>
      <c r="V1394">
        <f>R1394*dt</f>
        <v>599266272.83435547</v>
      </c>
      <c r="W1394">
        <f>S1394*dt</f>
        <v>231933194.54286689</v>
      </c>
      <c r="X1394">
        <f>T1394*dt</f>
        <v>45.998759084823675</v>
      </c>
      <c r="Y1394">
        <f>U1394*dt</f>
        <v>-118.85105612331516</v>
      </c>
      <c r="AJ1394">
        <f t="shared" si="260"/>
        <v>-14009807.724714778</v>
      </c>
      <c r="AK1394">
        <f t="shared" si="261"/>
        <v>-386935537.69494569</v>
      </c>
      <c r="AL1394">
        <f t="shared" si="262"/>
        <v>-1013.9570173928001</v>
      </c>
      <c r="AM1394">
        <f t="shared" si="263"/>
        <v>36.640973297332444</v>
      </c>
      <c r="AN1394">
        <f>SQRT((Xe-AJ1394)^2+(Ye-AK1394)^2)</f>
        <v>387189081.77240771</v>
      </c>
      <c r="AO1394">
        <f>G*Me*Mm/AN1394^2</f>
        <v>1.9533917897467239E+20</v>
      </c>
      <c r="AP1394">
        <f>(Xe-AJ1394)/AN1394*AO1394</f>
        <v>7.0680307564752998E+18</v>
      </c>
      <c r="AQ1394">
        <f>(Ye-AK1394)/AN1394*AO1394</f>
        <v>1.9521126448984598E+20</v>
      </c>
      <c r="AR1394">
        <f>AP1394/Mm</f>
        <v>9.6202950271883749E-5</v>
      </c>
      <c r="AS1394">
        <f>AQ1394/Mm</f>
        <v>2.6570200692778816E-3</v>
      </c>
      <c r="AT1394">
        <f>AJ1394+AL1394*dt/2</f>
        <v>-24960543.512557022</v>
      </c>
      <c r="AU1394">
        <f>AK1394+AM1394*dt/2</f>
        <v>-386539815.18333453</v>
      </c>
      <c r="AV1394">
        <f>(Xe-AT1394)/AN1394*AO1394</f>
        <v>1.2592741650113174E+19</v>
      </c>
      <c r="AW1394">
        <f>(Xe- AU1394)/AN1394*AO1394</f>
        <v>1.9501162014510862E+20</v>
      </c>
      <c r="AX1394">
        <f>AL1394+AR1394*dt/2</f>
        <v>-1012.9180255298638</v>
      </c>
      <c r="AY1394">
        <f>AM1394+AS1394*dt/2</f>
        <v>65.336790045533562</v>
      </c>
      <c r="AZ1394">
        <f>AV1394/Mm</f>
        <v>1.7139977746172822E-4</v>
      </c>
      <c r="BA1394">
        <f>AW1394/Mm</f>
        <v>2.6543027105636126E-3</v>
      </c>
      <c r="BB1394">
        <f>AX1394*dt</f>
        <v>-21879029.35144506</v>
      </c>
      <c r="BC1394">
        <f>AY1394*dt</f>
        <v>1411274.6649835249</v>
      </c>
      <c r="BD1394">
        <f>AZ1394*dt</f>
        <v>3.7022351931733297</v>
      </c>
      <c r="BE1394">
        <f>BA1394*dt</f>
        <v>57.332938548174035</v>
      </c>
      <c r="BG1394">
        <f t="shared" si="252"/>
        <v>-5444034327.8480434</v>
      </c>
      <c r="BH1394">
        <f t="shared" si="253"/>
        <v>13977217159.445923</v>
      </c>
      <c r="BI1394">
        <f t="shared" si="254"/>
        <v>-5458044135.5727587</v>
      </c>
      <c r="BJ1394">
        <f t="shared" si="255"/>
        <v>13590281621.750977</v>
      </c>
    </row>
    <row r="1395" spans="4:62" x14ac:dyDescent="0.3">
      <c r="D1395">
        <f t="shared" si="256"/>
        <v>-53841077005.646072</v>
      </c>
      <c r="E1395">
        <f t="shared" si="257"/>
        <v>140004104789.00211</v>
      </c>
      <c r="F1395">
        <f t="shared" si="258"/>
        <v>27766.681127345819</v>
      </c>
      <c r="G1395">
        <f t="shared" si="259"/>
        <v>10678.17283177772</v>
      </c>
      <c r="H1395">
        <f>SQRT((Xs-D1395)^2+(Ys-E1395)^2)</f>
        <v>150000036436.32156</v>
      </c>
      <c r="I1395">
        <f>G*Ms*Me/H1395^2</f>
        <v>3.5235267808483948E+22</v>
      </c>
      <c r="J1395">
        <f>(Xs-D1395)/H1395*I1395</f>
        <v>1.2647362043785307E+22</v>
      </c>
      <c r="K1395">
        <f>(Ys-E1395)/H1395*I1395</f>
        <v>-3.2887206188258127E+22</v>
      </c>
      <c r="L1395">
        <f>J1395/Me</f>
        <v>2.1177766315782498E-3</v>
      </c>
      <c r="M1395">
        <f>K1395/Me</f>
        <v>-5.5068998975649911E-3</v>
      </c>
      <c r="N1395">
        <f>D1395+F1395*dt/2</f>
        <v>-53541196849.470741</v>
      </c>
      <c r="O1395">
        <f>E1395+G1395*dt/2</f>
        <v>140119429055.5853</v>
      </c>
      <c r="P1395">
        <f>(Xs-N1395)/H1395*I1395</f>
        <v>1.2576919676807794E+22</v>
      </c>
      <c r="Q1395">
        <f>(Ys-O1395)/H1395*I1395</f>
        <v>-3.291429605779693E+22</v>
      </c>
      <c r="R1395">
        <f>F1395+L1395*dt/2</f>
        <v>27789.553114966864</v>
      </c>
      <c r="S1395">
        <f>G1395+M1395*dt/2</f>
        <v>10618.698312884018</v>
      </c>
      <c r="T1395">
        <f>P1395/Me</f>
        <v>2.1059811916958799E-3</v>
      </c>
      <c r="U1395">
        <f>Q1395/Me</f>
        <v>-5.5114360445071885E-3</v>
      </c>
      <c r="V1395">
        <f>R1395*dt</f>
        <v>600254347.28328431</v>
      </c>
      <c r="W1395">
        <f>S1395*dt</f>
        <v>229363883.5582948</v>
      </c>
      <c r="X1395">
        <f>T1395*dt</f>
        <v>45.489193740631009</v>
      </c>
      <c r="Y1395">
        <f>U1395*dt</f>
        <v>-119.04701856135527</v>
      </c>
      <c r="AJ1395">
        <f t="shared" si="260"/>
        <v>-35888837.076159835</v>
      </c>
      <c r="AK1395">
        <f t="shared" si="261"/>
        <v>-385524263.02996218</v>
      </c>
      <c r="AL1395">
        <f t="shared" si="262"/>
        <v>-1010.2547821996268</v>
      </c>
      <c r="AM1395">
        <f t="shared" si="263"/>
        <v>93.973911845506478</v>
      </c>
      <c r="AN1395">
        <f>SQRT((Xe-AJ1395)^2+(Ye-AK1395)^2)</f>
        <v>387191123.36348128</v>
      </c>
      <c r="AO1395">
        <f>G*Me*Mm/AN1395^2</f>
        <v>1.9533711900145169E+20</v>
      </c>
      <c r="AP1395">
        <f>(Xe-AJ1395)/AN1395*AO1395</f>
        <v>1.8105843899185701E+19</v>
      </c>
      <c r="AQ1395">
        <f>(Ye-AK1395)/AN1395*AO1395</f>
        <v>1.9449619141897257E+20</v>
      </c>
      <c r="AR1395">
        <f>AP1395/Mm</f>
        <v>2.4643859941725468E-4</v>
      </c>
      <c r="AS1395">
        <f>AQ1395/Mm</f>
        <v>2.6472872113648097E-3</v>
      </c>
      <c r="AT1395">
        <f>AJ1395+AL1395*dt/2</f>
        <v>-46799588.7239158</v>
      </c>
      <c r="AU1395">
        <f>AK1395+AM1395*dt/2</f>
        <v>-384509344.7820307</v>
      </c>
      <c r="AV1395">
        <f>(Xe-AT1395)/AN1395*AO1395</f>
        <v>2.361029548500428E+19</v>
      </c>
      <c r="AW1395">
        <f>(Xe- AU1395)/AN1395*AO1395</f>
        <v>1.9398416726704793E+20</v>
      </c>
      <c r="AX1395">
        <f>AL1395+AR1395*dt/2</f>
        <v>-1007.5932453259204</v>
      </c>
      <c r="AY1395">
        <f>AM1395+AS1395*dt/2</f>
        <v>122.56461372824643</v>
      </c>
      <c r="AZ1395">
        <f>AV1395/Mm</f>
        <v>3.2135967721524808E-4</v>
      </c>
      <c r="BA1395">
        <f>AW1395/Mm</f>
        <v>2.6403180518177203E-3</v>
      </c>
      <c r="BB1395">
        <f>AX1395*dt</f>
        <v>-21764014.099039882</v>
      </c>
      <c r="BC1395">
        <f>AY1395*dt</f>
        <v>2647395.6565301227</v>
      </c>
      <c r="BD1395">
        <f>AZ1395*dt</f>
        <v>6.9413690278493583</v>
      </c>
      <c r="BE1395">
        <f>BA1395*dt</f>
        <v>57.030869919262756</v>
      </c>
      <c r="BG1395">
        <f t="shared" si="252"/>
        <v>-5384107700.5646076</v>
      </c>
      <c r="BH1395">
        <f t="shared" si="253"/>
        <v>14000410478.900211</v>
      </c>
      <c r="BI1395">
        <f t="shared" si="254"/>
        <v>-5419996537.6407671</v>
      </c>
      <c r="BJ1395">
        <f t="shared" si="255"/>
        <v>13614886215.870249</v>
      </c>
    </row>
    <row r="1396" spans="4:62" x14ac:dyDescent="0.3">
      <c r="D1396">
        <f t="shared" si="256"/>
        <v>-53240822658.362785</v>
      </c>
      <c r="E1396">
        <f t="shared" si="257"/>
        <v>140233468672.56039</v>
      </c>
      <c r="F1396">
        <f t="shared" si="258"/>
        <v>27812.170321086451</v>
      </c>
      <c r="G1396">
        <f t="shared" si="259"/>
        <v>10559.125813216364</v>
      </c>
      <c r="H1396">
        <f>SQRT((Xs-D1396)^2+(Ys-E1396)^2)</f>
        <v>150000036444.25296</v>
      </c>
      <c r="I1396">
        <f>G*Ms*Me/H1396^2</f>
        <v>3.523526780475775E+22</v>
      </c>
      <c r="J1396">
        <f>(Xs-D1396)/H1396*I1396</f>
        <v>1.2506361258186893E+22</v>
      </c>
      <c r="K1396">
        <f>(Ys-E1396)/H1396*I1396</f>
        <v>-3.294108415569712E+22</v>
      </c>
      <c r="L1396">
        <f>J1396/Me</f>
        <v>2.0941663191873564E-3</v>
      </c>
      <c r="M1396">
        <f>K1396/Me</f>
        <v>-5.5159216603645547E-3</v>
      </c>
      <c r="N1396">
        <f>D1396+F1396*dt/2</f>
        <v>-52940451218.89505</v>
      </c>
      <c r="O1396">
        <f>E1396+G1396*dt/2</f>
        <v>140347507231.34314</v>
      </c>
      <c r="P1396">
        <f>(Xs-N1396)/H1396*I1396</f>
        <v>1.2435803487926087E+22</v>
      </c>
      <c r="Q1396">
        <f>(Ys-O1396)/H1396*I1396</f>
        <v>-3.2967872010247219E+22</v>
      </c>
      <c r="R1396">
        <f>F1396+L1396*dt/2</f>
        <v>27834.787317333674</v>
      </c>
      <c r="S1396">
        <f>G1396+M1396*dt/2</f>
        <v>10499.553859284426</v>
      </c>
      <c r="T1396">
        <f>P1396/Me</f>
        <v>2.0823515552454933E-3</v>
      </c>
      <c r="U1396">
        <f>Q1396/Me</f>
        <v>-5.5204072354734122E-3</v>
      </c>
      <c r="V1396">
        <f>R1396*dt</f>
        <v>601231406.05440736</v>
      </c>
      <c r="W1396">
        <f>S1396*dt</f>
        <v>226790363.36054361</v>
      </c>
      <c r="X1396">
        <f>T1396*dt</f>
        <v>44.978793593302655</v>
      </c>
      <c r="Y1396">
        <f>U1396*dt</f>
        <v>-119.2407962862257</v>
      </c>
      <c r="AJ1396">
        <f t="shared" si="260"/>
        <v>-57652851.175199717</v>
      </c>
      <c r="AK1396">
        <f t="shared" si="261"/>
        <v>-382876867.37343204</v>
      </c>
      <c r="AL1396">
        <f t="shared" si="262"/>
        <v>-1003.3134131717775</v>
      </c>
      <c r="AM1396">
        <f t="shared" si="263"/>
        <v>151.00478176476923</v>
      </c>
      <c r="AN1396">
        <f>SQRT((Xe-AJ1396)^2+(Ye-AK1396)^2)</f>
        <v>387193164.73605573</v>
      </c>
      <c r="AO1396">
        <f>G*Me*Mm/AN1396^2</f>
        <v>1.9533505928127765E+20</v>
      </c>
      <c r="AP1396">
        <f>(Xe-AJ1396)/AN1396*AO1396</f>
        <v>2.9085283852361413E+19</v>
      </c>
      <c r="AQ1396">
        <f>(Ye-AK1396)/AN1396*AO1396</f>
        <v>1.9315753065217989E+20</v>
      </c>
      <c r="AR1396">
        <f>AP1396/Mm</f>
        <v>3.9587973121493688E-4</v>
      </c>
      <c r="AS1396">
        <f>AQ1396/Mm</f>
        <v>2.629066702765481E-3</v>
      </c>
      <c r="AT1396">
        <f>AJ1396+AL1396*dt/2</f>
        <v>-68488636.037454918</v>
      </c>
      <c r="AU1396">
        <f>AK1396+AM1396*dt/2</f>
        <v>-381246015.73037255</v>
      </c>
      <c r="AV1396">
        <f>(Xe-AT1396)/AN1396*AO1396</f>
        <v>3.4551828386717164E+19</v>
      </c>
      <c r="AW1396">
        <f>(Xe- AU1396)/AN1396*AO1396</f>
        <v>1.9233478239268218E+20</v>
      </c>
      <c r="AX1396">
        <f>AL1396+AR1396*dt/2</f>
        <v>-999.03791207465622</v>
      </c>
      <c r="AY1396">
        <f>AM1396+AS1396*dt/2</f>
        <v>179.39870215463642</v>
      </c>
      <c r="AZ1396">
        <f>AV1396/Mm</f>
        <v>4.7028485622318172E-4</v>
      </c>
      <c r="BA1396">
        <f>AW1396/Mm</f>
        <v>2.6178682781091899E-3</v>
      </c>
      <c r="BB1396">
        <f>AX1396*dt</f>
        <v>-21579218.900812574</v>
      </c>
      <c r="BC1396">
        <f>AY1396*dt</f>
        <v>3875011.9665401466</v>
      </c>
      <c r="BD1396">
        <f>AZ1396*dt</f>
        <v>10.158152894420725</v>
      </c>
      <c r="BE1396">
        <f>BA1396*dt</f>
        <v>56.545954807158502</v>
      </c>
      <c r="BG1396">
        <f t="shared" si="252"/>
        <v>-5324082265.8362789</v>
      </c>
      <c r="BH1396">
        <f t="shared" si="253"/>
        <v>14023346867.256039</v>
      </c>
      <c r="BI1396">
        <f t="shared" si="254"/>
        <v>-5381735117.0114784</v>
      </c>
      <c r="BJ1396">
        <f t="shared" si="255"/>
        <v>13640469999.882607</v>
      </c>
    </row>
    <row r="1397" spans="4:62" x14ac:dyDescent="0.3">
      <c r="D1397">
        <f t="shared" si="256"/>
        <v>-52639591252.30838</v>
      </c>
      <c r="E1397">
        <f t="shared" si="257"/>
        <v>140460259035.92093</v>
      </c>
      <c r="F1397">
        <f t="shared" si="258"/>
        <v>27857.149114679753</v>
      </c>
      <c r="G1397">
        <f t="shared" si="259"/>
        <v>10439.885016930139</v>
      </c>
      <c r="H1397">
        <f>SQRT((Xs-D1397)^2+(Ys-E1397)^2)</f>
        <v>150000036452.15594</v>
      </c>
      <c r="I1397">
        <f>G*Ms*Me/H1397^2</f>
        <v>3.5235267801044897E+22</v>
      </c>
      <c r="J1397">
        <f>(Xs-D1397)/H1397*I1397</f>
        <v>1.2365130959846294E+22</v>
      </c>
      <c r="K1397">
        <f>(Ys-E1397)/H1397*I1397</f>
        <v>-3.2994357598795615E+22</v>
      </c>
      <c r="L1397">
        <f>J1397/Me</f>
        <v>2.0705175753259033E-3</v>
      </c>
      <c r="M1397">
        <f>K1397/Me</f>
        <v>-5.5248421967172825E-3</v>
      </c>
      <c r="N1397">
        <f>D1397+F1397*dt/2</f>
        <v>-52338734041.869843</v>
      </c>
      <c r="O1397">
        <f>E1397+G1397*dt/2</f>
        <v>140573009794.10376</v>
      </c>
      <c r="P1397">
        <f>(Xs-N1397)/H1397*I1397</f>
        <v>1.2294459081156062E+22</v>
      </c>
      <c r="Q1397">
        <f>(Ys-O1397)/H1397*I1397</f>
        <v>-3.3020842946754911E+22</v>
      </c>
      <c r="R1397">
        <f>F1397+L1397*dt/2</f>
        <v>27879.510704493274</v>
      </c>
      <c r="S1397">
        <f>G1397+M1397*dt/2</f>
        <v>10380.216721205592</v>
      </c>
      <c r="T1397">
        <f>P1397/Me</f>
        <v>2.0586837041453553E-3</v>
      </c>
      <c r="U1397">
        <f>Q1397/Me</f>
        <v>-5.5292771176749678E-3</v>
      </c>
      <c r="V1397">
        <f>R1397*dt</f>
        <v>602197431.21705472</v>
      </c>
      <c r="W1397">
        <f>S1397*dt</f>
        <v>224212681.17804077</v>
      </c>
      <c r="X1397">
        <f>T1397*dt</f>
        <v>44.467568009539676</v>
      </c>
      <c r="Y1397">
        <f>U1397*dt</f>
        <v>-119.4323857417793</v>
      </c>
      <c r="AJ1397">
        <f t="shared" si="260"/>
        <v>-79232070.076012284</v>
      </c>
      <c r="AK1397">
        <f t="shared" si="261"/>
        <v>-379001855.40689188</v>
      </c>
      <c r="AL1397">
        <f t="shared" si="262"/>
        <v>-993.15526027735677</v>
      </c>
      <c r="AM1397">
        <f t="shared" si="263"/>
        <v>207.55073657192773</v>
      </c>
      <c r="AN1397">
        <f>SQRT((Xe-AJ1397)^2+(Ye-AK1397)^2)</f>
        <v>387195205.71721536</v>
      </c>
      <c r="AO1397">
        <f>G*Me*Mm/AN1397^2</f>
        <v>1.953329999886047E+20</v>
      </c>
      <c r="AP1397">
        <f>(Xe-AJ1397)/AN1397*AO1397</f>
        <v>3.9971150765120946E+19</v>
      </c>
      <c r="AQ1397">
        <f>(Ye-AK1397)/AN1397*AO1397</f>
        <v>1.9119960248666892E+20</v>
      </c>
      <c r="AR1397">
        <f>AP1397/Mm</f>
        <v>5.4404724057603032E-4</v>
      </c>
      <c r="AS1397">
        <f>AQ1397/Mm</f>
        <v>2.6024173470351013E-3</v>
      </c>
      <c r="AT1397">
        <f>AJ1397+AL1397*dt/2</f>
        <v>-89958146.887007743</v>
      </c>
      <c r="AU1397">
        <f>AK1397+AM1397*dt/2</f>
        <v>-376760307.45191509</v>
      </c>
      <c r="AV1397">
        <f>(Xe-AT1397)/AN1397*AO1397</f>
        <v>4.5382263120499974E+19</v>
      </c>
      <c r="AW1397">
        <f>(Xe- AU1397)/AN1397*AO1397</f>
        <v>1.9006878195945475E+20</v>
      </c>
      <c r="AX1397">
        <f>AL1397+AR1397*dt/2</f>
        <v>-987.27955007913567</v>
      </c>
      <c r="AY1397">
        <f>AM1397+AS1397*dt/2</f>
        <v>235.65684391990683</v>
      </c>
      <c r="AZ1397">
        <f>AV1397/Mm</f>
        <v>6.1769787832448579E-4</v>
      </c>
      <c r="BA1397">
        <f>AW1397/Mm</f>
        <v>2.5870257514557606E-3</v>
      </c>
      <c r="BB1397">
        <f>AX1397*dt</f>
        <v>-21325238.281709332</v>
      </c>
      <c r="BC1397">
        <f>AY1397*dt</f>
        <v>5090187.8286699876</v>
      </c>
      <c r="BD1397">
        <f>AZ1397*dt</f>
        <v>13.342274171808894</v>
      </c>
      <c r="BE1397">
        <f>BA1397*dt</f>
        <v>55.879756231444432</v>
      </c>
      <c r="BG1397">
        <f t="shared" si="252"/>
        <v>-5263959125.2308378</v>
      </c>
      <c r="BH1397">
        <f t="shared" si="253"/>
        <v>14046025903.592093</v>
      </c>
      <c r="BI1397">
        <f t="shared" si="254"/>
        <v>-5343191195.3068504</v>
      </c>
      <c r="BJ1397">
        <f t="shared" si="255"/>
        <v>13667024048.1852</v>
      </c>
    </row>
    <row r="1398" spans="4:62" x14ac:dyDescent="0.3">
      <c r="D1398">
        <f t="shared" si="256"/>
        <v>-52037393821.091324</v>
      </c>
      <c r="E1398">
        <f t="shared" si="257"/>
        <v>140684471717.09897</v>
      </c>
      <c r="F1398">
        <f t="shared" si="258"/>
        <v>27901.616682689291</v>
      </c>
      <c r="G1398">
        <f t="shared" si="259"/>
        <v>10320.45263118836</v>
      </c>
      <c r="H1398">
        <f>SQRT((Xs-D1398)^2+(Ys-E1398)^2)</f>
        <v>150000036460.03082</v>
      </c>
      <c r="I1398">
        <f>G*Ms*Me/H1398^2</f>
        <v>3.5235267797345253E+22</v>
      </c>
      <c r="J1398">
        <f>(Xs-D1398)/H1398*I1398</f>
        <v>1.2223673740577003E+22</v>
      </c>
      <c r="K1398">
        <f>(Ys-E1398)/H1398*I1398</f>
        <v>-3.3047025539896379E+22</v>
      </c>
      <c r="L1398">
        <f>J1398/Me</f>
        <v>2.0468308339881116E-3</v>
      </c>
      <c r="M1398">
        <f>K1398/Me</f>
        <v>-5.533661342916339E-3</v>
      </c>
      <c r="N1398">
        <f>D1398+F1398*dt/2</f>
        <v>-51736056360.918282</v>
      </c>
      <c r="O1398">
        <f>E1398+G1398*dt/2</f>
        <v>140795932605.51581</v>
      </c>
      <c r="P1398">
        <f>(Xs-N1398)/H1398*I1398</f>
        <v>1.215288905040529E+22</v>
      </c>
      <c r="Q1398">
        <f>(Ys-O1398)/H1398*I1398</f>
        <v>-3.3073207895214296E+22</v>
      </c>
      <c r="R1398">
        <f>F1398+L1398*dt/2</f>
        <v>27923.722455696363</v>
      </c>
      <c r="S1398">
        <f>G1398+M1398*dt/2</f>
        <v>10260.689088684863</v>
      </c>
      <c r="T1398">
        <f>P1398/Me</f>
        <v>2.0349780727403365E-3</v>
      </c>
      <c r="U1398">
        <f>Q1398/Me</f>
        <v>-5.5380455283346106E-3</v>
      </c>
      <c r="V1398">
        <f>R1398*dt</f>
        <v>603152405.04304147</v>
      </c>
      <c r="W1398">
        <f>S1398*dt</f>
        <v>221630884.31559303</v>
      </c>
      <c r="X1398">
        <f>T1398*dt</f>
        <v>43.955526371191269</v>
      </c>
      <c r="Y1398">
        <f>U1398*dt</f>
        <v>-119.62178341202758</v>
      </c>
      <c r="AJ1398">
        <f t="shared" si="260"/>
        <v>-100557308.35772161</v>
      </c>
      <c r="AK1398">
        <f t="shared" si="261"/>
        <v>-373911667.57822192</v>
      </c>
      <c r="AL1398">
        <f t="shared" si="262"/>
        <v>-979.81298610554791</v>
      </c>
      <c r="AM1398">
        <f t="shared" si="263"/>
        <v>263.43049280337215</v>
      </c>
      <c r="AN1398">
        <f>SQRT((Xe-AJ1398)^2+(Ye-AK1398)^2)</f>
        <v>387197246.13596702</v>
      </c>
      <c r="AO1398">
        <f>G*Me*Mm/AN1398^2</f>
        <v>1.9533094129593673E+20</v>
      </c>
      <c r="AP1398">
        <f>(Xe-AJ1398)/AN1398*AO1398</f>
        <v>5.0728546991788564E+19</v>
      </c>
      <c r="AQ1398">
        <f>(Ye-AK1398)/AN1398*AO1398</f>
        <v>1.886287124158424E+20</v>
      </c>
      <c r="AR1398">
        <f>AP1398/Mm</f>
        <v>6.9046613572599103E-4</v>
      </c>
      <c r="AS1398">
        <f>AQ1398/Mm</f>
        <v>2.5674249682297863E-3</v>
      </c>
      <c r="AT1398">
        <f>AJ1398+AL1398*dt/2</f>
        <v>-111139288.60766153</v>
      </c>
      <c r="AU1398">
        <f>AK1398+AM1398*dt/2</f>
        <v>-371066618.2559455</v>
      </c>
      <c r="AV1398">
        <f>(Xe-AT1398)/AN1398*AO1398</f>
        <v>5.6066880834870551E+19</v>
      </c>
      <c r="AW1398">
        <f>(Xe- AU1398)/AN1398*AO1398</f>
        <v>1.8719345902057816E+20</v>
      </c>
      <c r="AX1398">
        <f>AL1398+AR1398*dt/2</f>
        <v>-972.35595183970725</v>
      </c>
      <c r="AY1398">
        <f>AM1398+AS1398*dt/2</f>
        <v>291.15868246025383</v>
      </c>
      <c r="AZ1398">
        <f>AV1398/Mm</f>
        <v>7.6312618531197154E-4</v>
      </c>
      <c r="BA1398">
        <f>AW1398/Mm</f>
        <v>2.5478897375878339E-3</v>
      </c>
      <c r="BB1398">
        <f>AX1398*dt</f>
        <v>-21002888.559737675</v>
      </c>
      <c r="BC1398">
        <f>AY1398*dt</f>
        <v>6289027.541141483</v>
      </c>
      <c r="BD1398">
        <f>AZ1398*dt</f>
        <v>16.483525602738585</v>
      </c>
      <c r="BE1398">
        <f>BA1398*dt</f>
        <v>55.034418331897214</v>
      </c>
      <c r="BG1398">
        <f t="shared" si="252"/>
        <v>-5203739382.1091328</v>
      </c>
      <c r="BH1398">
        <f t="shared" si="253"/>
        <v>14068447171.709896</v>
      </c>
      <c r="BI1398">
        <f t="shared" si="254"/>
        <v>-5304296690.4668541</v>
      </c>
      <c r="BJ1398">
        <f t="shared" si="255"/>
        <v>13694535504.131674</v>
      </c>
    </row>
    <row r="1399" spans="4:62" x14ac:dyDescent="0.3">
      <c r="D1399">
        <f t="shared" si="256"/>
        <v>-51434241416.048279</v>
      </c>
      <c r="E1399">
        <f t="shared" si="257"/>
        <v>140906102601.41455</v>
      </c>
      <c r="F1399">
        <f t="shared" si="258"/>
        <v>27945.572209060483</v>
      </c>
      <c r="G1399">
        <f t="shared" si="259"/>
        <v>10200.830847776333</v>
      </c>
      <c r="H1399">
        <f>SQRT((Xs-D1399)^2+(Ys-E1399)^2)</f>
        <v>150000036467.8779</v>
      </c>
      <c r="I1399">
        <f>G*Ms*Me/H1399^2</f>
        <v>3.5235267793658669E+22</v>
      </c>
      <c r="J1399">
        <f>(Xs-D1399)/H1399*I1399</f>
        <v>1.2081992196356898E+22</v>
      </c>
      <c r="K1399">
        <f>(Ys-E1399)/H1399*I1399</f>
        <v>-3.3099087012454151E+22</v>
      </c>
      <c r="L1399">
        <f>J1399/Me</f>
        <v>2.0231065298655219E-3</v>
      </c>
      <c r="M1399">
        <f>K1399/Me</f>
        <v>-5.5423789371155645E-3</v>
      </c>
      <c r="N1399">
        <f>D1399+F1399*dt/2</f>
        <v>-51132429236.190422</v>
      </c>
      <c r="O1399">
        <f>E1399+G1399*dt/2</f>
        <v>141016271574.57053</v>
      </c>
      <c r="P1399">
        <f>(Xs-N1399)/H1399*I1399</f>
        <v>1.2011095993721928E+22</v>
      </c>
      <c r="Q1399">
        <f>(Ys-O1399)/H1399*I1399</f>
        <v>-3.3124965894640521E+22</v>
      </c>
      <c r="R1399">
        <f>F1399+L1399*dt/2</f>
        <v>27967.421759583031</v>
      </c>
      <c r="S1399">
        <f>G1399+M1399*dt/2</f>
        <v>10140.973155255486</v>
      </c>
      <c r="T1399">
        <f>P1399/Me</f>
        <v>2.0112350960686414E-3</v>
      </c>
      <c r="U1399">
        <f>Q1399/Me</f>
        <v>-5.5467123065372605E-3</v>
      </c>
      <c r="V1399">
        <f>R1399*dt</f>
        <v>604096310.00699341</v>
      </c>
      <c r="W1399">
        <f>S1399*dt</f>
        <v>219045020.1535185</v>
      </c>
      <c r="X1399">
        <f>T1399*dt</f>
        <v>43.442678075082654</v>
      </c>
      <c r="Y1399">
        <f>U1399*dt</f>
        <v>-119.80898582120483</v>
      </c>
      <c r="AJ1399">
        <f t="shared" si="260"/>
        <v>-121560196.91745928</v>
      </c>
      <c r="AK1399">
        <f t="shared" si="261"/>
        <v>-367622640.03708041</v>
      </c>
      <c r="AL1399">
        <f t="shared" si="262"/>
        <v>-963.3294605028093</v>
      </c>
      <c r="AM1399">
        <f t="shared" si="263"/>
        <v>318.46491113526935</v>
      </c>
      <c r="AN1399">
        <f>SQRT((Xe-AJ1399)^2+(Ye-AK1399)^2)</f>
        <v>387199285.82377875</v>
      </c>
      <c r="AO1399">
        <f>G*Me*Mm/AN1399^2</f>
        <v>1.9532888337328338E+20</v>
      </c>
      <c r="AP1399">
        <f>(Xe-AJ1399)/AN1399*AO1399</f>
        <v>6.1322988951302406E+19</v>
      </c>
      <c r="AQ1399">
        <f>(Ye-AK1399)/AN1399*AO1399</f>
        <v>1.8545313075257632E+20</v>
      </c>
      <c r="AR1399">
        <f>AP1399/Mm</f>
        <v>8.3466706072277672E-4</v>
      </c>
      <c r="AS1399">
        <f>AQ1399/Mm</f>
        <v>2.5242021335589535E-3</v>
      </c>
      <c r="AT1399">
        <f>AJ1399+AL1399*dt/2</f>
        <v>-131964155.09088962</v>
      </c>
      <c r="AU1399">
        <f>AK1399+AM1399*dt/2</f>
        <v>-364183218.9968195</v>
      </c>
      <c r="AV1399">
        <f>(Xe-AT1399)/AN1399*AO1399</f>
        <v>6.6571432342294036E+19</v>
      </c>
      <c r="AW1399">
        <f>(Xe- AU1399)/AN1399*AO1399</f>
        <v>1.8371805970301223E+20</v>
      </c>
      <c r="AX1399">
        <f>AL1399+AR1399*dt/2</f>
        <v>-954.31505624700333</v>
      </c>
      <c r="AY1399">
        <f>AM1399+AS1399*dt/2</f>
        <v>345.72629417770605</v>
      </c>
      <c r="AZ1399">
        <f>AV1399/Mm</f>
        <v>9.0610361157335013E-4</v>
      </c>
      <c r="BA1399">
        <f>AW1399/Mm</f>
        <v>2.5005860855180648E-3</v>
      </c>
      <c r="BB1399">
        <f>AX1399*dt</f>
        <v>-20613205.214935273</v>
      </c>
      <c r="BC1399">
        <f>AY1399*dt</f>
        <v>7467687.9542384511</v>
      </c>
      <c r="BD1399">
        <f>AZ1399*dt</f>
        <v>19.571838009984361</v>
      </c>
      <c r="BE1399">
        <f>BA1399*dt</f>
        <v>54.012659447190202</v>
      </c>
      <c r="BG1399">
        <f t="shared" si="252"/>
        <v>-5143424141.6048279</v>
      </c>
      <c r="BH1399">
        <f t="shared" si="253"/>
        <v>14090610260.141455</v>
      </c>
      <c r="BI1399">
        <f t="shared" si="254"/>
        <v>-5264984338.5222874</v>
      </c>
      <c r="BJ1399">
        <f t="shared" si="255"/>
        <v>13722987620.104374</v>
      </c>
    </row>
    <row r="1400" spans="4:62" x14ac:dyDescent="0.3">
      <c r="D1400">
        <f t="shared" si="256"/>
        <v>-50830145106.041283</v>
      </c>
      <c r="E1400">
        <f t="shared" si="257"/>
        <v>141125147621.56805</v>
      </c>
      <c r="F1400">
        <f t="shared" si="258"/>
        <v>27989.014887135567</v>
      </c>
      <c r="G1400">
        <f t="shared" si="259"/>
        <v>10081.021861955129</v>
      </c>
      <c r="H1400">
        <f>SQRT((Xs-D1400)^2+(Ys-E1400)^2)</f>
        <v>150000036475.69751</v>
      </c>
      <c r="I1400">
        <f>G*Ms*Me/H1400^2</f>
        <v>3.5235267789984992E+22</v>
      </c>
      <c r="J1400">
        <f>(Xs-D1400)/H1400*I1400</f>
        <v>1.1940088927280586E+22</v>
      </c>
      <c r="K1400">
        <f>(Ys-E1400)/H1400*I1400</f>
        <v>-3.3150541061053376E+22</v>
      </c>
      <c r="L1400">
        <f>J1400/Me</f>
        <v>1.9993450983390132E-3</v>
      </c>
      <c r="M1400">
        <f>K1400/Me</f>
        <v>-5.5509948193324474E-3</v>
      </c>
      <c r="N1400">
        <f>D1400+F1400*dt/2</f>
        <v>-50527863745.260216</v>
      </c>
      <c r="O1400">
        <f>E1400+G1400*dt/2</f>
        <v>141234022657.67715</v>
      </c>
      <c r="P1400">
        <f>(Xs-N1400)/H1400*I1400</f>
        <v>1.1869082513247029E+22</v>
      </c>
      <c r="Q1400">
        <f>(Ys-O1400)/H1400*I1400</f>
        <v>-3.317611599518727E+22</v>
      </c>
      <c r="R1400">
        <f>F1400+L1400*dt/2</f>
        <v>28010.607814197629</v>
      </c>
      <c r="S1400">
        <f>G1400+M1400*dt/2</f>
        <v>10021.071117906338</v>
      </c>
      <c r="T1400">
        <f>P1400/Me</f>
        <v>1.9874552098538226E-3</v>
      </c>
      <c r="U1400">
        <f>Q1400/Me</f>
        <v>-5.5552772932329648E-3</v>
      </c>
      <c r="V1400">
        <f>R1400*dt</f>
        <v>605029128.78666878</v>
      </c>
      <c r="W1400">
        <f>S1400*dt</f>
        <v>216455136.14677691</v>
      </c>
      <c r="X1400">
        <f>T1400*dt</f>
        <v>42.929032532842569</v>
      </c>
      <c r="Y1400">
        <f>U1400*dt</f>
        <v>-119.99398953383204</v>
      </c>
      <c r="AJ1400">
        <f t="shared" si="260"/>
        <v>-142173402.13239455</v>
      </c>
      <c r="AK1400">
        <f t="shared" si="261"/>
        <v>-360154952.08284193</v>
      </c>
      <c r="AL1400">
        <f t="shared" si="262"/>
        <v>-943.75762249282491</v>
      </c>
      <c r="AM1400">
        <f t="shared" si="263"/>
        <v>372.47757058245952</v>
      </c>
      <c r="AN1400">
        <f>SQRT((Xe-AJ1400)^2+(Ye-AK1400)^2)</f>
        <v>387201324.61510736</v>
      </c>
      <c r="AO1400">
        <f>G*Me*Mm/AN1400^2</f>
        <v>1.953268263876282E+20</v>
      </c>
      <c r="AP1400">
        <f>(Xe-AJ1400)/AN1400*AO1400</f>
        <v>7.172051764765365E+19</v>
      </c>
      <c r="AQ1400">
        <f>(Ye-AK1400)/AN1400*AO1400</f>
        <v>1.8168306595556793E+20</v>
      </c>
      <c r="AR1400">
        <f>AP1400/Mm</f>
        <v>9.761877997502878E-4</v>
      </c>
      <c r="AS1400">
        <f>AQ1400/Mm</f>
        <v>2.4728877903303107E-3</v>
      </c>
      <c r="AT1400">
        <f>AJ1400+AL1400*dt/2</f>
        <v>-152365984.45531705</v>
      </c>
      <c r="AU1400">
        <f>AK1400+AM1400*dt/2</f>
        <v>-356132194.3205514</v>
      </c>
      <c r="AV1400">
        <f>(Xe-AT1400)/AN1400*AO1400</f>
        <v>7.6862247882719625E+19</v>
      </c>
      <c r="AW1400">
        <f>(Xe- AU1400)/AN1400*AO1400</f>
        <v>1.7965375340655877E+20</v>
      </c>
      <c r="AX1400">
        <f>AL1400+AR1400*dt/2</f>
        <v>-933.21479425552184</v>
      </c>
      <c r="AY1400">
        <f>AM1400+AS1400*dt/2</f>
        <v>399.1847587180269</v>
      </c>
      <c r="AZ1400">
        <f>AV1400/Mm</f>
        <v>1.0461718780824774E-3</v>
      </c>
      <c r="BA1400">
        <f>AW1400/Mm</f>
        <v>2.4452668219213116E-3</v>
      </c>
      <c r="BB1400">
        <f>AX1400*dt</f>
        <v>-20157439.555919271</v>
      </c>
      <c r="BC1400">
        <f>AY1400*dt</f>
        <v>8622390.7883093804</v>
      </c>
      <c r="BD1400">
        <f>AZ1400*dt</f>
        <v>22.597312566581511</v>
      </c>
      <c r="BE1400">
        <f>BA1400*dt</f>
        <v>52.817763353500332</v>
      </c>
      <c r="BG1400">
        <f t="shared" si="252"/>
        <v>-5083014510.6041279</v>
      </c>
      <c r="BH1400">
        <f t="shared" si="253"/>
        <v>14112514762.156805</v>
      </c>
      <c r="BI1400">
        <f t="shared" si="254"/>
        <v>-5225187912.7365227</v>
      </c>
      <c r="BJ1400">
        <f t="shared" si="255"/>
        <v>13752359810.073963</v>
      </c>
    </row>
    <row r="1401" spans="4:62" x14ac:dyDescent="0.3">
      <c r="D1401">
        <f t="shared" si="256"/>
        <v>-50225115977.254616</v>
      </c>
      <c r="E1401">
        <f t="shared" si="257"/>
        <v>141341602757.71484</v>
      </c>
      <c r="F1401">
        <f t="shared" si="258"/>
        <v>28031.943919668411</v>
      </c>
      <c r="G1401">
        <f t="shared" si="259"/>
        <v>9961.0278724212967</v>
      </c>
      <c r="H1401">
        <f>SQRT((Xs-D1401)^2+(Ys-E1401)^2)</f>
        <v>150000036483.49002</v>
      </c>
      <c r="I1401">
        <f>G*Ms*Me/H1401^2</f>
        <v>3.5235267786324044E+22</v>
      </c>
      <c r="J1401">
        <f>(Xs-D1401)/H1401*I1401</f>
        <v>1.1797966537511693E+22</v>
      </c>
      <c r="K1401">
        <f>(Ys-E1401)/H1401*I1401</f>
        <v>-3.3201386741425718E+22</v>
      </c>
      <c r="L1401">
        <f>J1401/Me</f>
        <v>1.9755469754708125E-3</v>
      </c>
      <c r="M1401">
        <f>K1401/Me</f>
        <v>-5.5595088314510576E-3</v>
      </c>
      <c r="N1401">
        <f>D1401+F1401*dt/2</f>
        <v>-49922370982.922195</v>
      </c>
      <c r="O1401">
        <f>E1401+G1401*dt/2</f>
        <v>141449181858.737</v>
      </c>
      <c r="P1401">
        <f>(Xs-N1401)/H1401*I1401</f>
        <v>1.1726851215166783E+22</v>
      </c>
      <c r="Q1401">
        <f>(Ys-O1401)/H1401*I1401</f>
        <v>-3.3226657258164191E+22</v>
      </c>
      <c r="R1401">
        <f>F1401+L1401*dt/2</f>
        <v>28053.279827003495</v>
      </c>
      <c r="S1401">
        <f>G1401+M1401*dt/2</f>
        <v>9900.9851770416244</v>
      </c>
      <c r="T1401">
        <f>P1401/Me</f>
        <v>1.9636388504967821E-3</v>
      </c>
      <c r="U1401">
        <f>Q1401/Me</f>
        <v>-5.563740331239817E-3</v>
      </c>
      <c r="V1401">
        <f>R1401*dt</f>
        <v>605950844.2632755</v>
      </c>
      <c r="W1401">
        <f>S1401*dt</f>
        <v>213861279.82409909</v>
      </c>
      <c r="X1401">
        <f>T1401*dt</f>
        <v>42.414599170730497</v>
      </c>
      <c r="Y1401">
        <f>U1401*dt</f>
        <v>-120.17679115478005</v>
      </c>
      <c r="AJ1401">
        <f t="shared" si="260"/>
        <v>-162330841.68831381</v>
      </c>
      <c r="AK1401">
        <f t="shared" si="261"/>
        <v>-351532561.29453254</v>
      </c>
      <c r="AL1401">
        <f t="shared" si="262"/>
        <v>-921.16030992624337</v>
      </c>
      <c r="AM1401">
        <f t="shared" si="263"/>
        <v>425.29533393595983</v>
      </c>
      <c r="AN1401">
        <f>SQRT((Xe-AJ1401)^2+(Ye-AK1401)^2)</f>
        <v>387203362.34791493</v>
      </c>
      <c r="AO1401">
        <f>G*Me*Mm/AN1401^2</f>
        <v>1.9532477050240765E+20</v>
      </c>
      <c r="AP1401">
        <f>(Xe-AJ1401)/AN1401*AO1401</f>
        <v>8.1887807497246294E+19</v>
      </c>
      <c r="AQ1401">
        <f>(Ye-AK1401)/AN1401*AO1401</f>
        <v>1.7733063174508839E+20</v>
      </c>
      <c r="AR1401">
        <f>AP1401/Mm</f>
        <v>1.1145747583673103E-3</v>
      </c>
      <c r="AS1401">
        <f>AQ1401/Mm</f>
        <v>2.4136468183624388E-3</v>
      </c>
      <c r="AT1401">
        <f>AJ1401+AL1401*dt/2</f>
        <v>-172279373.03551725</v>
      </c>
      <c r="AU1401">
        <f>AK1401+AM1401*dt/2</f>
        <v>-346939371.68802416</v>
      </c>
      <c r="AV1401">
        <f>(Xe-AT1401)/AN1401*AO1401</f>
        <v>8.6906345018318995E+19</v>
      </c>
      <c r="AW1401">
        <f>(Xe- AU1401)/AN1401*AO1401</f>
        <v>1.7501359684041943E+20</v>
      </c>
      <c r="AX1401">
        <f>AL1401+AR1401*dt/2</f>
        <v>-909.12290253587639</v>
      </c>
      <c r="AY1401">
        <f>AM1401+AS1401*dt/2</f>
        <v>451.36271957427419</v>
      </c>
      <c r="AZ1401">
        <f>AV1401/Mm</f>
        <v>1.1828820609543894E-3</v>
      </c>
      <c r="BA1401">
        <f>AW1401/Mm</f>
        <v>2.3821096616363064E-3</v>
      </c>
      <c r="BB1401">
        <f>AX1401*dt</f>
        <v>-19637054.694774929</v>
      </c>
      <c r="BC1401">
        <f>AY1401*dt</f>
        <v>9749434.7428043224</v>
      </c>
      <c r="BD1401">
        <f>AZ1401*dt</f>
        <v>25.550252516614812</v>
      </c>
      <c r="BE1401">
        <f>BA1401*dt</f>
        <v>51.453568691344216</v>
      </c>
      <c r="BG1401">
        <f t="shared" si="252"/>
        <v>-5022511597.725462</v>
      </c>
      <c r="BH1401">
        <f t="shared" si="253"/>
        <v>14134160275.771484</v>
      </c>
      <c r="BI1401">
        <f t="shared" si="254"/>
        <v>-5184842439.4137754</v>
      </c>
      <c r="BJ1401">
        <f t="shared" si="255"/>
        <v>13782627714.476952</v>
      </c>
    </row>
    <row r="1402" spans="4:62" x14ac:dyDescent="0.3">
      <c r="D1402">
        <f t="shared" si="256"/>
        <v>-49619165132.991341</v>
      </c>
      <c r="E1402">
        <f t="shared" si="257"/>
        <v>141555464037.53894</v>
      </c>
      <c r="F1402">
        <f t="shared" si="258"/>
        <v>28074.358518839141</v>
      </c>
      <c r="G1402">
        <f t="shared" si="259"/>
        <v>9840.8510812665172</v>
      </c>
      <c r="H1402">
        <f>SQRT((Xs-D1402)^2+(Ys-E1402)^2)</f>
        <v>150000036491.25571</v>
      </c>
      <c r="I1402">
        <f>G*Ms*Me/H1402^2</f>
        <v>3.52352677826757E+22</v>
      </c>
      <c r="J1402">
        <f>(Xs-D1402)/H1402*I1402</f>
        <v>1.1655627635235112E+22</v>
      </c>
      <c r="K1402">
        <f>(Ys-E1402)/H1402*I1402</f>
        <v>-3.3251623120467483E+22</v>
      </c>
      <c r="L1402">
        <f>J1402/Me</f>
        <v>1.9517125979965023E-3</v>
      </c>
      <c r="M1402">
        <f>K1402/Me</f>
        <v>-5.5679208172249636E-3</v>
      </c>
      <c r="N1402">
        <f>D1402+F1402*dt/2</f>
        <v>-49315962060.987877</v>
      </c>
      <c r="O1402">
        <f>E1402+G1402*dt/2</f>
        <v>141661745229.21661</v>
      </c>
      <c r="P1402">
        <f>(Xs-N1402)/H1402*I1402</f>
        <v>1.1584404709664725E+22</v>
      </c>
      <c r="Q1402">
        <f>(Ys-O1402)/H1402*I1402</f>
        <v>-3.3276588756054131E+22</v>
      </c>
      <c r="R1402">
        <f>F1402+L1402*dt/2</f>
        <v>28095.437014897503</v>
      </c>
      <c r="S1402">
        <f>G1402+M1402*dt/2</f>
        <v>9780.7175364404884</v>
      </c>
      <c r="T1402">
        <f>P1402/Me</f>
        <v>1.9397864550677703E-3</v>
      </c>
      <c r="U1402">
        <f>Q1402/Me</f>
        <v>-5.5721012652468404E-3</v>
      </c>
      <c r="V1402">
        <f>R1402*dt</f>
        <v>606861439.52178609</v>
      </c>
      <c r="W1402">
        <f>S1402*dt</f>
        <v>211263498.78711456</v>
      </c>
      <c r="X1402">
        <f>T1402*dt</f>
        <v>41.899387429463836</v>
      </c>
      <c r="Y1402">
        <f>U1402*dt</f>
        <v>-120.35738732933176</v>
      </c>
      <c r="AJ1402">
        <f t="shared" si="260"/>
        <v>-181967896.38308874</v>
      </c>
      <c r="AK1402">
        <f t="shared" si="261"/>
        <v>-341783126.55172819</v>
      </c>
      <c r="AL1402">
        <f t="shared" si="262"/>
        <v>-895.61005740962855</v>
      </c>
      <c r="AM1402">
        <f t="shared" si="263"/>
        <v>476.74890262730406</v>
      </c>
      <c r="AN1402">
        <f>SQRT((Xe-AJ1402)^2+(Ye-AK1402)^2)</f>
        <v>387205398.86417019</v>
      </c>
      <c r="AO1402">
        <f>G*Me*Mm/AN1402^2</f>
        <v>1.9532271587700589E+20</v>
      </c>
      <c r="AP1402">
        <f>(Xe-AJ1402)/AN1402*AO1402</f>
        <v>9.1792273114555957E+19</v>
      </c>
      <c r="AQ1402">
        <f>(Ye-AK1402)/AN1402*AO1402</f>
        <v>1.7240980811436553E+20</v>
      </c>
      <c r="AR1402">
        <f>AP1402/Mm</f>
        <v>1.2493844169668702E-3</v>
      </c>
      <c r="AS1402">
        <f>AQ1402/Mm</f>
        <v>2.3466694993108141E-3</v>
      </c>
      <c r="AT1402">
        <f>AJ1402+AL1402*dt/2</f>
        <v>-191640485.00311273</v>
      </c>
      <c r="AU1402">
        <f>AK1402+AM1402*dt/2</f>
        <v>-336634238.40335333</v>
      </c>
      <c r="AV1402">
        <f>(Xe-AT1402)/AN1402*AO1402</f>
        <v>9.6671534313821569E+19</v>
      </c>
      <c r="AW1402">
        <f>(Xe- AU1402)/AN1402*AO1402</f>
        <v>1.6981249201330491E+20</v>
      </c>
      <c r="AX1402">
        <f>AL1402+AR1402*dt/2</f>
        <v>-882.11670570638637</v>
      </c>
      <c r="AY1402">
        <f>AM1402+AS1402*dt/2</f>
        <v>502.09293321986087</v>
      </c>
      <c r="AZ1402">
        <f>AV1402/Mm</f>
        <v>1.3157960298601002E-3</v>
      </c>
      <c r="BA1402">
        <f>AW1402/Mm</f>
        <v>2.3113174358691288E-3</v>
      </c>
      <c r="BB1402">
        <f>AX1402*dt</f>
        <v>-19053720.843257945</v>
      </c>
      <c r="BC1402">
        <f>AY1402*dt</f>
        <v>10845207.357548995</v>
      </c>
      <c r="BD1402">
        <f>AZ1402*dt</f>
        <v>28.421194244978164</v>
      </c>
      <c r="BE1402">
        <f>BA1402*dt</f>
        <v>49.924456614773185</v>
      </c>
      <c r="BG1402">
        <f t="shared" si="252"/>
        <v>-4961916513.2991343</v>
      </c>
      <c r="BH1402">
        <f t="shared" si="253"/>
        <v>14155546403.753895</v>
      </c>
      <c r="BI1402">
        <f t="shared" si="254"/>
        <v>-5143884409.6822233</v>
      </c>
      <c r="BJ1402">
        <f t="shared" si="255"/>
        <v>13813763277.202168</v>
      </c>
    </row>
    <row r="1403" spans="4:62" x14ac:dyDescent="0.3">
      <c r="D1403">
        <f t="shared" si="256"/>
        <v>-49012303693.469551</v>
      </c>
      <c r="E1403">
        <f t="shared" si="257"/>
        <v>141766727536.32605</v>
      </c>
      <c r="F1403">
        <f t="shared" si="258"/>
        <v>28116.257906268605</v>
      </c>
      <c r="G1403">
        <f t="shared" si="259"/>
        <v>9720.4936939371855</v>
      </c>
      <c r="H1403">
        <f>SQRT((Xs-D1403)^2+(Ys-E1403)^2)</f>
        <v>150000036498.99487</v>
      </c>
      <c r="I1403">
        <f>G*Ms*Me/H1403^2</f>
        <v>3.5235267779039808E+22</v>
      </c>
      <c r="J1403">
        <f>(Xs-D1403)/H1403*I1403</f>
        <v>1.1513074832609081E+22</v>
      </c>
      <c r="K1403">
        <f>(Ys-E1403)/H1403*I1403</f>
        <v>-3.3301249276256654E+22</v>
      </c>
      <c r="L1403">
        <f>J1403/Me</f>
        <v>1.9278424033169926E-3</v>
      </c>
      <c r="M1403">
        <f>K1403/Me</f>
        <v>-5.5762306222800822E-3</v>
      </c>
      <c r="N1403">
        <f>D1403+F1403*dt/2</f>
        <v>-48708648108.081848</v>
      </c>
      <c r="O1403">
        <f>E1403+G1403*dt/2</f>
        <v>141871708868.22058</v>
      </c>
      <c r="P1403">
        <f>(Xs-N1403)/H1403*I1403</f>
        <v>1.1441745610873802E+22</v>
      </c>
      <c r="Q1403">
        <f>(Ys-O1403)/H1403*I1403</f>
        <v>-3.3325909572530173E+22</v>
      </c>
      <c r="R1403">
        <f>F1403+L1403*dt/2</f>
        <v>28137.078604224429</v>
      </c>
      <c r="S1403">
        <f>G1403+M1403*dt/2</f>
        <v>9660.2704032165602</v>
      </c>
      <c r="T1403">
        <f>P1403/Me</f>
        <v>1.9158984612983592E-3</v>
      </c>
      <c r="U1403">
        <f>Q1403/Me</f>
        <v>-5.5803599418168407E-3</v>
      </c>
      <c r="V1403">
        <f>R1403*dt</f>
        <v>607760897.85124767</v>
      </c>
      <c r="W1403">
        <f>S1403*dt</f>
        <v>208661840.70947769</v>
      </c>
      <c r="X1403">
        <f>T1403*dt</f>
        <v>41.383406764044558</v>
      </c>
      <c r="Y1403">
        <f>U1403*dt</f>
        <v>-120.53577474324376</v>
      </c>
      <c r="AJ1403">
        <f t="shared" si="260"/>
        <v>-201021617.22634667</v>
      </c>
      <c r="AK1403">
        <f t="shared" si="261"/>
        <v>-330937919.19417918</v>
      </c>
      <c r="AL1403">
        <f t="shared" si="262"/>
        <v>-867.18886316465034</v>
      </c>
      <c r="AM1403">
        <f t="shared" si="263"/>
        <v>526.67335924207725</v>
      </c>
      <c r="AN1403">
        <f>SQRT((Xe-AJ1403)^2+(Ye-AK1403)^2)</f>
        <v>387207434.01033628</v>
      </c>
      <c r="AO1403">
        <f>G*Me*Mm/AN1403^2</f>
        <v>1.9532066266626245E+20</v>
      </c>
      <c r="AP1403">
        <f>(Xe-AJ1403)/AN1403*AO1403</f>
        <v>1.0140217371406578E+20</v>
      </c>
      <c r="AQ1403">
        <f>(Ye-AK1403)/AN1403*AO1403</f>
        <v>1.6693639636235803E+20</v>
      </c>
      <c r="AR1403">
        <f>AP1403/Mm</f>
        <v>1.3801847517907414E-3</v>
      </c>
      <c r="AS1403">
        <f>AQ1403/Mm</f>
        <v>2.2721709046190012E-3</v>
      </c>
      <c r="AT1403">
        <f>AJ1403+AL1403*dt/2</f>
        <v>-210387256.94852489</v>
      </c>
      <c r="AU1403">
        <f>AK1403+AM1403*dt/2</f>
        <v>-325249846.91436476</v>
      </c>
      <c r="AV1403">
        <f>(Xe-AT1403)/AN1403*AO1403</f>
        <v>1.0612652246399318E+20</v>
      </c>
      <c r="AW1403">
        <f>(Xe- AU1403)/AN1403*AO1403</f>
        <v>1.6406713831253121E+20</v>
      </c>
      <c r="AX1403">
        <f>AL1403+AR1403*dt/2</f>
        <v>-852.28286784531031</v>
      </c>
      <c r="AY1403">
        <f>AM1403+AS1403*dt/2</f>
        <v>551.21280501196247</v>
      </c>
      <c r="AZ1403">
        <f>AV1403/Mm</f>
        <v>1.4444878516944764E-3</v>
      </c>
      <c r="BA1403">
        <f>AW1403/Mm</f>
        <v>2.2331174399418973E-3</v>
      </c>
      <c r="BB1403">
        <f>AX1403*dt</f>
        <v>-18409309.945458703</v>
      </c>
      <c r="BC1403">
        <f>AY1403*dt</f>
        <v>11906196.588258389</v>
      </c>
      <c r="BD1403">
        <f>AZ1403*dt</f>
        <v>31.200937596600689</v>
      </c>
      <c r="BE1403">
        <f>BA1403*dt</f>
        <v>48.235336702744981</v>
      </c>
      <c r="BG1403">
        <f t="shared" si="252"/>
        <v>-4901230369.3469553</v>
      </c>
      <c r="BH1403">
        <f t="shared" si="253"/>
        <v>14176672753.632605</v>
      </c>
      <c r="BI1403">
        <f t="shared" si="254"/>
        <v>-5102251986.5733023</v>
      </c>
      <c r="BJ1403">
        <f t="shared" si="255"/>
        <v>13845734834.438425</v>
      </c>
    </row>
    <row r="1404" spans="4:62" x14ac:dyDescent="0.3">
      <c r="D1404">
        <f t="shared" si="256"/>
        <v>-48404542795.618301</v>
      </c>
      <c r="E1404">
        <f t="shared" si="257"/>
        <v>141975389377.03552</v>
      </c>
      <c r="F1404">
        <f t="shared" si="258"/>
        <v>28157.641313032651</v>
      </c>
      <c r="G1404">
        <f t="shared" si="259"/>
        <v>9599.9579191939411</v>
      </c>
      <c r="H1404">
        <f>SQRT((Xs-D1404)^2+(Ys-E1404)^2)</f>
        <v>150000036506.70786</v>
      </c>
      <c r="I1404">
        <f>G*Ms*Me/H1404^2</f>
        <v>3.5235267775416223E+22</v>
      </c>
      <c r="J1404">
        <f>(Xs-D1404)/H1404*I1404</f>
        <v>1.1370310745717282E+22</v>
      </c>
      <c r="K1404">
        <f>(Ys-E1404)/H1404*I1404</f>
        <v>-3.3350264298069832E+22</v>
      </c>
      <c r="L1404">
        <f>J1404/Me</f>
        <v>1.9039368294905027E-3</v>
      </c>
      <c r="M1404">
        <f>K1404/Me</f>
        <v>-5.5844380941175199E-3</v>
      </c>
      <c r="N1404">
        <f>D1404+F1404*dt/2</f>
        <v>-48100440269.437546</v>
      </c>
      <c r="O1404">
        <f>E1404+G1404*dt/2</f>
        <v>142079068922.56281</v>
      </c>
      <c r="P1404">
        <f>(Xs-N1404)/H1404*I1404</f>
        <v>1.1298876536828404E+22</v>
      </c>
      <c r="Q1404">
        <f>(Ys-O1404)/H1404*I1404</f>
        <v>-3.3374618802472396E+22</v>
      </c>
      <c r="R1404">
        <f>F1404+L1404*dt/2</f>
        <v>28178.20383079115</v>
      </c>
      <c r="S1404">
        <f>G1404+M1404*dt/2</f>
        <v>9539.6459877774723</v>
      </c>
      <c r="T1404">
        <f>P1404/Me</f>
        <v>1.8919753075734098E-3</v>
      </c>
      <c r="U1404">
        <f>Q1404/Me</f>
        <v>-5.5885162093892151E-3</v>
      </c>
      <c r="V1404">
        <f>R1404*dt</f>
        <v>608649202.74508882</v>
      </c>
      <c r="W1404">
        <f>S1404*dt</f>
        <v>206056353.33599341</v>
      </c>
      <c r="X1404">
        <f>T1404*dt</f>
        <v>40.866666643585653</v>
      </c>
      <c r="Y1404">
        <f>U1404*dt</f>
        <v>-120.71195012280705</v>
      </c>
      <c r="AJ1404">
        <f t="shared" si="260"/>
        <v>-219430927.17180538</v>
      </c>
      <c r="AK1404">
        <f t="shared" si="261"/>
        <v>-319031722.60592079</v>
      </c>
      <c r="AL1404">
        <f t="shared" si="262"/>
        <v>-835.9879255680496</v>
      </c>
      <c r="AM1404">
        <f t="shared" si="263"/>
        <v>574.90869594482228</v>
      </c>
      <c r="AN1404">
        <f>SQRT((Xe-AJ1404)^2+(Ye-AK1404)^2)</f>
        <v>387209467.63783985</v>
      </c>
      <c r="AO1404">
        <f>G*Me*Mm/AN1404^2</f>
        <v>1.9531861101999994E+20</v>
      </c>
      <c r="AP1404">
        <f>(Xe-AJ1404)/AN1404*AO1404</f>
        <v>1.1068671479415919E+20</v>
      </c>
      <c r="AQ1404">
        <f>(Ye-AK1404)/AN1404*AO1404</f>
        <v>1.6092796829283126E+20</v>
      </c>
      <c r="AR1404">
        <f>AP1404/Mm</f>
        <v>1.5065566189486756E-3</v>
      </c>
      <c r="AS1404">
        <f>AQ1404/Mm</f>
        <v>2.1903902040673914E-3</v>
      </c>
      <c r="AT1404">
        <f>AJ1404+AL1404*dt/2</f>
        <v>-228459596.76794031</v>
      </c>
      <c r="AU1404">
        <f>AK1404+AM1404*dt/2</f>
        <v>-312822708.6897167</v>
      </c>
      <c r="AV1404">
        <f>(Xe-AT1404)/AN1404*AO1404</f>
        <v>1.1524101253804845E+20</v>
      </c>
      <c r="AW1404">
        <f>(Xe- AU1404)/AN1404*AO1404</f>
        <v>1.5779597882647059E+20</v>
      </c>
      <c r="AX1404">
        <f>AL1404+AR1404*dt/2</f>
        <v>-819.71711408340389</v>
      </c>
      <c r="AY1404">
        <f>AM1404+AS1404*dt/2</f>
        <v>598.56491014875007</v>
      </c>
      <c r="AZ1404">
        <f>AV1404/Mm</f>
        <v>1.568545155002701E-3</v>
      </c>
      <c r="BA1404">
        <f>AW1404/Mm</f>
        <v>2.1477607026877715E-3</v>
      </c>
      <c r="BB1404">
        <f>AX1404*dt</f>
        <v>-17705889.664201524</v>
      </c>
      <c r="BC1404">
        <f>AY1404*dt</f>
        <v>12929002.059213001</v>
      </c>
      <c r="BD1404">
        <f>AZ1404*dt</f>
        <v>33.880575348058343</v>
      </c>
      <c r="BE1404">
        <f>BA1404*dt</f>
        <v>46.391631178055867</v>
      </c>
      <c r="BG1404">
        <f t="shared" si="252"/>
        <v>-4840454279.5618305</v>
      </c>
      <c r="BH1404">
        <f t="shared" si="253"/>
        <v>14197538937.703552</v>
      </c>
      <c r="BI1404">
        <f t="shared" si="254"/>
        <v>-5059885206.7336359</v>
      </c>
      <c r="BJ1404">
        <f t="shared" si="255"/>
        <v>13878507215.097631</v>
      </c>
    </row>
    <row r="1405" spans="4:62" x14ac:dyDescent="0.3">
      <c r="D1405">
        <f t="shared" si="256"/>
        <v>-47795893592.873215</v>
      </c>
      <c r="E1405">
        <f t="shared" si="257"/>
        <v>142181445730.37152</v>
      </c>
      <c r="F1405">
        <f t="shared" si="258"/>
        <v>28198.507979676237</v>
      </c>
      <c r="G1405">
        <f t="shared" si="259"/>
        <v>9479.2459690711348</v>
      </c>
      <c r="H1405">
        <f>SQRT((Xs-D1405)^2+(Ys-E1405)^2)</f>
        <v>150000036514.39502</v>
      </c>
      <c r="I1405">
        <f>G*Ms*Me/H1405^2</f>
        <v>3.5235267771804768E+22</v>
      </c>
      <c r="J1405">
        <f>(Xs-D1405)/H1405*I1405</f>
        <v>1.1227337994520809E+22</v>
      </c>
      <c r="K1405">
        <f>(Ys-E1405)/H1405*I1405</f>
        <v>-3.3398667286398921E+22</v>
      </c>
      <c r="L1405">
        <f>J1405/Me</f>
        <v>1.8799963152245156E-3</v>
      </c>
      <c r="M1405">
        <f>K1405/Me</f>
        <v>-5.5925430821163634E-3</v>
      </c>
      <c r="N1405">
        <f>D1405+F1405*dt/2</f>
        <v>-47491349706.692711</v>
      </c>
      <c r="O1405">
        <f>E1405+G1405*dt/2</f>
        <v>142283821586.83749</v>
      </c>
      <c r="P1405">
        <f>(Xs-N1405)/H1405*I1405</f>
        <v>1.1155800109416318E+22</v>
      </c>
      <c r="Q1405">
        <f>(Ys-O1405)/H1405*I1405</f>
        <v>-3.342271555198451E+22</v>
      </c>
      <c r="R1405">
        <f>F1405+L1405*dt/2</f>
        <v>28218.811939880663</v>
      </c>
      <c r="S1405">
        <f>G1405+M1405*dt/2</f>
        <v>9418.846503784278</v>
      </c>
      <c r="T1405">
        <f>P1405/Me</f>
        <v>1.8680174329230271E-3</v>
      </c>
      <c r="U1405">
        <f>Q1405/Me</f>
        <v>-5.5965699182827372E-3</v>
      </c>
      <c r="V1405">
        <f>R1405*dt</f>
        <v>609526337.90142226</v>
      </c>
      <c r="W1405">
        <f>S1405*dt</f>
        <v>203447084.48174042</v>
      </c>
      <c r="X1405">
        <f>T1405*dt</f>
        <v>40.349176551137383</v>
      </c>
      <c r="Y1405">
        <f>U1405*dt</f>
        <v>-120.88591023490713</v>
      </c>
      <c r="AJ1405">
        <f t="shared" si="260"/>
        <v>-237136816.83600691</v>
      </c>
      <c r="AK1405">
        <f t="shared" si="261"/>
        <v>-306102720.54670781</v>
      </c>
      <c r="AL1405">
        <f t="shared" si="262"/>
        <v>-802.1073502199913</v>
      </c>
      <c r="AM1405">
        <f t="shared" si="263"/>
        <v>621.30032712287812</v>
      </c>
      <c r="AN1405">
        <f>SQRT((Xe-AJ1405)^2+(Ye-AK1405)^2)</f>
        <v>387211499.60352391</v>
      </c>
      <c r="AO1405">
        <f>G*Me*Mm/AN1405^2</f>
        <v>1.9531656108256733E+20</v>
      </c>
      <c r="AP1405">
        <f>(Xe-AJ1405)/AN1405*AO1405</f>
        <v>1.1961614677740837E+20</v>
      </c>
      <c r="AQ1405">
        <f>(Ye-AK1405)/AN1405*AO1405</f>
        <v>1.544038097433018E+20</v>
      </c>
      <c r="AR1405">
        <f>AP1405/Mm</f>
        <v>1.6280950970111387E-3</v>
      </c>
      <c r="AS1405">
        <f>AQ1405/Mm</f>
        <v>2.1015898971457983E-3</v>
      </c>
      <c r="AT1405">
        <f>AJ1405+AL1405*dt/2</f>
        <v>-245799576.21838281</v>
      </c>
      <c r="AU1405">
        <f>AK1405+AM1405*dt/2</f>
        <v>-299392677.01378071</v>
      </c>
      <c r="AV1405">
        <f>(Xe-AT1405)/AN1405*AO1405</f>
        <v>1.2398580102007387E+20</v>
      </c>
      <c r="AW1405">
        <f>(Xe- AU1405)/AN1405*AO1405</f>
        <v>1.5101914108313138E+20</v>
      </c>
      <c r="AX1405">
        <f>AL1405+AR1405*dt/2</f>
        <v>-784.523923172271</v>
      </c>
      <c r="AY1405">
        <f>AM1405+AS1405*dt/2</f>
        <v>643.99749801205269</v>
      </c>
      <c r="AZ1405">
        <f>AV1405/Mm</f>
        <v>1.6875704507972487E-3</v>
      </c>
      <c r="BA1405">
        <f>AW1405/Mm</f>
        <v>2.0555211798439004E-3</v>
      </c>
      <c r="BB1405">
        <f>AX1405*dt</f>
        <v>-16945716.740521055</v>
      </c>
      <c r="BC1405">
        <f>AY1405*dt</f>
        <v>13910345.957060339</v>
      </c>
      <c r="BD1405">
        <f>AZ1405*dt</f>
        <v>36.451521737220574</v>
      </c>
      <c r="BE1405">
        <f>BA1405*dt</f>
        <v>44.399257484628251</v>
      </c>
      <c r="BG1405">
        <f t="shared" si="252"/>
        <v>-4779589359.2873211</v>
      </c>
      <c r="BH1405">
        <f t="shared" si="253"/>
        <v>14218144573.037151</v>
      </c>
      <c r="BI1405">
        <f t="shared" si="254"/>
        <v>-5016726176.1233282</v>
      </c>
      <c r="BJ1405">
        <f t="shared" si="255"/>
        <v>13912041852.490444</v>
      </c>
    </row>
    <row r="1406" spans="4:62" x14ac:dyDescent="0.3">
      <c r="D1406">
        <f t="shared" si="256"/>
        <v>-47186367254.971794</v>
      </c>
      <c r="E1406">
        <f t="shared" si="257"/>
        <v>142384892814.85327</v>
      </c>
      <c r="F1406">
        <f t="shared" si="258"/>
        <v>28238.857156227376</v>
      </c>
      <c r="G1406">
        <f t="shared" si="259"/>
        <v>9358.3600588362278</v>
      </c>
      <c r="H1406">
        <f>SQRT((Xs-D1406)^2+(Ys-E1406)^2)</f>
        <v>150000036522.05664</v>
      </c>
      <c r="I1406">
        <f>G*Ms*Me/H1406^2</f>
        <v>3.5235267768205313E+22</v>
      </c>
      <c r="J1406">
        <f>(Xs-D1406)/H1406*I1406</f>
        <v>1.1084159202810107E+22</v>
      </c>
      <c r="K1406">
        <f>(Ys-E1406)/H1406*I1406</f>
        <v>-3.344645735296772E+22</v>
      </c>
      <c r="L1406">
        <f>J1406/Me</f>
        <v>1.856021299867734E-3</v>
      </c>
      <c r="M1406">
        <f>K1406/Me</f>
        <v>-5.600545437536456E-3</v>
      </c>
      <c r="N1406">
        <f>D1406+F1406*dt/2</f>
        <v>-46881387597.68454</v>
      </c>
      <c r="O1406">
        <f>E1406+G1406*dt/2</f>
        <v>142485963103.48871</v>
      </c>
      <c r="P1406">
        <f>(Xs-N1406)/H1406*I1406</f>
        <v>1.1012518954330623E+22</v>
      </c>
      <c r="Q1406">
        <f>(Ys-O1406)/H1406*I1406</f>
        <v>-3.3470198938410303E+22</v>
      </c>
      <c r="R1406">
        <f>F1406+L1406*dt/2</f>
        <v>28258.902186265947</v>
      </c>
      <c r="S1406">
        <f>G1406+M1406*dt/2</f>
        <v>9297.8741681108349</v>
      </c>
      <c r="T1406">
        <f>P1406/Me</f>
        <v>1.8440252770145047E-3</v>
      </c>
      <c r="U1406">
        <f>Q1406/Me</f>
        <v>-5.6045209206983092E-3</v>
      </c>
      <c r="V1406">
        <f>R1406*dt</f>
        <v>610392287.22334445</v>
      </c>
      <c r="W1406">
        <f>S1406*dt</f>
        <v>200834082.03119403</v>
      </c>
      <c r="X1406">
        <f>T1406*dt</f>
        <v>39.830945983513303</v>
      </c>
      <c r="Y1406">
        <f>U1406*dt</f>
        <v>-121.05765188708348</v>
      </c>
      <c r="AJ1406">
        <f t="shared" si="260"/>
        <v>-254082533.57652795</v>
      </c>
      <c r="AK1406">
        <f t="shared" si="261"/>
        <v>-292192374.58964747</v>
      </c>
      <c r="AL1406">
        <f t="shared" si="262"/>
        <v>-765.65582848277074</v>
      </c>
      <c r="AM1406">
        <f t="shared" si="263"/>
        <v>665.69958460750638</v>
      </c>
      <c r="AN1406">
        <f>SQRT((Xe-AJ1406)^2+(Ye-AK1406)^2)</f>
        <v>387213529.77007961</v>
      </c>
      <c r="AO1406">
        <f>G*Me*Mm/AN1406^2</f>
        <v>1.9531451299240464E+20</v>
      </c>
      <c r="AP1406">
        <f>(Xe-AJ1406)/AN1406*AO1406</f>
        <v>1.2816186029151121E+20</v>
      </c>
      <c r="AQ1406">
        <f>(Ye-AK1406)/AN1406*AO1406</f>
        <v>1.4738485862557037E+20</v>
      </c>
      <c r="AR1406">
        <f>AP1406/Mm</f>
        <v>1.7444107838779257E-3</v>
      </c>
      <c r="AS1406">
        <f>AQ1406/Mm</f>
        <v>2.0060549697232936E-3</v>
      </c>
      <c r="AT1406">
        <f>AJ1406+AL1406*dt/2</f>
        <v>-262351616.52414188</v>
      </c>
      <c r="AU1406">
        <f>AK1406+AM1406*dt/2</f>
        <v>-285002819.07588643</v>
      </c>
      <c r="AV1406">
        <f>(Xe-AT1406)/AN1406*AO1406</f>
        <v>1.3233287133486501E+20</v>
      </c>
      <c r="AW1406">
        <f>(Xe- AU1406)/AN1406*AO1406</f>
        <v>1.4375837239551559E+20</v>
      </c>
      <c r="AX1406">
        <f>AL1406+AR1406*dt/2</f>
        <v>-746.81619201688909</v>
      </c>
      <c r="AY1406">
        <f>AM1406+AS1406*dt/2</f>
        <v>687.3649782805179</v>
      </c>
      <c r="AZ1406">
        <f>AV1406/Mm</f>
        <v>1.8011824055378387E-3</v>
      </c>
      <c r="BA1406">
        <f>AW1406/Mm</f>
        <v>1.9566948740372342E-3</v>
      </c>
      <c r="BB1406">
        <f>AX1406*dt</f>
        <v>-16131229.747564804</v>
      </c>
      <c r="BC1406">
        <f>AY1406*dt</f>
        <v>14847083.530859187</v>
      </c>
      <c r="BD1406">
        <f>AZ1406*dt</f>
        <v>38.905539959617315</v>
      </c>
      <c r="BE1406">
        <f>BA1406*dt</f>
        <v>42.264609279204258</v>
      </c>
      <c r="BG1406">
        <f t="shared" si="252"/>
        <v>-4718636725.497179</v>
      </c>
      <c r="BH1406">
        <f t="shared" si="253"/>
        <v>14238489281.485327</v>
      </c>
      <c r="BI1406">
        <f t="shared" si="254"/>
        <v>-4972719259.0737066</v>
      </c>
      <c r="BJ1406">
        <f t="shared" si="255"/>
        <v>13946296906.895679</v>
      </c>
    </row>
    <row r="1407" spans="4:62" x14ac:dyDescent="0.3">
      <c r="D1407">
        <f t="shared" si="256"/>
        <v>-46575974967.748451</v>
      </c>
      <c r="E1407">
        <f t="shared" si="257"/>
        <v>142585726896.88446</v>
      </c>
      <c r="F1407">
        <f t="shared" si="258"/>
        <v>28278.68810221089</v>
      </c>
      <c r="G1407">
        <f t="shared" si="259"/>
        <v>9237.3024069491439</v>
      </c>
      <c r="H1407">
        <f>SQRT((Xs-D1407)^2+(Ys-E1407)^2)</f>
        <v>150000036529.69305</v>
      </c>
      <c r="I1407">
        <f>G*Ms*Me/H1407^2</f>
        <v>3.5235267764617698E+22</v>
      </c>
      <c r="J1407">
        <f>(Xs-D1407)/H1407*I1407</f>
        <v>1.0940776998156815E+22</v>
      </c>
      <c r="K1407">
        <f>(Ys-E1407)/H1407*I1407</f>
        <v>-3.3493633620748137E+22</v>
      </c>
      <c r="L1407">
        <f>J1407/Me</f>
        <v>1.8320122234020118E-3</v>
      </c>
      <c r="M1407">
        <f>K1407/Me</f>
        <v>-5.608445013521121E-3</v>
      </c>
      <c r="N1407">
        <f>D1407+F1407*dt/2</f>
        <v>-46270565136.244576</v>
      </c>
      <c r="O1407">
        <f>E1407+G1407*dt/2</f>
        <v>142685489762.87952</v>
      </c>
      <c r="P1407">
        <f>(Xs-N1407)/H1407*I1407</f>
        <v>1.0869035701021492E+22</v>
      </c>
      <c r="Q1407">
        <f>(Ys-O1407)/H1407*I1407</f>
        <v>-3.3517068090349783E+22</v>
      </c>
      <c r="R1407">
        <f>F1407+L1407*dt/2</f>
        <v>28298.473834223631</v>
      </c>
      <c r="S1407">
        <f>G1407+M1407*dt/2</f>
        <v>9176.7312008031149</v>
      </c>
      <c r="T1407">
        <f>P1407/Me</f>
        <v>1.8199992801442551E-3</v>
      </c>
      <c r="U1407">
        <f>Q1407/Me</f>
        <v>-5.6123690707216645E-3</v>
      </c>
      <c r="V1407">
        <f>R1407*dt</f>
        <v>611247034.81923044</v>
      </c>
      <c r="W1407">
        <f>S1407*dt</f>
        <v>198217393.93734729</v>
      </c>
      <c r="X1407">
        <f>T1407*dt</f>
        <v>39.311984451115912</v>
      </c>
      <c r="Y1407">
        <f>U1407*dt</f>
        <v>-121.22717192758795</v>
      </c>
      <c r="AJ1407">
        <f t="shared" si="260"/>
        <v>-270213763.32409275</v>
      </c>
      <c r="AK1407">
        <f t="shared" si="261"/>
        <v>-277345291.0587883</v>
      </c>
      <c r="AL1407">
        <f t="shared" si="262"/>
        <v>-726.75028852315347</v>
      </c>
      <c r="AM1407">
        <f t="shared" si="263"/>
        <v>707.96419388671063</v>
      </c>
      <c r="AN1407">
        <f>SQRT((Xe-AJ1407)^2+(Ye-AK1407)^2)</f>
        <v>387215558.00645822</v>
      </c>
      <c r="AO1407">
        <f>G*Me*Mm/AN1407^2</f>
        <v>1.9531246688162821E+20</v>
      </c>
      <c r="AP1407">
        <f>(Xe-AJ1407)/AN1407*AO1407</f>
        <v>1.3629647778593844E+20</v>
      </c>
      <c r="AQ1407">
        <f>(Ye-AK1407)/AN1407*AO1407</f>
        <v>1.3989363767710918E+20</v>
      </c>
      <c r="AR1407">
        <f>AP1407/Mm</f>
        <v>1.8551310437721305E-3</v>
      </c>
      <c r="AS1407">
        <f>AQ1407/Mm</f>
        <v>1.9040919787274965E-3</v>
      </c>
      <c r="AT1407">
        <f>AJ1407+AL1407*dt/2</f>
        <v>-278062666.44014281</v>
      </c>
      <c r="AU1407">
        <f>AK1407+AM1407*dt/2</f>
        <v>-269699277.76481181</v>
      </c>
      <c r="AV1407">
        <f>(Xe-AT1407)/AN1407*AO1407</f>
        <v>1.4025548355988791E+20</v>
      </c>
      <c r="AW1407">
        <f>(Xe- AU1407)/AN1407*AO1407</f>
        <v>1.3603697002164437E+20</v>
      </c>
      <c r="AX1407">
        <f>AL1407+AR1407*dt/2</f>
        <v>-706.71487325041448</v>
      </c>
      <c r="AY1407">
        <f>AM1407+AS1407*dt/2</f>
        <v>728.52838725696756</v>
      </c>
      <c r="AZ1407">
        <f>AV1407/Mm</f>
        <v>1.9090170622007338E-3</v>
      </c>
      <c r="BA1407">
        <f>AW1407/Mm</f>
        <v>1.8515988841927911E-3</v>
      </c>
      <c r="BB1407">
        <f>AX1407*dt</f>
        <v>-15265041.262208953</v>
      </c>
      <c r="BC1407">
        <f>AY1407*dt</f>
        <v>15736213.1647505</v>
      </c>
      <c r="BD1407">
        <f>AZ1407*dt</f>
        <v>41.23476854353585</v>
      </c>
      <c r="BE1407">
        <f>BA1407*dt</f>
        <v>39.994535898564287</v>
      </c>
      <c r="BG1407">
        <f t="shared" si="252"/>
        <v>-4657597496.7748451</v>
      </c>
      <c r="BH1407">
        <f t="shared" si="253"/>
        <v>14258572689.688446</v>
      </c>
      <c r="BI1407">
        <f t="shared" si="254"/>
        <v>-4927811260.098938</v>
      </c>
      <c r="BJ1407">
        <f t="shared" si="255"/>
        <v>13981227398.629658</v>
      </c>
    </row>
    <row r="1408" spans="4:62" x14ac:dyDescent="0.3">
      <c r="D1408">
        <f t="shared" si="256"/>
        <v>-45964727932.929222</v>
      </c>
      <c r="E1408">
        <f t="shared" si="257"/>
        <v>142783944290.82181</v>
      </c>
      <c r="F1408">
        <f t="shared" si="258"/>
        <v>28318.000086662007</v>
      </c>
      <c r="G1408">
        <f t="shared" si="259"/>
        <v>9116.0752350215553</v>
      </c>
      <c r="H1408">
        <f>SQRT((Xs-D1408)^2+(Ys-E1408)^2)</f>
        <v>150000036537.3046</v>
      </c>
      <c r="I1408">
        <f>G*Ms*Me/H1408^2</f>
        <v>3.5235267761041769E+22</v>
      </c>
      <c r="J1408">
        <f>(Xs-D1408)/H1408*I1408</f>
        <v>1.0797194011865537E+22</v>
      </c>
      <c r="K1408">
        <f>(Ys-E1408)/H1408*I1408</f>
        <v>-3.354019522397632E+22</v>
      </c>
      <c r="L1408">
        <f>J1408/Me</f>
        <v>1.8079695264342827E-3</v>
      </c>
      <c r="M1408">
        <f>K1408/Me</f>
        <v>-5.616241665099852E-3</v>
      </c>
      <c r="N1408">
        <f>D1408+F1408*dt/2</f>
        <v>-45658893531.993271</v>
      </c>
      <c r="O1408">
        <f>E1408+G1408*dt/2</f>
        <v>142882397903.36005</v>
      </c>
      <c r="P1408">
        <f>(Xs-N1408)/H1408*I1408</f>
        <v>1.0725352982647948E+22</v>
      </c>
      <c r="Q1408">
        <f>(Ys-O1408)/H1408*I1408</f>
        <v>-3.3563322147675199E+22</v>
      </c>
      <c r="R1408">
        <f>F1408+L1408*dt/2</f>
        <v>28337.526157547498</v>
      </c>
      <c r="S1408">
        <f>G1408+M1408*dt/2</f>
        <v>9055.4198250384761</v>
      </c>
      <c r="T1408">
        <f>P1408/Me</f>
        <v>1.7959398832297299E-3</v>
      </c>
      <c r="U1408">
        <f>Q1408/Me</f>
        <v>-5.6201142243260541E-3</v>
      </c>
      <c r="V1408">
        <f>R1408*dt</f>
        <v>612090565.00302601</v>
      </c>
      <c r="W1408">
        <f>S1408*dt</f>
        <v>195597068.2208311</v>
      </c>
      <c r="X1408">
        <f>T1408*dt</f>
        <v>38.792301477762166</v>
      </c>
      <c r="Y1408">
        <f>U1408*dt</f>
        <v>-121.39446724544277</v>
      </c>
      <c r="AJ1408">
        <f t="shared" si="260"/>
        <v>-285478804.58630168</v>
      </c>
      <c r="AK1408">
        <f t="shared" si="261"/>
        <v>-261609077.89403781</v>
      </c>
      <c r="AL1408">
        <f t="shared" si="262"/>
        <v>-685.51551997961758</v>
      </c>
      <c r="AM1408">
        <f t="shared" si="263"/>
        <v>747.95872978527495</v>
      </c>
      <c r="AN1408">
        <f>SQRT((Xe-AJ1408)^2+(Ye-AK1408)^2)</f>
        <v>387217584.18826044</v>
      </c>
      <c r="AO1408">
        <f>G*Me*Mm/AN1408^2</f>
        <v>1.953104228756382E+20</v>
      </c>
      <c r="AP1408">
        <f>(Xe-AJ1408)/AN1408*AO1408</f>
        <v>1.4399394119114668E+20</v>
      </c>
      <c r="AQ1408">
        <f>(Ye-AK1408)/AN1408*AO1408</f>
        <v>1.3195418213948812E+20</v>
      </c>
      <c r="AR1408">
        <f>AP1408/Mm</f>
        <v>1.9599012003694931E-3</v>
      </c>
      <c r="AS1408">
        <f>AQ1408/Mm</f>
        <v>1.7960280677758013E-3</v>
      </c>
      <c r="AT1408">
        <f>AJ1408+AL1408*dt/2</f>
        <v>-292882372.20208156</v>
      </c>
      <c r="AU1408">
        <f>AK1408+AM1408*dt/2</f>
        <v>-253531123.61235684</v>
      </c>
      <c r="AV1408">
        <f>(Xe-AT1408)/AN1408*AO1408</f>
        <v>1.4772826003634491E+20</v>
      </c>
      <c r="AW1408">
        <f>(Xe- AU1408)/AN1408*AO1408</f>
        <v>1.2787970636372346E+20</v>
      </c>
      <c r="AX1408">
        <f>AL1408+AR1408*dt/2</f>
        <v>-664.348587015627</v>
      </c>
      <c r="AY1408">
        <f>AM1408+AS1408*dt/2</f>
        <v>767.35583291725357</v>
      </c>
      <c r="AZ1408">
        <f>AV1408/Mm</f>
        <v>2.0107290055307596E-3</v>
      </c>
      <c r="BA1408">
        <f>AW1408/Mm</f>
        <v>1.7405703874196741E-3</v>
      </c>
      <c r="BB1408">
        <f>AX1408*dt</f>
        <v>-14349929.479537543</v>
      </c>
      <c r="BC1408">
        <f>AY1408*dt</f>
        <v>16574885.991012678</v>
      </c>
      <c r="BD1408">
        <f>AZ1408*dt</f>
        <v>43.431746519464404</v>
      </c>
      <c r="BE1408">
        <f>BA1408*dt</f>
        <v>37.596320368264962</v>
      </c>
      <c r="BG1408">
        <f t="shared" si="252"/>
        <v>-4596472793.292922</v>
      </c>
      <c r="BH1408">
        <f t="shared" si="253"/>
        <v>14278394429.08218</v>
      </c>
      <c r="BI1408">
        <f t="shared" si="254"/>
        <v>-4881951597.8792238</v>
      </c>
      <c r="BJ1408">
        <f t="shared" si="255"/>
        <v>14016785351.188143</v>
      </c>
    </row>
    <row r="1409" spans="4:62" x14ac:dyDescent="0.3">
      <c r="D1409">
        <f t="shared" si="256"/>
        <v>-45352637367.926193</v>
      </c>
      <c r="E1409">
        <f t="shared" si="257"/>
        <v>142979541359.04263</v>
      </c>
      <c r="F1409">
        <f t="shared" si="258"/>
        <v>28356.792388139769</v>
      </c>
      <c r="G1409">
        <f t="shared" si="259"/>
        <v>8994.6807677761117</v>
      </c>
      <c r="H1409">
        <f>SQRT((Xs-D1409)^2+(Ys-E1409)^2)</f>
        <v>150000036544.89154</v>
      </c>
      <c r="I1409">
        <f>G*Ms*Me/H1409^2</f>
        <v>3.5235267757477395E+22</v>
      </c>
      <c r="J1409">
        <f>(Xs-D1409)/H1409*I1409</f>
        <v>1.0653412878925573E+22</v>
      </c>
      <c r="K1409">
        <f>(Ys-E1409)/H1409*I1409</f>
        <v>-3.3586141308168591E+22</v>
      </c>
      <c r="L1409">
        <f>J1409/Me</f>
        <v>1.783893650188475E-3</v>
      </c>
      <c r="M1409">
        <f>K1409/Me</f>
        <v>-5.6239352491909891E-3</v>
      </c>
      <c r="N1409">
        <f>D1409+F1409*dt/2</f>
        <v>-45046384010.134285</v>
      </c>
      <c r="O1409">
        <f>E1409+G1409*dt/2</f>
        <v>143076683911.33463</v>
      </c>
      <c r="P1409">
        <f>(Xs-N1409)/H1409*I1409</f>
        <v>1.0581473436029537E+22</v>
      </c>
      <c r="Q1409">
        <f>(Ys-O1409)/H1409*I1409</f>
        <v>-3.360896026154684E+22</v>
      </c>
      <c r="R1409">
        <f>F1409+L1409*dt/2</f>
        <v>28376.058439561806</v>
      </c>
      <c r="S1409">
        <f>G1409+M1409*dt/2</f>
        <v>8933.9422670848489</v>
      </c>
      <c r="T1409">
        <f>P1409/Me</f>
        <v>1.7718475278013289E-3</v>
      </c>
      <c r="U1409">
        <f>Q1409/Me</f>
        <v>-5.6277562393748891E-3</v>
      </c>
      <c r="V1409">
        <f>R1409*dt</f>
        <v>612922862.29453504</v>
      </c>
      <c r="W1409">
        <f>S1409*dt</f>
        <v>192973152.96903273</v>
      </c>
      <c r="X1409">
        <f>T1409*dt</f>
        <v>38.271906600508707</v>
      </c>
      <c r="Y1409">
        <f>U1409*dt</f>
        <v>-121.55953477049761</v>
      </c>
      <c r="AJ1409">
        <f t="shared" si="260"/>
        <v>-299828734.06583923</v>
      </c>
      <c r="AK1409">
        <f t="shared" si="261"/>
        <v>-245034191.90302515</v>
      </c>
      <c r="AL1409">
        <f t="shared" si="262"/>
        <v>-642.08377346015322</v>
      </c>
      <c r="AM1409">
        <f t="shared" si="263"/>
        <v>785.55505015353992</v>
      </c>
      <c r="AN1409">
        <f>SQRT((Xe-AJ1409)^2+(Ye-AK1409)^2)</f>
        <v>387219608.19810283</v>
      </c>
      <c r="AO1409">
        <f>G*Me*Mm/AN1409^2</f>
        <v>1.9530838109274961E+20</v>
      </c>
      <c r="AP1409">
        <f>(Xe-AJ1409)/AN1409*AO1409</f>
        <v>1.5122959533993588E+20</v>
      </c>
      <c r="AQ1409">
        <f>(Ye-AK1409)/AN1409*AO1409</f>
        <v>1.2359196259623831E+20</v>
      </c>
      <c r="AR1409">
        <f>AP1409/Mm</f>
        <v>2.0583856722463027E-3</v>
      </c>
      <c r="AS1409">
        <f>AQ1409/Mm</f>
        <v>1.6822099169217137E-3</v>
      </c>
      <c r="AT1409">
        <f>AJ1409+AL1409*dt/2</f>
        <v>-306763238.81920886</v>
      </c>
      <c r="AU1409">
        <f>AK1409+AM1409*dt/2</f>
        <v>-236550197.36136693</v>
      </c>
      <c r="AV1409">
        <f>(Xe-AT1409)/AN1409*AO1409</f>
        <v>1.5472726660550797E+20</v>
      </c>
      <c r="AW1409">
        <f>(Xe- AU1409)/AN1409*AO1409</f>
        <v>1.1931274944677591E+20</v>
      </c>
      <c r="AX1409">
        <f>AL1409+AR1409*dt/2</f>
        <v>-619.85320819989317</v>
      </c>
      <c r="AY1409">
        <f>AM1409+AS1409*dt/2</f>
        <v>803.72291725629441</v>
      </c>
      <c r="AZ1409">
        <f>AV1409/Mm</f>
        <v>2.1059924677488493E-3</v>
      </c>
      <c r="BA1409">
        <f>AW1409/Mm</f>
        <v>1.6239655566459223E-3</v>
      </c>
      <c r="BB1409">
        <f>AX1409*dt</f>
        <v>-13388829.297117693</v>
      </c>
      <c r="BC1409">
        <f>AY1409*dt</f>
        <v>17360415.012735959</v>
      </c>
      <c r="BD1409">
        <f>AZ1409*dt</f>
        <v>45.489437303375148</v>
      </c>
      <c r="BE1409">
        <f>BA1409*dt</f>
        <v>35.077656023551924</v>
      </c>
      <c r="BG1409">
        <f t="shared" si="252"/>
        <v>-4535263736.7926197</v>
      </c>
      <c r="BH1409">
        <f t="shared" si="253"/>
        <v>14297954135.904263</v>
      </c>
      <c r="BI1409">
        <f t="shared" si="254"/>
        <v>-4835092470.8584585</v>
      </c>
      <c r="BJ1409">
        <f t="shared" si="255"/>
        <v>14052919944.001238</v>
      </c>
    </row>
    <row r="1410" spans="4:62" x14ac:dyDescent="0.3">
      <c r="D1410">
        <f t="shared" si="256"/>
        <v>-44739714505.63166</v>
      </c>
      <c r="E1410">
        <f t="shared" si="257"/>
        <v>143172514512.01166</v>
      </c>
      <c r="F1410">
        <f t="shared" si="258"/>
        <v>28395.064294740278</v>
      </c>
      <c r="G1410">
        <f t="shared" si="259"/>
        <v>8873.1212330056132</v>
      </c>
      <c r="H1410">
        <f>SQRT((Xs-D1410)^2+(Ys-E1410)^2)</f>
        <v>150000036552.45428</v>
      </c>
      <c r="I1410">
        <f>G*Ms*Me/H1410^2</f>
        <v>3.5235267753924392E+22</v>
      </c>
      <c r="J1410">
        <f>(Xs-D1410)/H1410*I1410</f>
        <v>1.0509436237962526E+22</v>
      </c>
      <c r="K1410">
        <f>(Ys-E1410)/H1410*I1410</f>
        <v>-3.3631471030136996E+22</v>
      </c>
      <c r="L1410">
        <f>J1410/Me</f>
        <v>1.7597850364974089E-3</v>
      </c>
      <c r="M1410">
        <f>K1410/Me</f>
        <v>-5.6315256246043189E-3</v>
      </c>
      <c r="N1410">
        <f>D1410+F1410*dt/2</f>
        <v>-44433047811.248466</v>
      </c>
      <c r="O1410">
        <f>E1410+G1410*dt/2</f>
        <v>143268344221.32813</v>
      </c>
      <c r="P1410">
        <f>(Xs-N1410)/H1410*I1410</f>
        <v>1.0437399701597924E+22</v>
      </c>
      <c r="Q1410">
        <f>(Ys-O1410)/H1410*I1410</f>
        <v>-3.365398159442853E+22</v>
      </c>
      <c r="R1410">
        <f>F1410+L1410*dt/2</f>
        <v>28414.06997313445</v>
      </c>
      <c r="S1410">
        <f>G1410+M1410*dt/2</f>
        <v>8812.3007562598868</v>
      </c>
      <c r="T1410">
        <f>P1410/Me</f>
        <v>1.747722655994294E-3</v>
      </c>
      <c r="U1410">
        <f>Q1410/Me</f>
        <v>-5.6352949756243347E-3</v>
      </c>
      <c r="V1410">
        <f>R1410*dt</f>
        <v>613743911.41970408</v>
      </c>
      <c r="W1410">
        <f>S1410*dt</f>
        <v>190345696.33521354</v>
      </c>
      <c r="X1410">
        <f>T1410*dt</f>
        <v>37.750809369476748</v>
      </c>
      <c r="Y1410">
        <f>U1410*dt</f>
        <v>-121.72237147348562</v>
      </c>
      <c r="AJ1410">
        <f t="shared" si="260"/>
        <v>-313217563.36295694</v>
      </c>
      <c r="AK1410">
        <f t="shared" si="261"/>
        <v>-227673776.89028919</v>
      </c>
      <c r="AL1410">
        <f t="shared" si="262"/>
        <v>-596.59433615677813</v>
      </c>
      <c r="AM1410">
        <f t="shared" si="263"/>
        <v>820.6327061770919</v>
      </c>
      <c r="AN1410">
        <f>SQRT((Xe-AJ1410)^2+(Ye-AK1410)^2)</f>
        <v>387221629.92596</v>
      </c>
      <c r="AO1410">
        <f>G*Me*Mm/AN1410^2</f>
        <v>1.9530634164384763E+20</v>
      </c>
      <c r="AP1410">
        <f>(Xe-AJ1410)/AN1410*AO1410</f>
        <v>1.5798026688415112E+20</v>
      </c>
      <c r="AQ1410">
        <f>(Ye-AK1410)/AN1410*AO1410</f>
        <v>1.1483380321802337E+20</v>
      </c>
      <c r="AR1410">
        <f>AP1410/Mm</f>
        <v>2.1502690470144429E-3</v>
      </c>
      <c r="AS1410">
        <f>AQ1410/Mm</f>
        <v>1.5630026298900689E-3</v>
      </c>
      <c r="AT1410">
        <f>AJ1410+AL1410*dt/2</f>
        <v>-319660782.19345015</v>
      </c>
      <c r="AU1410">
        <f>AK1410+AM1410*dt/2</f>
        <v>-218810943.6635766</v>
      </c>
      <c r="AV1410">
        <f>(Xe-AT1410)/AN1410*AO1410</f>
        <v>1.6123008921054079E+20</v>
      </c>
      <c r="AW1410">
        <f>(Xe- AU1410)/AN1410*AO1410</f>
        <v>1.1036357893215445E+20</v>
      </c>
      <c r="AX1410">
        <f>AL1410+AR1410*dt/2</f>
        <v>-573.37143044902211</v>
      </c>
      <c r="AY1410">
        <f>AM1410+AS1410*dt/2</f>
        <v>837.51313457990466</v>
      </c>
      <c r="AZ1410">
        <f>AV1410/Mm</f>
        <v>2.1945023711792675E-3</v>
      </c>
      <c r="BA1410">
        <f>AW1410/Mm</f>
        <v>1.5021584174786233E-3</v>
      </c>
      <c r="BB1410">
        <f>AX1410*dt</f>
        <v>-12384822.897698877</v>
      </c>
      <c r="BC1410">
        <f>AY1410*dt</f>
        <v>18090283.70692594</v>
      </c>
      <c r="BD1410">
        <f>AZ1410*dt</f>
        <v>47.401251217472179</v>
      </c>
      <c r="BE1410">
        <f>BA1410*dt</f>
        <v>32.446621817538265</v>
      </c>
      <c r="BG1410">
        <f t="shared" si="252"/>
        <v>-4473971450.5631657</v>
      </c>
      <c r="BH1410">
        <f t="shared" si="253"/>
        <v>14317251451.201166</v>
      </c>
      <c r="BI1410">
        <f t="shared" si="254"/>
        <v>-4787189013.9261227</v>
      </c>
      <c r="BJ1410">
        <f t="shared" si="255"/>
        <v>14089577674.310877</v>
      </c>
    </row>
    <row r="1411" spans="4:62" x14ac:dyDescent="0.3">
      <c r="D1411">
        <f t="shared" si="256"/>
        <v>-44125970594.21196</v>
      </c>
      <c r="E1411">
        <f t="shared" si="257"/>
        <v>143362860208.34686</v>
      </c>
      <c r="F1411">
        <f t="shared" si="258"/>
        <v>28432.815104109755</v>
      </c>
      <c r="G1411">
        <f t="shared" si="259"/>
        <v>8751.3988615321268</v>
      </c>
      <c r="H1411">
        <f>SQRT((Xs-D1411)^2+(Ys-E1411)^2)</f>
        <v>150000036559.99307</v>
      </c>
      <c r="I1411">
        <f>G*Ms*Me/H1411^2</f>
        <v>3.5235267750382646E+22</v>
      </c>
      <c r="J1411">
        <f>(Xs-D1411)/H1411*I1411</f>
        <v>1.0365266731189932E+22</v>
      </c>
      <c r="K1411">
        <f>(Ys-E1411)/H1411*I1411</f>
        <v>-3.3676183558004947E+22</v>
      </c>
      <c r="L1411">
        <f>J1411/Me</f>
        <v>1.7356441277946971E-3</v>
      </c>
      <c r="M1411">
        <f>K1411/Me</f>
        <v>-5.6390126520436947E-3</v>
      </c>
      <c r="N1411">
        <f>D1411+F1411*dt/2</f>
        <v>-43818896191.087578</v>
      </c>
      <c r="O1411">
        <f>E1411+G1411*dt/2</f>
        <v>143457375316.05142</v>
      </c>
      <c r="P1411">
        <f>(Xs-N1411)/H1411*I1411</f>
        <v>1.0293134423348467E+22</v>
      </c>
      <c r="Q1411">
        <f>(Ys-O1411)/H1411*I1411</f>
        <v>-3.3698385320103148E+22</v>
      </c>
      <c r="R1411">
        <f>F1411+L1411*dt/2</f>
        <v>28451.560060689939</v>
      </c>
      <c r="S1411">
        <f>G1411+M1411*dt/2</f>
        <v>8690.4975248900555</v>
      </c>
      <c r="T1411">
        <f>P1411/Me</f>
        <v>1.7235657105406006E-3</v>
      </c>
      <c r="U1411">
        <f>Q1411/Me</f>
        <v>-5.6427302947259124E-3</v>
      </c>
      <c r="V1411">
        <f>R1411*dt</f>
        <v>614553697.31090271</v>
      </c>
      <c r="W1411">
        <f>S1411*dt</f>
        <v>187714746.53762519</v>
      </c>
      <c r="X1411">
        <f>T1411*dt</f>
        <v>37.229019347676974</v>
      </c>
      <c r="Y1411">
        <f>U1411*dt</f>
        <v>-121.88297436607971</v>
      </c>
      <c r="AJ1411">
        <f t="shared" si="260"/>
        <v>-325602386.26065582</v>
      </c>
      <c r="AK1411">
        <f t="shared" si="261"/>
        <v>-209583493.18336326</v>
      </c>
      <c r="AL1411">
        <f t="shared" si="262"/>
        <v>-549.19308493930589</v>
      </c>
      <c r="AM1411">
        <f t="shared" si="263"/>
        <v>853.07932799463015</v>
      </c>
      <c r="AN1411">
        <f>SQRT((Xe-AJ1411)^2+(Ye-AK1411)^2)</f>
        <v>387223649.26948118</v>
      </c>
      <c r="AO1411">
        <f>G*Me*Mm/AN1411^2</f>
        <v>1.9530430463206887E+20</v>
      </c>
      <c r="AP1411">
        <f>(Xe-AJ1411)/AN1411*AO1411</f>
        <v>1.6422433845440135E+20</v>
      </c>
      <c r="AQ1411">
        <f>(Ye-AK1411)/AN1411*AO1411</f>
        <v>1.0570779567766133E+20</v>
      </c>
      <c r="AR1411">
        <f>AP1411/Mm</f>
        <v>2.2352570907091512E-3</v>
      </c>
      <c r="AS1411">
        <f>AQ1411/Mm</f>
        <v>1.4387885623745927E-3</v>
      </c>
      <c r="AT1411">
        <f>AJ1411+AL1411*dt/2</f>
        <v>-331533671.57800031</v>
      </c>
      <c r="AU1411">
        <f>AK1411+AM1411*dt/2</f>
        <v>-200370236.44102126</v>
      </c>
      <c r="AV1411">
        <f>(Xe-AT1411)/AN1411*AO1411</f>
        <v>1.6721590561891664E+20</v>
      </c>
      <c r="AW1411">
        <f>(Xe- AU1411)/AN1411*AO1411</f>
        <v>1.0106089793560845E+20</v>
      </c>
      <c r="AX1411">
        <f>AL1411+AR1411*dt/2</f>
        <v>-525.0523083596471</v>
      </c>
      <c r="AY1411">
        <f>AM1411+AS1411*dt/2</f>
        <v>868.61824446827575</v>
      </c>
      <c r="AZ1411">
        <f>AV1411/Mm</f>
        <v>2.2759753044632723E-3</v>
      </c>
      <c r="BA1411">
        <f>AW1411/Mm</f>
        <v>1.3755396479598263E-3</v>
      </c>
      <c r="BB1411">
        <f>AX1411*dt</f>
        <v>-11341129.860568378</v>
      </c>
      <c r="BC1411">
        <f>AY1411*dt</f>
        <v>18762154.080514755</v>
      </c>
      <c r="BD1411">
        <f>AZ1411*dt</f>
        <v>49.161066576406682</v>
      </c>
      <c r="BE1411">
        <f>BA1411*dt</f>
        <v>29.711656395932248</v>
      </c>
      <c r="BG1411">
        <f t="shared" si="252"/>
        <v>-4412597059.421196</v>
      </c>
      <c r="BH1411">
        <f t="shared" si="253"/>
        <v>14336286020.834686</v>
      </c>
      <c r="BI1411">
        <f t="shared" si="254"/>
        <v>-4738199445.6818514</v>
      </c>
      <c r="BJ1411">
        <f t="shared" si="255"/>
        <v>14126702527.651323</v>
      </c>
    </row>
    <row r="1412" spans="4:62" x14ac:dyDescent="0.3">
      <c r="D1412">
        <f t="shared" si="256"/>
        <v>-43511416896.901054</v>
      </c>
      <c r="E1412">
        <f t="shared" si="257"/>
        <v>143550574954.88449</v>
      </c>
      <c r="F1412">
        <f t="shared" si="258"/>
        <v>28470.044123457432</v>
      </c>
      <c r="G1412">
        <f t="shared" si="259"/>
        <v>8629.5158871660478</v>
      </c>
      <c r="H1412">
        <f>SQRT((Xs-D1412)^2+(Ys-E1412)^2)</f>
        <v>150000036567.50833</v>
      </c>
      <c r="I1412">
        <f>G*Ms*Me/H1412^2</f>
        <v>3.5235267746851952E+22</v>
      </c>
      <c r="J1412">
        <f>(Xs-D1412)/H1412*I1412</f>
        <v>1.0220907004360699E+22</v>
      </c>
      <c r="K1412">
        <f>(Ys-E1412)/H1412*I1412</f>
        <v>-3.3720278071222307E+22</v>
      </c>
      <c r="L1412">
        <f>J1412/Me</f>
        <v>1.711471367106614E-3</v>
      </c>
      <c r="M1412">
        <f>K1412/Me</f>
        <v>-5.6463961941095623E-3</v>
      </c>
      <c r="N1412">
        <f>D1412+F1412*dt/2</f>
        <v>-43203940420.367714</v>
      </c>
      <c r="O1412">
        <f>E1412+G1412*dt/2</f>
        <v>143643773726.46588</v>
      </c>
      <c r="P1412">
        <f>(Xs-N1412)/H1412*I1412</f>
        <v>1.0148680248791644E+22</v>
      </c>
      <c r="Q1412">
        <f>(Ys-O1412)/H1412*I1412</f>
        <v>-3.3742170623687585E+22</v>
      </c>
      <c r="R1412">
        <f>F1412+L1412*dt/2</f>
        <v>28488.528014222182</v>
      </c>
      <c r="S1412">
        <f>G1412+M1412*dt/2</f>
        <v>8568.5348082696637</v>
      </c>
      <c r="T1412">
        <f>P1412/Me</f>
        <v>1.6993771347608244E-3</v>
      </c>
      <c r="U1412">
        <f>Q1412/Me</f>
        <v>-5.6500620602289988E-3</v>
      </c>
      <c r="V1412">
        <f>R1412*dt</f>
        <v>615352205.10719907</v>
      </c>
      <c r="W1412">
        <f>S1412*dt</f>
        <v>185080351.85862473</v>
      </c>
      <c r="X1412">
        <f>T1412*dt</f>
        <v>36.706546110833806</v>
      </c>
      <c r="Y1412">
        <f>U1412*dt</f>
        <v>-122.04134050094638</v>
      </c>
      <c r="AJ1412">
        <f t="shared" si="260"/>
        <v>-336943516.12122422</v>
      </c>
      <c r="AK1412">
        <f t="shared" si="261"/>
        <v>-190821339.1028485</v>
      </c>
      <c r="AL1412">
        <f t="shared" si="262"/>
        <v>-500.03201836289918</v>
      </c>
      <c r="AM1412">
        <f t="shared" si="263"/>
        <v>882.79098439056236</v>
      </c>
      <c r="AN1412">
        <f>SQRT((Xe-AJ1412)^2+(Ye-AK1412)^2)</f>
        <v>387225666.1342814</v>
      </c>
      <c r="AO1412">
        <f>G*Me*Mm/AN1412^2</f>
        <v>1.9530227015250841E+20</v>
      </c>
      <c r="AP1412">
        <f>(Xe-AJ1412)/AN1412*AO1412</f>
        <v>1.6994181782574137E+20</v>
      </c>
      <c r="AQ1412">
        <f>(Ye-AK1412)/AN1412*AO1412</f>
        <v>9.6243209011368231E+19</v>
      </c>
      <c r="AR1412">
        <f>AP1412/Mm</f>
        <v>2.3130776892029583E-3</v>
      </c>
      <c r="AS1412">
        <f>AQ1412/Mm</f>
        <v>1.3099660951594967E-3</v>
      </c>
      <c r="AT1412">
        <f>AJ1412+AL1412*dt/2</f>
        <v>-342343861.91954356</v>
      </c>
      <c r="AU1412">
        <f>AK1412+AM1412*dt/2</f>
        <v>-181287196.47143042</v>
      </c>
      <c r="AV1412">
        <f>(Xe-AT1412)/AN1412*AO1412</f>
        <v>1.7266555203620713E+20</v>
      </c>
      <c r="AW1412">
        <f>(Xe- AU1412)/AN1412*AO1412</f>
        <v>9.143454093297682E+19</v>
      </c>
      <c r="AX1412">
        <f>AL1412+AR1412*dt/2</f>
        <v>-475.05077931950723</v>
      </c>
      <c r="AY1412">
        <f>AM1412+AS1412*dt/2</f>
        <v>896.93861821828489</v>
      </c>
      <c r="AZ1412">
        <f>AV1412/Mm</f>
        <v>2.3501504292392423E-3</v>
      </c>
      <c r="BA1412">
        <f>AW1412/Mm</f>
        <v>1.2445153250711422E-3</v>
      </c>
      <c r="BB1412">
        <f>AX1412*dt</f>
        <v>-10261096.833301356</v>
      </c>
      <c r="BC1412">
        <f>AY1412*dt</f>
        <v>19373874.153514955</v>
      </c>
      <c r="BD1412">
        <f>AZ1412*dt</f>
        <v>50.763249271567631</v>
      </c>
      <c r="BE1412">
        <f>BA1412*dt</f>
        <v>26.88153102153667</v>
      </c>
      <c r="BG1412">
        <f t="shared" si="252"/>
        <v>-4351141689.6901054</v>
      </c>
      <c r="BH1412">
        <f t="shared" si="253"/>
        <v>14355057495.488449</v>
      </c>
      <c r="BI1412">
        <f t="shared" si="254"/>
        <v>-4688085205.8113298</v>
      </c>
      <c r="BJ1412">
        <f t="shared" si="255"/>
        <v>14164236156.385601</v>
      </c>
    </row>
    <row r="1413" spans="4:62" x14ac:dyDescent="0.3">
      <c r="D1413">
        <f t="shared" si="256"/>
        <v>-42896064691.793854</v>
      </c>
      <c r="E1413">
        <f t="shared" si="257"/>
        <v>143735655306.7431</v>
      </c>
      <c r="F1413">
        <f t="shared" si="258"/>
        <v>28506.750669568264</v>
      </c>
      <c r="G1413">
        <f t="shared" si="259"/>
        <v>8507.474546665102</v>
      </c>
      <c r="H1413">
        <f>SQRT((Xs-D1413)^2+(Ys-E1413)^2)</f>
        <v>150000036575.00031</v>
      </c>
      <c r="I1413">
        <f>G*Ms*Me/H1413^2</f>
        <v>3.5235267743332197E+22</v>
      </c>
      <c r="J1413">
        <f>(Xs-D1413)/H1413*I1413</f>
        <v>1.0076359706718639E+22</v>
      </c>
      <c r="K1413">
        <f>(Ys-E1413)/H1413*I1413</f>
        <v>-3.3763753760580641E+22</v>
      </c>
      <c r="L1413">
        <f>J1413/Me</f>
        <v>1.6872671980439782E-3</v>
      </c>
      <c r="M1413">
        <f>K1413/Me</f>
        <v>-5.6536761153015138E-3</v>
      </c>
      <c r="N1413">
        <f>D1413+F1413*dt/2</f>
        <v>-42588191784.562515</v>
      </c>
      <c r="O1413">
        <f>E1413+G1413*dt/2</f>
        <v>143827536031.84708</v>
      </c>
      <c r="P1413">
        <f>(Xs-N1413)/H1413*I1413</f>
        <v>1.0004039828904541E+22</v>
      </c>
      <c r="Q1413">
        <f>(Ys-O1413)/H1413*I1413</f>
        <v>-3.3785336701647936E+22</v>
      </c>
      <c r="R1413">
        <f>F1413+L1413*dt/2</f>
        <v>28524.97315530714</v>
      </c>
      <c r="S1413">
        <f>G1413+M1413*dt/2</f>
        <v>8446.4148446198451</v>
      </c>
      <c r="T1413">
        <f>P1413/Me</f>
        <v>1.6751573725560182E-3</v>
      </c>
      <c r="U1413">
        <f>Q1413/Me</f>
        <v>-5.6572901375833784E-3</v>
      </c>
      <c r="V1413">
        <f>R1413*dt</f>
        <v>616139420.15463424</v>
      </c>
      <c r="W1413">
        <f>S1413*dt</f>
        <v>182442560.64378867</v>
      </c>
      <c r="X1413">
        <f>T1413*dt</f>
        <v>36.183399247209991</v>
      </c>
      <c r="Y1413">
        <f>U1413*dt</f>
        <v>-122.19746697180098</v>
      </c>
      <c r="AJ1413">
        <f t="shared" si="260"/>
        <v>-347204612.95452559</v>
      </c>
      <c r="AK1413">
        <f t="shared" si="261"/>
        <v>-171447464.94933355</v>
      </c>
      <c r="AL1413">
        <f t="shared" si="262"/>
        <v>-449.26876909133154</v>
      </c>
      <c r="AM1413">
        <f t="shared" si="263"/>
        <v>909.67251541209907</v>
      </c>
      <c r="AN1413">
        <f>SQRT((Xe-AJ1413)^2+(Ye-AK1413)^2)</f>
        <v>387227680.43420511</v>
      </c>
      <c r="AO1413">
        <f>G*Me*Mm/AN1413^2</f>
        <v>1.9530023829195424E+20</v>
      </c>
      <c r="AP1413">
        <f>(Xe-AJ1413)/AN1413*AO1413</f>
        <v>1.7511440186829881E+20</v>
      </c>
      <c r="AQ1413">
        <f>(Ye-AK1413)/AN1413*AO1413</f>
        <v>8.6470395715539829E+19</v>
      </c>
      <c r="AR1413">
        <f>AP1413/Mm</f>
        <v>2.383481718637523E-3</v>
      </c>
      <c r="AS1413">
        <f>AQ1413/Mm</f>
        <v>1.176948356002992E-3</v>
      </c>
      <c r="AT1413">
        <f>AJ1413+AL1413*dt/2</f>
        <v>-352056715.66071194</v>
      </c>
      <c r="AU1413">
        <f>AK1413+AM1413*dt/2</f>
        <v>-161623001.78288287</v>
      </c>
      <c r="AV1413">
        <f>(Xe-AT1413)/AN1413*AO1413</f>
        <v>1.7756158439841304E+20</v>
      </c>
      <c r="AW1413">
        <f>(Xe- AU1413)/AN1413*AO1413</f>
        <v>8.1515378049068122E+19</v>
      </c>
      <c r="AX1413">
        <f>AL1413+AR1413*dt/2</f>
        <v>-423.52716653004632</v>
      </c>
      <c r="AY1413">
        <f>AM1413+AS1413*dt/2</f>
        <v>922.38355765693143</v>
      </c>
      <c r="AZ1413">
        <f>AV1413/Mm</f>
        <v>2.4167903143924464E-3</v>
      </c>
      <c r="BA1413">
        <f>AW1413/Mm</f>
        <v>1.1095056220099104E-3</v>
      </c>
      <c r="BB1413">
        <f>AX1413*dt</f>
        <v>-9148186.7970490009</v>
      </c>
      <c r="BC1413">
        <f>AY1413*dt</f>
        <v>19923484.84538972</v>
      </c>
      <c r="BD1413">
        <f>AZ1413*dt</f>
        <v>52.202670790876844</v>
      </c>
      <c r="BE1413">
        <f>BA1413*dt</f>
        <v>23.965321435414065</v>
      </c>
      <c r="BG1413">
        <f t="shared" si="252"/>
        <v>-4289606469.1793852</v>
      </c>
      <c r="BH1413">
        <f t="shared" si="253"/>
        <v>14373565530.674311</v>
      </c>
      <c r="BI1413">
        <f t="shared" si="254"/>
        <v>-4636811082.1339111</v>
      </c>
      <c r="BJ1413">
        <f t="shared" si="255"/>
        <v>14202118065.724977</v>
      </c>
    </row>
    <row r="1414" spans="4:62" x14ac:dyDescent="0.3">
      <c r="D1414">
        <f t="shared" si="256"/>
        <v>-42279925271.639221</v>
      </c>
      <c r="E1414">
        <f t="shared" si="257"/>
        <v>143918097867.3869</v>
      </c>
      <c r="F1414">
        <f t="shared" si="258"/>
        <v>28542.934068815473</v>
      </c>
      <c r="G1414">
        <f t="shared" si="259"/>
        <v>8385.2770796933019</v>
      </c>
      <c r="H1414">
        <f>SQRT((Xs-D1414)^2+(Ys-E1414)^2)</f>
        <v>150000036582.46939</v>
      </c>
      <c r="I1414">
        <f>G*Ms*Me/H1414^2</f>
        <v>3.5235267739823192E+22</v>
      </c>
      <c r="J1414">
        <f>(Xs-D1414)/H1414*I1414</f>
        <v>9.9316274909497744E+21</v>
      </c>
      <c r="K1414">
        <f>(Ys-E1414)/H1414*I1414</f>
        <v>-3.3806609828227901E+22</v>
      </c>
      <c r="L1414">
        <f>J1414/Me</f>
        <v>1.6630320647940009E-3</v>
      </c>
      <c r="M1414">
        <f>K1414/Me</f>
        <v>-5.6608522820207462E-3</v>
      </c>
      <c r="N1414">
        <f>D1414+F1414*dt/2</f>
        <v>-41971661583.696014</v>
      </c>
      <c r="O1414">
        <f>E1414+G1414*dt/2</f>
        <v>144008658859.8476</v>
      </c>
      <c r="P1414">
        <f>(Xs-N1414)/H1414*I1414</f>
        <v>9.8592158180821319E+21</v>
      </c>
      <c r="Q1414">
        <f>(Ys-O1414)/H1414*I1414</f>
        <v>-3.3827882761814035E+22</v>
      </c>
      <c r="R1414">
        <f>F1414+L1414*dt/2</f>
        <v>28560.894815115247</v>
      </c>
      <c r="S1414">
        <f>G1414+M1414*dt/2</f>
        <v>8324.1398750474782</v>
      </c>
      <c r="T1414">
        <f>P1414/Me</f>
        <v>1.6509068683995532E-3</v>
      </c>
      <c r="U1414">
        <f>Q1414/Me</f>
        <v>-5.6644143941416668E-3</v>
      </c>
      <c r="V1414">
        <f>R1414*dt</f>
        <v>616915328.0064894</v>
      </c>
      <c r="W1414">
        <f>S1414*dt</f>
        <v>179801421.30102554</v>
      </c>
      <c r="X1414">
        <f>T1414*dt</f>
        <v>35.659588357430351</v>
      </c>
      <c r="Y1414">
        <f>U1414*dt</f>
        <v>-122.35135091346</v>
      </c>
      <c r="AJ1414">
        <f t="shared" si="260"/>
        <v>-356352799.75157458</v>
      </c>
      <c r="AK1414">
        <f t="shared" si="261"/>
        <v>-151523980.10394382</v>
      </c>
      <c r="AL1414">
        <f t="shared" si="262"/>
        <v>-397.06609830045471</v>
      </c>
      <c r="AM1414">
        <f t="shared" si="263"/>
        <v>933.63783684751309</v>
      </c>
      <c r="AN1414">
        <f>SQRT((Xe-AJ1414)^2+(Ye-AK1414)^2)</f>
        <v>387229692.09156233</v>
      </c>
      <c r="AO1414">
        <f>G*Me*Mm/AN1414^2</f>
        <v>1.9529820912865011E+20</v>
      </c>
      <c r="AP1414">
        <f>(Xe-AJ1414)/AN1414*AO1414</f>
        <v>1.7972553507856237E+20</v>
      </c>
      <c r="AQ1414">
        <f>(Ye-AK1414)/AN1414*AO1414</f>
        <v>7.6420694380399378E+19</v>
      </c>
      <c r="AR1414">
        <f>AP1414/Mm</f>
        <v>2.4462438420928588E-3</v>
      </c>
      <c r="AS1414">
        <f>AQ1414/Mm</f>
        <v>1.0401618943840939E-3</v>
      </c>
      <c r="AT1414">
        <f>AJ1414+AL1414*dt/2</f>
        <v>-360641113.6132195</v>
      </c>
      <c r="AU1414">
        <f>AK1414+AM1414*dt/2</f>
        <v>-141440691.46599069</v>
      </c>
      <c r="AV1414">
        <f>(Xe-AT1414)/AN1414*AO1414</f>
        <v>1.8188833414708727E+20</v>
      </c>
      <c r="AW1414">
        <f>(Xe- AU1414)/AN1414*AO1414</f>
        <v>7.1335216036827849E+19</v>
      </c>
      <c r="AX1414">
        <f>AL1414+AR1414*dt/2</f>
        <v>-370.64666480585186</v>
      </c>
      <c r="AY1414">
        <f>AM1414+AS1414*dt/2</f>
        <v>944.87158530686133</v>
      </c>
      <c r="AZ1414">
        <f>AV1414/Mm</f>
        <v>2.4756816952101164E-3</v>
      </c>
      <c r="BA1414">
        <f>AW1414/Mm</f>
        <v>9.7094346041687557E-4</v>
      </c>
      <c r="BB1414">
        <f>AX1414*dt</f>
        <v>-8005967.9598064004</v>
      </c>
      <c r="BC1414">
        <f>AY1414*dt</f>
        <v>20409226.242628206</v>
      </c>
      <c r="BD1414">
        <f>AZ1414*dt</f>
        <v>53.474724616538516</v>
      </c>
      <c r="BE1414">
        <f>BA1414*dt</f>
        <v>20.972378745004512</v>
      </c>
      <c r="BG1414">
        <f t="shared" si="252"/>
        <v>-4227992527.1639223</v>
      </c>
      <c r="BH1414">
        <f t="shared" si="253"/>
        <v>14391809786.738689</v>
      </c>
      <c r="BI1414">
        <f t="shared" si="254"/>
        <v>-4584345326.9154968</v>
      </c>
      <c r="BJ1414">
        <f t="shared" si="255"/>
        <v>14240285806.634747</v>
      </c>
    </row>
    <row r="1415" spans="4:62" x14ac:dyDescent="0.3">
      <c r="D1415">
        <f t="shared" si="256"/>
        <v>-41663009943.632729</v>
      </c>
      <c r="E1415">
        <f t="shared" si="257"/>
        <v>144097899288.68793</v>
      </c>
      <c r="F1415">
        <f t="shared" si="258"/>
        <v>28578.593657172903</v>
      </c>
      <c r="G1415">
        <f t="shared" si="259"/>
        <v>8262.9257287798428</v>
      </c>
      <c r="H1415">
        <f>SQRT((Xs-D1415)^2+(Ys-E1415)^2)</f>
        <v>150000036589.91583</v>
      </c>
      <c r="I1415">
        <f>G*Ms*Me/H1415^2</f>
        <v>3.5235267736324828E+22</v>
      </c>
      <c r="J1415">
        <f>(Xs-D1415)/H1415*I1415</f>
        <v>9.7867130131337162E+21</v>
      </c>
      <c r="K1415">
        <f>(Ys-E1415)/H1415*I1415</f>
        <v>-3.3848845487683217E+22</v>
      </c>
      <c r="L1415">
        <f>J1415/Me</f>
        <v>1.6387664121121426E-3</v>
      </c>
      <c r="M1415">
        <f>K1415/Me</f>
        <v>-5.667924562572541E-3</v>
      </c>
      <c r="N1415">
        <f>D1415+F1415*dt/2</f>
        <v>-41354361132.135262</v>
      </c>
      <c r="O1415">
        <f>E1415+G1415*dt/2</f>
        <v>144187138886.55875</v>
      </c>
      <c r="P1415">
        <f>(Xs-N1415)/H1415*I1415</f>
        <v>9.714210874088619E+21</v>
      </c>
      <c r="Q1415">
        <f>(Ys-O1415)/H1415*I1415</f>
        <v>-3.3869808023394169E+22</v>
      </c>
      <c r="R1415">
        <f>F1415+L1415*dt/2</f>
        <v>28596.292334423713</v>
      </c>
      <c r="S1415">
        <f>G1415+M1415*dt/2</f>
        <v>8201.712143504059</v>
      </c>
      <c r="T1415">
        <f>P1415/Me</f>
        <v>1.6266260673289715E-3</v>
      </c>
      <c r="U1415">
        <f>Q1415/Me</f>
        <v>-5.6714346991617827E-3</v>
      </c>
      <c r="V1415">
        <f>R1415*dt</f>
        <v>617679914.42355216</v>
      </c>
      <c r="W1415">
        <f>S1415*dt</f>
        <v>177156982.29968768</v>
      </c>
      <c r="X1415">
        <f>T1415*dt</f>
        <v>35.135123054305787</v>
      </c>
      <c r="Y1415">
        <f>U1415*dt</f>
        <v>-122.5029895018945</v>
      </c>
      <c r="AJ1415">
        <f t="shared" si="260"/>
        <v>-364358767.71138096</v>
      </c>
      <c r="AK1415">
        <f t="shared" si="261"/>
        <v>-131114753.86131562</v>
      </c>
      <c r="AL1415">
        <f t="shared" si="262"/>
        <v>-343.59137368391617</v>
      </c>
      <c r="AM1415">
        <f t="shared" si="263"/>
        <v>954.61021559251765</v>
      </c>
      <c r="AN1415">
        <f>SQRT((Xe-AJ1415)^2+(Ye-AK1415)^2)</f>
        <v>387231701.03733689</v>
      </c>
      <c r="AO1415">
        <f>G*Me*Mm/AN1415^2</f>
        <v>1.9529618273208589E+20</v>
      </c>
      <c r="AP1415">
        <f>(Xe-AJ1415)/AN1415*AO1415</f>
        <v>1.8376046250443335E+20</v>
      </c>
      <c r="AQ1415">
        <f>(Ye-AK1415)/AN1415*AO1415</f>
        <v>6.6126329172887142E+19</v>
      </c>
      <c r="AR1415">
        <f>AP1415/Mm</f>
        <v>2.5011632299500931E-3</v>
      </c>
      <c r="AS1415">
        <f>AQ1415/Mm</f>
        <v>9.0004531336446353E-4</v>
      </c>
      <c r="AT1415">
        <f>AJ1415+AL1415*dt/2</f>
        <v>-368069554.54716724</v>
      </c>
      <c r="AU1415">
        <f>AK1415+AM1415*dt/2</f>
        <v>-120804963.53291643</v>
      </c>
      <c r="AV1415">
        <f>(Xe-AT1415)/AN1415*AO1415</f>
        <v>1.8563195830919358E+20</v>
      </c>
      <c r="AW1415">
        <f>(Xe- AU1415)/AN1415*AO1415</f>
        <v>6.0926696264448156E+19</v>
      </c>
      <c r="AX1415">
        <f>AL1415+AR1415*dt/2</f>
        <v>-316.57881080045519</v>
      </c>
      <c r="AY1415">
        <f>AM1415+AS1415*dt/2</f>
        <v>964.33070497685389</v>
      </c>
      <c r="AZ1415">
        <f>AV1415/Mm</f>
        <v>2.5266361550182873E-3</v>
      </c>
      <c r="BA1415">
        <f>AW1415/Mm</f>
        <v>8.2927312187897311E-4</v>
      </c>
      <c r="BB1415">
        <f>AX1415*dt</f>
        <v>-6838102.3132898323</v>
      </c>
      <c r="BC1415">
        <f>AY1415*dt</f>
        <v>20829543.227500044</v>
      </c>
      <c r="BD1415">
        <f>AZ1415*dt</f>
        <v>54.575340948395009</v>
      </c>
      <c r="BE1415">
        <f>BA1415*dt</f>
        <v>17.912299432585819</v>
      </c>
      <c r="BG1415">
        <f t="shared" si="252"/>
        <v>-4166300994.3632727</v>
      </c>
      <c r="BH1415">
        <f t="shared" si="253"/>
        <v>14409789928.868793</v>
      </c>
      <c r="BI1415">
        <f t="shared" si="254"/>
        <v>-4530659762.0746536</v>
      </c>
      <c r="BJ1415">
        <f t="shared" si="255"/>
        <v>14278675175.007479</v>
      </c>
    </row>
    <row r="1416" spans="4:62" x14ac:dyDescent="0.3">
      <c r="D1416">
        <f t="shared" si="256"/>
        <v>-41045330029.209175</v>
      </c>
      <c r="E1416">
        <f t="shared" si="257"/>
        <v>144275056270.98761</v>
      </c>
      <c r="F1416">
        <f t="shared" si="258"/>
        <v>28613.728780227208</v>
      </c>
      <c r="G1416">
        <f t="shared" si="259"/>
        <v>8140.4227392779485</v>
      </c>
      <c r="H1416">
        <f>SQRT((Xs-D1416)^2+(Ys-E1416)^2)</f>
        <v>150000036597.34</v>
      </c>
      <c r="I1416">
        <f>G*Ms*Me/H1416^2</f>
        <v>3.5235267732836928E+22</v>
      </c>
      <c r="J1416">
        <f>(Xs-D1416)/H1416*I1416</f>
        <v>9.6416189326948701E+21</v>
      </c>
      <c r="K1416">
        <f>(Ys-E1416)/H1416*I1416</f>
        <v>-3.3890459963851174E+22</v>
      </c>
      <c r="L1416">
        <f>J1416/Me</f>
        <v>1.6144706853139434E-3</v>
      </c>
      <c r="M1416">
        <f>K1416/Me</f>
        <v>-5.6748928271686486E-3</v>
      </c>
      <c r="N1416">
        <f>D1416+F1416*dt/2</f>
        <v>-40736301758.382721</v>
      </c>
      <c r="O1416">
        <f>E1416+G1416*dt/2</f>
        <v>144362972836.57181</v>
      </c>
      <c r="P1416">
        <f>(Xs-N1416)/H1416*I1416</f>
        <v>9.5690276580086136E+21</v>
      </c>
      <c r="Q1416">
        <f>(Ys-O1416)/H1416*I1416</f>
        <v>-3.3911111716989248E+22</v>
      </c>
      <c r="R1416">
        <f>F1416+L1416*dt/2</f>
        <v>28631.165063628599</v>
      </c>
      <c r="S1416">
        <f>G1416+M1416*dt/2</f>
        <v>8079.1338967445272</v>
      </c>
      <c r="T1416">
        <f>P1416/Me</f>
        <v>1.602315414937812E-3</v>
      </c>
      <c r="U1416">
        <f>Q1416/Me</f>
        <v>-5.6783509238093176E-3</v>
      </c>
      <c r="V1416">
        <f>R1416*dt</f>
        <v>618433165.37437773</v>
      </c>
      <c r="W1416">
        <f>S1416*dt</f>
        <v>174509292.16968179</v>
      </c>
      <c r="X1416">
        <f>T1416*dt</f>
        <v>34.610012962656739</v>
      </c>
      <c r="Y1416">
        <f>U1416*dt</f>
        <v>-122.65237995428126</v>
      </c>
      <c r="AJ1416">
        <f t="shared" si="260"/>
        <v>-371196870.02467078</v>
      </c>
      <c r="AK1416">
        <f t="shared" si="261"/>
        <v>-110285210.63381559</v>
      </c>
      <c r="AL1416">
        <f t="shared" si="262"/>
        <v>-289.01603273552115</v>
      </c>
      <c r="AM1416">
        <f t="shared" si="263"/>
        <v>972.52251502510342</v>
      </c>
      <c r="AN1416">
        <f>SQRT((Xe-AJ1416)^2+(Ye-AK1416)^2)</f>
        <v>387233707.21136534</v>
      </c>
      <c r="AO1416">
        <f>G*Me*Mm/AN1416^2</f>
        <v>1.9529415916281781E+20</v>
      </c>
      <c r="AP1416">
        <f>(Xe-AJ1416)/AN1416*AO1416</f>
        <v>1.8720627689512816E+20</v>
      </c>
      <c r="AQ1416">
        <f>(Ye-AK1416)/AN1416*AO1416</f>
        <v>5.5620306491214266E+19</v>
      </c>
      <c r="AR1416">
        <f>AP1416/Mm</f>
        <v>2.5480642016486748E-3</v>
      </c>
      <c r="AS1416">
        <f>AQ1416/Mm</f>
        <v>7.5704786295378065E-4</v>
      </c>
      <c r="AT1416">
        <f>AJ1416+AL1416*dt/2</f>
        <v>-374318243.17821443</v>
      </c>
      <c r="AU1416">
        <f>AK1416+AM1416*dt/2</f>
        <v>-99781967.471544474</v>
      </c>
      <c r="AV1416">
        <f>(Xe-AT1416)/AN1416*AO1416</f>
        <v>1.8878048372191655E+20</v>
      </c>
      <c r="AW1416">
        <f>(Xe- AU1416)/AN1416*AO1416</f>
        <v>5.0323190037612962E+19</v>
      </c>
      <c r="AX1416">
        <f>AL1416+AR1416*dt/2</f>
        <v>-261.49693935771546</v>
      </c>
      <c r="AY1416">
        <f>AM1416+AS1416*dt/2</f>
        <v>980.69863194500419</v>
      </c>
      <c r="AZ1416">
        <f>AV1416/Mm</f>
        <v>2.5694907271255822E-3</v>
      </c>
      <c r="BA1416">
        <f>AW1416/Mm</f>
        <v>6.8494882316065E-4</v>
      </c>
      <c r="BB1416">
        <f>AX1416*dt</f>
        <v>-5648333.8901266539</v>
      </c>
      <c r="BC1416">
        <f>AY1416*dt</f>
        <v>21183090.450012092</v>
      </c>
      <c r="BD1416">
        <f>AZ1416*dt</f>
        <v>55.500999705912577</v>
      </c>
      <c r="BE1416">
        <f>BA1416*dt</f>
        <v>14.794894580270039</v>
      </c>
      <c r="BG1416">
        <f t="shared" si="252"/>
        <v>-4104533002.9209175</v>
      </c>
      <c r="BH1416">
        <f t="shared" si="253"/>
        <v>14427505627.098761</v>
      </c>
      <c r="BI1416">
        <f t="shared" si="254"/>
        <v>-4475729872.9455881</v>
      </c>
      <c r="BJ1416">
        <f t="shared" si="255"/>
        <v>14317220416.464945</v>
      </c>
    </row>
    <row r="1417" spans="4:62" x14ac:dyDescent="0.3">
      <c r="D1417">
        <f t="shared" si="256"/>
        <v>-40426896863.834801</v>
      </c>
      <c r="E1417">
        <f t="shared" si="257"/>
        <v>144449565563.15729</v>
      </c>
      <c r="F1417">
        <f t="shared" si="258"/>
        <v>28648.338793189865</v>
      </c>
      <c r="G1417">
        <f t="shared" si="259"/>
        <v>8017.7703593236674</v>
      </c>
      <c r="H1417">
        <f>SQRT((Xs-D1417)^2+(Ys-E1417)^2)</f>
        <v>150000036604.74225</v>
      </c>
      <c r="I1417">
        <f>G*Ms*Me/H1417^2</f>
        <v>3.5235267729359326E+22</v>
      </c>
      <c r="J1417">
        <f>(Xs-D1417)/H1417*I1417</f>
        <v>9.4963479123536558E+21</v>
      </c>
      <c r="K1417">
        <f>(Ys-E1417)/H1417*I1417</f>
        <v>-3.3931452493036119E+22</v>
      </c>
      <c r="L1417">
        <f>J1417/Me</f>
        <v>1.5901453302668545E-3</v>
      </c>
      <c r="M1417">
        <f>K1417/Me</f>
        <v>-5.6817569479296918E-3</v>
      </c>
      <c r="N1417">
        <f>D1417+F1417*dt/2</f>
        <v>-40117494804.868347</v>
      </c>
      <c r="O1417">
        <f>E1417+G1417*dt/2</f>
        <v>144536157483.03799</v>
      </c>
      <c r="P1417">
        <f>(Xs-N1417)/H1417*I1417</f>
        <v>9.4236688341983298E+21</v>
      </c>
      <c r="Q1417">
        <f>(Ys-O1417)/H1417*I1417</f>
        <v>-3.395179308460701E+22</v>
      </c>
      <c r="R1417">
        <f>F1417+L1417*dt/2</f>
        <v>28665.512362756748</v>
      </c>
      <c r="S1417">
        <f>G1417+M1417*dt/2</f>
        <v>7956.4073842860271</v>
      </c>
      <c r="T1417">
        <f>P1417/Me</f>
        <v>1.5779753573674363E-3</v>
      </c>
      <c r="U1417">
        <f>Q1417/Me</f>
        <v>-5.6851629411599144E-3</v>
      </c>
      <c r="V1417">
        <f>R1417*dt</f>
        <v>619175067.03554571</v>
      </c>
      <c r="W1417">
        <f>S1417*dt</f>
        <v>171858399.50057819</v>
      </c>
      <c r="X1417">
        <f>T1417*dt</f>
        <v>34.084267719136626</v>
      </c>
      <c r="Y1417">
        <f>U1417*dt</f>
        <v>-122.79951952905415</v>
      </c>
      <c r="AJ1417">
        <f t="shared" si="260"/>
        <v>-376845203.91479743</v>
      </c>
      <c r="AK1417">
        <f t="shared" si="261"/>
        <v>-89102120.183803499</v>
      </c>
      <c r="AL1417">
        <f t="shared" si="262"/>
        <v>-233.51503302960856</v>
      </c>
      <c r="AM1417">
        <f t="shared" si="263"/>
        <v>987.31740960537343</v>
      </c>
      <c r="AN1417">
        <f>SQRT((Xe-AJ1417)^2+(Ye-AK1417)^2)</f>
        <v>387235710.56248701</v>
      </c>
      <c r="AO1417">
        <f>G*Me*Mm/AN1417^2</f>
        <v>1.9529213847231791E+20</v>
      </c>
      <c r="AP1417">
        <f>(Xe-AJ1417)/AN1417*AO1417</f>
        <v>1.900519599255341E+20</v>
      </c>
      <c r="AQ1417">
        <f>(Ye-AK1417)/AN1417*AO1417</f>
        <v>4.4936309122514485E+19</v>
      </c>
      <c r="AR1417">
        <f>AP1417/Mm</f>
        <v>2.5867967867909906E-3</v>
      </c>
      <c r="AS1417">
        <f>AQ1417/Mm</f>
        <v>6.1162799948978467E-4</v>
      </c>
      <c r="AT1417">
        <f>AJ1417+AL1417*dt/2</f>
        <v>-379367166.27151722</v>
      </c>
      <c r="AU1417">
        <f>AK1417+AM1417*dt/2</f>
        <v>-78439092.160065472</v>
      </c>
      <c r="AV1417">
        <f>(Xe-AT1417)/AN1417*AO1417</f>
        <v>1.9132384526140634E+20</v>
      </c>
      <c r="AW1417">
        <f>(Xe- AU1417)/AN1417*AO1417</f>
        <v>3.955869159255783E+19</v>
      </c>
      <c r="AX1417">
        <f>AL1417+AR1417*dt/2</f>
        <v>-205.57762773226585</v>
      </c>
      <c r="AY1417">
        <f>AM1417+AS1417*dt/2</f>
        <v>993.92299199986314</v>
      </c>
      <c r="AZ1417">
        <f>AV1417/Mm</f>
        <v>2.6041084151545708E-3</v>
      </c>
      <c r="BA1417">
        <f>AW1417/Mm</f>
        <v>5.3843325973265048E-4</v>
      </c>
      <c r="BB1417">
        <f>AX1417*dt</f>
        <v>-4440476.7590169422</v>
      </c>
      <c r="BC1417">
        <f>AY1417*dt</f>
        <v>21468736.627197042</v>
      </c>
      <c r="BD1417">
        <f>AZ1417*dt</f>
        <v>56.248741767338728</v>
      </c>
      <c r="BE1417">
        <f>BA1417*dt</f>
        <v>11.630158410225251</v>
      </c>
      <c r="BG1417">
        <f t="shared" si="252"/>
        <v>-4042689686.3834801</v>
      </c>
      <c r="BH1417">
        <f t="shared" si="253"/>
        <v>14444956556.315729</v>
      </c>
      <c r="BI1417">
        <f t="shared" si="254"/>
        <v>-4419534890.2982779</v>
      </c>
      <c r="BJ1417">
        <f t="shared" si="255"/>
        <v>14355854436.131926</v>
      </c>
    </row>
    <row r="1418" spans="4:62" x14ac:dyDescent="0.3">
      <c r="D1418">
        <f t="shared" si="256"/>
        <v>-39807721796.799255</v>
      </c>
      <c r="E1418">
        <f t="shared" si="257"/>
        <v>144621423962.65787</v>
      </c>
      <c r="F1418">
        <f t="shared" si="258"/>
        <v>28682.423060909001</v>
      </c>
      <c r="G1418">
        <f t="shared" si="259"/>
        <v>7894.9708397946133</v>
      </c>
      <c r="H1418">
        <f>SQRT((Xs-D1418)^2+(Ys-E1418)^2)</f>
        <v>150000036612.12286</v>
      </c>
      <c r="I1418">
        <f>G*Ms*Me/H1418^2</f>
        <v>3.5235267725891891E+22</v>
      </c>
      <c r="J1418">
        <f>(Xs-D1418)/H1418*I1418</f>
        <v>9.350902618077656E+21</v>
      </c>
      <c r="K1418">
        <f>(Ys-E1418)/H1418*I1418</f>
        <v>-3.3971822322956227E+22</v>
      </c>
      <c r="L1418">
        <f>J1418/Me</f>
        <v>1.5657907933820589E-3</v>
      </c>
      <c r="M1418">
        <f>K1418/Me</f>
        <v>-5.6885167988875128E-3</v>
      </c>
      <c r="N1418">
        <f>D1418+F1418*dt/2</f>
        <v>-39497951627.74144</v>
      </c>
      <c r="O1418">
        <f>E1418+G1418*dt/2</f>
        <v>144706689647.72766</v>
      </c>
      <c r="P1418">
        <f>(Xs-N1418)/H1418*I1418</f>
        <v>9.2781370702366843E+21</v>
      </c>
      <c r="Q1418">
        <f>(Ys-O1418)/H1418*I1418</f>
        <v>-3.3991851379675959E+22</v>
      </c>
      <c r="R1418">
        <f>F1418+L1418*dt/2</f>
        <v>28699.333601477527</v>
      </c>
      <c r="S1418">
        <f>G1418+M1418*dt/2</f>
        <v>7833.5348583666282</v>
      </c>
      <c r="T1418">
        <f>P1418/Me</f>
        <v>1.553606341298842E-3</v>
      </c>
      <c r="U1418">
        <f>Q1418/Me</f>
        <v>-5.6918706262016E-3</v>
      </c>
      <c r="V1418">
        <f>R1418*dt</f>
        <v>619905605.79191458</v>
      </c>
      <c r="W1418">
        <f>S1418*dt</f>
        <v>169204352.94071916</v>
      </c>
      <c r="X1418">
        <f>T1418*dt</f>
        <v>33.557896972054984</v>
      </c>
      <c r="Y1418">
        <f>U1418*dt</f>
        <v>-122.94440552595456</v>
      </c>
      <c r="AJ1418">
        <f t="shared" si="260"/>
        <v>-381285680.67381436</v>
      </c>
      <c r="AK1418">
        <f t="shared" si="261"/>
        <v>-67633383.556606457</v>
      </c>
      <c r="AL1418">
        <f t="shared" si="262"/>
        <v>-177.26629126226982</v>
      </c>
      <c r="AM1418">
        <f t="shared" si="263"/>
        <v>998.94756801559868</v>
      </c>
      <c r="AN1418">
        <f>SQRT((Xe-AJ1418)^2+(Ye-AK1418)^2)</f>
        <v>387237711.04866445</v>
      </c>
      <c r="AO1418">
        <f>G*Me*Mm/AN1418^2</f>
        <v>1.9529012070285335E+20</v>
      </c>
      <c r="AP1418">
        <f>(Xe-AJ1418)/AN1418*AO1418</f>
        <v>1.9228841736362086E+20</v>
      </c>
      <c r="AQ1418">
        <f>(Ye-AK1418)/AN1418*AO1418</f>
        <v>3.4108588242977649E+19</v>
      </c>
      <c r="AR1418">
        <f>AP1418/Mm</f>
        <v>2.6172372038059184E-3</v>
      </c>
      <c r="AS1418">
        <f>AQ1418/Mm</f>
        <v>4.6425191565234306E-4</v>
      </c>
      <c r="AT1418">
        <f>AJ1418+AL1418*dt/2</f>
        <v>-383200156.61944687</v>
      </c>
      <c r="AU1418">
        <f>AK1418+AM1418*dt/2</f>
        <v>-56844749.822037995</v>
      </c>
      <c r="AV1418">
        <f>(Xe-AT1418)/AN1418*AO1418</f>
        <v>1.9325391795366615E+20</v>
      </c>
      <c r="AW1418">
        <f>(Xe- AU1418)/AN1418*AO1418</f>
        <v>2.8667709103037755E+19</v>
      </c>
      <c r="AX1418">
        <f>AL1418+AR1418*dt/2</f>
        <v>-149.0001294611659</v>
      </c>
      <c r="AY1418">
        <f>AM1418+AS1418*dt/2</f>
        <v>1003.961488704644</v>
      </c>
      <c r="AZ1418">
        <f>AV1418/Mm</f>
        <v>2.6303786301029829E-3</v>
      </c>
      <c r="BA1418">
        <f>AW1418/Mm</f>
        <v>3.9019612226810606E-4</v>
      </c>
      <c r="BB1418">
        <f>AX1418*dt</f>
        <v>-3218402.7963611833</v>
      </c>
      <c r="BC1418">
        <f>AY1418*dt</f>
        <v>21685568.15602031</v>
      </c>
      <c r="BD1418">
        <f>AZ1418*dt</f>
        <v>56.816178410224431</v>
      </c>
      <c r="BE1418">
        <f>BA1418*dt</f>
        <v>8.4282362409910903</v>
      </c>
      <c r="BG1418">
        <f t="shared" si="252"/>
        <v>-3980772179.6799254</v>
      </c>
      <c r="BH1418">
        <f t="shared" si="253"/>
        <v>14462142396.265787</v>
      </c>
      <c r="BI1418">
        <f t="shared" si="254"/>
        <v>-4362057860.3537397</v>
      </c>
      <c r="BJ1418">
        <f t="shared" si="255"/>
        <v>14394509012.709181</v>
      </c>
    </row>
    <row r="1419" spans="4:62" x14ac:dyDescent="0.3">
      <c r="D1419">
        <f t="shared" si="256"/>
        <v>-39187816191.007339</v>
      </c>
      <c r="E1419">
        <f t="shared" si="257"/>
        <v>144790628315.59857</v>
      </c>
      <c r="F1419">
        <f t="shared" si="258"/>
        <v>28715.980957881056</v>
      </c>
      <c r="G1419">
        <f t="shared" si="259"/>
        <v>7772.0264342686587</v>
      </c>
      <c r="H1419">
        <f>SQRT((Xs-D1419)^2+(Ys-E1419)^2)</f>
        <v>150000036619.48218</v>
      </c>
      <c r="I1419">
        <f>G*Ms*Me/H1419^2</f>
        <v>3.5235267722434459E+22</v>
      </c>
      <c r="J1419">
        <f>(Xs-D1419)/H1419*I1419</f>
        <v>9.2052857190326605E+21</v>
      </c>
      <c r="K1419">
        <f>(Ys-E1419)/H1419*I1419</f>
        <v>-3.4011568712757205E+22</v>
      </c>
      <c r="L1419">
        <f>J1419/Me</f>
        <v>1.5414075216062726E-3</v>
      </c>
      <c r="M1419">
        <f>K1419/Me</f>
        <v>-5.6951722559874752E-3</v>
      </c>
      <c r="N1419">
        <f>D1419+F1419*dt/2</f>
        <v>-38877683596.662224</v>
      </c>
      <c r="O1419">
        <f>E1419+G1419*dt/2</f>
        <v>144874566201.08868</v>
      </c>
      <c r="P1419">
        <f>(Xs-N1419)/H1419*I1419</f>
        <v>9.1324350368763336E+21</v>
      </c>
      <c r="Q1419">
        <f>(Ys-O1419)/H1419*I1419</f>
        <v>-3.4031285867058987E+22</v>
      </c>
      <c r="R1419">
        <f>F1419+L1419*dt/2</f>
        <v>28732.628159114403</v>
      </c>
      <c r="S1419">
        <f>G1419+M1419*dt/2</f>
        <v>7710.5185739039944</v>
      </c>
      <c r="T1419">
        <f>P1419/Me</f>
        <v>1.529208813944463E-3</v>
      </c>
      <c r="U1419">
        <f>Q1419/Me</f>
        <v>-5.6984738558370704E-3</v>
      </c>
      <c r="V1419">
        <f>R1419*dt</f>
        <v>620624768.23687112</v>
      </c>
      <c r="W1419">
        <f>S1419*dt</f>
        <v>166547201.19632629</v>
      </c>
      <c r="X1419">
        <f>T1419*dt</f>
        <v>33.0309103812004</v>
      </c>
      <c r="Y1419">
        <f>U1419*dt</f>
        <v>-123.08703528608072</v>
      </c>
      <c r="AJ1419">
        <f t="shared" si="260"/>
        <v>-384504083.47017556</v>
      </c>
      <c r="AK1419">
        <f t="shared" si="261"/>
        <v>-45947815.400586143</v>
      </c>
      <c r="AL1419">
        <f t="shared" si="262"/>
        <v>-120.45011285204538</v>
      </c>
      <c r="AM1419">
        <f t="shared" si="263"/>
        <v>1007.3758042565897</v>
      </c>
      <c r="AN1419">
        <f>SQRT((Xe-AJ1419)^2+(Ye-AK1419)^2)</f>
        <v>387239708.63707417</v>
      </c>
      <c r="AO1419">
        <f>G*Me*Mm/AN1419^2</f>
        <v>1.9528810588739532E+20</v>
      </c>
      <c r="AP1419">
        <f>(Xe-AJ1419)/AN1419*AO1419</f>
        <v>1.9390850806892311E+20</v>
      </c>
      <c r="AQ1419">
        <f>(Ye-AK1419)/AN1419*AO1419</f>
        <v>2.3171853606712177E+19</v>
      </c>
      <c r="AR1419">
        <f>AP1419/Mm</f>
        <v>2.639288254647109E-3</v>
      </c>
      <c r="AS1419">
        <f>AQ1419/Mm</f>
        <v>3.1539204582431164E-4</v>
      </c>
      <c r="AT1419">
        <f>AJ1419+AL1419*dt/2</f>
        <v>-385804944.68897766</v>
      </c>
      <c r="AU1419">
        <f>AK1419+AM1419*dt/2</f>
        <v>-35068156.714614972</v>
      </c>
      <c r="AV1419">
        <f>(Xe-AT1419)/AN1419*AO1419</f>
        <v>1.9456454286539673E+20</v>
      </c>
      <c r="AW1419">
        <f>(Xe- AU1419)/AN1419*AO1419</f>
        <v>1.7685154050608742E+19</v>
      </c>
      <c r="AX1419">
        <f>AL1419+AR1419*dt/2</f>
        <v>-91.9457997018566</v>
      </c>
      <c r="AY1419">
        <f>AM1419+AS1419*dt/2</f>
        <v>1010.7820383514922</v>
      </c>
      <c r="AZ1419">
        <f>AV1419/Mm</f>
        <v>2.6482175427439323E-3</v>
      </c>
      <c r="BA1419">
        <f>AW1419/Mm</f>
        <v>2.4071259086169512E-4</v>
      </c>
      <c r="BB1419">
        <f>AX1419*dt</f>
        <v>-1986029.2735601026</v>
      </c>
      <c r="BC1419">
        <f>AY1419*dt</f>
        <v>21832892.028392233</v>
      </c>
      <c r="BD1419">
        <f>AZ1419*dt</f>
        <v>57.201498923268936</v>
      </c>
      <c r="BE1419">
        <f>BA1419*dt</f>
        <v>5.1993919626126148</v>
      </c>
      <c r="BG1419">
        <f t="shared" si="252"/>
        <v>-3918781619.1007338</v>
      </c>
      <c r="BH1419">
        <f t="shared" si="253"/>
        <v>14479062831.559856</v>
      </c>
      <c r="BI1419">
        <f t="shared" si="254"/>
        <v>-4303285702.5709095</v>
      </c>
      <c r="BJ1419">
        <f t="shared" si="255"/>
        <v>14433115016.159269</v>
      </c>
    </row>
    <row r="1420" spans="4:62" x14ac:dyDescent="0.3">
      <c r="D1420">
        <f t="shared" si="256"/>
        <v>-38567191422.77047</v>
      </c>
      <c r="E1420">
        <f t="shared" si="257"/>
        <v>144957175516.79489</v>
      </c>
      <c r="F1420">
        <f t="shared" si="258"/>
        <v>28749.011868262256</v>
      </c>
      <c r="G1420">
        <f t="shared" si="259"/>
        <v>7648.9393989825776</v>
      </c>
      <c r="H1420">
        <f>SQRT((Xs-D1420)^2+(Ys-E1420)^2)</f>
        <v>150000036626.82053</v>
      </c>
      <c r="I1420">
        <f>G*Ms*Me/H1420^2</f>
        <v>3.5235267718986875E+22</v>
      </c>
      <c r="J1420">
        <f>(Xs-D1420)/H1420*I1420</f>
        <v>9.059499887533703E+21</v>
      </c>
      <c r="K1420">
        <f>(Ys-E1420)/H1420*I1420</f>
        <v>-3.4050690933025948E+22</v>
      </c>
      <c r="L1420">
        <f>J1420/Me</f>
        <v>1.516995962413547E-3</v>
      </c>
      <c r="M1420">
        <f>K1420/Me</f>
        <v>-5.7017231970907479E-3</v>
      </c>
      <c r="N1420">
        <f>D1420+F1420*dt/2</f>
        <v>-38256702094.593239</v>
      </c>
      <c r="O1420">
        <f>E1420+G1420*dt/2</f>
        <v>145039784062.30389</v>
      </c>
      <c r="P1420">
        <f>(Xs-N1420)/H1420*I1420</f>
        <v>8.9865654079946689E+21</v>
      </c>
      <c r="Q1420">
        <f>(Ys-O1420)/H1420*I1420</f>
        <v>-3.4070095823066926E+22</v>
      </c>
      <c r="R1420">
        <f>F1420+L1420*dt/2</f>
        <v>28765.395424656323</v>
      </c>
      <c r="S1420">
        <f>G1420+M1420*dt/2</f>
        <v>7587.3607884539979</v>
      </c>
      <c r="T1420">
        <f>P1420/Me</f>
        <v>1.5047832230399645E-3</v>
      </c>
      <c r="U1420">
        <f>Q1420/Me</f>
        <v>-5.7049725088859551E-3</v>
      </c>
      <c r="V1420">
        <f>R1420*dt</f>
        <v>621332541.17257655</v>
      </c>
      <c r="W1420">
        <f>S1420*dt</f>
        <v>163886993.03060636</v>
      </c>
      <c r="X1420">
        <f>T1420*dt</f>
        <v>32.503317617663235</v>
      </c>
      <c r="Y1420">
        <f>U1420*dt</f>
        <v>-123.22740619193662</v>
      </c>
      <c r="AJ1420">
        <f t="shared" si="260"/>
        <v>-386490112.74373567</v>
      </c>
      <c r="AK1420">
        <f t="shared" si="261"/>
        <v>-24114923.37219391</v>
      </c>
      <c r="AL1420">
        <f t="shared" si="262"/>
        <v>-63.248613928776443</v>
      </c>
      <c r="AM1420">
        <f t="shared" si="263"/>
        <v>1012.5751962192023</v>
      </c>
      <c r="AN1420">
        <f>SQRT((Xe-AJ1420)^2+(Ye-AK1420)^2)</f>
        <v>387241703.30416673</v>
      </c>
      <c r="AO1420">
        <f>G*Me*Mm/AN1420^2</f>
        <v>1.9528609404955961E+20</v>
      </c>
      <c r="AP1420">
        <f>(Xe-AJ1420)/AN1420*AO1420</f>
        <v>1.9490706672988114E+20</v>
      </c>
      <c r="AQ1420">
        <f>(Ye-AK1420)/AN1420*AO1420</f>
        <v>1.2161162275337794E+19</v>
      </c>
      <c r="AR1420">
        <f>AP1420/Mm</f>
        <v>2.652879634270874E-3</v>
      </c>
      <c r="AS1420">
        <f>AQ1420/Mm</f>
        <v>1.6552555159027893E-4</v>
      </c>
      <c r="AT1420">
        <f>AJ1420+AL1420*dt/2</f>
        <v>-387173197.77416646</v>
      </c>
      <c r="AU1420">
        <f>AK1420+AM1420*dt/2</f>
        <v>-13179111.253026525</v>
      </c>
      <c r="AV1420">
        <f>(Xe-AT1420)/AN1420*AO1420</f>
        <v>1.9525154669254617E+20</v>
      </c>
      <c r="AW1420">
        <f>(Xe- AU1420)/AN1420*AO1420</f>
        <v>6.6462293128242575E+18</v>
      </c>
      <c r="AX1420">
        <f>AL1420+AR1420*dt/2</f>
        <v>-34.597513878651</v>
      </c>
      <c r="AY1420">
        <f>AM1420+AS1420*dt/2</f>
        <v>1014.3628721763773</v>
      </c>
      <c r="AZ1420">
        <f>AV1420/Mm</f>
        <v>2.6575683502456262E-3</v>
      </c>
      <c r="BA1420">
        <f>AW1420/Mm</f>
        <v>9.0461811798342958E-5</v>
      </c>
      <c r="BB1420">
        <f>AX1420*dt</f>
        <v>-747306.29977886158</v>
      </c>
      <c r="BC1420">
        <f>AY1420*dt</f>
        <v>21910238.03900975</v>
      </c>
      <c r="BD1420">
        <f>AZ1420*dt</f>
        <v>57.403476365305529</v>
      </c>
      <c r="BE1420">
        <f>BA1420*dt</f>
        <v>1.9539751348442078</v>
      </c>
      <c r="BG1420">
        <f t="shared" si="252"/>
        <v>-3856719142.2770472</v>
      </c>
      <c r="BH1420">
        <f t="shared" si="253"/>
        <v>14495717551.679489</v>
      </c>
      <c r="BI1420">
        <f t="shared" si="254"/>
        <v>-4243209255.0207829</v>
      </c>
      <c r="BJ1420">
        <f t="shared" si="255"/>
        <v>14471602628.307295</v>
      </c>
    </row>
    <row r="1421" spans="4:62" x14ac:dyDescent="0.3">
      <c r="D1421">
        <f t="shared" si="256"/>
        <v>-37945858881.597893</v>
      </c>
      <c r="E1421">
        <f t="shared" si="257"/>
        <v>145121062509.8255</v>
      </c>
      <c r="F1421">
        <f t="shared" si="258"/>
        <v>28781.515185879918</v>
      </c>
      <c r="G1421">
        <f t="shared" si="259"/>
        <v>7525.7119927906406</v>
      </c>
      <c r="H1421">
        <f>SQRT((Xs-D1421)^2+(Ys-E1421)^2)</f>
        <v>150000036634.13828</v>
      </c>
      <c r="I1421">
        <f>G*Ms*Me/H1421^2</f>
        <v>3.5235267715548976E+22</v>
      </c>
      <c r="J1421">
        <f>(Xs-D1421)/H1421*I1421</f>
        <v>8.9135477989960067E+21</v>
      </c>
      <c r="K1421">
        <f>(Ys-E1421)/H1421*I1421</f>
        <v>-3.4089188265803886E+22</v>
      </c>
      <c r="L1421">
        <f>J1421/Me</f>
        <v>1.4925565637970539E-3</v>
      </c>
      <c r="M1421">
        <f>K1421/Me</f>
        <v>-5.7081695019765375E-3</v>
      </c>
      <c r="N1421">
        <f>D1421+F1421*dt/2</f>
        <v>-37635018517.590393</v>
      </c>
      <c r="O1421">
        <f>E1421+G1421*dt/2</f>
        <v>145202340199.34763</v>
      </c>
      <c r="P1421">
        <f>(Xs-N1421)/H1421*I1421</f>
        <v>8.840530860544739E+21</v>
      </c>
      <c r="Q1421">
        <f>(Ys-O1421)/H1421*I1421</f>
        <v>-3.4108280535471779E+22</v>
      </c>
      <c r="R1421">
        <f>F1421+L1421*dt/2</f>
        <v>28797.634796768925</v>
      </c>
      <c r="S1421">
        <f>G1421+M1421*dt/2</f>
        <v>7464.063762169294</v>
      </c>
      <c r="T1421">
        <f>P1421/Me</f>
        <v>1.4803300168360245E-3</v>
      </c>
      <c r="U1421">
        <f>Q1421/Me</f>
        <v>-5.711366466087036E-3</v>
      </c>
      <c r="V1421">
        <f>R1421*dt</f>
        <v>622028911.61020875</v>
      </c>
      <c r="W1421">
        <f>S1421*dt</f>
        <v>161223777.26285675</v>
      </c>
      <c r="X1421">
        <f>T1421*dt</f>
        <v>31.975128363658129</v>
      </c>
      <c r="Y1421">
        <f>U1421*dt</f>
        <v>-123.36551566747998</v>
      </c>
      <c r="AJ1421">
        <f t="shared" si="260"/>
        <v>-387237419.04351455</v>
      </c>
      <c r="AK1421">
        <f t="shared" si="261"/>
        <v>-2204685.3331841603</v>
      </c>
      <c r="AL1421">
        <f t="shared" si="262"/>
        <v>-5.8451375634709137</v>
      </c>
      <c r="AM1421">
        <f t="shared" si="263"/>
        <v>1014.5291713540465</v>
      </c>
      <c r="AN1421">
        <f>SQRT((Xe-AJ1421)^2+(Ye-AK1421)^2)</f>
        <v>387243695.03569824</v>
      </c>
      <c r="AO1421">
        <f>G*Me*Mm/AN1421^2</f>
        <v>1.9528408520357501E+20</v>
      </c>
      <c r="AP1421">
        <f>(Xe-AJ1421)/AN1421*AO1421</f>
        <v>1.9528092026788194E+20</v>
      </c>
      <c r="AQ1421">
        <f>(Ye-AK1421)/AN1421*AO1421</f>
        <v>1.111806244935552E+18</v>
      </c>
      <c r="AR1421">
        <f>AP1421/Mm</f>
        <v>2.6579681539115546E-3</v>
      </c>
      <c r="AS1421">
        <f>AQ1421/Mm</f>
        <v>1.5132792227243119E-5</v>
      </c>
      <c r="AT1421">
        <f>AJ1421+AL1421*dt/2</f>
        <v>-387300546.52920002</v>
      </c>
      <c r="AU1421">
        <f>AK1421+AM1421*dt/2</f>
        <v>8752229.7174395416</v>
      </c>
      <c r="AV1421">
        <f>(Xe-AT1421)/AN1421*AO1421</f>
        <v>1.9531275498449925E+20</v>
      </c>
      <c r="AW1421">
        <f>(Xe- AU1421)/AN1421*AO1421</f>
        <v>-4.4136836719941018E+18</v>
      </c>
      <c r="AX1421">
        <f>AL1421+AR1421*dt/2</f>
        <v>22.860918498773877</v>
      </c>
      <c r="AY1421">
        <f>AM1421+AS1421*dt/2</f>
        <v>1014.6926055101007</v>
      </c>
      <c r="AZ1421">
        <f>AV1421/Mm</f>
        <v>2.6584014561657717E-3</v>
      </c>
      <c r="BA1421">
        <f>AW1421/Mm</f>
        <v>-6.0074638246823212E-5</v>
      </c>
      <c r="BB1421">
        <f>AX1421*dt</f>
        <v>493795.83957351575</v>
      </c>
      <c r="BC1421">
        <f>AY1421*dt</f>
        <v>21917360.279018175</v>
      </c>
      <c r="BD1421">
        <f>AZ1421*dt</f>
        <v>57.421471453180672</v>
      </c>
      <c r="BE1421">
        <f>BA1421*dt</f>
        <v>-1.2976121861313814</v>
      </c>
      <c r="BG1421">
        <f t="shared" si="252"/>
        <v>-3794585888.1597891</v>
      </c>
      <c r="BH1421">
        <f t="shared" si="253"/>
        <v>14512106250.98255</v>
      </c>
      <c r="BI1421">
        <f t="shared" si="254"/>
        <v>-4181823307.2033038</v>
      </c>
      <c r="BJ1421">
        <f t="shared" si="255"/>
        <v>14509901565.649366</v>
      </c>
    </row>
    <row r="1422" spans="4:62" x14ac:dyDescent="0.3">
      <c r="D1422">
        <f t="shared" si="256"/>
        <v>-37323829969.987686</v>
      </c>
      <c r="E1422">
        <f t="shared" si="257"/>
        <v>145282286287.08835</v>
      </c>
      <c r="F1422">
        <f t="shared" si="258"/>
        <v>28813.490314243576</v>
      </c>
      <c r="G1422">
        <f t="shared" si="259"/>
        <v>7402.3464771231602</v>
      </c>
      <c r="H1422">
        <f>SQRT((Xs-D1422)^2+(Ys-E1422)^2)</f>
        <v>150000036641.4357</v>
      </c>
      <c r="I1422">
        <f>G*Ms*Me/H1422^2</f>
        <v>3.5235267712120615E+22</v>
      </c>
      <c r="J1422">
        <f>(Xs-D1422)/H1422*I1422</f>
        <v>8.7674321318859076E+21</v>
      </c>
      <c r="K1422">
        <f>(Ys-E1422)/H1422*I1422</f>
        <v>-3.4127060004600222E+22</v>
      </c>
      <c r="L1422">
        <f>J1422/Me</f>
        <v>1.4680897742608686E-3</v>
      </c>
      <c r="M1422">
        <f>K1422/Me</f>
        <v>-5.7145110523443106E-3</v>
      </c>
      <c r="N1422">
        <f>D1422+F1422*dt/2</f>
        <v>-37012644274.593857</v>
      </c>
      <c r="O1422">
        <f>E1422+G1422*dt/2</f>
        <v>145362231629.04129</v>
      </c>
      <c r="P1422">
        <f>(Xs-N1422)/H1422*I1422</f>
        <v>8.6943340745061334E+21</v>
      </c>
      <c r="Q1422">
        <f>(Ys-O1422)/H1422*I1422</f>
        <v>-3.4145839303519875E+22</v>
      </c>
      <c r="R1422">
        <f>F1422+L1422*dt/2</f>
        <v>28829.345683805594</v>
      </c>
      <c r="S1422">
        <f>G1422+M1422*dt/2</f>
        <v>7340.6297577578416</v>
      </c>
      <c r="T1422">
        <f>P1422/Me</f>
        <v>1.4558496440901093E-3</v>
      </c>
      <c r="U1422">
        <f>Q1422/Me</f>
        <v>-5.7176556101004479E-3</v>
      </c>
      <c r="V1422">
        <f>R1422*dt</f>
        <v>622713866.77020085</v>
      </c>
      <c r="W1422">
        <f>S1422*dt</f>
        <v>158557602.76756939</v>
      </c>
      <c r="X1422">
        <f>T1422*dt</f>
        <v>31.44635231234636</v>
      </c>
      <c r="Y1422">
        <f>U1422*dt</f>
        <v>-123.50136117816967</v>
      </c>
      <c r="AJ1422">
        <f t="shared" si="260"/>
        <v>-386743623.20394105</v>
      </c>
      <c r="AK1422">
        <f t="shared" si="261"/>
        <v>19712674.945834015</v>
      </c>
      <c r="AL1422">
        <f t="shared" si="262"/>
        <v>51.576333889709758</v>
      </c>
      <c r="AM1422">
        <f t="shared" si="263"/>
        <v>1013.2315591679152</v>
      </c>
      <c r="AN1422">
        <f>SQRT((Xe-AJ1422)^2+(Ye-AK1422)^2)</f>
        <v>387245683.82673043</v>
      </c>
      <c r="AO1422">
        <f>G*Me*Mm/AN1422^2</f>
        <v>1.9528207935428454E+20</v>
      </c>
      <c r="AP1422">
        <f>(Xe-AJ1422)/AN1422*AO1422</f>
        <v>1.9502889785614267E+20</v>
      </c>
      <c r="AQ1422">
        <f>(Ye-AK1422)/AN1422*AO1422</f>
        <v>-9.9408006695305441E+18</v>
      </c>
      <c r="AR1422">
        <f>AP1422/Mm</f>
        <v>2.6545378774485186E-3</v>
      </c>
      <c r="AS1422">
        <f>AQ1422/Mm</f>
        <v>-1.3530421491126369E-4</v>
      </c>
      <c r="AT1422">
        <f>AJ1422+AL1422*dt/2</f>
        <v>-386186598.79793221</v>
      </c>
      <c r="AU1422">
        <f>AK1422+AM1422*dt/2</f>
        <v>30655575.784847498</v>
      </c>
      <c r="AV1422">
        <f>(Xe-AT1422)/AN1422*AO1422</f>
        <v>1.9474799896223751E+20</v>
      </c>
      <c r="AW1422">
        <f>(Xe- AU1422)/AN1422*AO1422</f>
        <v>-1.5459138301839589E+19</v>
      </c>
      <c r="AX1422">
        <f>AL1422+AR1422*dt/2</f>
        <v>80.245342966153757</v>
      </c>
      <c r="AY1422">
        <f>AM1422+AS1422*dt/2</f>
        <v>1011.7702736468735</v>
      </c>
      <c r="AZ1422">
        <f>AV1422/Mm</f>
        <v>2.6507145632535386E-3</v>
      </c>
      <c r="BA1422">
        <f>AW1422/Mm</f>
        <v>-2.1041429565590839E-4</v>
      </c>
      <c r="BB1422">
        <f>AX1422*dt</f>
        <v>1733299.4080689212</v>
      </c>
      <c r="BC1422">
        <f>AY1422*dt</f>
        <v>21854237.910772469</v>
      </c>
      <c r="BD1422">
        <f>AZ1422*dt</f>
        <v>57.255434566276435</v>
      </c>
      <c r="BE1422">
        <f>BA1422*dt</f>
        <v>-4.5449487861676214</v>
      </c>
      <c r="BG1422">
        <f t="shared" si="252"/>
        <v>-3732382996.9987688</v>
      </c>
      <c r="BH1422">
        <f t="shared" si="253"/>
        <v>14528228628.708836</v>
      </c>
      <c r="BI1422">
        <f t="shared" si="254"/>
        <v>-4119126620.2027097</v>
      </c>
      <c r="BJ1422">
        <f t="shared" si="255"/>
        <v>14547941303.654669</v>
      </c>
    </row>
    <row r="1423" spans="4:62" x14ac:dyDescent="0.3">
      <c r="D1423">
        <f t="shared" si="256"/>
        <v>-36701116103.217484</v>
      </c>
      <c r="E1423">
        <f t="shared" si="257"/>
        <v>145440843889.85593</v>
      </c>
      <c r="F1423">
        <f t="shared" si="258"/>
        <v>28844.936666555921</v>
      </c>
      <c r="G1423">
        <f t="shared" si="259"/>
        <v>7278.8451159449905</v>
      </c>
      <c r="H1423">
        <f>SQRT((Xs-D1423)^2+(Ys-E1423)^2)</f>
        <v>150000036648.71317</v>
      </c>
      <c r="I1423">
        <f>G*Ms*Me/H1423^2</f>
        <v>3.5235267708701637E+22</v>
      </c>
      <c r="J1423">
        <f>(Xs-D1423)/H1423*I1423</f>
        <v>8.6211555676716741E+21</v>
      </c>
      <c r="K1423">
        <f>(Ys-E1423)/H1423*I1423</f>
        <v>-3.4164305454404834E+22</v>
      </c>
      <c r="L1423">
        <f>J1423/Me</f>
        <v>1.4435960428117337E-3</v>
      </c>
      <c r="M1423">
        <f>K1423/Me</f>
        <v>-5.7207477318159464E-3</v>
      </c>
      <c r="N1423">
        <f>D1423+F1423*dt/2</f>
        <v>-36389590787.218681</v>
      </c>
      <c r="O1423">
        <f>E1423+G1423*dt/2</f>
        <v>145519455417.10812</v>
      </c>
      <c r="P1423">
        <f>(Xs-N1423)/H1423*I1423</f>
        <v>8.5479777328357934E+21</v>
      </c>
      <c r="Q1423">
        <f>(Ys-O1423)/H1423*I1423</f>
        <v>-3.4182771437944613E+22</v>
      </c>
      <c r="R1423">
        <f>F1423+L1423*dt/2</f>
        <v>28860.527503818288</v>
      </c>
      <c r="S1423">
        <f>G1423+M1423*dt/2</f>
        <v>7217.0610404413783</v>
      </c>
      <c r="T1423">
        <f>P1423/Me</f>
        <v>1.4313425540582372E-3</v>
      </c>
      <c r="U1423">
        <f>Q1423/Me</f>
        <v>-5.7238398255098147E-3</v>
      </c>
      <c r="V1423">
        <f>R1423*dt</f>
        <v>623387394.08247507</v>
      </c>
      <c r="W1423">
        <f>S1423*dt</f>
        <v>155888518.47353378</v>
      </c>
      <c r="X1423">
        <f>T1423*dt</f>
        <v>30.916999167657924</v>
      </c>
      <c r="Y1423">
        <f>U1423*dt</f>
        <v>-123.634940231012</v>
      </c>
      <c r="AJ1423">
        <f t="shared" si="260"/>
        <v>-385010323.79587215</v>
      </c>
      <c r="AK1423">
        <f t="shared" si="261"/>
        <v>41566912.856606483</v>
      </c>
      <c r="AL1423">
        <f t="shared" si="262"/>
        <v>108.83176845598619</v>
      </c>
      <c r="AM1423">
        <f t="shared" si="263"/>
        <v>1008.6866103817475</v>
      </c>
      <c r="AN1423">
        <f>SQRT((Xe-AJ1423)^2+(Ye-AK1423)^2)</f>
        <v>387247669.68160182</v>
      </c>
      <c r="AO1423">
        <f>G*Me*Mm/AN1423^2</f>
        <v>1.9528007649717472E+20</v>
      </c>
      <c r="AP1423">
        <f>(Xe-AJ1423)/AN1423*AO1423</f>
        <v>1.9415183452201923E+20</v>
      </c>
      <c r="AQ1423">
        <f>(Ye-AK1423)/AN1423*AO1423</f>
        <v>-2.0961236329875214E+19</v>
      </c>
      <c r="AR1423">
        <f>AP1423/Mm</f>
        <v>2.6426001704371745E-3</v>
      </c>
      <c r="AS1423">
        <f>AQ1423/Mm</f>
        <v>-2.8530333918436385E-4</v>
      </c>
      <c r="AT1423">
        <f>AJ1423+AL1423*dt/2</f>
        <v>-383834940.69654751</v>
      </c>
      <c r="AU1423">
        <f>AK1423+AM1423*dt/2</f>
        <v>52460728.248729356</v>
      </c>
      <c r="AV1423">
        <f>(Xe-AT1423)/AN1423*AO1423</f>
        <v>1.9355911590930733E+20</v>
      </c>
      <c r="AW1423">
        <f>(Xe- AU1423)/AN1423*AO1423</f>
        <v>-2.6454736406632231E+19</v>
      </c>
      <c r="AX1423">
        <f>AL1423+AR1423*dt/2</f>
        <v>137.37185029670769</v>
      </c>
      <c r="AY1423">
        <f>AM1423+AS1423*dt/2</f>
        <v>1005.6053343185564</v>
      </c>
      <c r="AZ1423">
        <f>AV1423/Mm</f>
        <v>2.6345326787710266E-3</v>
      </c>
      <c r="BA1423">
        <f>AW1423/Mm</f>
        <v>-3.6007535601786077E-4</v>
      </c>
      <c r="BB1423">
        <f>AX1423*dt</f>
        <v>2967231.966408886</v>
      </c>
      <c r="BC1423">
        <f>AY1423*dt</f>
        <v>21721075.221280817</v>
      </c>
      <c r="BD1423">
        <f>AZ1423*dt</f>
        <v>56.905905861454173</v>
      </c>
      <c r="BE1423">
        <f>BA1423*dt</f>
        <v>-7.7776276899857928</v>
      </c>
      <c r="BG1423">
        <f t="shared" ref="BG1423:BG1486" si="264">D1423/10</f>
        <v>-3670111610.3217483</v>
      </c>
      <c r="BH1423">
        <f t="shared" ref="BH1423:BH1486" si="265">E1423/10</f>
        <v>14544084388.985592</v>
      </c>
      <c r="BI1423">
        <f t="shared" ref="BI1423:BI1486" si="266">BG1423+AJ1423</f>
        <v>-4055121934.1176205</v>
      </c>
      <c r="BJ1423">
        <f t="shared" ref="BJ1423:BJ1486" si="267">BH1423+AK1423</f>
        <v>14585651301.842197</v>
      </c>
    </row>
    <row r="1424" spans="4:62" x14ac:dyDescent="0.3">
      <c r="D1424">
        <f t="shared" ref="D1424:D1487" si="268">D1423+V1423</f>
        <v>-36077728709.13501</v>
      </c>
      <c r="E1424">
        <f t="shared" ref="E1424:E1487" si="269">E1423+W1423</f>
        <v>145596732408.32947</v>
      </c>
      <c r="F1424">
        <f t="shared" ref="F1424:F1487" si="270">F1423+X1423</f>
        <v>28875.853665723578</v>
      </c>
      <c r="G1424">
        <f t="shared" ref="G1424:G1487" si="271">G1423+Y1423</f>
        <v>7155.210175713979</v>
      </c>
      <c r="H1424">
        <f>SQRT((Xs-D1424)^2+(Ys-E1424)^2)</f>
        <v>150000036655.97098</v>
      </c>
      <c r="I1424">
        <f>G*Ms*Me/H1424^2</f>
        <v>3.5235267705291894E+22</v>
      </c>
      <c r="J1424">
        <f>(Xs-D1424)/H1424*I1424</f>
        <v>8.4747207907743178E+21</v>
      </c>
      <c r="K1424">
        <f>(Ys-E1424)/H1424*I1424</f>
        <v>-3.420092393170108E+22</v>
      </c>
      <c r="L1424">
        <f>J1424/Me</f>
        <v>1.4190758189508235E-3</v>
      </c>
      <c r="M1424">
        <f>K1424/Me</f>
        <v>-5.7268794259378898E-3</v>
      </c>
      <c r="N1424">
        <f>D1424+F1424*dt/2</f>
        <v>-35765869489.545197</v>
      </c>
      <c r="O1424">
        <f>E1424+G1424*dt/2</f>
        <v>145674008678.22717</v>
      </c>
      <c r="P1424">
        <f>(Xs-N1424)/H1424*I1424</f>
        <v>8.4014645214187797E+21</v>
      </c>
      <c r="Q1424">
        <f>(Ys-O1424)/H1424*I1424</f>
        <v>-3.4219076260979217E+22</v>
      </c>
      <c r="R1424">
        <f>F1424+L1424*dt/2</f>
        <v>28891.179684568247</v>
      </c>
      <c r="S1424">
        <f>G1424+M1424*dt/2</f>
        <v>7093.3598779138501</v>
      </c>
      <c r="T1424">
        <f>P1424/Me</f>
        <v>1.4068091964867346E-3</v>
      </c>
      <c r="U1424">
        <f>Q1424/Me</f>
        <v>-5.7299189988243831E-3</v>
      </c>
      <c r="V1424">
        <f>R1424*dt</f>
        <v>624049481.18667412</v>
      </c>
      <c r="W1424">
        <f>S1424*dt</f>
        <v>153216573.36293915</v>
      </c>
      <c r="X1424">
        <f>T1424*dt</f>
        <v>30.387078644113469</v>
      </c>
      <c r="Y1424">
        <f>U1424*dt</f>
        <v>-123.76625037460667</v>
      </c>
      <c r="AJ1424">
        <f t="shared" ref="AJ1424:AJ1487" si="272">AJ1423+BB1423</f>
        <v>-382043091.82946324</v>
      </c>
      <c r="AK1424">
        <f t="shared" ref="AK1424:AK1487" si="273">AK1423+BC1423</f>
        <v>63287988.077887297</v>
      </c>
      <c r="AL1424">
        <f t="shared" ref="AL1424:AL1487" si="274">AL1423+BD1423</f>
        <v>165.73767431744037</v>
      </c>
      <c r="AM1424">
        <f t="shared" ref="AM1424:AM1487" si="275">AM1423+BE1423</f>
        <v>1000.9089826917617</v>
      </c>
      <c r="AN1424">
        <f>SQRT((Xe-AJ1424)^2+(Ye-AK1424)^2)</f>
        <v>387249652.61386937</v>
      </c>
      <c r="AO1424">
        <f>G*Me*Mm/AN1424^2</f>
        <v>1.9527807661843569E+20</v>
      </c>
      <c r="AP1424">
        <f>(Xe-AJ1424)/AN1424*AO1424</f>
        <v>1.9265256832188059E+20</v>
      </c>
      <c r="AQ1424">
        <f>(Ye-AK1424)/AN1424*AO1424</f>
        <v>-3.1914183786817659E+19</v>
      </c>
      <c r="AR1424">
        <f>AP1424/Mm</f>
        <v>2.6221936616561939E-3</v>
      </c>
      <c r="AS1424">
        <f>AQ1424/Mm</f>
        <v>-4.3438388167711526E-4</v>
      </c>
      <c r="AT1424">
        <f>AJ1424+AL1424*dt/2</f>
        <v>-380253124.94683486</v>
      </c>
      <c r="AU1424">
        <f>AK1424+AM1424*dt/2</f>
        <v>74097805.090958327</v>
      </c>
      <c r="AV1424">
        <f>(Xe-AT1424)/AN1424*AO1424</f>
        <v>1.9174994313502494E+20</v>
      </c>
      <c r="AW1424">
        <f>(Xe- AU1424)/AN1424*AO1424</f>
        <v>-3.7365241678442357E+19</v>
      </c>
      <c r="AX1424">
        <f>AL1424+AR1424*dt/2</f>
        <v>194.05736586332725</v>
      </c>
      <c r="AY1424">
        <f>AM1424+AS1424*dt/2</f>
        <v>996.21763676964883</v>
      </c>
      <c r="AZ1424">
        <f>AV1424/Mm</f>
        <v>2.609908032326459E-3</v>
      </c>
      <c r="BA1424">
        <f>AW1424/Mm</f>
        <v>-5.0857821802698187E-4</v>
      </c>
      <c r="BB1424">
        <f>AX1424*dt</f>
        <v>4191639.1026478685</v>
      </c>
      <c r="BC1424">
        <f>AY1424*dt</f>
        <v>21518300.954224415</v>
      </c>
      <c r="BD1424">
        <f>AZ1424*dt</f>
        <v>56.374013498251514</v>
      </c>
      <c r="BE1424">
        <f>BA1424*dt</f>
        <v>-10.985289509382808</v>
      </c>
      <c r="BG1424">
        <f t="shared" si="264"/>
        <v>-3607772870.9135008</v>
      </c>
      <c r="BH1424">
        <f t="shared" si="265"/>
        <v>14559673240.832947</v>
      </c>
      <c r="BI1424">
        <f t="shared" si="266"/>
        <v>-3989815962.7429638</v>
      </c>
      <c r="BJ1424">
        <f t="shared" si="267"/>
        <v>14622961228.910833</v>
      </c>
    </row>
    <row r="1425" spans="4:62" x14ac:dyDescent="0.3">
      <c r="D1425">
        <f t="shared" si="268"/>
        <v>-35453679227.948334</v>
      </c>
      <c r="E1425">
        <f t="shared" si="269"/>
        <v>145749948981.69241</v>
      </c>
      <c r="F1425">
        <f t="shared" si="270"/>
        <v>28906.240744367693</v>
      </c>
      <c r="G1425">
        <f t="shared" si="271"/>
        <v>7031.4439253393721</v>
      </c>
      <c r="H1425">
        <f>SQRT((Xs-D1425)^2+(Ys-E1425)^2)</f>
        <v>150000036663.2095</v>
      </c>
      <c r="I1425">
        <f>G*Ms*Me/H1425^2</f>
        <v>3.5235267701891211E+22</v>
      </c>
      <c r="J1425">
        <f>(Xs-D1425)/H1425*I1425</f>
        <v>8.3281304885183088E+21</v>
      </c>
      <c r="K1425">
        <f>(Ys-E1425)/H1425*I1425</f>
        <v>-3.4236914764478264E+22</v>
      </c>
      <c r="L1425">
        <f>J1425/Me</f>
        <v>1.3945295526654904E-3</v>
      </c>
      <c r="M1425">
        <f>K1425/Me</f>
        <v>-5.7329060221832321E-3</v>
      </c>
      <c r="N1425">
        <f>D1425+F1425*dt/2</f>
        <v>-35141491827.909164</v>
      </c>
      <c r="O1425">
        <f>E1425+G1425*dt/2</f>
        <v>145825888576.08609</v>
      </c>
      <c r="P1425">
        <f>(Xs-N1425)/H1425*I1425</f>
        <v>8.2547971290189676E+21</v>
      </c>
      <c r="Q1425">
        <f>(Ys-O1425)/H1425*I1425</f>
        <v>-3.4254753106369087E+22</v>
      </c>
      <c r="R1425">
        <f>F1425+L1425*dt/2</f>
        <v>28921.30166353648</v>
      </c>
      <c r="S1425">
        <f>G1425+M1425*dt/2</f>
        <v>6969.5285402997933</v>
      </c>
      <c r="T1425">
        <f>P1425/Me</f>
        <v>1.3822500216039797E-3</v>
      </c>
      <c r="U1425">
        <f>Q1425/Me</f>
        <v>-5.7358930184810922E-3</v>
      </c>
      <c r="V1425">
        <f>R1425*dt</f>
        <v>624700115.93238795</v>
      </c>
      <c r="W1425">
        <f>S1425*dt</f>
        <v>150541816.47047552</v>
      </c>
      <c r="X1425">
        <f>T1425*dt</f>
        <v>29.856600466645961</v>
      </c>
      <c r="Y1425">
        <f>U1425*dt</f>
        <v>-123.89528919919159</v>
      </c>
      <c r="AJ1425">
        <f t="shared" si="272"/>
        <v>-377851452.7268154</v>
      </c>
      <c r="AK1425">
        <f t="shared" si="273"/>
        <v>84806289.032111704</v>
      </c>
      <c r="AL1425">
        <f t="shared" si="274"/>
        <v>222.11168781569188</v>
      </c>
      <c r="AM1425">
        <f t="shared" si="275"/>
        <v>989.92369318237888</v>
      </c>
      <c r="AN1425">
        <f>SQRT((Xe-AJ1425)^2+(Ye-AK1425)^2)</f>
        <v>387251632.64621997</v>
      </c>
      <c r="AO1425">
        <f>G*Me*Mm/AN1425^2</f>
        <v>1.952760796950506E+20</v>
      </c>
      <c r="AP1425">
        <f>(Xe-AJ1425)/AN1425*AO1425</f>
        <v>1.9053593109826876E+20</v>
      </c>
      <c r="AQ1425">
        <f>(Ye-AK1425)/AN1425*AO1425</f>
        <v>-4.2764544444943327E+19</v>
      </c>
      <c r="AR1425">
        <f>AP1425/Mm</f>
        <v>2.5933841173032359E-3</v>
      </c>
      <c r="AS1425">
        <f>AQ1425/Mm</f>
        <v>-5.8206811548854401E-4</v>
      </c>
      <c r="AT1425">
        <f>AJ1425+AL1425*dt/2</f>
        <v>-375452646.49840593</v>
      </c>
      <c r="AU1425">
        <f>AK1425+AM1425*dt/2</f>
        <v>95497464.918481395</v>
      </c>
      <c r="AV1425">
        <f>(Xe-AT1425)/AN1425*AO1425</f>
        <v>1.8932630552992465E+20</v>
      </c>
      <c r="AW1425">
        <f>(Xe- AU1425)/AN1425*AO1425</f>
        <v>-4.8155692572981854E+19</v>
      </c>
      <c r="AX1425">
        <f>AL1425+AR1425*dt/2</f>
        <v>250.12023628256682</v>
      </c>
      <c r="AY1425">
        <f>AM1425+AS1425*dt/2</f>
        <v>983.63735753510264</v>
      </c>
      <c r="AZ1425">
        <f>AV1425/Mm</f>
        <v>2.5769199064914201E-3</v>
      </c>
      <c r="BA1425">
        <f>AW1425/Mm</f>
        <v>-6.5544702018486254E-4</v>
      </c>
      <c r="BB1425">
        <f>AX1425*dt</f>
        <v>5402597.103703443</v>
      </c>
      <c r="BC1425">
        <f>AY1425*dt</f>
        <v>21246566.922758218</v>
      </c>
      <c r="BD1425">
        <f>AZ1425*dt</f>
        <v>55.661469980214676</v>
      </c>
      <c r="BE1425">
        <f>BA1425*dt</f>
        <v>-14.157655635993031</v>
      </c>
      <c r="BG1425">
        <f t="shared" si="264"/>
        <v>-3545367922.7948332</v>
      </c>
      <c r="BH1425">
        <f t="shared" si="265"/>
        <v>14574994898.169241</v>
      </c>
      <c r="BI1425">
        <f t="shared" si="266"/>
        <v>-3923219375.5216484</v>
      </c>
      <c r="BJ1425">
        <f t="shared" si="267"/>
        <v>14659801187.201353</v>
      </c>
    </row>
    <row r="1426" spans="4:62" x14ac:dyDescent="0.3">
      <c r="D1426">
        <f t="shared" si="268"/>
        <v>-34828979112.015945</v>
      </c>
      <c r="E1426">
        <f t="shared" si="269"/>
        <v>145900490798.1629</v>
      </c>
      <c r="F1426">
        <f t="shared" si="270"/>
        <v>28936.097344834339</v>
      </c>
      <c r="G1426">
        <f t="shared" si="271"/>
        <v>6907.5486361401809</v>
      </c>
      <c r="H1426">
        <f>SQRT((Xs-D1426)^2+(Ys-E1426)^2)</f>
        <v>150000036670.42905</v>
      </c>
      <c r="I1426">
        <f>G*Ms*Me/H1426^2</f>
        <v>3.5235267698499445E+22</v>
      </c>
      <c r="J1426">
        <f>(Xs-D1426)/H1426*I1426</f>
        <v>8.1813873510822864E+21</v>
      </c>
      <c r="K1426">
        <f>(Ys-E1426)/H1426*I1426</f>
        <v>-3.4272277292244078E+22</v>
      </c>
      <c r="L1426">
        <f>J1426/Me</f>
        <v>1.3699576944210124E-3</v>
      </c>
      <c r="M1426">
        <f>K1426/Me</f>
        <v>-5.7388274099537968E-3</v>
      </c>
      <c r="N1426">
        <f>D1426+F1426*dt/2</f>
        <v>-34516469260.691734</v>
      </c>
      <c r="O1426">
        <f>E1426+G1426*dt/2</f>
        <v>145975092323.43323</v>
      </c>
      <c r="P1426">
        <f>(Xs-N1426)/H1426*I1426</f>
        <v>8.1079782472297291E+21</v>
      </c>
      <c r="Q1426">
        <f>(Ys-O1426)/H1426*I1426</f>
        <v>-3.4289801319384099E+22</v>
      </c>
      <c r="R1426">
        <f>F1426+L1426*dt/2</f>
        <v>28950.892887934086</v>
      </c>
      <c r="S1426">
        <f>G1426+M1426*dt/2</f>
        <v>6845.5693001126801</v>
      </c>
      <c r="T1426">
        <f>P1426/Me</f>
        <v>1.3576654801121448E-3</v>
      </c>
      <c r="U1426">
        <f>Q1426/Me</f>
        <v>-5.7417617748466336E-3</v>
      </c>
      <c r="V1426">
        <f>R1426*dt</f>
        <v>625339286.37937629</v>
      </c>
      <c r="W1426">
        <f>S1426*dt</f>
        <v>147864296.88243389</v>
      </c>
      <c r="X1426">
        <f>T1426*dt</f>
        <v>29.325574370422327</v>
      </c>
      <c r="Y1426">
        <f>U1426*dt</f>
        <v>-124.02205433668729</v>
      </c>
      <c r="AJ1426">
        <f t="shared" si="272"/>
        <v>-372448855.62311196</v>
      </c>
      <c r="AK1426">
        <f t="shared" si="273"/>
        <v>106052855.95486993</v>
      </c>
      <c r="AL1426">
        <f t="shared" si="274"/>
        <v>277.77315779590657</v>
      </c>
      <c r="AM1426">
        <f t="shared" si="275"/>
        <v>975.76603754638586</v>
      </c>
      <c r="AN1426">
        <f>SQRT((Xe-AJ1426)^2+(Ye-AK1426)^2)</f>
        <v>387253609.81035423</v>
      </c>
      <c r="AO1426">
        <f>G*Me*Mm/AN1426^2</f>
        <v>1.95274085694914E+20</v>
      </c>
      <c r="AP1426">
        <f>(Xe-AJ1426)/AN1426*AO1426</f>
        <v>1.8780873284961075E+20</v>
      </c>
      <c r="AQ1426">
        <f>(Ye-AK1426)/AN1426*AO1426</f>
        <v>-5.347755051802728E+19</v>
      </c>
      <c r="AR1426">
        <f>AP1426/Mm</f>
        <v>2.5562642282511328E-3</v>
      </c>
      <c r="AS1426">
        <f>AQ1426/Mm</f>
        <v>-7.278828163607905E-4</v>
      </c>
      <c r="AT1426">
        <f>AJ1426+AL1426*dt/2</f>
        <v>-369448905.51891619</v>
      </c>
      <c r="AU1426">
        <f>AK1426+AM1426*dt/2</f>
        <v>116591129.16037089</v>
      </c>
      <c r="AV1426">
        <f>(Xe-AT1426)/AN1426*AO1426</f>
        <v>1.8629599675397027E+20</v>
      </c>
      <c r="AW1426">
        <f>(Xe- AU1426)/AN1426*AO1426</f>
        <v>-5.879151432075382E+19</v>
      </c>
      <c r="AX1426">
        <f>AL1426+AR1426*dt/2</f>
        <v>305.38081146101882</v>
      </c>
      <c r="AY1426">
        <f>AM1426+AS1426*dt/2</f>
        <v>967.90490312968927</v>
      </c>
      <c r="AZ1426">
        <f>AV1426/Mm</f>
        <v>2.5356743807536442E-3</v>
      </c>
      <c r="BA1426">
        <f>AW1426/Mm</f>
        <v>-8.0021116538388204E-4</v>
      </c>
      <c r="BB1426">
        <f>AX1426*dt</f>
        <v>6596225.5275580063</v>
      </c>
      <c r="BC1426">
        <f>AY1426*dt</f>
        <v>20906745.907601289</v>
      </c>
      <c r="BD1426">
        <f>AZ1426*dt</f>
        <v>54.770566624278715</v>
      </c>
      <c r="BE1426">
        <f>BA1426*dt</f>
        <v>-17.284561172291852</v>
      </c>
      <c r="BG1426">
        <f t="shared" si="264"/>
        <v>-3482897911.2015944</v>
      </c>
      <c r="BH1426">
        <f t="shared" si="265"/>
        <v>14590049079.81629</v>
      </c>
      <c r="BI1426">
        <f t="shared" si="266"/>
        <v>-3855346766.8247061</v>
      </c>
      <c r="BJ1426">
        <f t="shared" si="267"/>
        <v>14696101935.77116</v>
      </c>
    </row>
    <row r="1427" spans="4:62" x14ac:dyDescent="0.3">
      <c r="D1427">
        <f t="shared" si="268"/>
        <v>-34203639825.63657</v>
      </c>
      <c r="E1427">
        <f t="shared" si="269"/>
        <v>146048355095.04535</v>
      </c>
      <c r="F1427">
        <f t="shared" si="270"/>
        <v>28965.422919204761</v>
      </c>
      <c r="G1427">
        <f t="shared" si="271"/>
        <v>6783.5265818034932</v>
      </c>
      <c r="H1427">
        <f>SQRT((Xs-D1427)^2+(Ys-E1427)^2)</f>
        <v>150000036677.62997</v>
      </c>
      <c r="I1427">
        <f>G*Ms*Me/H1427^2</f>
        <v>3.523526769511642E+22</v>
      </c>
      <c r="J1427">
        <f>(Xs-D1427)/H1427*I1427</f>
        <v>8.0344940714496602E+21</v>
      </c>
      <c r="K1427">
        <f>(Ys-E1427)/H1427*I1427</f>
        <v>-3.430701086603662E+22</v>
      </c>
      <c r="L1427">
        <f>J1427/Me</f>
        <v>1.3453606951523208E-3</v>
      </c>
      <c r="M1427">
        <f>K1427/Me</f>
        <v>-5.7446434805821529E-3</v>
      </c>
      <c r="N1427">
        <f>D1427+F1427*dt/2</f>
        <v>-33890813258.109158</v>
      </c>
      <c r="O1427">
        <f>E1427+G1427*dt/2</f>
        <v>146121617182.12881</v>
      </c>
      <c r="P1427">
        <f>(Xs-N1427)/H1427*I1427</f>
        <v>7.9610105704245132E+21</v>
      </c>
      <c r="Q1427">
        <f>(Ys-O1427)/H1427*I1427</f>
        <v>-3.4324220256830548E+22</v>
      </c>
      <c r="R1427">
        <f>F1427+L1427*dt/2</f>
        <v>28979.952814712407</v>
      </c>
      <c r="S1427">
        <f>G1427+M1427*dt/2</f>
        <v>6721.4844322132058</v>
      </c>
      <c r="T1427">
        <f>P1427/Me</f>
        <v>1.3330560231789204E-3</v>
      </c>
      <c r="U1427">
        <f>Q1427/Me</f>
        <v>-5.7475251602194487E-3</v>
      </c>
      <c r="V1427">
        <f>R1427*dt</f>
        <v>625966980.79778802</v>
      </c>
      <c r="W1427">
        <f>S1427*dt</f>
        <v>145184063.73580524</v>
      </c>
      <c r="X1427">
        <f>T1427*dt</f>
        <v>28.794010100664678</v>
      </c>
      <c r="Y1427">
        <f>U1427*dt</f>
        <v>-124.14654346074009</v>
      </c>
      <c r="AJ1427">
        <f t="shared" si="272"/>
        <v>-365852630.09555393</v>
      </c>
      <c r="AK1427">
        <f t="shared" si="273"/>
        <v>126959601.86247122</v>
      </c>
      <c r="AL1427">
        <f t="shared" si="274"/>
        <v>332.5437244201853</v>
      </c>
      <c r="AM1427">
        <f t="shared" si="275"/>
        <v>958.48147637409397</v>
      </c>
      <c r="AN1427">
        <f>SQRT((Xe-AJ1427)^2+(Ye-AK1427)^2)</f>
        <v>387255584.14684147</v>
      </c>
      <c r="AO1427">
        <f>G*Me*Mm/AN1427^2</f>
        <v>1.9527209457697846E+20</v>
      </c>
      <c r="AP1427">
        <f>(Xe-AJ1427)/AN1427*AO1427</f>
        <v>1.8447973976320003E+20</v>
      </c>
      <c r="AQ1427">
        <f>(Ye-AK1427)/AN1427*AO1427</f>
        <v>-6.4018876414557749E+19</v>
      </c>
      <c r="AR1427">
        <f>AP1427/Mm</f>
        <v>2.5109533110548527E-3</v>
      </c>
      <c r="AS1427">
        <f>AQ1427/Mm</f>
        <v>-8.7136077874721304E-4</v>
      </c>
      <c r="AT1427">
        <f>AJ1427+AL1427*dt/2</f>
        <v>-362261157.87181592</v>
      </c>
      <c r="AU1427">
        <f>AK1427+AM1427*dt/2</f>
        <v>137311201.80731145</v>
      </c>
      <c r="AV1427">
        <f>(Xe-AT1427)/AN1427*AO1427</f>
        <v>1.8266875411843672E+20</v>
      </c>
      <c r="AW1427">
        <f>(Xe- AU1427)/AN1427*AO1427</f>
        <v>-6.9238629689142952E+19</v>
      </c>
      <c r="AX1427">
        <f>AL1427+AR1427*dt/2</f>
        <v>359.66202017957772</v>
      </c>
      <c r="AY1427">
        <f>AM1427+AS1427*dt/2</f>
        <v>949.07077996362409</v>
      </c>
      <c r="AZ1427">
        <f>AV1427/Mm</f>
        <v>2.4863039896343636E-3</v>
      </c>
      <c r="BA1427">
        <f>AW1427/Mm</f>
        <v>-9.4240682848976379E-4</v>
      </c>
      <c r="BB1427">
        <f>AX1427*dt</f>
        <v>7768699.6358788786</v>
      </c>
      <c r="BC1427">
        <f>AY1427*dt</f>
        <v>20499928.847214282</v>
      </c>
      <c r="BD1427">
        <f>AZ1427*dt</f>
        <v>53.704166176102255</v>
      </c>
      <c r="BE1427">
        <f>BA1427*dt</f>
        <v>-20.355987495378898</v>
      </c>
      <c r="BG1427">
        <f t="shared" si="264"/>
        <v>-3420363982.5636568</v>
      </c>
      <c r="BH1427">
        <f t="shared" si="265"/>
        <v>14604835509.504536</v>
      </c>
      <c r="BI1427">
        <f t="shared" si="266"/>
        <v>-3786216612.6592107</v>
      </c>
      <c r="BJ1427">
        <f t="shared" si="267"/>
        <v>14731795111.367006</v>
      </c>
    </row>
    <row r="1428" spans="4:62" x14ac:dyDescent="0.3">
      <c r="D1428">
        <f t="shared" si="268"/>
        <v>-33577672844.838783</v>
      </c>
      <c r="E1428">
        <f t="shared" si="269"/>
        <v>146193539158.78116</v>
      </c>
      <c r="F1428">
        <f t="shared" si="270"/>
        <v>28994.216929305425</v>
      </c>
      <c r="G1428">
        <f t="shared" si="271"/>
        <v>6659.3800383427533</v>
      </c>
      <c r="H1428">
        <f>SQRT((Xs-D1428)^2+(Ys-E1428)^2)</f>
        <v>150000036684.81253</v>
      </c>
      <c r="I1428">
        <f>G*Ms*Me/H1428^2</f>
        <v>3.5235267691742027E+22</v>
      </c>
      <c r="J1428">
        <f>(Xs-D1428)/H1428*I1428</f>
        <v>7.8874533453592286E+21</v>
      </c>
      <c r="K1428">
        <f>(Ys-E1428)/H1428*I1428</f>
        <v>-3.4341114848436428E+22</v>
      </c>
      <c r="L1428">
        <f>J1428/Me</f>
        <v>1.3207390062557314E-3</v>
      </c>
      <c r="M1428">
        <f>K1428/Me</f>
        <v>-5.7503541273336281E-3</v>
      </c>
      <c r="N1428">
        <f>D1428+F1428*dt/2</f>
        <v>-33264535302.002285</v>
      </c>
      <c r="O1428">
        <f>E1428+G1428*dt/2</f>
        <v>146265460463.19525</v>
      </c>
      <c r="P1428">
        <f>(Xs-N1428)/H1428*I1428</f>
        <v>7.8138967957074273E+21</v>
      </c>
      <c r="Q1428">
        <f>(Ys-O1428)/H1428*I1428</f>
        <v>-3.4358009287063101E+22</v>
      </c>
      <c r="R1428">
        <f>F1428+L1428*dt/2</f>
        <v>29008.480910572987</v>
      </c>
      <c r="S1428">
        <f>G1428+M1428*dt/2</f>
        <v>6597.27621376755</v>
      </c>
      <c r="T1428">
        <f>P1428/Me</f>
        <v>1.3084221024292409E-3</v>
      </c>
      <c r="U1428">
        <f>Q1428/Me</f>
        <v>-5.7531830688317314E-3</v>
      </c>
      <c r="V1428">
        <f>R1428*dt</f>
        <v>626583187.66837656</v>
      </c>
      <c r="W1428">
        <f>S1428*dt</f>
        <v>142501166.21737909</v>
      </c>
      <c r="X1428">
        <f>T1428*dt</f>
        <v>28.261917412471604</v>
      </c>
      <c r="Y1428">
        <f>U1428*dt</f>
        <v>-124.2687542867654</v>
      </c>
      <c r="AJ1428">
        <f t="shared" si="272"/>
        <v>-358083930.45967507</v>
      </c>
      <c r="AK1428">
        <f t="shared" si="273"/>
        <v>147459530.7096855</v>
      </c>
      <c r="AL1428">
        <f t="shared" si="274"/>
        <v>386.24789059628756</v>
      </c>
      <c r="AM1428">
        <f t="shared" si="275"/>
        <v>938.12548887871503</v>
      </c>
      <c r="AN1428">
        <f>SQRT((Xe-AJ1428)^2+(Ye-AK1428)^2)</f>
        <v>387257555.70494694</v>
      </c>
      <c r="AO1428">
        <f>G*Me*Mm/AN1428^2</f>
        <v>1.952701062914297E+20</v>
      </c>
      <c r="AP1428">
        <f>(Xe-AJ1428)/AN1428*AO1428</f>
        <v>1.8055964598244881E+20</v>
      </c>
      <c r="AQ1428">
        <f>(Ye-AK1428)/AN1428*AO1428</f>
        <v>-7.4354748696764547E+19</v>
      </c>
      <c r="AR1428">
        <f>AP1428/Mm</f>
        <v>2.4575969236756336E-3</v>
      </c>
      <c r="AS1428">
        <f>AQ1428/Mm</f>
        <v>-1.0120423124644691E-3</v>
      </c>
      <c r="AT1428">
        <f>AJ1428+AL1428*dt/2</f>
        <v>-353912453.2412352</v>
      </c>
      <c r="AU1428">
        <f>AK1428+AM1428*dt/2</f>
        <v>157591285.98957562</v>
      </c>
      <c r="AV1428">
        <f>(Xe-AT1428)/AN1428*AO1428</f>
        <v>1.7845622724255043E+20</v>
      </c>
      <c r="AW1428">
        <f>(Xe- AU1428)/AN1428*AO1428</f>
        <v>-7.9463568140768575E+19</v>
      </c>
      <c r="AX1428">
        <f>AL1428+AR1428*dt/2</f>
        <v>412.78993737198442</v>
      </c>
      <c r="AY1428">
        <f>AM1428+AS1428*dt/2</f>
        <v>927.19543190409877</v>
      </c>
      <c r="AZ1428">
        <f>AV1428/Mm</f>
        <v>2.4289672960739134E-3</v>
      </c>
      <c r="BA1428">
        <f>AW1428/Mm</f>
        <v>-1.0815784420956658E-3</v>
      </c>
      <c r="BB1428">
        <f>AX1428*dt</f>
        <v>8916262.6472348627</v>
      </c>
      <c r="BC1428">
        <f>AY1428*dt</f>
        <v>20027421.329128534</v>
      </c>
      <c r="BD1428">
        <f>AZ1428*dt</f>
        <v>52.465693595196527</v>
      </c>
      <c r="BE1428">
        <f>BA1428*dt</f>
        <v>-23.362094349266382</v>
      </c>
      <c r="BG1428">
        <f t="shared" si="264"/>
        <v>-3357767284.4838781</v>
      </c>
      <c r="BH1428">
        <f t="shared" si="265"/>
        <v>14619353915.878117</v>
      </c>
      <c r="BI1428">
        <f t="shared" si="266"/>
        <v>-3715851214.943553</v>
      </c>
      <c r="BJ1428">
        <f t="shared" si="267"/>
        <v>14766813446.587803</v>
      </c>
    </row>
    <row r="1429" spans="4:62" x14ac:dyDescent="0.3">
      <c r="D1429">
        <f t="shared" si="268"/>
        <v>-32951089657.170406</v>
      </c>
      <c r="E1429">
        <f t="shared" si="269"/>
        <v>146336040324.99854</v>
      </c>
      <c r="F1429">
        <f t="shared" si="270"/>
        <v>29022.478846717895</v>
      </c>
      <c r="G1429">
        <f t="shared" si="271"/>
        <v>6535.1112840559881</v>
      </c>
      <c r="H1429">
        <f>SQRT((Xs-D1429)^2+(Ys-E1429)^2)</f>
        <v>150000036691.97711</v>
      </c>
      <c r="I1429">
        <f>G*Ms*Me/H1429^2</f>
        <v>3.523526768837609E+22</v>
      </c>
      <c r="J1429">
        <f>(Xs-D1429)/H1429*I1429</f>
        <v>7.7402678712556554E+21</v>
      </c>
      <c r="K1429">
        <f>(Ys-E1429)/H1429*I1429</f>
        <v>-3.4374588613578017E+22</v>
      </c>
      <c r="L1429">
        <f>J1429/Me</f>
        <v>1.2960930795806523E-3</v>
      </c>
      <c r="M1429">
        <f>K1429/Me</f>
        <v>-5.7559592454082412E-3</v>
      </c>
      <c r="N1429">
        <f>D1429+F1429*dt/2</f>
        <v>-32637646885.625854</v>
      </c>
      <c r="O1429">
        <f>E1429+G1429*dt/2</f>
        <v>146406619526.86633</v>
      </c>
      <c r="P1429">
        <f>(Xs-N1429)/H1429*I1429</f>
        <v>7.6666396228637038E+21</v>
      </c>
      <c r="Q1429">
        <f>(Ys-O1429)/H1429*I1429</f>
        <v>-3.4391167789996161E+22</v>
      </c>
      <c r="R1429">
        <f>F1429+L1429*dt/2</f>
        <v>29036.476651977366</v>
      </c>
      <c r="S1429">
        <f>G1429+M1429*dt/2</f>
        <v>6472.9469242055793</v>
      </c>
      <c r="T1429">
        <f>P1429/Me</f>
        <v>1.2837641699369898E-3</v>
      </c>
      <c r="U1429">
        <f>Q1429/Me</f>
        <v>-5.7587353968513322E-3</v>
      </c>
      <c r="V1429">
        <f>R1429*dt</f>
        <v>627187895.68271112</v>
      </c>
      <c r="W1429">
        <f>S1429*dt</f>
        <v>139815653.56284052</v>
      </c>
      <c r="X1429">
        <f>T1429*dt</f>
        <v>27.72930607063898</v>
      </c>
      <c r="Y1429">
        <f>U1429*dt</f>
        <v>-124.38868457198878</v>
      </c>
      <c r="AJ1429">
        <f t="shared" si="272"/>
        <v>-349167667.81244022</v>
      </c>
      <c r="AK1429">
        <f t="shared" si="273"/>
        <v>167486952.03881404</v>
      </c>
      <c r="AL1429">
        <f t="shared" si="274"/>
        <v>438.71358419148407</v>
      </c>
      <c r="AM1429">
        <f t="shared" si="275"/>
        <v>914.76339452944865</v>
      </c>
      <c r="AN1429">
        <f>SQRT((Xe-AJ1429)^2+(Ye-AK1429)^2)</f>
        <v>387259524.54243213</v>
      </c>
      <c r="AO1429">
        <f>G*Me*Mm/AN1429^2</f>
        <v>1.9526812077988849E+20</v>
      </c>
      <c r="AP1429">
        <f>(Xe-AJ1429)/AN1429*AO1429</f>
        <v>1.760610391994656E+20</v>
      </c>
      <c r="AQ1429">
        <f>(Ye-AK1429)/AN1429*AO1429</f>
        <v>-8.445205426106196E+19</v>
      </c>
      <c r="AR1429">
        <f>AP1429/Mm</f>
        <v>2.3963663971616387E-3</v>
      </c>
      <c r="AS1429">
        <f>AQ1429/Mm</f>
        <v>-1.1494767151362727E-3</v>
      </c>
      <c r="AT1429">
        <f>AJ1429+AL1429*dt/2</f>
        <v>-344429561.10317218</v>
      </c>
      <c r="AU1429">
        <f>AK1429+AM1429*dt/2</f>
        <v>177366396.6997321</v>
      </c>
      <c r="AV1429">
        <f>(Xe-AT1429)/AN1429*AO1429</f>
        <v>1.7367194058590274E+20</v>
      </c>
      <c r="AW1429">
        <f>(Xe- AU1429)/AN1429*AO1429</f>
        <v>-8.9433573038594294E+19</v>
      </c>
      <c r="AX1429">
        <f>AL1429+AR1429*dt/2</f>
        <v>464.59434128082978</v>
      </c>
      <c r="AY1429">
        <f>AM1429+AS1429*dt/2</f>
        <v>902.3490460059769</v>
      </c>
      <c r="AZ1429">
        <f>AV1429/Mm</f>
        <v>2.3638483814604973E-3</v>
      </c>
      <c r="BA1429">
        <f>AW1429/Mm</f>
        <v>-1.2172801556906805E-3</v>
      </c>
      <c r="BB1429">
        <f>AX1429*dt</f>
        <v>10035237.771665923</v>
      </c>
      <c r="BC1429">
        <f>AY1429*dt</f>
        <v>19490739.393729102</v>
      </c>
      <c r="BD1429">
        <f>AZ1429*dt</f>
        <v>51.059125039546743</v>
      </c>
      <c r="BE1429">
        <f>BA1429*dt</f>
        <v>-26.293251362918699</v>
      </c>
      <c r="BG1429">
        <f t="shared" si="264"/>
        <v>-3295108965.7170405</v>
      </c>
      <c r="BH1429">
        <f t="shared" si="265"/>
        <v>14633604032.499853</v>
      </c>
      <c r="BI1429">
        <f t="shared" si="266"/>
        <v>-3644276633.5294809</v>
      </c>
      <c r="BJ1429">
        <f t="shared" si="267"/>
        <v>14801090984.538668</v>
      </c>
    </row>
    <row r="1430" spans="4:62" x14ac:dyDescent="0.3">
      <c r="D1430">
        <f t="shared" si="268"/>
        <v>-32323901761.487694</v>
      </c>
      <c r="E1430">
        <f t="shared" si="269"/>
        <v>146475855978.56137</v>
      </c>
      <c r="F1430">
        <f t="shared" si="270"/>
        <v>29050.208152788535</v>
      </c>
      <c r="G1430">
        <f t="shared" si="271"/>
        <v>6410.7225994839991</v>
      </c>
      <c r="H1430">
        <f>SQRT((Xs-D1430)^2+(Ys-E1430)^2)</f>
        <v>150000036699.12405</v>
      </c>
      <c r="I1430">
        <f>G*Ms*Me/H1430^2</f>
        <v>3.5235267685018428E+22</v>
      </c>
      <c r="J1430">
        <f>(Xs-D1430)/H1430*I1430</f>
        <v>7.5929403502399848E+21</v>
      </c>
      <c r="K1430">
        <f>(Ys-E1430)/H1430*I1430</f>
        <v>-3.4407431547161454E+22</v>
      </c>
      <c r="L1430">
        <f>J1430/Me</f>
        <v>1.2714233674212968E-3</v>
      </c>
      <c r="M1430">
        <f>K1430/Me</f>
        <v>-5.7614587319426407E-3</v>
      </c>
      <c r="N1430">
        <f>D1430+F1430*dt/2</f>
        <v>-32010159513.437576</v>
      </c>
      <c r="O1430">
        <f>E1430+G1430*dt/2</f>
        <v>146545091782.6358</v>
      </c>
      <c r="P1430">
        <f>(Xs-N1430)/H1430*I1430</f>
        <v>7.5192417543101759E+21</v>
      </c>
      <c r="Q1430">
        <f>(Ys-O1430)/H1430*I1430</f>
        <v>-3.4423695157115383E+22</v>
      </c>
      <c r="R1430">
        <f>F1430+L1430*dt/2</f>
        <v>29063.939525156686</v>
      </c>
      <c r="S1430">
        <f>G1430+M1430*dt/2</f>
        <v>6348.4988451790186</v>
      </c>
      <c r="T1430">
        <f>P1430/Me</f>
        <v>1.2590826782167073E-3</v>
      </c>
      <c r="U1430">
        <f>Q1430/Me</f>
        <v>-5.7641820423836873E-3</v>
      </c>
      <c r="V1430">
        <f>R1430*dt</f>
        <v>627781093.74338436</v>
      </c>
      <c r="W1430">
        <f>S1430*dt</f>
        <v>137127575.05586681</v>
      </c>
      <c r="X1430">
        <f>T1430*dt</f>
        <v>27.196185849480877</v>
      </c>
      <c r="Y1430">
        <f>U1430*dt</f>
        <v>-124.50633211548765</v>
      </c>
      <c r="AJ1430">
        <f t="shared" si="272"/>
        <v>-339132430.04077429</v>
      </c>
      <c r="AK1430">
        <f t="shared" si="273"/>
        <v>186977691.43254313</v>
      </c>
      <c r="AL1430">
        <f t="shared" si="274"/>
        <v>489.77270923103083</v>
      </c>
      <c r="AM1430">
        <f t="shared" si="275"/>
        <v>888.47014316652997</v>
      </c>
      <c r="AN1430">
        <f>SQRT((Xe-AJ1430)^2+(Ye-AK1430)^2)</f>
        <v>387261490.72532886</v>
      </c>
      <c r="AO1430">
        <f>G*Me*Mm/AN1430^2</f>
        <v>1.9526613797563911E+20</v>
      </c>
      <c r="AP1430">
        <f>(Xe-AJ1430)/AN1430*AO1430</f>
        <v>1.7099836018377549E+20</v>
      </c>
      <c r="AQ1430">
        <f>(Ye-AK1430)/AN1430*AO1430</f>
        <v>-9.4278446393548112E+19</v>
      </c>
      <c r="AR1430">
        <f>AP1430/Mm</f>
        <v>2.3274582847934598E-3</v>
      </c>
      <c r="AS1430">
        <f>AQ1430/Mm</f>
        <v>-1.2832237157145516E-3</v>
      </c>
      <c r="AT1430">
        <f>AJ1430+AL1430*dt/2</f>
        <v>-333842884.78107917</v>
      </c>
      <c r="AU1430">
        <f>AK1430+AM1430*dt/2</f>
        <v>196573168.97874165</v>
      </c>
      <c r="AV1430">
        <f>(Xe-AT1430)/AN1430*AO1430</f>
        <v>1.6833124997724943E+20</v>
      </c>
      <c r="AW1430">
        <f>(Xe- AU1430)/AN1430*AO1430</f>
        <v>-9.9116706554579894E+19</v>
      </c>
      <c r="AX1430">
        <f>AL1430+AR1430*dt/2</f>
        <v>514.90925870680019</v>
      </c>
      <c r="AY1430">
        <f>AM1430+AS1430*dt/2</f>
        <v>874.61132703681278</v>
      </c>
      <c r="AZ1430">
        <f>AV1430/Mm</f>
        <v>2.2911562539437787E-3</v>
      </c>
      <c r="BA1430">
        <f>AW1430/Mm</f>
        <v>-1.349077263571252E-3</v>
      </c>
      <c r="BB1430">
        <f>AX1430*dt</f>
        <v>11122039.988066884</v>
      </c>
      <c r="BC1430">
        <f>AY1430*dt</f>
        <v>18891604.663995158</v>
      </c>
      <c r="BD1430">
        <f>AZ1430*dt</f>
        <v>49.488975085185622</v>
      </c>
      <c r="BE1430">
        <f>BA1430*dt</f>
        <v>-29.140068893139045</v>
      </c>
      <c r="BG1430">
        <f t="shared" si="264"/>
        <v>-3232390176.1487694</v>
      </c>
      <c r="BH1430">
        <f t="shared" si="265"/>
        <v>14647585597.856136</v>
      </c>
      <c r="BI1430">
        <f t="shared" si="266"/>
        <v>-3571522606.1895437</v>
      </c>
      <c r="BJ1430">
        <f t="shared" si="267"/>
        <v>14834563289.288679</v>
      </c>
    </row>
    <row r="1431" spans="4:62" x14ac:dyDescent="0.3">
      <c r="D1431">
        <f t="shared" si="268"/>
        <v>-31696120667.744308</v>
      </c>
      <c r="E1431">
        <f t="shared" si="269"/>
        <v>146612983553.61725</v>
      </c>
      <c r="F1431">
        <f t="shared" si="270"/>
        <v>29077.404338638014</v>
      </c>
      <c r="G1431">
        <f t="shared" si="271"/>
        <v>6286.2162673685116</v>
      </c>
      <c r="H1431">
        <f>SQRT((Xs-D1431)^2+(Ys-E1431)^2)</f>
        <v>150000036706.25366</v>
      </c>
      <c r="I1431">
        <f>G*Ms*Me/H1431^2</f>
        <v>3.5235267681668915E+22</v>
      </c>
      <c r="J1431">
        <f>(Xs-D1431)/H1431*I1431</f>
        <v>7.4454734860200727E+21</v>
      </c>
      <c r="K1431">
        <f>(Ys-E1431)/H1431*I1431</f>
        <v>-3.4439643046463681E+22</v>
      </c>
      <c r="L1431">
        <f>J1431/Me</f>
        <v>1.2467303225083845E-3</v>
      </c>
      <c r="M1431">
        <f>K1431/Me</f>
        <v>-5.7668524860120026E-3</v>
      </c>
      <c r="N1431">
        <f>D1431+F1431*dt/2</f>
        <v>-31382084700.887016</v>
      </c>
      <c r="O1431">
        <f>E1431+G1431*dt/2</f>
        <v>146680874689.30484</v>
      </c>
      <c r="P1431">
        <f>(Xs-N1431)/H1431*I1431</f>
        <v>7.3717058950456945E+21</v>
      </c>
      <c r="Q1431">
        <f>(Ys-O1431)/H1431*I1431</f>
        <v>-3.4455590791488901E+22</v>
      </c>
      <c r="R1431">
        <f>F1431+L1431*dt/2</f>
        <v>29090.869026121105</v>
      </c>
      <c r="S1431">
        <f>G1431+M1431*dt/2</f>
        <v>6223.9342605195816</v>
      </c>
      <c r="T1431">
        <f>P1431/Me</f>
        <v>1.2343780802152871E-3</v>
      </c>
      <c r="U1431">
        <f>Q1431/Me</f>
        <v>-5.7695229054736934E-3</v>
      </c>
      <c r="V1431">
        <f>R1431*dt</f>
        <v>628362770.96421587</v>
      </c>
      <c r="W1431">
        <f>S1431*dt</f>
        <v>134436980.02722296</v>
      </c>
      <c r="X1431">
        <f>T1431*dt</f>
        <v>26.662566532650199</v>
      </c>
      <c r="Y1431">
        <f>U1431*dt</f>
        <v>-124.62169475823178</v>
      </c>
      <c r="AJ1431">
        <f t="shared" si="272"/>
        <v>-328010390.05270737</v>
      </c>
      <c r="AK1431">
        <f t="shared" si="273"/>
        <v>205869296.09653828</v>
      </c>
      <c r="AL1431">
        <f t="shared" si="274"/>
        <v>539.26168431621647</v>
      </c>
      <c r="AM1431">
        <f t="shared" si="275"/>
        <v>859.33007427339089</v>
      </c>
      <c r="AN1431">
        <f>SQRT((Xe-AJ1431)^2+(Ye-AK1431)^2)</f>
        <v>387263454.3276881</v>
      </c>
      <c r="AO1431">
        <f>G*Me*Mm/AN1431^2</f>
        <v>1.952641578038834E+20</v>
      </c>
      <c r="AP1431">
        <f>(Xe-AJ1431)/AN1431*AO1431</f>
        <v>1.6538785637740442E+20</v>
      </c>
      <c r="AQ1431">
        <f>(Ye-AK1431)/AN1431*AO1431</f>
        <v>-1.0380244836104266E+20</v>
      </c>
      <c r="AR1431">
        <f>AP1431/Mm</f>
        <v>2.2510937304669174E-3</v>
      </c>
      <c r="AS1431">
        <f>AQ1431/Mm</f>
        <v>-1.4128548844568212E-3</v>
      </c>
      <c r="AT1431">
        <f>AJ1431+AL1431*dt/2</f>
        <v>-322186363.86209226</v>
      </c>
      <c r="AU1431">
        <f>AK1431+AM1431*dt/2</f>
        <v>215150060.89869091</v>
      </c>
      <c r="AV1431">
        <f>(Xe-AT1431)/AN1431*AO1431</f>
        <v>1.6245129327951928E+20</v>
      </c>
      <c r="AW1431">
        <f>(Xe- AU1431)/AN1431*AO1431</f>
        <v>-1.0848195194604873E+20</v>
      </c>
      <c r="AX1431">
        <f>AL1431+AR1431*dt/2</f>
        <v>563.57349660525915</v>
      </c>
      <c r="AY1431">
        <f>AM1431+AS1431*dt/2</f>
        <v>844.07124152125721</v>
      </c>
      <c r="AZ1431">
        <f>AV1431/Mm</f>
        <v>2.2111241769364265E-3</v>
      </c>
      <c r="BA1431">
        <f>AW1431/Mm</f>
        <v>-1.4765475969245778E-3</v>
      </c>
      <c r="BB1431">
        <f>AX1431*dt</f>
        <v>12173187.526673598</v>
      </c>
      <c r="BC1431">
        <f>AY1431*dt</f>
        <v>18231938.816859156</v>
      </c>
      <c r="BD1431">
        <f>AZ1431*dt</f>
        <v>47.760282221826813</v>
      </c>
      <c r="BE1431">
        <f>BA1431*dt</f>
        <v>-31.893428093570883</v>
      </c>
      <c r="BG1431">
        <f t="shared" si="264"/>
        <v>-3169612066.7744308</v>
      </c>
      <c r="BH1431">
        <f t="shared" si="265"/>
        <v>14661298355.361725</v>
      </c>
      <c r="BI1431">
        <f t="shared" si="266"/>
        <v>-3497622456.8271379</v>
      </c>
      <c r="BJ1431">
        <f t="shared" si="267"/>
        <v>14867167651.458263</v>
      </c>
    </row>
    <row r="1432" spans="4:62" x14ac:dyDescent="0.3">
      <c r="D1432">
        <f t="shared" si="268"/>
        <v>-31067757896.780094</v>
      </c>
      <c r="E1432">
        <f t="shared" si="269"/>
        <v>146747420533.64447</v>
      </c>
      <c r="F1432">
        <f t="shared" si="270"/>
        <v>29104.066905170665</v>
      </c>
      <c r="G1432">
        <f t="shared" si="271"/>
        <v>6161.59457261028</v>
      </c>
      <c r="H1432">
        <f>SQRT((Xs-D1432)^2+(Ys-E1432)^2)</f>
        <v>150000036713.3663</v>
      </c>
      <c r="I1432">
        <f>G*Ms*Me/H1432^2</f>
        <v>3.5235267678327372E+22</v>
      </c>
      <c r="J1432">
        <f>(Xs-D1432)/H1432*I1432</f>
        <v>7.2978699848609442E+21</v>
      </c>
      <c r="K1432">
        <f>(Ys-E1432)/H1432*I1432</f>
        <v>-3.4471222520349454E+22</v>
      </c>
      <c r="L1432">
        <f>J1432/Me</f>
        <v>1.2220143980008278E-3</v>
      </c>
      <c r="M1432">
        <f>K1432/Me</f>
        <v>-5.7721404086318578E-3</v>
      </c>
      <c r="N1432">
        <f>D1432+F1432*dt/2</f>
        <v>-30753433974.20425</v>
      </c>
      <c r="O1432">
        <f>E1432+G1432*dt/2</f>
        <v>146813965755.02866</v>
      </c>
      <c r="P1432">
        <f>(Xs-N1432)/H1432*I1432</f>
        <v>7.2240347526014666E+21</v>
      </c>
      <c r="Q1432">
        <f>(Ys-O1432)/H1432*I1432</f>
        <v>-3.4486854107778102E+22</v>
      </c>
      <c r="R1432">
        <f>F1432+L1432*dt/2</f>
        <v>29117.264660669072</v>
      </c>
      <c r="S1432">
        <f>G1432+M1432*dt/2</f>
        <v>6099.2554561970555</v>
      </c>
      <c r="T1432">
        <f>P1432/Me</f>
        <v>1.2096508293036614E-3</v>
      </c>
      <c r="U1432">
        <f>Q1432/Me</f>
        <v>-5.7747578881075182E-3</v>
      </c>
      <c r="V1432">
        <f>R1432*dt</f>
        <v>628932916.670452</v>
      </c>
      <c r="W1432">
        <f>S1432*dt</f>
        <v>131743917.8538564</v>
      </c>
      <c r="X1432">
        <f>T1432*dt</f>
        <v>26.128457912959085</v>
      </c>
      <c r="Y1432">
        <f>U1432*dt</f>
        <v>-124.7347703831224</v>
      </c>
      <c r="AJ1432">
        <f t="shared" si="272"/>
        <v>-315837202.52603376</v>
      </c>
      <c r="AK1432">
        <f t="shared" si="273"/>
        <v>224101234.91339743</v>
      </c>
      <c r="AL1432">
        <f t="shared" si="274"/>
        <v>587.02196653804333</v>
      </c>
      <c r="AM1432">
        <f t="shared" si="275"/>
        <v>827.43664617982006</v>
      </c>
      <c r="AN1432">
        <f>SQRT((Xe-AJ1432)^2+(Ye-AK1432)^2)</f>
        <v>387265415.43130416</v>
      </c>
      <c r="AO1432">
        <f>G*Me*Mm/AN1432^2</f>
        <v>1.9526218018201938E+20</v>
      </c>
      <c r="AP1432">
        <f>(Xe-AJ1432)/AN1432*AO1432</f>
        <v>1.59247529705536E+20</v>
      </c>
      <c r="AQ1432">
        <f>(Ye-AK1432)/AN1432*AO1432</f>
        <v>-1.129935542060689E+20</v>
      </c>
      <c r="AR1432">
        <f>AP1432/Mm</f>
        <v>2.1675177583440315E-3</v>
      </c>
      <c r="AS1432">
        <f>AQ1432/Mm</f>
        <v>-1.5379550048464528E-3</v>
      </c>
      <c r="AT1432">
        <f>AJ1432+AL1432*dt/2</f>
        <v>-309497365.2874229</v>
      </c>
      <c r="AU1432">
        <f>AK1432+AM1432*dt/2</f>
        <v>233037550.69213948</v>
      </c>
      <c r="AV1432">
        <f>(Xe-AT1432)/AN1432*AO1432</f>
        <v>1.5605093534961707E+20</v>
      </c>
      <c r="AW1432">
        <f>(Xe- AU1432)/AN1432*AO1432</f>
        <v>-1.1749931287240579E+20</v>
      </c>
      <c r="AX1432">
        <f>AL1432+AR1432*dt/2</f>
        <v>610.43115832815886</v>
      </c>
      <c r="AY1432">
        <f>AM1432+AS1432*dt/2</f>
        <v>810.82673212747841</v>
      </c>
      <c r="AZ1432">
        <f>AV1432/Mm</f>
        <v>2.1240089199621214E-3</v>
      </c>
      <c r="BA1432">
        <f>AW1432/Mm</f>
        <v>-1.5992828756282262E-3</v>
      </c>
      <c r="BB1432">
        <f>AX1432*dt</f>
        <v>13185313.019888232</v>
      </c>
      <c r="BC1432">
        <f>AY1432*dt</f>
        <v>17513857.413953535</v>
      </c>
      <c r="BD1432">
        <f>AZ1432*dt</f>
        <v>45.878592671181821</v>
      </c>
      <c r="BE1432">
        <f>BA1432*dt</f>
        <v>-34.544510113569686</v>
      </c>
      <c r="BG1432">
        <f t="shared" si="264"/>
        <v>-3106775789.6780095</v>
      </c>
      <c r="BH1432">
        <f t="shared" si="265"/>
        <v>14674742053.364447</v>
      </c>
      <c r="BI1432">
        <f t="shared" si="266"/>
        <v>-3422612992.2040434</v>
      </c>
      <c r="BJ1432">
        <f t="shared" si="267"/>
        <v>14898843288.277843</v>
      </c>
    </row>
    <row r="1433" spans="4:62" x14ac:dyDescent="0.3">
      <c r="D1433">
        <f t="shared" si="268"/>
        <v>-30438824980.109642</v>
      </c>
      <c r="E1433">
        <f t="shared" si="269"/>
        <v>146879164451.49832</v>
      </c>
      <c r="F1433">
        <f t="shared" si="270"/>
        <v>29130.195363083625</v>
      </c>
      <c r="G1433">
        <f t="shared" si="271"/>
        <v>6036.8598022271581</v>
      </c>
      <c r="H1433">
        <f>SQRT((Xs-D1433)^2+(Ys-E1433)^2)</f>
        <v>150000036720.46228</v>
      </c>
      <c r="I1433">
        <f>G*Ms*Me/H1433^2</f>
        <v>3.5235267674993655E+22</v>
      </c>
      <c r="J1433">
        <f>(Xs-D1433)/H1433*I1433</f>
        <v>7.1501325555351589E+21</v>
      </c>
      <c r="K1433">
        <f>(Ys-E1433)/H1433*I1433</f>
        <v>-3.4502169389282307E+22</v>
      </c>
      <c r="L1433">
        <f>J1433/Me</f>
        <v>1.197276047477421E-3</v>
      </c>
      <c r="M1433">
        <f>K1433/Me</f>
        <v>-5.7773224027599301E-3</v>
      </c>
      <c r="N1433">
        <f>D1433+F1433*dt/2</f>
        <v>-30124218870.188339</v>
      </c>
      <c r="O1433">
        <f>E1433+G1433*dt/2</f>
        <v>146944362537.36237</v>
      </c>
      <c r="P1433">
        <f>(Xs-N1433)/H1433*I1433</f>
        <v>7.0762310369913749E+21</v>
      </c>
      <c r="Q1433">
        <f>(Ys-O1433)/H1433*I1433</f>
        <v>-3.4517484532248558E+22</v>
      </c>
      <c r="R1433">
        <f>F1433+L1433*dt/2</f>
        <v>29143.125944396383</v>
      </c>
      <c r="S1433">
        <f>G1433+M1433*dt/2</f>
        <v>5974.4647202773513</v>
      </c>
      <c r="T1433">
        <f>P1433/Me</f>
        <v>1.184901379268482E-3</v>
      </c>
      <c r="U1433">
        <f>Q1433/Me</f>
        <v>-5.779886894214427E-3</v>
      </c>
      <c r="V1433">
        <f>R1433*dt</f>
        <v>629491520.3989619</v>
      </c>
      <c r="W1433">
        <f>S1433*dt</f>
        <v>129048437.95799078</v>
      </c>
      <c r="X1433">
        <f>T1433*dt</f>
        <v>25.593869792199211</v>
      </c>
      <c r="Y1433">
        <f>U1433*dt</f>
        <v>-124.84555691503162</v>
      </c>
      <c r="AJ1433">
        <f t="shared" si="272"/>
        <v>-302651889.50614554</v>
      </c>
      <c r="AK1433">
        <f t="shared" si="273"/>
        <v>241615092.32735097</v>
      </c>
      <c r="AL1433">
        <f t="shared" si="274"/>
        <v>632.90055920922509</v>
      </c>
      <c r="AM1433">
        <f t="shared" si="275"/>
        <v>792.89213606625037</v>
      </c>
      <c r="AN1433">
        <f>SQRT((Xe-AJ1433)^2+(Ye-AK1433)^2)</f>
        <v>387267374.12541538</v>
      </c>
      <c r="AO1433">
        <f>G*Me*Mm/AN1433^2</f>
        <v>1.9526020501994357E+20</v>
      </c>
      <c r="AP1433">
        <f>(Xe-AJ1433)/AN1433*AO1433</f>
        <v>1.5259707877045502E+20</v>
      </c>
      <c r="AQ1433">
        <f>(Ye-AK1433)/AN1433*AO1433</f>
        <v>-1.218223264231723E+20</v>
      </c>
      <c r="AR1433">
        <f>AP1433/Mm</f>
        <v>2.0769984860549203E-3</v>
      </c>
      <c r="AS1433">
        <f>AQ1433/Mm</f>
        <v>-1.6581234030648196E-3</v>
      </c>
      <c r="AT1433">
        <f>AJ1433+AL1433*dt/2</f>
        <v>-295816563.46668589</v>
      </c>
      <c r="AU1433">
        <f>AK1433+AM1433*dt/2</f>
        <v>250178327.39686647</v>
      </c>
      <c r="AV1433">
        <f>(Xe-AT1433)/AN1433*AO1433</f>
        <v>1.491507074698589E+20</v>
      </c>
      <c r="AW1433">
        <f>(Xe- AU1433)/AN1433*AO1433</f>
        <v>-1.2613990943435071E+20</v>
      </c>
      <c r="AX1433">
        <f>AL1433+AR1433*dt/2</f>
        <v>655.33214285861823</v>
      </c>
      <c r="AY1433">
        <f>AM1433+AS1433*dt/2</f>
        <v>774.98440331315032</v>
      </c>
      <c r="AZ1433">
        <f>AV1433/Mm</f>
        <v>2.0300899342569605E-3</v>
      </c>
      <c r="BA1433">
        <f>AW1433/Mm</f>
        <v>-1.7168900154396448E-3</v>
      </c>
      <c r="BB1433">
        <f>AX1433*dt</f>
        <v>14155174.285746153</v>
      </c>
      <c r="BC1433">
        <f>AY1433*dt</f>
        <v>16739663.111564048</v>
      </c>
      <c r="BD1433">
        <f>AZ1433*dt</f>
        <v>43.849942579950344</v>
      </c>
      <c r="BE1433">
        <f>BA1433*dt</f>
        <v>-37.084824333496329</v>
      </c>
      <c r="BG1433">
        <f t="shared" si="264"/>
        <v>-3043882498.0109644</v>
      </c>
      <c r="BH1433">
        <f t="shared" si="265"/>
        <v>14687916445.149832</v>
      </c>
      <c r="BI1433">
        <f t="shared" si="266"/>
        <v>-3346534387.5171099</v>
      </c>
      <c r="BJ1433">
        <f t="shared" si="267"/>
        <v>14929531537.477182</v>
      </c>
    </row>
    <row r="1434" spans="4:62" x14ac:dyDescent="0.3">
      <c r="D1434">
        <f t="shared" si="268"/>
        <v>-29809333459.710682</v>
      </c>
      <c r="E1434">
        <f t="shared" si="269"/>
        <v>147008212889.4563</v>
      </c>
      <c r="F1434">
        <f t="shared" si="270"/>
        <v>29155.789232875824</v>
      </c>
      <c r="G1434">
        <f t="shared" si="271"/>
        <v>5912.0142453121261</v>
      </c>
      <c r="H1434">
        <f>SQRT((Xs-D1434)^2+(Ys-E1434)^2)</f>
        <v>150000036727.54193</v>
      </c>
      <c r="I1434">
        <f>G*Ms*Me/H1434^2</f>
        <v>3.5235267671667614E+22</v>
      </c>
      <c r="J1434">
        <f>(Xs-D1434)/H1434*I1434</f>
        <v>7.0022639092730807E+21</v>
      </c>
      <c r="K1434">
        <f>(Ys-E1434)/H1434*I1434</f>
        <v>-3.4532483085335131E+22</v>
      </c>
      <c r="L1434">
        <f>J1434/Me</f>
        <v>1.1725157249285131E-3</v>
      </c>
      <c r="M1434">
        <f>K1434/Me</f>
        <v>-5.7823983732979119E-3</v>
      </c>
      <c r="N1434">
        <f>D1434+F1434*dt/2</f>
        <v>-29494450935.995625</v>
      </c>
      <c r="O1434">
        <f>E1434+G1434*dt/2</f>
        <v>147072062643.30566</v>
      </c>
      <c r="P1434">
        <f>(Xs-N1434)/H1434*I1434</f>
        <v>6.9282974606622521E+21</v>
      </c>
      <c r="Q1434">
        <f>(Ys-O1434)/H1434*I1434</f>
        <v>-3.4547481502780446E+22</v>
      </c>
      <c r="R1434">
        <f>F1434+L1434*dt/2</f>
        <v>29168.452402705054</v>
      </c>
      <c r="S1434">
        <f>G1434+M1434*dt/2</f>
        <v>5849.5643428805088</v>
      </c>
      <c r="T1434">
        <f>P1434/Me</f>
        <v>1.160130184303793E-3</v>
      </c>
      <c r="U1434">
        <f>Q1434/Me</f>
        <v>-5.784909829668527E-3</v>
      </c>
      <c r="V1434">
        <f>R1434*dt</f>
        <v>630038571.89842916</v>
      </c>
      <c r="W1434">
        <f>S1434*dt</f>
        <v>126350589.806219</v>
      </c>
      <c r="X1434">
        <f>T1434*dt</f>
        <v>25.058811980961931</v>
      </c>
      <c r="Y1434">
        <f>U1434*dt</f>
        <v>-124.95405232084018</v>
      </c>
      <c r="AJ1434">
        <f t="shared" si="272"/>
        <v>-288496715.22039938</v>
      </c>
      <c r="AK1434">
        <f t="shared" si="273"/>
        <v>258354755.43891501</v>
      </c>
      <c r="AL1434">
        <f t="shared" si="274"/>
        <v>676.75050178917547</v>
      </c>
      <c r="AM1434">
        <f t="shared" si="275"/>
        <v>755.80731173275399</v>
      </c>
      <c r="AN1434">
        <f>SQRT((Xe-AJ1434)^2+(Ye-AK1434)^2)</f>
        <v>387269330.50638264</v>
      </c>
      <c r="AO1434">
        <f>G*Me*Mm/AN1434^2</f>
        <v>1.9525823222037604E+20</v>
      </c>
      <c r="AP1434">
        <f>(Xe-AJ1434)/AN1434*AO1434</f>
        <v>1.4545783561446272E+20</v>
      </c>
      <c r="AQ1434">
        <f>(Ye-AK1434)/AN1434*AO1434</f>
        <v>-1.3026049020398407E+20</v>
      </c>
      <c r="AR1434">
        <f>AP1434/Mm</f>
        <v>1.9798262639779871E-3</v>
      </c>
      <c r="AS1434">
        <f>AQ1434/Mm</f>
        <v>-1.7729752307606378E-3</v>
      </c>
      <c r="AT1434">
        <f>AJ1434+AL1434*dt/2</f>
        <v>-281187809.80107629</v>
      </c>
      <c r="AU1434">
        <f>AK1434+AM1434*dt/2</f>
        <v>266517474.40562877</v>
      </c>
      <c r="AV1434">
        <f>(Xe-AT1434)/AN1434*AO1434</f>
        <v>1.4177274144556252E+20</v>
      </c>
      <c r="AW1434">
        <f>(Xe- AU1434)/AN1434*AO1434</f>
        <v>-1.3437607062825419E+20</v>
      </c>
      <c r="AX1434">
        <f>AL1434+AR1434*dt/2</f>
        <v>698.13262544013776</v>
      </c>
      <c r="AY1434">
        <f>AM1434+AS1434*dt/2</f>
        <v>736.65917924053906</v>
      </c>
      <c r="AZ1434">
        <f>AV1434/Mm</f>
        <v>1.9296684557719138E-3</v>
      </c>
      <c r="BA1434">
        <f>AW1434/Mm</f>
        <v>-1.8289923863924619E-3</v>
      </c>
      <c r="BB1434">
        <f>AX1434*dt</f>
        <v>15079664.709506975</v>
      </c>
      <c r="BC1434">
        <f>AY1434*dt</f>
        <v>15911838.271595644</v>
      </c>
      <c r="BD1434">
        <f>AZ1434*dt</f>
        <v>41.680838644673337</v>
      </c>
      <c r="BE1434">
        <f>BA1434*dt</f>
        <v>-39.506235546077178</v>
      </c>
      <c r="BG1434">
        <f t="shared" si="264"/>
        <v>-2980933345.9710684</v>
      </c>
      <c r="BH1434">
        <f t="shared" si="265"/>
        <v>14700821288.945629</v>
      </c>
      <c r="BI1434">
        <f t="shared" si="266"/>
        <v>-3269430061.1914678</v>
      </c>
      <c r="BJ1434">
        <f t="shared" si="267"/>
        <v>14959176044.384544</v>
      </c>
    </row>
    <row r="1435" spans="4:62" x14ac:dyDescent="0.3">
      <c r="D1435">
        <f t="shared" si="268"/>
        <v>-29179294887.812252</v>
      </c>
      <c r="E1435">
        <f t="shared" si="269"/>
        <v>147134563479.26251</v>
      </c>
      <c r="F1435">
        <f t="shared" si="270"/>
        <v>29180.848044856786</v>
      </c>
      <c r="G1435">
        <f t="shared" si="271"/>
        <v>5787.0601929912864</v>
      </c>
      <c r="H1435">
        <f>SQRT((Xs-D1435)^2+(Ys-E1435)^2)</f>
        <v>150000036734.60562</v>
      </c>
      <c r="I1435">
        <f>G*Ms*Me/H1435^2</f>
        <v>3.5235267668349064E+22</v>
      </c>
      <c r="J1435">
        <f>(Xs-D1435)/H1435*I1435</f>
        <v>6.8542667597131201E+21</v>
      </c>
      <c r="K1435">
        <f>(Ys-E1435)/H1435*I1435</f>
        <v>-3.4562163052200547E+22</v>
      </c>
      <c r="L1435">
        <f>J1435/Me</f>
        <v>1.1477338847476757E-3</v>
      </c>
      <c r="M1435">
        <f>K1435/Me</f>
        <v>-5.7873682270931925E-3</v>
      </c>
      <c r="N1435">
        <f>D1435+F1435*dt/2</f>
        <v>-28864141728.927799</v>
      </c>
      <c r="O1435">
        <f>E1435+G1435*dt/2</f>
        <v>147197063729.34683</v>
      </c>
      <c r="P1435">
        <f>(Xs-N1435)/H1435*I1435</f>
        <v>6.780236738444081E+21</v>
      </c>
      <c r="Q1435">
        <f>(Ys-O1435)/H1435*I1435</f>
        <v>-3.4576844468878842E+22</v>
      </c>
      <c r="R1435">
        <f>F1435+L1435*dt/2</f>
        <v>29193.243570812061</v>
      </c>
      <c r="S1435">
        <f>G1435+M1435*dt/2</f>
        <v>5724.5566161386796</v>
      </c>
      <c r="T1435">
        <f>P1435/Me</f>
        <v>1.1353376990026927E-3</v>
      </c>
      <c r="U1435">
        <f>Q1435/Me</f>
        <v>-5.7898266022904958E-3</v>
      </c>
      <c r="V1435">
        <f>R1435*dt</f>
        <v>630574061.12954056</v>
      </c>
      <c r="W1435">
        <f>S1435*dt</f>
        <v>123650422.90859547</v>
      </c>
      <c r="X1435">
        <f>T1435*dt</f>
        <v>24.523294298458161</v>
      </c>
      <c r="Y1435">
        <f>U1435*dt</f>
        <v>-125.06025460947471</v>
      </c>
      <c r="AJ1435">
        <f t="shared" si="272"/>
        <v>-273417050.51089239</v>
      </c>
      <c r="AK1435">
        <f t="shared" si="273"/>
        <v>274266593.71051067</v>
      </c>
      <c r="AL1435">
        <f t="shared" si="274"/>
        <v>718.43134043384885</v>
      </c>
      <c r="AM1435">
        <f t="shared" si="275"/>
        <v>716.30107618667682</v>
      </c>
      <c r="AN1435">
        <f>SQRT((Xe-AJ1435)^2+(Ye-AK1435)^2)</f>
        <v>387271284.67734635</v>
      </c>
      <c r="AO1435">
        <f>G*Me*Mm/AN1435^2</f>
        <v>1.952562616792064E+20</v>
      </c>
      <c r="AP1435">
        <f>(Xe-AJ1435)/AN1435*AO1435</f>
        <v>1.3785269725482041E+20</v>
      </c>
      <c r="AQ1435">
        <f>(Ye-AK1435)/AN1435*AO1435</f>
        <v>-1.3828102394945428E+20</v>
      </c>
      <c r="AR1435">
        <f>AP1435/Mm</f>
        <v>1.8763127433621941E-3</v>
      </c>
      <c r="AS1435">
        <f>AQ1435/Mm</f>
        <v>-1.8821426970117635E-3</v>
      </c>
      <c r="AT1435">
        <f>AJ1435+AL1435*dt/2</f>
        <v>-265657992.03420684</v>
      </c>
      <c r="AU1435">
        <f>AK1435+AM1435*dt/2</f>
        <v>282002645.33332676</v>
      </c>
      <c r="AV1435">
        <f>(Xe-AT1435)/AN1435*AO1435</f>
        <v>1.3394069858037649E+20</v>
      </c>
      <c r="AW1435">
        <f>(Xe- AU1435)/AN1435*AO1435</f>
        <v>-1.4218142291987345E+20</v>
      </c>
      <c r="AX1435">
        <f>AL1435+AR1435*dt/2</f>
        <v>738.69551806216055</v>
      </c>
      <c r="AY1435">
        <f>AM1435+AS1435*dt/2</f>
        <v>695.97393505894979</v>
      </c>
      <c r="AZ1435">
        <f>AV1435/Mm</f>
        <v>1.8230665384561928E-3</v>
      </c>
      <c r="BA1435">
        <f>AW1435/Mm</f>
        <v>-1.9352310183731241E-3</v>
      </c>
      <c r="BB1435">
        <f>AX1435*dt</f>
        <v>15955823.190142667</v>
      </c>
      <c r="BC1435">
        <f>AY1435*dt</f>
        <v>15033036.997273315</v>
      </c>
      <c r="BD1435">
        <f>AZ1435*dt</f>
        <v>39.378237230653767</v>
      </c>
      <c r="BE1435">
        <f>BA1435*dt</f>
        <v>-41.800989996859478</v>
      </c>
      <c r="BG1435">
        <f t="shared" si="264"/>
        <v>-2917929488.7812252</v>
      </c>
      <c r="BH1435">
        <f t="shared" si="265"/>
        <v>14713456347.92625</v>
      </c>
      <c r="BI1435">
        <f t="shared" si="266"/>
        <v>-3191346539.2921176</v>
      </c>
      <c r="BJ1435">
        <f t="shared" si="267"/>
        <v>14987722941.636761</v>
      </c>
    </row>
    <row r="1436" spans="4:62" x14ac:dyDescent="0.3">
      <c r="D1436">
        <f t="shared" si="268"/>
        <v>-28548720826.682713</v>
      </c>
      <c r="E1436">
        <f t="shared" si="269"/>
        <v>147258213902.17111</v>
      </c>
      <c r="F1436">
        <f t="shared" si="270"/>
        <v>29205.371339155245</v>
      </c>
      <c r="G1436">
        <f t="shared" si="271"/>
        <v>5661.9999383818113</v>
      </c>
      <c r="H1436">
        <f>SQRT((Xs-D1436)^2+(Ys-E1436)^2)</f>
        <v>150000036741.65366</v>
      </c>
      <c r="I1436">
        <f>G*Ms*Me/H1436^2</f>
        <v>3.5235267665037871E+22</v>
      </c>
      <c r="J1436">
        <f>(Xs-D1436)/H1436*I1436</f>
        <v>6.7061438228519526E+21</v>
      </c>
      <c r="K1436">
        <f>(Ys-E1436)/H1436*I1436</f>
        <v>-3.459120874520126E+22</v>
      </c>
      <c r="L1436">
        <f>J1436/Me</f>
        <v>1.1229309817233678E-3</v>
      </c>
      <c r="M1436">
        <f>K1436/Me</f>
        <v>-5.7922318729405993E-3</v>
      </c>
      <c r="N1436">
        <f>D1436+F1436*dt/2</f>
        <v>-28233302816.219837</v>
      </c>
      <c r="O1436">
        <f>E1436+G1436*dt/2</f>
        <v>147319363501.50565</v>
      </c>
      <c r="P1436">
        <f>(Xs-N1436)/H1436*I1436</f>
        <v>6.632051587500207E+21</v>
      </c>
      <c r="Q1436">
        <f>(Ys-O1436)/H1436*I1436</f>
        <v>-3.4605572891683922E+22</v>
      </c>
      <c r="R1436">
        <f>F1436+L1436*dt/2</f>
        <v>29217.498993757858</v>
      </c>
      <c r="S1436">
        <f>G1436+M1436*dt/2</f>
        <v>5599.4438341540526</v>
      </c>
      <c r="T1436">
        <f>P1436/Me</f>
        <v>1.1105243783489963E-3</v>
      </c>
      <c r="U1436">
        <f>Q1436/Me</f>
        <v>-5.7946371218492833E-3</v>
      </c>
      <c r="V1436">
        <f>R1436*dt</f>
        <v>631097978.26516974</v>
      </c>
      <c r="W1436">
        <f>S1436*dt</f>
        <v>120947986.81772754</v>
      </c>
      <c r="X1436">
        <f>T1436*dt</f>
        <v>23.987326572338322</v>
      </c>
      <c r="Y1436">
        <f>U1436*dt</f>
        <v>-125.16416183194453</v>
      </c>
      <c r="AJ1436">
        <f t="shared" si="272"/>
        <v>-257461227.32074973</v>
      </c>
      <c r="AK1436">
        <f t="shared" si="273"/>
        <v>289299630.707784</v>
      </c>
      <c r="AL1436">
        <f t="shared" si="274"/>
        <v>757.80957766450263</v>
      </c>
      <c r="AM1436">
        <f t="shared" si="275"/>
        <v>674.50008618981735</v>
      </c>
      <c r="AN1436">
        <f>SQRT((Xe-AJ1436)^2+(Ye-AK1436)^2)</f>
        <v>387273236.74786383</v>
      </c>
      <c r="AO1436">
        <f>G*Me*Mm/AN1436^2</f>
        <v>1.9525429328586034E+20</v>
      </c>
      <c r="AP1436">
        <f>(Xe-AJ1436)/AN1436*AO1436</f>
        <v>1.2980605221050178E+20</v>
      </c>
      <c r="AQ1436">
        <f>(Ye-AK1436)/AN1436*AO1436</f>
        <v>-1.4585824575965956E+20</v>
      </c>
      <c r="AR1436">
        <f>AP1436/Mm</f>
        <v>1.7667898762828607E-3</v>
      </c>
      <c r="AS1436">
        <f>AQ1436/Mm</f>
        <v>-1.9852762455377644E-3</v>
      </c>
      <c r="AT1436">
        <f>AJ1436+AL1436*dt/2</f>
        <v>-249276883.88197309</v>
      </c>
      <c r="AU1436">
        <f>AK1436+AM1436*dt/2</f>
        <v>296584231.63863403</v>
      </c>
      <c r="AV1436">
        <f>(Xe-AT1436)/AN1436*AO1436</f>
        <v>1.2567969375731615E+20</v>
      </c>
      <c r="AW1436">
        <f>(Xe- AU1436)/AN1436*AO1436</f>
        <v>-1.4953097465403621E+20</v>
      </c>
      <c r="AX1436">
        <f>AL1436+AR1436*dt/2</f>
        <v>776.89090832835757</v>
      </c>
      <c r="AY1436">
        <f>AM1436+AS1436*dt/2</f>
        <v>653.05910273800953</v>
      </c>
      <c r="AZ1436">
        <f>AV1436/Mm</f>
        <v>1.7106260209244066E-3</v>
      </c>
      <c r="BA1436">
        <f>AW1436/Mm</f>
        <v>-2.0352657500209092E-3</v>
      </c>
      <c r="BB1436">
        <f>AX1436*dt</f>
        <v>16780843.619892523</v>
      </c>
      <c r="BC1436">
        <f>AY1436*dt</f>
        <v>14106076.619141005</v>
      </c>
      <c r="BD1436">
        <f>AZ1436*dt</f>
        <v>36.949522051967179</v>
      </c>
      <c r="BE1436">
        <f>BA1436*dt</f>
        <v>-43.961740200451636</v>
      </c>
      <c r="BG1436">
        <f t="shared" si="264"/>
        <v>-2854872082.6682711</v>
      </c>
      <c r="BH1436">
        <f t="shared" si="265"/>
        <v>14725821390.217112</v>
      </c>
      <c r="BI1436">
        <f t="shared" si="266"/>
        <v>-3112333309.9890208</v>
      </c>
      <c r="BJ1436">
        <f t="shared" si="267"/>
        <v>15015121020.924896</v>
      </c>
    </row>
    <row r="1437" spans="4:62" x14ac:dyDescent="0.3">
      <c r="D1437">
        <f t="shared" si="268"/>
        <v>-27917622848.417542</v>
      </c>
      <c r="E1437">
        <f t="shared" si="269"/>
        <v>147379161888.98883</v>
      </c>
      <c r="F1437">
        <f t="shared" si="270"/>
        <v>29229.358665727585</v>
      </c>
      <c r="G1437">
        <f t="shared" si="271"/>
        <v>5536.8357765498668</v>
      </c>
      <c r="H1437">
        <f>SQRT((Xs-D1437)^2+(Ys-E1437)^2)</f>
        <v>150000036748.68637</v>
      </c>
      <c r="I1437">
        <f>G*Ms*Me/H1437^2</f>
        <v>3.5235267661733879E+22</v>
      </c>
      <c r="J1437">
        <f>(Xs-D1437)/H1437*I1437</f>
        <v>6.5578978169946626E+21</v>
      </c>
      <c r="K1437">
        <f>(Ys-E1437)/H1437*I1437</f>
        <v>-3.4619619631299908E+22</v>
      </c>
      <c r="L1437">
        <f>J1437/Me</f>
        <v>1.0981074710305864E-3</v>
      </c>
      <c r="M1437">
        <f>K1437/Me</f>
        <v>-5.7969892215840434E-3</v>
      </c>
      <c r="N1437">
        <f>D1437+F1437*dt/2</f>
        <v>-27601945774.827682</v>
      </c>
      <c r="O1437">
        <f>E1437+G1437*dt/2</f>
        <v>147438959715.37558</v>
      </c>
      <c r="P1437">
        <f>(Xs-N1437)/H1437*I1437</f>
        <v>6.4837447272774427E+21</v>
      </c>
      <c r="Q1437">
        <f>(Ys-O1437)/H1437*I1437</f>
        <v>-3.463366624398079E+22</v>
      </c>
      <c r="R1437">
        <f>F1437+L1437*dt/2</f>
        <v>29241.218226414716</v>
      </c>
      <c r="S1437">
        <f>G1437+M1437*dt/2</f>
        <v>5474.2282929567591</v>
      </c>
      <c r="T1437">
        <f>P1437/Me</f>
        <v>1.0856906777088819E-3</v>
      </c>
      <c r="U1437">
        <f>Q1437/Me</f>
        <v>-5.7993413000637624E-3</v>
      </c>
      <c r="V1437">
        <f>R1437*dt</f>
        <v>631610313.69055784</v>
      </c>
      <c r="W1437">
        <f>S1437*dt</f>
        <v>118243331.127866</v>
      </c>
      <c r="X1437">
        <f>T1437*dt</f>
        <v>23.450918638511848</v>
      </c>
      <c r="Y1437">
        <f>U1437*dt</f>
        <v>-125.26577208137726</v>
      </c>
      <c r="AJ1437">
        <f t="shared" si="272"/>
        <v>-240680383.70085722</v>
      </c>
      <c r="AK1437">
        <f t="shared" si="273"/>
        <v>303405707.32692498</v>
      </c>
      <c r="AL1437">
        <f t="shared" si="274"/>
        <v>794.75909971646979</v>
      </c>
      <c r="AM1437">
        <f t="shared" si="275"/>
        <v>630.53834598936567</v>
      </c>
      <c r="AN1437">
        <f>SQRT((Xe-AJ1437)^2+(Ye-AK1437)^2)</f>
        <v>387275186.83352733</v>
      </c>
      <c r="AO1437">
        <f>G*Me*Mm/AN1437^2</f>
        <v>1.9525232692368497E+20</v>
      </c>
      <c r="AP1437">
        <f>(Xe-AJ1437)/AN1437*AO1437</f>
        <v>1.2134370225655103E+20</v>
      </c>
      <c r="AQ1437">
        <f>(Ye-AK1437)/AN1437*AO1437</f>
        <v>-1.5296789562449714E+20</v>
      </c>
      <c r="AR1437">
        <f>AP1437/Mm</f>
        <v>1.6516088506404113E-3</v>
      </c>
      <c r="AS1437">
        <f>AQ1437/Mm</f>
        <v>-2.0820456733972657E-3</v>
      </c>
      <c r="AT1437">
        <f>AJ1437+AL1437*dt/2</f>
        <v>-232096985.42391935</v>
      </c>
      <c r="AU1437">
        <f>AK1437+AM1437*dt/2</f>
        <v>310215521.46361011</v>
      </c>
      <c r="AV1437">
        <f>(Xe-AT1437)/AN1437*AO1437</f>
        <v>1.1701621486912573E+20</v>
      </c>
      <c r="AW1437">
        <f>(Xe- AU1437)/AN1437*AO1437</f>
        <v>-1.5640119603028102E+20</v>
      </c>
      <c r="AX1437">
        <f>AL1437+AR1437*dt/2</f>
        <v>812.59647530338623</v>
      </c>
      <c r="AY1437">
        <f>AM1437+AS1437*dt/2</f>
        <v>608.05225271667518</v>
      </c>
      <c r="AZ1437">
        <f>AV1437/Mm</f>
        <v>1.5927074298234072E-3</v>
      </c>
      <c r="BA1437">
        <f>AW1437/Mm</f>
        <v>-2.1287763172761808E-3</v>
      </c>
      <c r="BB1437">
        <f>AX1437*dt</f>
        <v>17552083.866553143</v>
      </c>
      <c r="BC1437">
        <f>AY1437*dt</f>
        <v>13133928.658680184</v>
      </c>
      <c r="BD1437">
        <f>AZ1437*dt</f>
        <v>34.402480484185595</v>
      </c>
      <c r="BE1437">
        <f>BA1437*dt</f>
        <v>-45.981568453165508</v>
      </c>
      <c r="BG1437">
        <f t="shared" si="264"/>
        <v>-2791762284.841754</v>
      </c>
      <c r="BH1437">
        <f t="shared" si="265"/>
        <v>14737916188.898884</v>
      </c>
      <c r="BI1437">
        <f t="shared" si="266"/>
        <v>-3032442668.5426111</v>
      </c>
      <c r="BJ1437">
        <f t="shared" si="267"/>
        <v>15041321896.225809</v>
      </c>
    </row>
    <row r="1438" spans="4:62" x14ac:dyDescent="0.3">
      <c r="D1438">
        <f t="shared" si="268"/>
        <v>-27286012534.726982</v>
      </c>
      <c r="E1438">
        <f t="shared" si="269"/>
        <v>147497405220.1167</v>
      </c>
      <c r="F1438">
        <f t="shared" si="270"/>
        <v>29252.809584366096</v>
      </c>
      <c r="G1438">
        <f t="shared" si="271"/>
        <v>5411.5700044684891</v>
      </c>
      <c r="H1438">
        <f>SQRT((Xs-D1438)^2+(Ys-E1438)^2)</f>
        <v>150000036755.7041</v>
      </c>
      <c r="I1438">
        <f>G*Ms*Me/H1438^2</f>
        <v>3.5235267658436925E+22</v>
      </c>
      <c r="J1438">
        <f>(Xs-D1438)/H1438*I1438</f>
        <v>6.4095314627048558E+21</v>
      </c>
      <c r="K1438">
        <f>(Ys-E1438)/H1438*I1438</f>
        <v>-3.4647395189108924E+22</v>
      </c>
      <c r="L1438">
        <f>J1438/Me</f>
        <v>1.0732638082225144E-3</v>
      </c>
      <c r="M1438">
        <f>K1438/Me</f>
        <v>-5.801640185718172E-3</v>
      </c>
      <c r="N1438">
        <f>D1438+F1438*dt/2</f>
        <v>-26970082191.215828</v>
      </c>
      <c r="O1438">
        <f>E1438+G1438*dt/2</f>
        <v>147555850176.16495</v>
      </c>
      <c r="P1438">
        <f>(Xs-N1438)/H1438*I1438</f>
        <v>6.3353188794561777E+21</v>
      </c>
      <c r="Q1438">
        <f>(Ys-O1438)/H1438*I1438</f>
        <v>-3.4661124010209144E+22</v>
      </c>
      <c r="R1438">
        <f>F1438+L1438*dt/2</f>
        <v>29264.400833494899</v>
      </c>
      <c r="S1438">
        <f>G1438+M1438*dt/2</f>
        <v>5348.9122904627329</v>
      </c>
      <c r="T1438">
        <f>P1438/Me</f>
        <v>1.0608370528225348E-3</v>
      </c>
      <c r="U1438">
        <f>Q1438/Me</f>
        <v>-5.8039390506043438E-3</v>
      </c>
      <c r="V1438">
        <f>R1438*dt</f>
        <v>632111058.00348985</v>
      </c>
      <c r="W1438">
        <f>S1438*dt</f>
        <v>115536505.47399503</v>
      </c>
      <c r="X1438">
        <f>T1438*dt</f>
        <v>22.914080340966752</v>
      </c>
      <c r="Y1438">
        <f>U1438*dt</f>
        <v>-125.36508349305383</v>
      </c>
      <c r="AJ1438">
        <f t="shared" si="272"/>
        <v>-223128299.83430409</v>
      </c>
      <c r="AK1438">
        <f t="shared" si="273"/>
        <v>316539635.98560518</v>
      </c>
      <c r="AL1438">
        <f t="shared" si="274"/>
        <v>829.16158020065541</v>
      </c>
      <c r="AM1438">
        <f t="shared" si="275"/>
        <v>584.55677753620012</v>
      </c>
      <c r="AN1438">
        <f>SQRT((Xe-AJ1438)^2+(Ye-AK1438)^2)</f>
        <v>387277135.0555653</v>
      </c>
      <c r="AO1438">
        <f>G*Me*Mm/AN1438^2</f>
        <v>1.9525036247035144E+20</v>
      </c>
      <c r="AP1438">
        <f>(Xe-AJ1438)/AN1438*AO1438</f>
        <v>1.1249277965710636E+20</v>
      </c>
      <c r="AQ1438">
        <f>(Ye-AK1438)/AN1438*AO1438</f>
        <v>-1.5958721305236623E+20</v>
      </c>
      <c r="AR1438">
        <f>AP1438/Mm</f>
        <v>1.5311389636192508E-3</v>
      </c>
      <c r="AS1438">
        <f>AQ1438/Mm</f>
        <v>-2.1721411875917545E-3</v>
      </c>
      <c r="AT1438">
        <f>AJ1438+AL1438*dt/2</f>
        <v>-214173354.76813701</v>
      </c>
      <c r="AU1438">
        <f>AK1438+AM1438*dt/2</f>
        <v>322852849.18299615</v>
      </c>
      <c r="AV1438">
        <f>(Xe-AT1438)/AN1438*AO1438</f>
        <v>1.079780378564567E+20</v>
      </c>
      <c r="AW1438">
        <f>(Xe- AU1438)/AN1438*AO1438</f>
        <v>-1.6277009438866391E+20</v>
      </c>
      <c r="AX1438">
        <f>AL1438+AR1438*dt/2</f>
        <v>845.69788100774326</v>
      </c>
      <c r="AY1438">
        <f>AM1438+AS1438*dt/2</f>
        <v>561.09765271020922</v>
      </c>
      <c r="AZ1438">
        <f>AV1438/Mm</f>
        <v>1.469688823417132E-3</v>
      </c>
      <c r="BA1438">
        <f>AW1438/Mm</f>
        <v>-2.2154633780953302E-3</v>
      </c>
      <c r="BB1438">
        <f>AX1438*dt</f>
        <v>18267074.229767255</v>
      </c>
      <c r="BC1438">
        <f>AY1438*dt</f>
        <v>12119709.29854052</v>
      </c>
      <c r="BD1438">
        <f>AZ1438*dt</f>
        <v>31.745278585810052</v>
      </c>
      <c r="BE1438">
        <f>BA1438*dt</f>
        <v>-47.854008966859134</v>
      </c>
      <c r="BG1438">
        <f t="shared" si="264"/>
        <v>-2728601253.4726982</v>
      </c>
      <c r="BH1438">
        <f t="shared" si="265"/>
        <v>14749740522.011669</v>
      </c>
      <c r="BI1438">
        <f t="shared" si="266"/>
        <v>-2951729553.3070021</v>
      </c>
      <c r="BJ1438">
        <f t="shared" si="267"/>
        <v>15066280157.997274</v>
      </c>
    </row>
    <row r="1439" spans="4:62" x14ac:dyDescent="0.3">
      <c r="D1439">
        <f t="shared" si="268"/>
        <v>-26653901476.723492</v>
      </c>
      <c r="E1439">
        <f t="shared" si="269"/>
        <v>147612941725.5907</v>
      </c>
      <c r="F1439">
        <f t="shared" si="270"/>
        <v>29275.723664707064</v>
      </c>
      <c r="G1439">
        <f t="shared" si="271"/>
        <v>5286.204920975435</v>
      </c>
      <c r="H1439">
        <f>SQRT((Xs-D1439)^2+(Ys-E1439)^2)</f>
        <v>150000036762.70724</v>
      </c>
      <c r="I1439">
        <f>G*Ms*Me/H1439^2</f>
        <v>3.5235267655146825E+22</v>
      </c>
      <c r="J1439">
        <f>(Xs-D1439)/H1439*I1439</f>
        <v>6.2610474827547316E+21</v>
      </c>
      <c r="K1439">
        <f>(Ys-E1439)/H1439*I1439</f>
        <v>-3.4674534908900026E+22</v>
      </c>
      <c r="L1439">
        <f>J1439/Me</f>
        <v>1.0484004492221587E-3</v>
      </c>
      <c r="M1439">
        <f>K1439/Me</f>
        <v>-5.8061846799899574E-3</v>
      </c>
      <c r="N1439">
        <f>D1439+F1439*dt/2</f>
        <v>-26337723661.144657</v>
      </c>
      <c r="O1439">
        <f>E1439+G1439*dt/2</f>
        <v>147670032738.73724</v>
      </c>
      <c r="P1439">
        <f>(Xs-N1439)/H1439*I1439</f>
        <v>6.186776767900416E+21</v>
      </c>
      <c r="Q1439">
        <f>(Ys-O1439)/H1439*I1439</f>
        <v>-3.4687945686472725E+22</v>
      </c>
      <c r="R1439">
        <f>F1439+L1439*dt/2</f>
        <v>29287.046389558662</v>
      </c>
      <c r="S1439">
        <f>G1439+M1439*dt/2</f>
        <v>5223.4981264315438</v>
      </c>
      <c r="T1439">
        <f>P1439/Me</f>
        <v>1.035963959795783E-3</v>
      </c>
      <c r="U1439">
        <f>Q1439/Me</f>
        <v>-5.8084302890945615E-3</v>
      </c>
      <c r="V1439">
        <f>R1439*dt</f>
        <v>632600202.01446712</v>
      </c>
      <c r="W1439">
        <f>S1439*dt</f>
        <v>112827559.53092134</v>
      </c>
      <c r="X1439">
        <f>T1439*dt</f>
        <v>22.376821531588913</v>
      </c>
      <c r="Y1439">
        <f>U1439*dt</f>
        <v>-125.46209424444253</v>
      </c>
      <c r="AJ1439">
        <f t="shared" si="272"/>
        <v>-204861225.60453683</v>
      </c>
      <c r="AK1439">
        <f t="shared" si="273"/>
        <v>328659345.28414571</v>
      </c>
      <c r="AL1439">
        <f t="shared" si="274"/>
        <v>860.90685878646548</v>
      </c>
      <c r="AM1439">
        <f t="shared" si="275"/>
        <v>536.70276856934095</v>
      </c>
      <c r="AN1439">
        <f>SQRT((Xe-AJ1439)^2+(Ye-AK1439)^2)</f>
        <v>387279081.54042643</v>
      </c>
      <c r="AO1439">
        <f>G*Me*Mm/AN1439^2</f>
        <v>1.9524839979827482E+20</v>
      </c>
      <c r="AP1439">
        <f>(Xe-AJ1439)/AN1439*AO1439</f>
        <v>1.0328166014260666E+20</v>
      </c>
      <c r="AQ1439">
        <f>(Ye-AK1439)/AN1439*AO1439</f>
        <v>-1.6569500988857221E+20</v>
      </c>
      <c r="AR1439">
        <f>AP1439/Mm</f>
        <v>1.4057664372207248E-3</v>
      </c>
      <c r="AS1439">
        <f>AQ1439/Mm</f>
        <v>-2.2552743961967089E-3</v>
      </c>
      <c r="AT1439">
        <f>AJ1439+AL1439*dt/2</f>
        <v>-195563431.529643</v>
      </c>
      <c r="AU1439">
        <f>AK1439+AM1439*dt/2</f>
        <v>334455735.18469459</v>
      </c>
      <c r="AV1439">
        <f>(Xe-AT1439)/AN1439*AO1439</f>
        <v>9.8594137626399195E+19</v>
      </c>
      <c r="AW1439">
        <f>(Xe- AU1439)/AN1439*AO1439</f>
        <v>-1.6861728456498256E+20</v>
      </c>
      <c r="AX1439">
        <f>AL1439+AR1439*dt/2</f>
        <v>876.08913630844927</v>
      </c>
      <c r="AY1439">
        <f>AM1439+AS1439*dt/2</f>
        <v>512.34580509041643</v>
      </c>
      <c r="AZ1439">
        <f>AV1439/Mm</f>
        <v>1.3419645790989409E-3</v>
      </c>
      <c r="BA1439">
        <f>AW1439/Mm</f>
        <v>-2.2950494700555678E-3</v>
      </c>
      <c r="BB1439">
        <f>AX1439*dt</f>
        <v>18923525.344262503</v>
      </c>
      <c r="BC1439">
        <f>AY1439*dt</f>
        <v>11066669.389952995</v>
      </c>
      <c r="BD1439">
        <f>AZ1439*dt</f>
        <v>28.986434908537124</v>
      </c>
      <c r="BE1439">
        <f>BA1439*dt</f>
        <v>-49.573068553200265</v>
      </c>
      <c r="BG1439">
        <f t="shared" si="264"/>
        <v>-2665390147.672349</v>
      </c>
      <c r="BH1439">
        <f t="shared" si="265"/>
        <v>14761294172.559071</v>
      </c>
      <c r="BI1439">
        <f t="shared" si="266"/>
        <v>-2870251373.276886</v>
      </c>
      <c r="BJ1439">
        <f t="shared" si="267"/>
        <v>15089953517.843216</v>
      </c>
    </row>
    <row r="1440" spans="4:62" x14ac:dyDescent="0.3">
      <c r="D1440">
        <f t="shared" si="268"/>
        <v>-26021301274.709026</v>
      </c>
      <c r="E1440">
        <f t="shared" si="269"/>
        <v>147725769285.12161</v>
      </c>
      <c r="F1440">
        <f t="shared" si="270"/>
        <v>29298.100486238654</v>
      </c>
      <c r="G1440">
        <f t="shared" si="271"/>
        <v>5160.7428267309924</v>
      </c>
      <c r="H1440">
        <f>SQRT((Xs-D1440)^2+(Ys-E1440)^2)</f>
        <v>150000036769.69601</v>
      </c>
      <c r="I1440">
        <f>G*Ms*Me/H1440^2</f>
        <v>3.5235267651863478E+22</v>
      </c>
      <c r="J1440">
        <f>(Xs-D1440)/H1440*I1440</f>
        <v>6.1124486020751457E+21</v>
      </c>
      <c r="K1440">
        <f>(Ys-E1440)/H1440*I1440</f>
        <v>-3.4701038292613756E+22</v>
      </c>
      <c r="L1440">
        <f>J1440/Me</f>
        <v>1.0235178503139894E-3</v>
      </c>
      <c r="M1440">
        <f>K1440/Me</f>
        <v>-5.8106226210002934E-3</v>
      </c>
      <c r="N1440">
        <f>D1440+F1440*dt/2</f>
        <v>-25704881789.457649</v>
      </c>
      <c r="O1440">
        <f>E1440+G1440*dt/2</f>
        <v>147781505307.6503</v>
      </c>
      <c r="P1440">
        <f>(Xs-N1440)/H1440*I1440</f>
        <v>6.0381211186078239E+21</v>
      </c>
      <c r="Q1440">
        <f>(Ys-O1440)/H1440*I1440</f>
        <v>-3.4714130780548701E+22</v>
      </c>
      <c r="R1440">
        <f>F1440+L1440*dt/2</f>
        <v>29309.154479022047</v>
      </c>
      <c r="S1440">
        <f>G1440+M1440*dt/2</f>
        <v>5097.9881024241895</v>
      </c>
      <c r="T1440">
        <f>P1440/Me</f>
        <v>1.0110718550917319E-3</v>
      </c>
      <c r="U1440">
        <f>Q1440/Me</f>
        <v>-5.8128149331126422E-3</v>
      </c>
      <c r="V1440">
        <f>R1440*dt</f>
        <v>633077736.74687624</v>
      </c>
      <c r="W1440">
        <f>S1440*dt</f>
        <v>110116543.0123625</v>
      </c>
      <c r="X1440">
        <f>T1440*dt</f>
        <v>21.839152069981409</v>
      </c>
      <c r="Y1440">
        <f>U1440*dt</f>
        <v>-125.55680255523308</v>
      </c>
      <c r="AJ1440">
        <f t="shared" si="272"/>
        <v>-185937700.26027432</v>
      </c>
      <c r="AK1440">
        <f t="shared" si="273"/>
        <v>339726014.67409873</v>
      </c>
      <c r="AL1440">
        <f t="shared" si="274"/>
        <v>889.89329369500263</v>
      </c>
      <c r="AM1440">
        <f t="shared" si="275"/>
        <v>487.1297000161407</v>
      </c>
      <c r="AN1440">
        <f>SQRT((Xe-AJ1440)^2+(Ye-AK1440)^2)</f>
        <v>387281026.41935039</v>
      </c>
      <c r="AO1440">
        <f>G*Me*Mm/AN1440^2</f>
        <v>1.9524643877504719E+20</v>
      </c>
      <c r="AP1440">
        <f>(Xe-AJ1440)/AN1440*AO1440</f>
        <v>9.3739871910303384E+19</v>
      </c>
      <c r="AQ1440">
        <f>(Ye-AK1440)/AN1440*AO1440</f>
        <v>-1.7127173809060898E+20</v>
      </c>
      <c r="AR1440">
        <f>AP1440/Mm</f>
        <v>1.2758931796692987E-3</v>
      </c>
      <c r="AS1440">
        <f>AQ1440/Mm</f>
        <v>-2.3311792308508095E-3</v>
      </c>
      <c r="AT1440">
        <f>AJ1440+AL1440*dt/2</f>
        <v>-176326852.68836829</v>
      </c>
      <c r="AU1440">
        <f>AK1440+AM1440*dt/2</f>
        <v>344987015.43427306</v>
      </c>
      <c r="AV1440">
        <f>(Xe-AT1440)/AN1440*AO1440</f>
        <v>8.8894595137067942E+19</v>
      </c>
      <c r="AW1440">
        <f>(Xe- AU1440)/AN1440*AO1440</f>
        <v>-1.7392405409047573E+20</v>
      </c>
      <c r="AX1440">
        <f>AL1440+AR1440*dt/2</f>
        <v>903.672940035431</v>
      </c>
      <c r="AY1440">
        <f>AM1440+AS1440*dt/2</f>
        <v>461.95296432295197</v>
      </c>
      <c r="AZ1440">
        <f>AV1440/Mm</f>
        <v>1.2099441287201297E-3</v>
      </c>
      <c r="BA1440">
        <f>AW1440/Mm</f>
        <v>-2.3672798977878826E-3</v>
      </c>
      <c r="BB1440">
        <f>AX1440*dt</f>
        <v>19519335.504765309</v>
      </c>
      <c r="BC1440">
        <f>AY1440*dt</f>
        <v>9978184.0293757617</v>
      </c>
      <c r="BD1440">
        <f>AZ1440*dt</f>
        <v>26.134793180354801</v>
      </c>
      <c r="BE1440">
        <f>BA1440*dt</f>
        <v>-51.133245792218261</v>
      </c>
      <c r="BG1440">
        <f t="shared" si="264"/>
        <v>-2602130127.4709024</v>
      </c>
      <c r="BH1440">
        <f t="shared" si="265"/>
        <v>14772576928.512161</v>
      </c>
      <c r="BI1440">
        <f t="shared" si="266"/>
        <v>-2788067827.7311769</v>
      </c>
      <c r="BJ1440">
        <f t="shared" si="267"/>
        <v>15112302943.18626</v>
      </c>
    </row>
    <row r="1441" spans="4:62" x14ac:dyDescent="0.3">
      <c r="D1441">
        <f t="shared" si="268"/>
        <v>-25388223537.962151</v>
      </c>
      <c r="E1441">
        <f t="shared" si="269"/>
        <v>147835885828.13397</v>
      </c>
      <c r="F1441">
        <f t="shared" si="270"/>
        <v>29319.939638308635</v>
      </c>
      <c r="G1441">
        <f t="shared" si="271"/>
        <v>5035.1860241757595</v>
      </c>
      <c r="H1441">
        <f>SQRT((Xs-D1441)^2+(Ys-E1441)^2)</f>
        <v>150000036776.67081</v>
      </c>
      <c r="I1441">
        <f>G*Ms*Me/H1441^2</f>
        <v>3.5235267648586695E+22</v>
      </c>
      <c r="J1441">
        <f>(Xs-D1441)/H1441*I1441</f>
        <v>5.9637375477055498E+21</v>
      </c>
      <c r="K1441">
        <f>(Ys-E1441)/H1441*I1441</f>
        <v>-3.4726904853868384E+22</v>
      </c>
      <c r="L1441">
        <f>J1441/Me</f>
        <v>9.9861646813555758E-4</v>
      </c>
      <c r="M1441">
        <f>K1441/Me</f>
        <v>-5.8149539273054896E-3</v>
      </c>
      <c r="N1441">
        <f>D1441+F1441*dt/2</f>
        <v>-25071568189.868416</v>
      </c>
      <c r="O1441">
        <f>E1441+G1441*dt/2</f>
        <v>147890265837.19507</v>
      </c>
      <c r="P1441">
        <f>(Xs-N1441)/H1441*I1441</f>
        <v>5.8893546596596554E+21</v>
      </c>
      <c r="Q1441">
        <f>(Ys-O1441)/H1441*I1441</f>
        <v>-3.4739678811896494E+22</v>
      </c>
      <c r="R1441">
        <f>F1441+L1441*dt/2</f>
        <v>29330.7246961645</v>
      </c>
      <c r="S1441">
        <f>G1441+M1441*dt/2</f>
        <v>4972.3845217608605</v>
      </c>
      <c r="T1441">
        <f>P1441/Me</f>
        <v>9.8616119552238034E-4</v>
      </c>
      <c r="U1441">
        <f>Q1441/Me</f>
        <v>-5.8170929021929829E-3</v>
      </c>
      <c r="V1441">
        <f>R1441*dt</f>
        <v>633543653.43715322</v>
      </c>
      <c r="W1441">
        <f>S1441*dt</f>
        <v>107403505.67003459</v>
      </c>
      <c r="X1441">
        <f>T1441*dt</f>
        <v>21.301081823283415</v>
      </c>
      <c r="Y1441">
        <f>U1441*dt</f>
        <v>-125.64920668736843</v>
      </c>
      <c r="AJ1441">
        <f t="shared" si="272"/>
        <v>-166418364.75550902</v>
      </c>
      <c r="AK1441">
        <f t="shared" si="273"/>
        <v>349704198.70347452</v>
      </c>
      <c r="AL1441">
        <f t="shared" si="274"/>
        <v>916.02808687535742</v>
      </c>
      <c r="AM1441">
        <f t="shared" si="275"/>
        <v>435.99645422392246</v>
      </c>
      <c r="AN1441">
        <f>SQRT((Xe-AJ1441)^2+(Ye-AK1441)^2)</f>
        <v>387282969.82792419</v>
      </c>
      <c r="AO1441">
        <f>G*Me*Mm/AN1441^2</f>
        <v>1.9524447926388536E+20</v>
      </c>
      <c r="AP1441">
        <f>(Xe-AJ1441)/AN1441*AO1441</f>
        <v>8.3898000939916116E+19</v>
      </c>
      <c r="AQ1441">
        <f>(Ye-AK1441)/AN1441*AO1441</f>
        <v>-1.7629955224365033E+20</v>
      </c>
      <c r="AR1441">
        <f>AP1441/Mm</f>
        <v>1.1419354966641637E-3</v>
      </c>
      <c r="AS1441">
        <f>AQ1441/Mm</f>
        <v>-2.3996127976541491E-3</v>
      </c>
      <c r="AT1441">
        <f>AJ1441+AL1441*dt/2</f>
        <v>-156525261.41725516</v>
      </c>
      <c r="AU1441">
        <f>AK1441+AM1441*dt/2</f>
        <v>354412960.4090929</v>
      </c>
      <c r="AV1441">
        <f>(Xe-AT1441)/AN1441*AO1441</f>
        <v>7.8910500946205049E+19</v>
      </c>
      <c r="AW1441">
        <f>(Xe- AU1441)/AN1441*AO1441</f>
        <v>-1.7867342302758817E+20</v>
      </c>
      <c r="AX1441">
        <f>AL1441+AR1441*dt/2</f>
        <v>928.36099023933036</v>
      </c>
      <c r="AY1441">
        <f>AM1441+AS1441*dt/2</f>
        <v>410.08063600925766</v>
      </c>
      <c r="AZ1441">
        <f>AV1441/Mm</f>
        <v>1.0740506457901872E-3</v>
      </c>
      <c r="BA1441">
        <f>AW1441/Mm</f>
        <v>-2.4319235474014995E-3</v>
      </c>
      <c r="BB1441">
        <f>AX1441*dt</f>
        <v>20052597.389169537</v>
      </c>
      <c r="BC1441">
        <f>AY1441*dt</f>
        <v>8857741.7377999648</v>
      </c>
      <c r="BD1441">
        <f>AZ1441*dt</f>
        <v>23.199493949068042</v>
      </c>
      <c r="BE1441">
        <f>BA1441*dt</f>
        <v>-52.529548623872387</v>
      </c>
      <c r="BG1441">
        <f t="shared" si="264"/>
        <v>-2538822353.7962151</v>
      </c>
      <c r="BH1441">
        <f t="shared" si="265"/>
        <v>14783588582.813396</v>
      </c>
      <c r="BI1441">
        <f t="shared" si="266"/>
        <v>-2705240718.551724</v>
      </c>
      <c r="BJ1441">
        <f t="shared" si="267"/>
        <v>15133292781.51687</v>
      </c>
    </row>
    <row r="1442" spans="4:62" x14ac:dyDescent="0.3">
      <c r="D1442">
        <f t="shared" si="268"/>
        <v>-24754679884.524998</v>
      </c>
      <c r="E1442">
        <f t="shared" si="269"/>
        <v>147943289333.80402</v>
      </c>
      <c r="F1442">
        <f t="shared" si="270"/>
        <v>29341.240720131918</v>
      </c>
      <c r="G1442">
        <f t="shared" si="271"/>
        <v>4909.5368174883906</v>
      </c>
      <c r="H1442">
        <f>SQRT((Xs-D1442)^2+(Ys-E1442)^2)</f>
        <v>150000036783.63202</v>
      </c>
      <c r="I1442">
        <f>G*Ms*Me/H1442^2</f>
        <v>3.5235267645316295E+22</v>
      </c>
      <c r="J1442">
        <f>(Xs-D1442)/H1442*I1442</f>
        <v>5.8149170487439781E+21</v>
      </c>
      <c r="K1442">
        <f>(Ys-E1442)/H1442*I1442</f>
        <v>-3.4752134117968925E+22</v>
      </c>
      <c r="L1442">
        <f>J1442/Me</f>
        <v>9.7369675966911887E-4</v>
      </c>
      <c r="M1442">
        <f>K1442/Me</f>
        <v>-5.8191785194187749E-3</v>
      </c>
      <c r="N1442">
        <f>D1442+F1442*dt/2</f>
        <v>-24437794484.747574</v>
      </c>
      <c r="O1442">
        <f>E1442+G1442*dt/2</f>
        <v>147996312331.43289</v>
      </c>
      <c r="P1442">
        <f>(Xs-N1442)/H1442*I1442</f>
        <v>5.7404801211707121E+21</v>
      </c>
      <c r="Q1442">
        <f>(Ys-O1442)/H1442*I1442</f>
        <v>-3.4764589311666678E+22</v>
      </c>
      <c r="R1442">
        <f>F1442+L1442*dt/2</f>
        <v>29351.756645136345</v>
      </c>
      <c r="S1442">
        <f>G1442+M1442*dt/2</f>
        <v>4846.6896894786678</v>
      </c>
      <c r="T1442">
        <f>P1442/Me</f>
        <v>9.6123243824023979E-4</v>
      </c>
      <c r="U1442">
        <f>Q1442/Me</f>
        <v>-5.8212641178276413E-3</v>
      </c>
      <c r="V1442">
        <f>R1442*dt</f>
        <v>633997943.53494501</v>
      </c>
      <c r="W1442">
        <f>S1442*dt</f>
        <v>104688497.29273923</v>
      </c>
      <c r="X1442">
        <f>T1442*dt</f>
        <v>20.762620665989179</v>
      </c>
      <c r="Y1442">
        <f>U1442*dt</f>
        <v>-125.73930494507705</v>
      </c>
      <c r="AJ1442">
        <f t="shared" si="272"/>
        <v>-146365767.36633947</v>
      </c>
      <c r="AK1442">
        <f t="shared" si="273"/>
        <v>358561940.44127446</v>
      </c>
      <c r="AL1442">
        <f t="shared" si="274"/>
        <v>939.22758082442544</v>
      </c>
      <c r="AM1442">
        <f t="shared" si="275"/>
        <v>383.46690560005004</v>
      </c>
      <c r="AN1442">
        <f>SQRT((Xe-AJ1442)^2+(Ye-AK1442)^2)</f>
        <v>387284911.90562725</v>
      </c>
      <c r="AO1442">
        <f>G*Me*Mm/AN1442^2</f>
        <v>1.9524252112408979E+20</v>
      </c>
      <c r="AP1442">
        <f>(Xe-AJ1442)/AN1442*AO1442</f>
        <v>7.3787592928044876E+19</v>
      </c>
      <c r="AQ1442">
        <f>(Ye-AK1442)/AN1442*AO1442</f>
        <v>-1.807623666164387E+20</v>
      </c>
      <c r="AR1442">
        <f>AP1442/Mm</f>
        <v>1.00432275660875E-3</v>
      </c>
      <c r="AS1442">
        <f>AQ1442/Mm</f>
        <v>-2.460356153755801E-3</v>
      </c>
      <c r="AT1442">
        <f>AJ1442+AL1442*dt/2</f>
        <v>-136222109.49343568</v>
      </c>
      <c r="AU1442">
        <f>AK1442+AM1442*dt/2</f>
        <v>362703383.02175498</v>
      </c>
      <c r="AV1442">
        <f>(Xe-AT1442)/AN1442*AO1442</f>
        <v>6.8673855533058122E+19</v>
      </c>
      <c r="AW1442">
        <f>(Xe- AU1442)/AN1442*AO1442</f>
        <v>-1.8285019825058382E+20</v>
      </c>
      <c r="AX1442">
        <f>AL1442+AR1442*dt/2</f>
        <v>950.07426659579994</v>
      </c>
      <c r="AY1442">
        <f>AM1442+AS1442*dt/2</f>
        <v>356.89505913948739</v>
      </c>
      <c r="AZ1442">
        <f>AV1442/Mm</f>
        <v>9.3471968875810695E-4</v>
      </c>
      <c r="BA1442">
        <f>AW1442/Mm</f>
        <v>-2.48877362529718E-3</v>
      </c>
      <c r="BB1442">
        <f>AX1442*dt</f>
        <v>20521604.158469278</v>
      </c>
      <c r="BC1442">
        <f>AY1442*dt</f>
        <v>7708933.2774129277</v>
      </c>
      <c r="BD1442">
        <f>AZ1442*dt</f>
        <v>20.189945277175109</v>
      </c>
      <c r="BE1442">
        <f>BA1442*dt</f>
        <v>-53.757510306419086</v>
      </c>
      <c r="BG1442">
        <f t="shared" si="264"/>
        <v>-2475467988.4524999</v>
      </c>
      <c r="BH1442">
        <f t="shared" si="265"/>
        <v>14794328933.380402</v>
      </c>
      <c r="BI1442">
        <f t="shared" si="266"/>
        <v>-2621833755.8188396</v>
      </c>
      <c r="BJ1442">
        <f t="shared" si="267"/>
        <v>15152890873.821676</v>
      </c>
    </row>
    <row r="1443" spans="4:62" x14ac:dyDescent="0.3">
      <c r="D1443">
        <f t="shared" si="268"/>
        <v>-24120681940.990051</v>
      </c>
      <c r="E1443">
        <f t="shared" si="269"/>
        <v>148047977831.09674</v>
      </c>
      <c r="F1443">
        <f t="shared" si="270"/>
        <v>29362.003340797906</v>
      </c>
      <c r="G1443">
        <f t="shared" si="271"/>
        <v>4783.7975125433131</v>
      </c>
      <c r="H1443">
        <f>SQRT((Xs-D1443)^2+(Ys-E1443)^2)</f>
        <v>150000036790.5799</v>
      </c>
      <c r="I1443">
        <f>G*Ms*Me/H1443^2</f>
        <v>3.5235267642052158E+22</v>
      </c>
      <c r="J1443">
        <f>(Xs-D1443)/H1443*I1443</f>
        <v>5.6659898362969782E+21</v>
      </c>
      <c r="K1443">
        <f>(Ys-E1443)/H1443*I1443</f>
        <v>-3.477672562191597E+22</v>
      </c>
      <c r="L1443">
        <f>J1443/Me</f>
        <v>9.4875918223325147E-4</v>
      </c>
      <c r="M1443">
        <f>K1443/Me</f>
        <v>-5.8232963198117833E-3</v>
      </c>
      <c r="N1443">
        <f>D1443+F1443*dt/2</f>
        <v>-23803572304.909435</v>
      </c>
      <c r="O1443">
        <f>E1443+G1443*dt/2</f>
        <v>148099642844.23221</v>
      </c>
      <c r="P1443">
        <f>(Xs-N1443)/H1443*I1443</f>
        <v>5.5915002352392544E+21</v>
      </c>
      <c r="Q1443">
        <f>(Ys-O1443)/H1443*I1443</f>
        <v>-3.4788861822709707E+22</v>
      </c>
      <c r="R1443">
        <f>F1443+L1443*dt/2</f>
        <v>29372.249939966026</v>
      </c>
      <c r="S1443">
        <f>G1443+M1443*dt/2</f>
        <v>4720.9059122893459</v>
      </c>
      <c r="T1443">
        <f>P1443/Me</f>
        <v>9.3628604072994875E-4</v>
      </c>
      <c r="U1443">
        <f>Q1443/Me</f>
        <v>-5.8253285034678007E-3</v>
      </c>
      <c r="V1443">
        <f>R1443*dt</f>
        <v>634440598.70326614</v>
      </c>
      <c r="W1443">
        <f>S1443*dt</f>
        <v>101971567.70544986</v>
      </c>
      <c r="X1443">
        <f>T1443*dt</f>
        <v>20.223778479766892</v>
      </c>
      <c r="Y1443">
        <f>U1443*dt</f>
        <v>-125.8270956749045</v>
      </c>
      <c r="AJ1443">
        <f t="shared" si="272"/>
        <v>-125844163.2078702</v>
      </c>
      <c r="AK1443">
        <f t="shared" si="273"/>
        <v>366270873.71868742</v>
      </c>
      <c r="AL1443">
        <f t="shared" si="274"/>
        <v>959.41752610160052</v>
      </c>
      <c r="AM1443">
        <f t="shared" si="275"/>
        <v>329.70939529363096</v>
      </c>
      <c r="AN1443">
        <f>SQRT((Xe-AJ1443)^2+(Ye-AK1443)^2)</f>
        <v>387286852.79536629</v>
      </c>
      <c r="AO1443">
        <f>G*Me*Mm/AN1443^2</f>
        <v>1.9524056421151405E+20</v>
      </c>
      <c r="AP1443">
        <f>(Xe-AJ1443)/AN1443*AO1443</f>
        <v>6.34410521557586E+19</v>
      </c>
      <c r="AQ1443">
        <f>(Ye-AK1443)/AN1443*AO1443</f>
        <v>-1.8464590657526278E+20</v>
      </c>
      <c r="AR1443">
        <f>AP1443/Mm</f>
        <v>8.6349601409770787E-4</v>
      </c>
      <c r="AS1443">
        <f>AQ1443/Mm</f>
        <v>-2.5132150071493502E-3</v>
      </c>
      <c r="AT1443">
        <f>AJ1443+AL1443*dt/2</f>
        <v>-115482453.92597291</v>
      </c>
      <c r="AU1443">
        <f>AK1443+AM1443*dt/2</f>
        <v>369831735.18785864</v>
      </c>
      <c r="AV1443">
        <f>(Xe-AT1443)/AN1443*AO1443</f>
        <v>5.8217466713104212E+19</v>
      </c>
      <c r="AW1443">
        <f>(Xe- AU1443)/AN1443*AO1443</f>
        <v>-1.8644102199759644E+20</v>
      </c>
      <c r="AX1443">
        <f>AL1443+AR1443*dt/2</f>
        <v>968.74328305385575</v>
      </c>
      <c r="AY1443">
        <f>AM1443+AS1443*dt/2</f>
        <v>302.566673216418</v>
      </c>
      <c r="AZ1443">
        <f>AV1443/Mm</f>
        <v>7.9239780472443457E-4</v>
      </c>
      <c r="BA1443">
        <f>AW1443/Mm</f>
        <v>-2.5376483190090709E-3</v>
      </c>
      <c r="BB1443">
        <f>AX1443*dt</f>
        <v>20924854.913963284</v>
      </c>
      <c r="BC1443">
        <f>AY1443*dt</f>
        <v>6535440.1414746288</v>
      </c>
      <c r="BD1443">
        <f>AZ1443*dt</f>
        <v>17.115792582047789</v>
      </c>
      <c r="BE1443">
        <f>BA1443*dt</f>
        <v>-54.813203690595934</v>
      </c>
      <c r="BG1443">
        <f t="shared" si="264"/>
        <v>-2412068194.0990052</v>
      </c>
      <c r="BH1443">
        <f t="shared" si="265"/>
        <v>14804797783.109674</v>
      </c>
      <c r="BI1443">
        <f t="shared" si="266"/>
        <v>-2537912357.3068752</v>
      </c>
      <c r="BJ1443">
        <f t="shared" si="267"/>
        <v>15171068656.828362</v>
      </c>
    </row>
    <row r="1444" spans="4:62" x14ac:dyDescent="0.3">
      <c r="D1444">
        <f t="shared" si="268"/>
        <v>-23486241342.286785</v>
      </c>
      <c r="E1444">
        <f t="shared" si="269"/>
        <v>148149949398.80219</v>
      </c>
      <c r="F1444">
        <f t="shared" si="270"/>
        <v>29382.227119277672</v>
      </c>
      <c r="G1444">
        <f t="shared" si="271"/>
        <v>4657.9704168684084</v>
      </c>
      <c r="H1444">
        <f>SQRT((Xs-D1444)^2+(Ys-E1444)^2)</f>
        <v>150000036797.51477</v>
      </c>
      <c r="I1444">
        <f>G*Ms*Me/H1444^2</f>
        <v>3.5235267638794127E+22</v>
      </c>
      <c r="J1444">
        <f>(Xs-D1444)/H1444*I1444</f>
        <v>5.5169586434294604E+21</v>
      </c>
      <c r="K1444">
        <f>(Ys-E1444)/H1444*I1444</f>
        <v>-3.4800678914414036E+22</v>
      </c>
      <c r="L1444">
        <f>J1444/Me</f>
        <v>9.2380419347445745E-4</v>
      </c>
      <c r="M1444">
        <f>K1444/Me</f>
        <v>-5.8273072529159463E-3</v>
      </c>
      <c r="N1444">
        <f>D1444+F1444*dt/2</f>
        <v>-23168913289.398586</v>
      </c>
      <c r="O1444">
        <f>E1444+G1444*dt/2</f>
        <v>148200255479.30435</v>
      </c>
      <c r="P1444">
        <f>(Xs-N1444)/H1444*I1444</f>
        <v>5.4424177358968413E+21</v>
      </c>
      <c r="Q1444">
        <f>(Ys-O1444)/H1444*I1444</f>
        <v>-3.4812495899584151E+22</v>
      </c>
      <c r="R1444">
        <f>F1444+L1444*dt/2</f>
        <v>29392.204204567195</v>
      </c>
      <c r="S1444">
        <f>G1444+M1444*dt/2</f>
        <v>4595.0354985369158</v>
      </c>
      <c r="T1444">
        <f>P1444/Me</f>
        <v>9.1132246079987287E-4</v>
      </c>
      <c r="U1444">
        <f>Q1444/Me</f>
        <v>-5.829285984525142E-3</v>
      </c>
      <c r="V1444">
        <f>R1444*dt</f>
        <v>634871610.81865144</v>
      </c>
      <c r="W1444">
        <f>S1444*dt</f>
        <v>99252766.768397376</v>
      </c>
      <c r="X1444">
        <f>T1444*dt</f>
        <v>19.684565153277255</v>
      </c>
      <c r="Y1444">
        <f>U1444*dt</f>
        <v>-125.91257726574307</v>
      </c>
      <c r="AJ1444">
        <f t="shared" si="272"/>
        <v>-104919308.29390691</v>
      </c>
      <c r="AK1444">
        <f t="shared" si="273"/>
        <v>372806313.86016202</v>
      </c>
      <c r="AL1444">
        <f t="shared" si="274"/>
        <v>976.5333186836483</v>
      </c>
      <c r="AM1444">
        <f t="shared" si="275"/>
        <v>274.89619160303505</v>
      </c>
      <c r="AN1444">
        <f>SQRT((Xe-AJ1444)^2+(Ye-AK1444)^2)</f>
        <v>387288792.64300108</v>
      </c>
      <c r="AO1444">
        <f>G*Me*Mm/AN1444^2</f>
        <v>1.9523860837904286E+20</v>
      </c>
      <c r="AP1444">
        <f>(Xe-AJ1444)/AN1444*AO1444</f>
        <v>5.2891537613577101E+19</v>
      </c>
      <c r="AQ1444">
        <f>(Ye-AK1444)/AN1444*AO1444</f>
        <v>-1.8793775419179837E+20</v>
      </c>
      <c r="AR1444">
        <f>AP1444/Mm</f>
        <v>7.199065960742765E-4</v>
      </c>
      <c r="AS1444">
        <f>AQ1444/Mm</f>
        <v>-2.55802033744111E-3</v>
      </c>
      <c r="AT1444">
        <f>AJ1444+AL1444*dt/2</f>
        <v>-94372748.452123508</v>
      </c>
      <c r="AU1444">
        <f>AK1444+AM1444*dt/2</f>
        <v>375775192.72947478</v>
      </c>
      <c r="AV1444">
        <f>(Xe-AT1444)/AN1444*AO1444</f>
        <v>4.7574844474475233E+19</v>
      </c>
      <c r="AW1444">
        <f>(Xe- AU1444)/AN1444*AO1444</f>
        <v>-1.8943441453906765E+20</v>
      </c>
      <c r="AX1444">
        <f>AL1444+AR1444*dt/2</f>
        <v>984.3083099212505</v>
      </c>
      <c r="AY1444">
        <f>AM1444+AS1444*dt/2</f>
        <v>247.26957195867107</v>
      </c>
      <c r="AZ1444">
        <f>AV1444/Mm</f>
        <v>6.475410980600957E-4</v>
      </c>
      <c r="BA1444">
        <f>AW1444/Mm</f>
        <v>-2.5783913779647153E-3</v>
      </c>
      <c r="BB1444">
        <f>AX1444*dt</f>
        <v>21261059.494299009</v>
      </c>
      <c r="BC1444">
        <f>AY1444*dt</f>
        <v>5341022.7543072952</v>
      </c>
      <c r="BD1444">
        <f>AZ1444*dt</f>
        <v>13.986887718098068</v>
      </c>
      <c r="BE1444">
        <f>BA1444*dt</f>
        <v>-55.693253764037848</v>
      </c>
      <c r="BG1444">
        <f t="shared" si="264"/>
        <v>-2348624134.2286787</v>
      </c>
      <c r="BH1444">
        <f t="shared" si="265"/>
        <v>14814994939.880219</v>
      </c>
      <c r="BI1444">
        <f t="shared" si="266"/>
        <v>-2453543442.5225854</v>
      </c>
      <c r="BJ1444">
        <f t="shared" si="267"/>
        <v>15187801253.740381</v>
      </c>
    </row>
    <row r="1445" spans="4:62" x14ac:dyDescent="0.3">
      <c r="D1445">
        <f t="shared" si="268"/>
        <v>-22851369731.468132</v>
      </c>
      <c r="E1445">
        <f t="shared" si="269"/>
        <v>148249202165.57059</v>
      </c>
      <c r="F1445">
        <f t="shared" si="270"/>
        <v>29401.91168443095</v>
      </c>
      <c r="G1445">
        <f t="shared" si="271"/>
        <v>4532.0578396026649</v>
      </c>
      <c r="H1445">
        <f>SQRT((Xs-D1445)^2+(Ys-E1445)^2)</f>
        <v>150000036804.43707</v>
      </c>
      <c r="I1445">
        <f>G*Ms*Me/H1445^2</f>
        <v>3.5235267635542007E+22</v>
      </c>
      <c r="J1445">
        <f>(Xs-D1445)/H1445*I1445</f>
        <v>5.3678262051145442E+21</v>
      </c>
      <c r="K1445">
        <f>(Ys-E1445)/H1445*I1445</f>
        <v>-3.4823993555879826E+22</v>
      </c>
      <c r="L1445">
        <f>J1445/Me</f>
        <v>8.9883225135876487E-4</v>
      </c>
      <c r="M1445">
        <f>K1445/Me</f>
        <v>-5.8312112451238823E-3</v>
      </c>
      <c r="N1445">
        <f>D1445+F1445*dt/2</f>
        <v>-22533829085.276279</v>
      </c>
      <c r="O1445">
        <f>E1445+G1445*dt/2</f>
        <v>148298148390.23828</v>
      </c>
      <c r="P1445">
        <f>(Xs-N1445)/H1445*I1445</f>
        <v>5.2932353590581516E+21</v>
      </c>
      <c r="Q1445">
        <f>(Ys-O1445)/H1445*I1445</f>
        <v>-3.4835491108564859E+22</v>
      </c>
      <c r="R1445">
        <f>F1445+L1445*dt/2</f>
        <v>29411.619072745623</v>
      </c>
      <c r="S1445">
        <f>G1445+M1445*dt/2</f>
        <v>4469.0807581553272</v>
      </c>
      <c r="T1445">
        <f>P1445/Me</f>
        <v>8.863421565737025E-4</v>
      </c>
      <c r="U1445">
        <f>Q1445/Me</f>
        <v>-5.8331364883732178E-3</v>
      </c>
      <c r="V1445">
        <f>R1445*dt</f>
        <v>635290971.97130549</v>
      </c>
      <c r="W1445">
        <f>S1445*dt</f>
        <v>96532144.376155064</v>
      </c>
      <c r="X1445">
        <f>T1445*dt</f>
        <v>19.144990581991973</v>
      </c>
      <c r="Y1445">
        <f>U1445*dt</f>
        <v>-125.99574814886151</v>
      </c>
      <c r="AJ1445">
        <f t="shared" si="272"/>
        <v>-83658248.799607903</v>
      </c>
      <c r="AK1445">
        <f t="shared" si="273"/>
        <v>378147336.61446929</v>
      </c>
      <c r="AL1445">
        <f t="shared" si="274"/>
        <v>990.52020640174635</v>
      </c>
      <c r="AM1445">
        <f t="shared" si="275"/>
        <v>219.2029378389972</v>
      </c>
      <c r="AN1445">
        <f>SQRT((Xe-AJ1445)^2+(Ye-AK1445)^2)</f>
        <v>387290731.59686363</v>
      </c>
      <c r="AO1445">
        <f>G*Me*Mm/AN1445^2</f>
        <v>1.9523665347707729E+20</v>
      </c>
      <c r="AP1445">
        <f>(Xe-AJ1445)/AN1445*AO1445</f>
        <v>4.2172856716823208E+19</v>
      </c>
      <c r="AQ1445">
        <f>(Ye-AK1445)/AN1445*AO1445</f>
        <v>-1.9062738789919628E+20</v>
      </c>
      <c r="AR1445">
        <f>AP1445/Mm</f>
        <v>5.7401465519018929E-4</v>
      </c>
      <c r="AS1445">
        <f>AQ1445/Mm</f>
        <v>-2.5946289356090415E-3</v>
      </c>
      <c r="AT1445">
        <f>AJ1445+AL1445*dt/2</f>
        <v>-72960630.570469037</v>
      </c>
      <c r="AU1445">
        <f>AK1445+AM1445*dt/2</f>
        <v>380514728.34313047</v>
      </c>
      <c r="AV1445">
        <f>(Xe-AT1445)/AN1445*AO1445</f>
        <v>3.6780093573174141E+19</v>
      </c>
      <c r="AW1445">
        <f>(Xe- AU1445)/AN1445*AO1445</f>
        <v>-1.9182081082637917E+20</v>
      </c>
      <c r="AX1445">
        <f>AL1445+AR1445*dt/2</f>
        <v>996.71956467780035</v>
      </c>
      <c r="AY1445">
        <f>AM1445+AS1445*dt/2</f>
        <v>191.18094533441956</v>
      </c>
      <c r="AZ1445">
        <f>AV1445/Mm</f>
        <v>5.0061376852013253E-4</v>
      </c>
      <c r="BA1445">
        <f>AW1445/Mm</f>
        <v>-2.6108726123095028E-3</v>
      </c>
      <c r="BB1445">
        <f>AX1445*dt</f>
        <v>21529142.597040489</v>
      </c>
      <c r="BC1445">
        <f>AY1445*dt</f>
        <v>4129508.4192234627</v>
      </c>
      <c r="BD1445">
        <f>AZ1445*dt</f>
        <v>10.813257400034862</v>
      </c>
      <c r="BE1445">
        <f>BA1445*dt</f>
        <v>-56.394848425885257</v>
      </c>
      <c r="BG1445">
        <f t="shared" si="264"/>
        <v>-2285136973.1468134</v>
      </c>
      <c r="BH1445">
        <f t="shared" si="265"/>
        <v>14824920216.557058</v>
      </c>
      <c r="BI1445">
        <f t="shared" si="266"/>
        <v>-2368795221.9464211</v>
      </c>
      <c r="BJ1445">
        <f t="shared" si="267"/>
        <v>15203067553.171528</v>
      </c>
    </row>
    <row r="1446" spans="4:62" x14ac:dyDescent="0.3">
      <c r="D1446">
        <f t="shared" si="268"/>
        <v>-22216078759.496826</v>
      </c>
      <c r="E1446">
        <f t="shared" si="269"/>
        <v>148345734309.94675</v>
      </c>
      <c r="F1446">
        <f t="shared" si="270"/>
        <v>29421.056675012944</v>
      </c>
      <c r="G1446">
        <f t="shared" si="271"/>
        <v>4406.0620914538031</v>
      </c>
      <c r="H1446">
        <f>SQRT((Xs-D1446)^2+(Ys-E1446)^2)</f>
        <v>150000036811.34708</v>
      </c>
      <c r="I1446">
        <f>G*Ms*Me/H1446^2</f>
        <v>3.5235267632295662E+22</v>
      </c>
      <c r="J1446">
        <f>(Xs-D1446)/H1446*I1446</f>
        <v>5.2185952581833888E+21</v>
      </c>
      <c r="K1446">
        <f>(Ys-E1446)/H1446*I1446</f>
        <v>-3.4846669118450447E+22</v>
      </c>
      <c r="L1446">
        <f>J1446/Me</f>
        <v>8.7384381416332694E-4</v>
      </c>
      <c r="M1446">
        <f>K1446/Me</f>
        <v>-5.8350082247907642E-3</v>
      </c>
      <c r="N1446">
        <f>D1446+F1446*dt/2</f>
        <v>-21898331347.406685</v>
      </c>
      <c r="O1446">
        <f>E1446+G1446*dt/2</f>
        <v>148393319780.53445</v>
      </c>
      <c r="P1446">
        <f>(Xs-N1446)/H1446*I1446</f>
        <v>5.1439558424708021E+21</v>
      </c>
      <c r="Q1446">
        <f>(Ys-O1446)/H1446*I1446</f>
        <v>-3.4857847027651066E+22</v>
      </c>
      <c r="R1446">
        <f>F1446+L1446*dt/2</f>
        <v>29430.494188205907</v>
      </c>
      <c r="S1446">
        <f>G1446+M1446*dt/2</f>
        <v>4343.044002626063</v>
      </c>
      <c r="T1446">
        <f>P1446/Me</f>
        <v>8.613455864820499E-4</v>
      </c>
      <c r="U1446">
        <f>Q1446/Me</f>
        <v>-5.8368799443488054E-3</v>
      </c>
      <c r="V1446">
        <f>R1446*dt</f>
        <v>635698674.46524763</v>
      </c>
      <c r="W1446">
        <f>S1446*dt</f>
        <v>93809750.45672296</v>
      </c>
      <c r="X1446">
        <f>T1446*dt</f>
        <v>18.605064668012279</v>
      </c>
      <c r="Y1446">
        <f>U1446*dt</f>
        <v>-126.0766067979342</v>
      </c>
      <c r="AJ1446">
        <f t="shared" si="272"/>
        <v>-62129106.202567413</v>
      </c>
      <c r="AK1446">
        <f t="shared" si="273"/>
        <v>382276845.03369278</v>
      </c>
      <c r="AL1446">
        <f t="shared" si="274"/>
        <v>1001.3334638017812</v>
      </c>
      <c r="AM1446">
        <f t="shared" si="275"/>
        <v>162.80808941311193</v>
      </c>
      <c r="AN1446">
        <f>SQRT((Xe-AJ1446)^2+(Ye-AK1446)^2)</f>
        <v>387292669.807271</v>
      </c>
      <c r="AO1446">
        <f>G*Me*Mm/AN1446^2</f>
        <v>1.9523469935402621E+20</v>
      </c>
      <c r="AP1446">
        <f>(Xe-AJ1446)/AN1446*AO1446</f>
        <v>3.1319356952014512E+19</v>
      </c>
      <c r="AQ1446">
        <f>(Ye-AK1446)/AN1446*AO1446</f>
        <v>-1.9270621606987491E+20</v>
      </c>
      <c r="AR1446">
        <f>AP1446/Mm</f>
        <v>4.2628769500496137E-4</v>
      </c>
      <c r="AS1446">
        <f>AQ1446/Mm</f>
        <v>-2.6229238610300108E-3</v>
      </c>
      <c r="AT1446">
        <f>AJ1446+AL1446*dt/2</f>
        <v>-51314704.793508172</v>
      </c>
      <c r="AU1446">
        <f>AK1446+AM1446*dt/2</f>
        <v>384035172.3993544</v>
      </c>
      <c r="AV1446">
        <f>(Xe-AT1446)/AN1446*AO1446</f>
        <v>2.5867804231323693E+19</v>
      </c>
      <c r="AW1446">
        <f>(Xe- AU1446)/AN1446*AO1446</f>
        <v>-1.9359259100377625E+20</v>
      </c>
      <c r="AX1446">
        <f>AL1446+AR1446*dt/2</f>
        <v>1005.9373709078349</v>
      </c>
      <c r="AY1446">
        <f>AM1446+AS1446*dt/2</f>
        <v>134.48051171398782</v>
      </c>
      <c r="AZ1446">
        <f>AV1446/Mm</f>
        <v>3.5208662353782076E-4</v>
      </c>
      <c r="BA1446">
        <f>AW1446/Mm</f>
        <v>-2.6349883082043861E-3</v>
      </c>
      <c r="BB1446">
        <f>AX1446*dt</f>
        <v>21728247.211609233</v>
      </c>
      <c r="BC1446">
        <f>AY1446*dt</f>
        <v>2904779.0530221369</v>
      </c>
      <c r="BD1446">
        <f>AZ1446*dt</f>
        <v>7.6050710684169287</v>
      </c>
      <c r="BE1446">
        <f>BA1446*dt</f>
        <v>-56.915747457214742</v>
      </c>
      <c r="BG1446">
        <f t="shared" si="264"/>
        <v>-2221607875.9496827</v>
      </c>
      <c r="BH1446">
        <f t="shared" si="265"/>
        <v>14834573430.994675</v>
      </c>
      <c r="BI1446">
        <f t="shared" si="266"/>
        <v>-2283736982.1522503</v>
      </c>
      <c r="BJ1446">
        <f t="shared" si="267"/>
        <v>15216850276.028368</v>
      </c>
    </row>
    <row r="1447" spans="4:62" x14ac:dyDescent="0.3">
      <c r="D1447">
        <f t="shared" si="268"/>
        <v>-21580380085.031578</v>
      </c>
      <c r="E1447">
        <f t="shared" si="269"/>
        <v>148439544060.40347</v>
      </c>
      <c r="F1447">
        <f t="shared" si="270"/>
        <v>29439.661739680956</v>
      </c>
      <c r="G1447">
        <f t="shared" si="271"/>
        <v>4279.9854846558692</v>
      </c>
      <c r="H1447">
        <f>SQRT((Xs-D1447)^2+(Ys-E1447)^2)</f>
        <v>150000036818.24512</v>
      </c>
      <c r="I1447">
        <f>G*Ms*Me/H1447^2</f>
        <v>3.5235267629054941E+22</v>
      </c>
      <c r="J1447">
        <f>(Xs-D1447)/H1447*I1447</f>
        <v>5.0692685412749552E+21</v>
      </c>
      <c r="K1447">
        <f>(Ys-E1447)/H1447*I1447</f>
        <v>-3.4868705185991164E+22</v>
      </c>
      <c r="L1447">
        <f>J1447/Me</f>
        <v>8.488393404680099E-4</v>
      </c>
      <c r="M1447">
        <f>K1447/Me</f>
        <v>-5.8386981222356268E-3</v>
      </c>
      <c r="N1447">
        <f>D1447+F1447*dt/2</f>
        <v>-21262431738.243023</v>
      </c>
      <c r="O1447">
        <f>E1447+G1447*dt/2</f>
        <v>148485767903.63776</v>
      </c>
      <c r="P1447">
        <f>(Xs-N1447)/H1447*I1447</f>
        <v>4.9945819256650874E+21</v>
      </c>
      <c r="Q1447">
        <f>(Ys-O1447)/H1447*I1447</f>
        <v>-3.4879563246574024E+22</v>
      </c>
      <c r="R1447">
        <f>F1447+L1447*dt/2</f>
        <v>29448.829204558009</v>
      </c>
      <c r="S1447">
        <f>G1447+M1447*dt/2</f>
        <v>4216.9275449357247</v>
      </c>
      <c r="T1447">
        <f>P1447/Me</f>
        <v>8.3633320925403335E-4</v>
      </c>
      <c r="U1447">
        <f>Q1447/Me</f>
        <v>-5.8405162837531855E-3</v>
      </c>
      <c r="V1447">
        <f>R1447*dt</f>
        <v>636094710.81845295</v>
      </c>
      <c r="W1447">
        <f>S1447*dt</f>
        <v>91085634.970611647</v>
      </c>
      <c r="X1447">
        <f>T1447*dt</f>
        <v>18.06479731988712</v>
      </c>
      <c r="Y1447">
        <f>U1447*dt</f>
        <v>-126.15515172906881</v>
      </c>
      <c r="AJ1447">
        <f t="shared" si="272"/>
        <v>-40400858.990958184</v>
      </c>
      <c r="AK1447">
        <f t="shared" si="273"/>
        <v>385181624.08671492</v>
      </c>
      <c r="AL1447">
        <f t="shared" si="274"/>
        <v>1008.9385348701982</v>
      </c>
      <c r="AM1447">
        <f t="shared" si="275"/>
        <v>105.89234195589719</v>
      </c>
      <c r="AN1447">
        <f>SQRT((Xe-AJ1447)^2+(Ye-AK1447)^2)</f>
        <v>387294607.42603511</v>
      </c>
      <c r="AO1447">
        <f>G*Me*Mm/AN1447^2</f>
        <v>1.9523274585680039E+20</v>
      </c>
      <c r="AP1447">
        <f>(Xe-AJ1447)/AN1447*AO1447</f>
        <v>2.0365815801565282E+19</v>
      </c>
      <c r="AQ1447">
        <f>(Ye-AK1447)/AN1447*AO1447</f>
        <v>-1.9416760440795146E+20</v>
      </c>
      <c r="AR1447">
        <f>AP1447/Mm</f>
        <v>2.7719907175126286E-4</v>
      </c>
      <c r="AS1447">
        <f>AQ1447/Mm</f>
        <v>-2.6428148143181089E-3</v>
      </c>
      <c r="AT1447">
        <f>AJ1447+AL1447*dt/2</f>
        <v>-29504322.814360045</v>
      </c>
      <c r="AU1447">
        <f>AK1447+AM1447*dt/2</f>
        <v>386325261.37983859</v>
      </c>
      <c r="AV1447">
        <f>(Xe-AT1447)/AN1447*AO1447</f>
        <v>1.4872941288739807E+19</v>
      </c>
      <c r="AW1447">
        <f>(Xe- AU1447)/AN1447*AO1447</f>
        <v>-1.9474410468634329E+20</v>
      </c>
      <c r="AX1447">
        <f>AL1447+AR1447*dt/2</f>
        <v>1011.9322848451118</v>
      </c>
      <c r="AY1447">
        <f>AM1447+AS1447*dt/2</f>
        <v>77.349941961261621</v>
      </c>
      <c r="AZ1447">
        <f>AV1447/Mm</f>
        <v>2.024355694669907E-4</v>
      </c>
      <c r="BA1447">
        <f>AW1447/Mm</f>
        <v>-2.6506615582733537E-3</v>
      </c>
      <c r="BB1447">
        <f>AX1447*dt</f>
        <v>21857737.352654416</v>
      </c>
      <c r="BC1447">
        <f>AY1447*dt</f>
        <v>1670758.746363251</v>
      </c>
      <c r="BD1447">
        <f>AZ1447*dt</f>
        <v>4.3726083004869993</v>
      </c>
      <c r="BE1447">
        <f>BA1447*dt</f>
        <v>-57.254289658704437</v>
      </c>
      <c r="BG1447">
        <f t="shared" si="264"/>
        <v>-2158038008.5031576</v>
      </c>
      <c r="BH1447">
        <f t="shared" si="265"/>
        <v>14843954406.040348</v>
      </c>
      <c r="BI1447">
        <f t="shared" si="266"/>
        <v>-2198438867.4941158</v>
      </c>
      <c r="BJ1447">
        <f t="shared" si="267"/>
        <v>15229136030.127064</v>
      </c>
    </row>
    <row r="1448" spans="4:62" x14ac:dyDescent="0.3">
      <c r="D1448">
        <f t="shared" si="268"/>
        <v>-20944285374.213123</v>
      </c>
      <c r="E1448">
        <f t="shared" si="269"/>
        <v>148530629695.37408</v>
      </c>
      <c r="F1448">
        <f t="shared" si="270"/>
        <v>29457.726537000843</v>
      </c>
      <c r="G1448">
        <f t="shared" si="271"/>
        <v>4153.8303329268001</v>
      </c>
      <c r="H1448">
        <f>SQRT((Xs-D1448)^2+(Ys-E1448)^2)</f>
        <v>150000036825.13153</v>
      </c>
      <c r="I1448">
        <f>G*Ms*Me/H1448^2</f>
        <v>3.5235267625819681E+22</v>
      </c>
      <c r="J1448">
        <f>(Xs-D1448)/H1448*I1448</f>
        <v>4.9198487947857426E+21</v>
      </c>
      <c r="K1448">
        <f>(Ys-E1448)/H1448*I1448</f>
        <v>-3.4890101354103029E+22</v>
      </c>
      <c r="L1448">
        <f>J1448/Me</f>
        <v>8.2381928914697627E-4</v>
      </c>
      <c r="M1448">
        <f>K1448/Me</f>
        <v>-5.8422808697426365E-3</v>
      </c>
      <c r="N1448">
        <f>D1448+F1448*dt/2</f>
        <v>-20626141927.613514</v>
      </c>
      <c r="O1448">
        <f>E1448+G1448*dt/2</f>
        <v>148575491062.9697</v>
      </c>
      <c r="P1448">
        <f>(Xs-N1448)/H1448*I1448</f>
        <v>4.8451163499037029E+21</v>
      </c>
      <c r="Q1448">
        <f>(Ys-O1448)/H1448*I1448</f>
        <v>-3.4900639366804551E+22</v>
      </c>
      <c r="R1448">
        <f>F1448+L1448*dt/2</f>
        <v>29466.623785323631</v>
      </c>
      <c r="S1448">
        <f>G1448+M1448*dt/2</f>
        <v>4090.7336995335795</v>
      </c>
      <c r="T1448">
        <f>P1448/Me</f>
        <v>8.1130548390885842E-4</v>
      </c>
      <c r="U1448">
        <f>Q1448/Me</f>
        <v>-5.8440454398534071E-3</v>
      </c>
      <c r="V1448">
        <f>R1448*dt</f>
        <v>636479073.76299047</v>
      </c>
      <c r="W1448">
        <f>S1448*dt</f>
        <v>88359847.909925312</v>
      </c>
      <c r="X1448">
        <f>T1448*dt</f>
        <v>17.524198452431342</v>
      </c>
      <c r="Y1448">
        <f>U1448*dt</f>
        <v>-126.23138150083359</v>
      </c>
      <c r="AJ1448">
        <f t="shared" si="272"/>
        <v>-18543121.638303768</v>
      </c>
      <c r="AK1448">
        <f t="shared" si="273"/>
        <v>386852382.83307815</v>
      </c>
      <c r="AL1448">
        <f t="shared" si="274"/>
        <v>1013.3111431706851</v>
      </c>
      <c r="AM1448">
        <f t="shared" si="275"/>
        <v>48.638052297192758</v>
      </c>
      <c r="AN1448">
        <f>SQRT((Xe-AJ1448)^2+(Ye-AK1448)^2)</f>
        <v>387296544.60596907</v>
      </c>
      <c r="AO1448">
        <f>G*Me*Mm/AN1448^2</f>
        <v>1.952307928313105E+20</v>
      </c>
      <c r="AP1448">
        <f>(Xe-AJ1448)/AN1448*AO1448</f>
        <v>9.3473292995593626E+18</v>
      </c>
      <c r="AQ1448">
        <f>(Ye-AK1448)/AN1448*AO1448</f>
        <v>-1.9500689706907209E+20</v>
      </c>
      <c r="AR1448">
        <f>AP1448/Mm</f>
        <v>1.272264774678013E-4</v>
      </c>
      <c r="AS1448">
        <f>AQ1448/Mm</f>
        <v>-2.654238424786608E-3</v>
      </c>
      <c r="AT1448">
        <f>AJ1448+AL1448*dt/2</f>
        <v>-7599361.2920603678</v>
      </c>
      <c r="AU1448">
        <f>AK1448+AM1448*dt/2</f>
        <v>387377673.7978878</v>
      </c>
      <c r="AV1448">
        <f>(Xe-AT1448)/AN1448*AO1448</f>
        <v>3.8307321630507822E+18</v>
      </c>
      <c r="AW1448">
        <f>(Xe- AU1448)/AN1448*AO1448</f>
        <v>-1.9527168892677184E+20</v>
      </c>
      <c r="AX1448">
        <f>AL1448+AR1448*dt/2</f>
        <v>1014.6851891273374</v>
      </c>
      <c r="AY1448">
        <f>AM1448+AS1448*dt/2</f>
        <v>19.972277309497393</v>
      </c>
      <c r="AZ1448">
        <f>AV1448/Mm</f>
        <v>5.2140086607469472E-5</v>
      </c>
      <c r="BA1448">
        <f>AW1448/Mm</f>
        <v>-2.6578425061490655E-3</v>
      </c>
      <c r="BB1448">
        <f>AX1448*dt</f>
        <v>21917200.085150488</v>
      </c>
      <c r="BC1448">
        <f>AY1448*dt</f>
        <v>431401.18988514371</v>
      </c>
      <c r="BD1448">
        <f>AZ1448*dt</f>
        <v>1.1262258707213406</v>
      </c>
      <c r="BE1448">
        <f>BA1448*dt</f>
        <v>-57.409398132819817</v>
      </c>
      <c r="BG1448">
        <f t="shared" si="264"/>
        <v>-2094428537.4213123</v>
      </c>
      <c r="BH1448">
        <f t="shared" si="265"/>
        <v>14853062969.537409</v>
      </c>
      <c r="BI1448">
        <f t="shared" si="266"/>
        <v>-2112971659.0596161</v>
      </c>
      <c r="BJ1448">
        <f t="shared" si="267"/>
        <v>15239915352.370487</v>
      </c>
    </row>
    <row r="1449" spans="4:62" x14ac:dyDescent="0.3">
      <c r="D1449">
        <f t="shared" si="268"/>
        <v>-20307806300.450134</v>
      </c>
      <c r="E1449">
        <f t="shared" si="269"/>
        <v>148618989543.284</v>
      </c>
      <c r="F1449">
        <f t="shared" si="270"/>
        <v>29475.250735453275</v>
      </c>
      <c r="G1449">
        <f t="shared" si="271"/>
        <v>4027.5989514259663</v>
      </c>
      <c r="H1449">
        <f>SQRT((Xs-D1449)^2+(Ys-E1449)^2)</f>
        <v>150000036832.00668</v>
      </c>
      <c r="I1449">
        <f>G*Ms*Me/H1449^2</f>
        <v>3.5235267622589711E+22</v>
      </c>
      <c r="J1449">
        <f>(Xs-D1449)/H1449*I1449</f>
        <v>4.7703387608194985E+21</v>
      </c>
      <c r="K1449">
        <f>(Ys-E1449)/H1449*I1449</f>
        <v>-3.4910857230130308E+22</v>
      </c>
      <c r="L1449">
        <f>J1449/Me</f>
        <v>7.9878411936026427E-4</v>
      </c>
      <c r="M1449">
        <f>K1449/Me</f>
        <v>-5.8457564015623421E-3</v>
      </c>
      <c r="N1449">
        <f>D1449+F1449*dt/2</f>
        <v>-19989473592.50724</v>
      </c>
      <c r="O1449">
        <f>E1449+G1449*dt/2</f>
        <v>148662487611.95941</v>
      </c>
      <c r="P1449">
        <f>(Xs-N1449)/H1449*I1449</f>
        <v>4.6955618581314441E+21</v>
      </c>
      <c r="Q1449">
        <f>(Ys-O1449)/H1449*I1449</f>
        <v>-3.4921075001560329E+22</v>
      </c>
      <c r="R1449">
        <f>F1449+L1449*dt/2</f>
        <v>29483.877603942365</v>
      </c>
      <c r="S1449">
        <f>G1449+M1449*dt/2</f>
        <v>3964.4647822890929</v>
      </c>
      <c r="T1449">
        <f>P1449/Me</f>
        <v>7.8626286974739512E-4</v>
      </c>
      <c r="U1449">
        <f>Q1449/Me</f>
        <v>-5.8474673478835105E-3</v>
      </c>
      <c r="V1449">
        <f>R1449*dt</f>
        <v>636851756.2451551</v>
      </c>
      <c r="W1449">
        <f>S1449*dt</f>
        <v>85632439.297444403</v>
      </c>
      <c r="X1449">
        <f>T1449*dt</f>
        <v>16.983277986543733</v>
      </c>
      <c r="Y1449">
        <f>U1449*dt</f>
        <v>-126.30529471428383</v>
      </c>
      <c r="AJ1449">
        <f t="shared" si="272"/>
        <v>3374078.4468467198</v>
      </c>
      <c r="AK1449">
        <f t="shared" si="273"/>
        <v>387283784.02296329</v>
      </c>
      <c r="AL1449">
        <f t="shared" si="274"/>
        <v>1014.4373690414064</v>
      </c>
      <c r="AM1449">
        <f t="shared" si="275"/>
        <v>-8.7713458356270593</v>
      </c>
      <c r="AN1449">
        <f>SQRT((Xe-AJ1449)^2+(Ye-AK1449)^2)</f>
        <v>387298481.50039363</v>
      </c>
      <c r="AO1449">
        <f>G*Me*Mm/AN1449^2</f>
        <v>1.9522884012296461E+20</v>
      </c>
      <c r="AP1449">
        <f>(Xe-AJ1449)/AN1449*AO1449</f>
        <v>-1.7008004242875131E+18</v>
      </c>
      <c r="AQ1449">
        <f>(Ye-AK1449)/AN1449*AO1449</f>
        <v>-1.9522143144049227E+20</v>
      </c>
      <c r="AR1449">
        <f>AP1449/Mm</f>
        <v>-2.314959063954693E-5</v>
      </c>
      <c r="AS1449">
        <f>AQ1449/Mm</f>
        <v>-2.6571584516196034E-3</v>
      </c>
      <c r="AT1449">
        <f>AJ1449+AL1449*dt/2</f>
        <v>14330002.03249391</v>
      </c>
      <c r="AU1449">
        <f>AK1449+AM1449*dt/2</f>
        <v>387189053.48793852</v>
      </c>
      <c r="AV1449">
        <f>(Xe-AT1449)/AN1449*AO1449</f>
        <v>-7.2234460226270423E+18</v>
      </c>
      <c r="AW1449">
        <f>(Xe- AU1449)/AN1449*AO1449</f>
        <v>-1.9517367981387737E+20</v>
      </c>
      <c r="AX1449">
        <f>AL1449+AR1449*dt/2</f>
        <v>1014.1873534624993</v>
      </c>
      <c r="AY1449">
        <f>AM1449+AS1449*dt/2</f>
        <v>-37.46865711311878</v>
      </c>
      <c r="AZ1449">
        <f>AV1449/Mm</f>
        <v>-9.8318307099864462E-5</v>
      </c>
      <c r="BA1449">
        <f>AW1449/Mm</f>
        <v>-2.656508504340239E-3</v>
      </c>
      <c r="BB1449">
        <f>AX1449*dt</f>
        <v>21906446.834789988</v>
      </c>
      <c r="BC1449">
        <f>AY1449*dt</f>
        <v>-809322.99364336568</v>
      </c>
      <c r="BD1449">
        <f>AZ1449*dt</f>
        <v>-2.1236754333570724</v>
      </c>
      <c r="BE1449">
        <f>BA1449*dt</f>
        <v>-57.380583693749159</v>
      </c>
      <c r="BG1449">
        <f t="shared" si="264"/>
        <v>-2030780630.0450134</v>
      </c>
      <c r="BH1449">
        <f t="shared" si="265"/>
        <v>14861898954.3284</v>
      </c>
      <c r="BI1449">
        <f t="shared" si="266"/>
        <v>-2027406551.5981667</v>
      </c>
      <c r="BJ1449">
        <f t="shared" si="267"/>
        <v>15249182738.351362</v>
      </c>
    </row>
    <row r="1450" spans="4:62" x14ac:dyDescent="0.3">
      <c r="D1450">
        <f t="shared" si="268"/>
        <v>-19670954544.204979</v>
      </c>
      <c r="E1450">
        <f t="shared" si="269"/>
        <v>148704621982.58145</v>
      </c>
      <c r="F1450">
        <f t="shared" si="270"/>
        <v>29492.234013439818</v>
      </c>
      <c r="G1450">
        <f t="shared" si="271"/>
        <v>3901.2936567116826</v>
      </c>
      <c r="H1450">
        <f>SQRT((Xs-D1450)^2+(Ys-E1450)^2)</f>
        <v>150000036838.87088</v>
      </c>
      <c r="I1450">
        <f>G*Ms*Me/H1450^2</f>
        <v>3.5235267619364887E+22</v>
      </c>
      <c r="J1450">
        <f>(Xs-D1450)/H1450*I1450</f>
        <v>4.62074118313691E+21</v>
      </c>
      <c r="K1450">
        <f>(Ys-E1450)/H1450*I1450</f>
        <v>-3.4930972433167765E+22</v>
      </c>
      <c r="L1450">
        <f>J1450/Me</f>
        <v>7.7373429054536336E-4</v>
      </c>
      <c r="M1450">
        <f>K1450/Me</f>
        <v>-5.8491246539128872E-3</v>
      </c>
      <c r="N1450">
        <f>D1450+F1450*dt/2</f>
        <v>-19352438416.859829</v>
      </c>
      <c r="O1450">
        <f>E1450+G1450*dt/2</f>
        <v>148746755954.07394</v>
      </c>
      <c r="P1450">
        <f>(Xs-N1450)/H1450*I1450</f>
        <v>4.5459211949248678E+21</v>
      </c>
      <c r="Q1450">
        <f>(Ys-O1450)/H1450*I1450</f>
        <v>-3.4940869775813083E+22</v>
      </c>
      <c r="R1450">
        <f>F1450+L1450*dt/2</f>
        <v>29500.590343777709</v>
      </c>
      <c r="S1450">
        <f>G1450+M1450*dt/2</f>
        <v>3838.1231104494236</v>
      </c>
      <c r="T1450">
        <f>P1450/Me</f>
        <v>7.6120582634374879E-4</v>
      </c>
      <c r="U1450">
        <f>Q1450/Me</f>
        <v>-5.8507819450457268E-3</v>
      </c>
      <c r="V1450">
        <f>R1450*dt</f>
        <v>637212751.4255985</v>
      </c>
      <c r="W1450">
        <f>S1450*dt</f>
        <v>82903459.185707554</v>
      </c>
      <c r="X1450">
        <f>T1450*dt</f>
        <v>16.442045849024975</v>
      </c>
      <c r="Y1450">
        <f>U1450*dt</f>
        <v>-126.3768900129877</v>
      </c>
      <c r="AJ1450">
        <f t="shared" si="272"/>
        <v>25280525.281636707</v>
      </c>
      <c r="AK1450">
        <f t="shared" si="273"/>
        <v>386474461.02931994</v>
      </c>
      <c r="AL1450">
        <f t="shared" si="274"/>
        <v>1012.3136936080493</v>
      </c>
      <c r="AM1450">
        <f t="shared" si="275"/>
        <v>-66.151929529376218</v>
      </c>
      <c r="AN1450">
        <f>SQRT((Xe-AJ1450)^2+(Ye-AK1450)^2)</f>
        <v>387300418.26264375</v>
      </c>
      <c r="AO1450">
        <f>G*Me*Mm/AN1450^2</f>
        <v>1.9522688757716582E+20</v>
      </c>
      <c r="AP1450">
        <f>(Xe-AJ1450)/AN1450*AO1450</f>
        <v>-1.2743178252141394E+19</v>
      </c>
      <c r="AQ1450">
        <f>(Ye-AK1450)/AN1450*AO1450</f>
        <v>-1.9481054653457934E+20</v>
      </c>
      <c r="AR1450">
        <f>AP1450/Mm</f>
        <v>-1.7344736970384365E-4</v>
      </c>
      <c r="AS1450">
        <f>AQ1450/Mm</f>
        <v>-2.6515658981159564E-3</v>
      </c>
      <c r="AT1450">
        <f>AJ1450+AL1450*dt/2</f>
        <v>36213513.172603637</v>
      </c>
      <c r="AU1450">
        <f>AK1450+AM1450*dt/2</f>
        <v>385760020.19040269</v>
      </c>
      <c r="AV1450">
        <f>(Xe-AT1450)/AN1450*AO1450</f>
        <v>-1.8254179782805598E+19</v>
      </c>
      <c r="AW1450">
        <f>(Xe- AU1450)/AN1450*AO1450</f>
        <v>-1.9445041766623081E+20</v>
      </c>
      <c r="AX1450">
        <f>AL1450+AR1450*dt/2</f>
        <v>1010.4404620152478</v>
      </c>
      <c r="AY1450">
        <f>AM1450+AS1450*dt/2</f>
        <v>-94.788841229028549</v>
      </c>
      <c r="AZ1450">
        <f>AV1450/Mm</f>
        <v>-2.4845759878597517E-4</v>
      </c>
      <c r="BA1450">
        <f>AW1450/Mm</f>
        <v>-2.6466641849221561E-3</v>
      </c>
      <c r="BB1450">
        <f>AX1450*dt</f>
        <v>21825513.979529351</v>
      </c>
      <c r="BC1450">
        <f>AY1450*dt</f>
        <v>-2047438.9705470167</v>
      </c>
      <c r="BD1450">
        <f>AZ1450*dt</f>
        <v>-5.3666841337770634</v>
      </c>
      <c r="BE1450">
        <f>BA1450*dt</f>
        <v>-57.16794639431857</v>
      </c>
      <c r="BG1450">
        <f t="shared" si="264"/>
        <v>-1967095454.4204979</v>
      </c>
      <c r="BH1450">
        <f t="shared" si="265"/>
        <v>14870462198.258144</v>
      </c>
      <c r="BI1450">
        <f t="shared" si="266"/>
        <v>-1941814929.1388612</v>
      </c>
      <c r="BJ1450">
        <f t="shared" si="267"/>
        <v>15256936659.287464</v>
      </c>
    </row>
    <row r="1451" spans="4:62" x14ac:dyDescent="0.3">
      <c r="D1451">
        <f t="shared" si="268"/>
        <v>-19033741792.779381</v>
      </c>
      <c r="E1451">
        <f t="shared" si="269"/>
        <v>148787525441.76715</v>
      </c>
      <c r="F1451">
        <f t="shared" si="270"/>
        <v>29508.676059288842</v>
      </c>
      <c r="G1451">
        <f t="shared" si="271"/>
        <v>3774.916766698695</v>
      </c>
      <c r="H1451">
        <f>SQRT((Xs-D1451)^2+(Ys-E1451)^2)</f>
        <v>150000036845.72449</v>
      </c>
      <c r="I1451">
        <f>G*Ms*Me/H1451^2</f>
        <v>3.5235267616145041E+22</v>
      </c>
      <c r="J1451">
        <f>(Xs-D1451)/H1451*I1451</f>
        <v>4.4710588071052318E+21</v>
      </c>
      <c r="K1451">
        <f>(Ys-E1451)/H1451*I1451</f>
        <v>-3.4950446594067521E+22</v>
      </c>
      <c r="L1451">
        <f>J1451/Me</f>
        <v>7.486702624087796E-4</v>
      </c>
      <c r="M1451">
        <f>K1451/Me</f>
        <v>-5.852385564981165E-3</v>
      </c>
      <c r="N1451">
        <f>D1451+F1451*dt/2</f>
        <v>-18715048091.339062</v>
      </c>
      <c r="O1451">
        <f>E1451+G1451*dt/2</f>
        <v>148828294542.8475</v>
      </c>
      <c r="P1451">
        <f>(Xs-N1451)/H1451*I1451</f>
        <v>4.396197106441926E+21</v>
      </c>
      <c r="Q1451">
        <f>(Ys-O1451)/H1451*I1451</f>
        <v>-3.496002332629535E+22</v>
      </c>
      <c r="R1451">
        <f>F1451+L1451*dt/2</f>
        <v>29516.761698122857</v>
      </c>
      <c r="S1451">
        <f>G1451+M1451*dt/2</f>
        <v>3711.7110025968987</v>
      </c>
      <c r="T1451">
        <f>P1451/Me</f>
        <v>7.3613481353682617E-4</v>
      </c>
      <c r="U1451">
        <f>Q1451/Me</f>
        <v>-5.8539891705116122E-3</v>
      </c>
      <c r="V1451">
        <f>R1451*dt</f>
        <v>637562052.67945373</v>
      </c>
      <c r="W1451">
        <f>S1451*dt</f>
        <v>80172957.656093016</v>
      </c>
      <c r="X1451">
        <f>T1451*dt</f>
        <v>15.900511972395446</v>
      </c>
      <c r="Y1451">
        <f>U1451*dt</f>
        <v>-126.44616608305083</v>
      </c>
      <c r="AJ1451">
        <f t="shared" si="272"/>
        <v>47106039.261166058</v>
      </c>
      <c r="AK1451">
        <f t="shared" si="273"/>
        <v>384427022.05877292</v>
      </c>
      <c r="AL1451">
        <f t="shared" si="274"/>
        <v>1006.9470094742722</v>
      </c>
      <c r="AM1451">
        <f t="shared" si="275"/>
        <v>-123.31987592369478</v>
      </c>
      <c r="AN1451">
        <f>SQRT((Xe-AJ1451)^2+(Ye-AK1451)^2)</f>
        <v>387302355.04557782</v>
      </c>
      <c r="AO1451">
        <f>G*Me*Mm/AN1451^2</f>
        <v>1.9522493503980687E+20</v>
      </c>
      <c r="AP1451">
        <f>(Xe-AJ1451)/AN1451*AO1451</f>
        <v>-2.3744429474645246E+19</v>
      </c>
      <c r="AQ1451">
        <f>(Ye-AK1451)/AN1451*AO1451</f>
        <v>-1.9377558496936706E+20</v>
      </c>
      <c r="AR1451">
        <f>AP1451/Mm</f>
        <v>-3.2318537463788276E-4</v>
      </c>
      <c r="AS1451">
        <f>AQ1451/Mm</f>
        <v>-2.6374790386466183E-3</v>
      </c>
      <c r="AT1451">
        <f>AJ1451+AL1451*dt/2</f>
        <v>57981066.963488199</v>
      </c>
      <c r="AU1451">
        <f>AK1451+AM1451*dt/2</f>
        <v>383095167.39879704</v>
      </c>
      <c r="AV1451">
        <f>(Xe-AT1451)/AN1451*AO1451</f>
        <v>-2.9226132720400351E+19</v>
      </c>
      <c r="AW1451">
        <f>(Xe- AU1451)/AN1451*AO1451</f>
        <v>-1.9310424580478684E+20</v>
      </c>
      <c r="AX1451">
        <f>AL1451+AR1451*dt/2</f>
        <v>1003.4566074281831</v>
      </c>
      <c r="AY1451">
        <f>AM1451+AS1451*dt/2</f>
        <v>-151.80464954107825</v>
      </c>
      <c r="AZ1451">
        <f>AV1451/Mm</f>
        <v>-3.9779682483190895E-4</v>
      </c>
      <c r="BA1451">
        <f>AW1451/Mm</f>
        <v>-2.6283414428309084E-3</v>
      </c>
      <c r="BB1451">
        <f>AX1451*dt</f>
        <v>21674662.720448755</v>
      </c>
      <c r="BC1451">
        <f>AY1451*dt</f>
        <v>-3278980.4300872902</v>
      </c>
      <c r="BD1451">
        <f>AZ1451*dt</f>
        <v>-8.5924114163692327</v>
      </c>
      <c r="BE1451">
        <f>BA1451*dt</f>
        <v>-56.772175165147623</v>
      </c>
      <c r="BG1451">
        <f t="shared" si="264"/>
        <v>-1903374179.2779381</v>
      </c>
      <c r="BH1451">
        <f t="shared" si="265"/>
        <v>14878752544.176716</v>
      </c>
      <c r="BI1451">
        <f t="shared" si="266"/>
        <v>-1856268140.016772</v>
      </c>
      <c r="BJ1451">
        <f t="shared" si="267"/>
        <v>15263179566.235489</v>
      </c>
    </row>
    <row r="1452" spans="4:62" x14ac:dyDescent="0.3">
      <c r="D1452">
        <f t="shared" si="268"/>
        <v>-18396179740.099926</v>
      </c>
      <c r="E1452">
        <f t="shared" si="269"/>
        <v>148867698399.42325</v>
      </c>
      <c r="F1452">
        <f t="shared" si="270"/>
        <v>29524.576571261237</v>
      </c>
      <c r="G1452">
        <f t="shared" si="271"/>
        <v>3648.4706006156443</v>
      </c>
      <c r="H1452">
        <f>SQRT((Xs-D1452)^2+(Ys-E1452)^2)</f>
        <v>150000036852.56784</v>
      </c>
      <c r="I1452">
        <f>G*Ms*Me/H1452^2</f>
        <v>3.5235267612930011E+22</v>
      </c>
      <c r="J1452">
        <f>(Xs-D1452)/H1452*I1452</f>
        <v>4.3212943796479192E+21</v>
      </c>
      <c r="K1452">
        <f>(Ys-E1452)/H1452*I1452</f>
        <v>-3.4969279355445938E+22</v>
      </c>
      <c r="L1452">
        <f>J1452/Me</f>
        <v>7.2359249491760192E-4</v>
      </c>
      <c r="M1452">
        <f>K1452/Me</f>
        <v>-5.855539074923968E-3</v>
      </c>
      <c r="N1452">
        <f>D1452+F1452*dt/2</f>
        <v>-18077314313.130306</v>
      </c>
      <c r="O1452">
        <f>E1452+G1452*dt/2</f>
        <v>148907101881.90991</v>
      </c>
      <c r="P1452">
        <f>(Xs-N1452)/H1452*I1452</f>
        <v>4.2463923403715641E+21</v>
      </c>
      <c r="Q1452">
        <f>(Ys-O1452)/H1452*I1452</f>
        <v>-3.4978535301507231E+22</v>
      </c>
      <c r="R1452">
        <f>F1452+L1452*dt/2</f>
        <v>29532.391370206347</v>
      </c>
      <c r="S1452">
        <f>G1452+M1452*dt/2</f>
        <v>3585.2307786064657</v>
      </c>
      <c r="T1452">
        <f>P1452/Me</f>
        <v>7.1105029142189613E-4</v>
      </c>
      <c r="U1452">
        <f>Q1452/Me</f>
        <v>-5.8570889654231796E-3</v>
      </c>
      <c r="V1452">
        <f>R1452*dt</f>
        <v>637899653.59645712</v>
      </c>
      <c r="W1452">
        <f>S1452*dt</f>
        <v>77440984.817899659</v>
      </c>
      <c r="X1452">
        <f>T1452*dt</f>
        <v>15.358686294712957</v>
      </c>
      <c r="Y1452">
        <f>U1452*dt</f>
        <v>-126.51312165314069</v>
      </c>
      <c r="AJ1452">
        <f t="shared" si="272"/>
        <v>68780701.981614813</v>
      </c>
      <c r="AK1452">
        <f t="shared" si="273"/>
        <v>381148041.62868565</v>
      </c>
      <c r="AL1452">
        <f t="shared" si="274"/>
        <v>998.35459805790299</v>
      </c>
      <c r="AM1452">
        <f t="shared" si="275"/>
        <v>-180.0920510888424</v>
      </c>
      <c r="AN1452">
        <f>SQRT((Xe-AJ1452)^2+(Ye-AK1452)^2)</f>
        <v>387304292.00109053</v>
      </c>
      <c r="AO1452">
        <f>G*Me*Mm/AN1452^2</f>
        <v>1.9522298235776133E+20</v>
      </c>
      <c r="AP1452">
        <f>(Xe-AJ1452)/AN1452*AO1452</f>
        <v>-3.466931311330116E+19</v>
      </c>
      <c r="AQ1452">
        <f>(Ye-AK1452)/AN1452*AO1452</f>
        <v>-1.9211988853034107E+20</v>
      </c>
      <c r="AR1452">
        <f>AP1452/Mm</f>
        <v>-4.7188394056487217E-4</v>
      </c>
      <c r="AS1452">
        <f>AQ1452/Mm</f>
        <v>-2.6149433582461014E-3</v>
      </c>
      <c r="AT1452">
        <f>AJ1452+AL1452*dt/2</f>
        <v>79562931.640640169</v>
      </c>
      <c r="AU1452">
        <f>AK1452+AM1452*dt/2</f>
        <v>379203047.47692615</v>
      </c>
      <c r="AV1452">
        <f>(Xe-AT1452)/AN1452*AO1452</f>
        <v>-4.0104158721713136E+19</v>
      </c>
      <c r="AW1452">
        <f>(Xe- AU1452)/AN1452*AO1452</f>
        <v>-1.9113950290896555E+20</v>
      </c>
      <c r="AX1452">
        <f>AL1452+AR1452*dt/2</f>
        <v>993.25825149980233</v>
      </c>
      <c r="AY1452">
        <f>AM1452+AS1452*dt/2</f>
        <v>-208.33343935790029</v>
      </c>
      <c r="AZ1452">
        <f>AV1452/Mm</f>
        <v>-5.4585761156544354E-4</v>
      </c>
      <c r="BA1452">
        <f>AW1452/Mm</f>
        <v>-2.6015993318220434E-3</v>
      </c>
      <c r="BB1452">
        <f>AX1452*dt</f>
        <v>21454378.232395731</v>
      </c>
      <c r="BC1452">
        <f>AY1452*dt</f>
        <v>-4500002.290130646</v>
      </c>
      <c r="BD1452">
        <f>AZ1452*dt</f>
        <v>-11.79052440981358</v>
      </c>
      <c r="BE1452">
        <f>BA1452*dt</f>
        <v>-56.194545567356137</v>
      </c>
      <c r="BG1452">
        <f t="shared" si="264"/>
        <v>-1839617974.0099926</v>
      </c>
      <c r="BH1452">
        <f t="shared" si="265"/>
        <v>14886769839.942326</v>
      </c>
      <c r="BI1452">
        <f t="shared" si="266"/>
        <v>-1770837272.0283778</v>
      </c>
      <c r="BJ1452">
        <f t="shared" si="267"/>
        <v>15267917881.571011</v>
      </c>
    </row>
    <row r="1453" spans="4:62" x14ac:dyDescent="0.3">
      <c r="D1453">
        <f t="shared" si="268"/>
        <v>-17758280086.503468</v>
      </c>
      <c r="E1453">
        <f t="shared" si="269"/>
        <v>148945139384.24115</v>
      </c>
      <c r="F1453">
        <f t="shared" si="270"/>
        <v>29539.93525755595</v>
      </c>
      <c r="G1453">
        <f t="shared" si="271"/>
        <v>3521.9574789625035</v>
      </c>
      <c r="H1453">
        <f>SQRT((Xs-D1453)^2+(Ys-E1453)^2)</f>
        <v>150000036859.40125</v>
      </c>
      <c r="I1453">
        <f>G*Ms*Me/H1453^2</f>
        <v>3.5235267609719648E+22</v>
      </c>
      <c r="J1453">
        <f>(Xs-D1453)/H1453*I1453</f>
        <v>4.1714506491942121E+21</v>
      </c>
      <c r="K1453">
        <f>(Ys-E1453)/H1453*I1453</f>
        <v>-3.498747037169014E+22</v>
      </c>
      <c r="L1453">
        <f>J1453/Me</f>
        <v>6.9850144829106022E-4</v>
      </c>
      <c r="M1453">
        <f>K1453/Me</f>
        <v>-5.8585851258690785E-3</v>
      </c>
      <c r="N1453">
        <f>D1453+F1453*dt/2</f>
        <v>-17439248785.721863</v>
      </c>
      <c r="O1453">
        <f>E1453+G1453*dt/2</f>
        <v>148983176525.01395</v>
      </c>
      <c r="P1453">
        <f>(Xs-N1453)/H1453*I1453</f>
        <v>4.0965096458833033E+21</v>
      </c>
      <c r="Q1453">
        <f>(Ys-O1453)/H1453*I1453</f>
        <v>-3.4996405361722807E+22</v>
      </c>
      <c r="R1453">
        <f>F1453+L1453*dt/2</f>
        <v>29547.479073197494</v>
      </c>
      <c r="S1453">
        <f>G1453+M1453*dt/2</f>
        <v>3458.6847596031175</v>
      </c>
      <c r="T1453">
        <f>P1453/Me</f>
        <v>6.8595272034214724E-4</v>
      </c>
      <c r="U1453">
        <f>Q1453/Me</f>
        <v>-5.8600812728939727E-3</v>
      </c>
      <c r="V1453">
        <f>R1453*dt</f>
        <v>638225547.98106587</v>
      </c>
      <c r="W1453">
        <f>S1453*dt</f>
        <v>74707590.807427332</v>
      </c>
      <c r="X1453">
        <f>T1453*dt</f>
        <v>14.81657875939038</v>
      </c>
      <c r="Y1453">
        <f>U1453*dt</f>
        <v>-126.57775549450982</v>
      </c>
      <c r="AJ1453">
        <f t="shared" si="272"/>
        <v>90235080.214010537</v>
      </c>
      <c r="AK1453">
        <f t="shared" si="273"/>
        <v>376648039.33855498</v>
      </c>
      <c r="AL1453">
        <f t="shared" si="274"/>
        <v>986.56407364808945</v>
      </c>
      <c r="AM1453">
        <f t="shared" si="275"/>
        <v>-236.28659665619853</v>
      </c>
      <c r="AN1453">
        <f>SQRT((Xe-AJ1453)^2+(Ye-AK1453)^2)</f>
        <v>387306229.27963161</v>
      </c>
      <c r="AO1453">
        <f>G*Me*Mm/AN1453^2</f>
        <v>1.9522102937936858E+20</v>
      </c>
      <c r="AP1453">
        <f>(Xe-AJ1453)/AN1453*AO1453</f>
        <v>-4.5482834805609578E+19</v>
      </c>
      <c r="AQ1453">
        <f>(Ye-AK1453)/AN1453*AO1453</f>
        <v>-1.8984878732819422E+20</v>
      </c>
      <c r="AR1453">
        <f>AP1453/Mm</f>
        <v>-6.1906675929780284E-4</v>
      </c>
      <c r="AS1453">
        <f>AQ1453/Mm</f>
        <v>-2.5840314050387123E-3</v>
      </c>
      <c r="AT1453">
        <f>AJ1453+AL1453*dt/2</f>
        <v>100889972.20940991</v>
      </c>
      <c r="AU1453">
        <f>AK1453+AM1453*dt/2</f>
        <v>374096144.09466803</v>
      </c>
      <c r="AV1453">
        <f>(Xe-AT1453)/AN1453*AO1453</f>
        <v>-5.0853414533017149E+19</v>
      </c>
      <c r="AW1453">
        <f>(Xe- AU1453)/AN1453*AO1453</f>
        <v>-1.88562508981196E+20</v>
      </c>
      <c r="AX1453">
        <f>AL1453+AR1453*dt/2</f>
        <v>979.87815264767323</v>
      </c>
      <c r="AY1453">
        <f>AM1453+AS1453*dt/2</f>
        <v>-264.19413583061663</v>
      </c>
      <c r="AZ1453">
        <f>AV1453/Mm</f>
        <v>-6.9216570754072611E-4</v>
      </c>
      <c r="BA1453">
        <f>AW1453/Mm</f>
        <v>-2.5665238734340003E-3</v>
      </c>
      <c r="BB1453">
        <f>AX1453*dt</f>
        <v>21165368.097189743</v>
      </c>
      <c r="BC1453">
        <f>AY1453*dt</f>
        <v>-5706593.333941319</v>
      </c>
      <c r="BD1453">
        <f>AZ1453*dt</f>
        <v>-14.950779282879683</v>
      </c>
      <c r="BE1453">
        <f>BA1453*dt</f>
        <v>-55.436915666174407</v>
      </c>
      <c r="BG1453">
        <f t="shared" si="264"/>
        <v>-1775828008.6503468</v>
      </c>
      <c r="BH1453">
        <f t="shared" si="265"/>
        <v>14894513938.424114</v>
      </c>
      <c r="BI1453">
        <f t="shared" si="266"/>
        <v>-1685592928.4363363</v>
      </c>
      <c r="BJ1453">
        <f t="shared" si="267"/>
        <v>15271161977.762669</v>
      </c>
    </row>
    <row r="1454" spans="4:62" x14ac:dyDescent="0.3">
      <c r="D1454">
        <f t="shared" si="268"/>
        <v>-17120054538.522402</v>
      </c>
      <c r="E1454">
        <f t="shared" si="269"/>
        <v>149019846975.04858</v>
      </c>
      <c r="F1454">
        <f t="shared" si="270"/>
        <v>29554.751836315339</v>
      </c>
      <c r="G1454">
        <f t="shared" si="271"/>
        <v>3395.3797234679937</v>
      </c>
      <c r="H1454">
        <f>SQRT((Xs-D1454)^2+(Ys-E1454)^2)</f>
        <v>150000036866.22507</v>
      </c>
      <c r="I1454">
        <f>G*Ms*Me/H1454^2</f>
        <v>3.5235267606513799E+22</v>
      </c>
      <c r="J1454">
        <f>(Xs-D1454)/H1454*I1454</f>
        <v>4.0215303656286957E+21</v>
      </c>
      <c r="K1454">
        <f>(Ys-E1454)/H1454*I1454</f>
        <v>-3.5005019308964352E+22</v>
      </c>
      <c r="L1454">
        <f>J1454/Me</f>
        <v>6.7339758299207893E-4</v>
      </c>
      <c r="M1454">
        <f>K1454/Me</f>
        <v>-5.8615236619163347E-3</v>
      </c>
      <c r="N1454">
        <f>D1454+F1454*dt/2</f>
        <v>-16800863218.690197</v>
      </c>
      <c r="O1454">
        <f>E1454+G1454*dt/2</f>
        <v>149056517076.06204</v>
      </c>
      <c r="P1454">
        <f>(Xs-N1454)/H1454*I1454</f>
        <v>3.9465517735767861E+21</v>
      </c>
      <c r="Q1454">
        <f>(Ys-O1454)/H1454*I1454</f>
        <v>-3.5013633178996394E+22</v>
      </c>
      <c r="R1454">
        <f>F1454+L1454*dt/2</f>
        <v>29562.024530211653</v>
      </c>
      <c r="S1454">
        <f>G1454+M1454*dt/2</f>
        <v>3332.0752679192974</v>
      </c>
      <c r="T1454">
        <f>P1454/Me</f>
        <v>6.6084256088023876E-4</v>
      </c>
      <c r="U1454">
        <f>Q1454/Me</f>
        <v>-5.8629660380101123E-3</v>
      </c>
      <c r="V1454">
        <f>R1454*dt</f>
        <v>638539729.85257173</v>
      </c>
      <c r="W1454">
        <f>S1454*dt</f>
        <v>71972825.787056819</v>
      </c>
      <c r="X1454">
        <f>T1454*dt</f>
        <v>14.274199315013158</v>
      </c>
      <c r="Y1454">
        <f>U1454*dt</f>
        <v>-126.64006642101843</v>
      </c>
      <c r="AJ1454">
        <f t="shared" si="272"/>
        <v>111400448.31120028</v>
      </c>
      <c r="AK1454">
        <f t="shared" si="273"/>
        <v>370941446.00461364</v>
      </c>
      <c r="AL1454">
        <f t="shared" si="274"/>
        <v>971.61329436520975</v>
      </c>
      <c r="AM1454">
        <f t="shared" si="275"/>
        <v>-291.72351232237293</v>
      </c>
      <c r="AN1454">
        <f>SQRT((Xe-AJ1454)^2+(Ye-AK1454)^2)</f>
        <v>387308167.02973115</v>
      </c>
      <c r="AO1454">
        <f>G*Me*Mm/AN1454^2</f>
        <v>1.952190759549123E+20</v>
      </c>
      <c r="AP1454">
        <f>(Xe-AJ1454)/AN1454*AO1454</f>
        <v>-5.6150358891363303E+19</v>
      </c>
      <c r="AQ1454">
        <f>(Ye-AK1454)/AN1454*AO1454</f>
        <v>-1.8696958258781268E+20</v>
      </c>
      <c r="AR1454">
        <f>AP1454/Mm</f>
        <v>-7.6426240494573703E-4</v>
      </c>
      <c r="AS1454">
        <f>AQ1454/Mm</f>
        <v>-2.5448425559794837E-3</v>
      </c>
      <c r="AT1454">
        <f>AJ1454+AL1454*dt/2</f>
        <v>121893871.89034455</v>
      </c>
      <c r="AU1454">
        <f>AK1454+AM1454*dt/2</f>
        <v>367790832.07153201</v>
      </c>
      <c r="AV1454">
        <f>(Xe-AT1454)/AN1454*AO1454</f>
        <v>-6.1439471358146847E+19</v>
      </c>
      <c r="AW1454">
        <f>(Xe- AU1454)/AN1454*AO1454</f>
        <v>-1.8538154496541046E+20</v>
      </c>
      <c r="AX1454">
        <f>AL1454+AR1454*dt/2</f>
        <v>963.35926039179583</v>
      </c>
      <c r="AY1454">
        <f>AM1454+AS1454*dt/2</f>
        <v>-319.20781192695136</v>
      </c>
      <c r="AZ1454">
        <f>AV1454/Mm</f>
        <v>-8.3625250249281125E-4</v>
      </c>
      <c r="BA1454">
        <f>AW1454/Mm</f>
        <v>-2.5232277795754791E-3</v>
      </c>
      <c r="BB1454">
        <f>AX1454*dt</f>
        <v>20808560.024462789</v>
      </c>
      <c r="BC1454">
        <f>AY1454*dt</f>
        <v>-6894888.7376221493</v>
      </c>
      <c r="BD1454">
        <f>AZ1454*dt</f>
        <v>-18.063054053844724</v>
      </c>
      <c r="BE1454">
        <f>BA1454*dt</f>
        <v>-54.501720038830349</v>
      </c>
      <c r="BG1454">
        <f t="shared" si="264"/>
        <v>-1712005453.8522401</v>
      </c>
      <c r="BH1454">
        <f t="shared" si="265"/>
        <v>14901984697.504858</v>
      </c>
      <c r="BI1454">
        <f t="shared" si="266"/>
        <v>-1600605005.5410397</v>
      </c>
      <c r="BJ1454">
        <f t="shared" si="267"/>
        <v>15272926143.509472</v>
      </c>
    </row>
    <row r="1455" spans="4:62" x14ac:dyDescent="0.3">
      <c r="D1455">
        <f t="shared" si="268"/>
        <v>-16481514808.66983</v>
      </c>
      <c r="E1455">
        <f t="shared" si="269"/>
        <v>149091819800.83563</v>
      </c>
      <c r="F1455">
        <f t="shared" si="270"/>
        <v>29569.026035630352</v>
      </c>
      <c r="G1455">
        <f t="shared" si="271"/>
        <v>3268.7396570469755</v>
      </c>
      <c r="H1455">
        <f>SQRT((Xs-D1455)^2+(Ys-E1455)^2)</f>
        <v>150000036873.03964</v>
      </c>
      <c r="I1455">
        <f>G*Ms*Me/H1455^2</f>
        <v>3.5235267603312283E+22</v>
      </c>
      <c r="J1455">
        <f>(Xs-D1455)/H1455*I1455</f>
        <v>3.8715362802408332E+21</v>
      </c>
      <c r="K1455">
        <f>(Ys-E1455)/H1455*I1455</f>
        <v>-3.5021925845215975E+22</v>
      </c>
      <c r="L1455">
        <f>J1455/Me</f>
        <v>6.4828135971882668E-4</v>
      </c>
      <c r="M1455">
        <f>K1455/Me</f>
        <v>-5.8643546291386427E-3</v>
      </c>
      <c r="N1455">
        <f>D1455+F1455*dt/2</f>
        <v>-16162169327.485023</v>
      </c>
      <c r="O1455">
        <f>E1455+G1455*dt/2</f>
        <v>149127122189.13174</v>
      </c>
      <c r="P1455">
        <f>(Xs-N1455)/H1455*I1455</f>
        <v>3.7965214754312909E+21</v>
      </c>
      <c r="Q1455">
        <f>(Ys-O1455)/H1455*I1455</f>
        <v>-3.5030218437168487E+22</v>
      </c>
      <c r="R1455">
        <f>F1455+L1455*dt/2</f>
        <v>29576.027474315313</v>
      </c>
      <c r="S1455">
        <f>G1455+M1455*dt/2</f>
        <v>3205.4046270522781</v>
      </c>
      <c r="T1455">
        <f>P1455/Me</f>
        <v>6.3572027384984774E-4</v>
      </c>
      <c r="U1455">
        <f>Q1455/Me</f>
        <v>-5.8657432078312935E-3</v>
      </c>
      <c r="V1455">
        <f>R1455*dt</f>
        <v>638842193.44521081</v>
      </c>
      <c r="W1455">
        <f>S1455*dt</f>
        <v>69236739.944329202</v>
      </c>
      <c r="X1455">
        <f>T1455*dt</f>
        <v>13.731557915156712</v>
      </c>
      <c r="Y1455">
        <f>U1455*dt</f>
        <v>-126.70005328915595</v>
      </c>
      <c r="AJ1455">
        <f t="shared" si="272"/>
        <v>132209008.33566307</v>
      </c>
      <c r="AK1455">
        <f t="shared" si="273"/>
        <v>364046557.2669915</v>
      </c>
      <c r="AL1455">
        <f t="shared" si="274"/>
        <v>953.55024031136509</v>
      </c>
      <c r="AM1455">
        <f t="shared" si="275"/>
        <v>-346.22523236120327</v>
      </c>
      <c r="AN1455">
        <f>SQRT((Xe-AJ1455)^2+(Ye-AK1455)^2)</f>
        <v>387310105.3975333</v>
      </c>
      <c r="AO1455">
        <f>G*Me*Mm/AN1455^2</f>
        <v>1.9521712193709028E+20</v>
      </c>
      <c r="AP1455">
        <f>(Xe-AJ1455)/AN1455*AO1455</f>
        <v>-6.6637719341079953E+19</v>
      </c>
      <c r="AQ1455">
        <f>(Ye-AK1455)/AN1455*AO1455</f>
        <v>-1.8349152312414935E+20</v>
      </c>
      <c r="AR1455">
        <f>AP1455/Mm</f>
        <v>-9.0700584376044574E-4</v>
      </c>
      <c r="AS1455">
        <f>AQ1455/Mm</f>
        <v>-2.4975026966673384E-3</v>
      </c>
      <c r="AT1455">
        <f>AJ1455+AL1455*dt/2</f>
        <v>142507350.9310258</v>
      </c>
      <c r="AU1455">
        <f>AK1455+AM1455*dt/2</f>
        <v>360307324.75749052</v>
      </c>
      <c r="AV1455">
        <f>(Xe-AT1455)/AN1455*AO1455</f>
        <v>-7.1828425119658549E+19</v>
      </c>
      <c r="AW1455">
        <f>(Xe- AU1455)/AN1455*AO1455</f>
        <v>-1.8160682608530198E+20</v>
      </c>
      <c r="AX1455">
        <f>AL1455+AR1455*dt/2</f>
        <v>943.75457719875226</v>
      </c>
      <c r="AY1455">
        <f>AM1455+AS1455*dt/2</f>
        <v>-373.19826148521054</v>
      </c>
      <c r="AZ1455">
        <f>AV1455/Mm</f>
        <v>-9.7765652810206266E-4</v>
      </c>
      <c r="BA1455">
        <f>AW1455/Mm</f>
        <v>-2.47185008963253E-3</v>
      </c>
      <c r="BB1455">
        <f>AX1455*dt</f>
        <v>20385098.867493048</v>
      </c>
      <c r="BC1455">
        <f>AY1455*dt</f>
        <v>-8061082.4480805472</v>
      </c>
      <c r="BD1455">
        <f>AZ1455*dt</f>
        <v>-21.117381007004553</v>
      </c>
      <c r="BE1455">
        <f>BA1455*dt</f>
        <v>-53.39196193606265</v>
      </c>
      <c r="BG1455">
        <f t="shared" si="264"/>
        <v>-1648151480.8669829</v>
      </c>
      <c r="BH1455">
        <f t="shared" si="265"/>
        <v>14909181980.083563</v>
      </c>
      <c r="BI1455">
        <f t="shared" si="266"/>
        <v>-1515942472.5313199</v>
      </c>
      <c r="BJ1455">
        <f t="shared" si="267"/>
        <v>15273228537.350554</v>
      </c>
    </row>
    <row r="1456" spans="4:62" x14ac:dyDescent="0.3">
      <c r="D1456">
        <f t="shared" si="268"/>
        <v>-15842672615.224619</v>
      </c>
      <c r="E1456">
        <f t="shared" si="269"/>
        <v>149161056540.77997</v>
      </c>
      <c r="F1456">
        <f t="shared" si="270"/>
        <v>29582.75759354551</v>
      </c>
      <c r="G1456">
        <f t="shared" si="271"/>
        <v>3142.0396037578193</v>
      </c>
      <c r="H1456">
        <f>SQRT((Xs-D1456)^2+(Ys-E1456)^2)</f>
        <v>150000036879.84528</v>
      </c>
      <c r="I1456">
        <f>G*Ms*Me/H1456^2</f>
        <v>3.5235267600114973E+22</v>
      </c>
      <c r="J1456">
        <f>(Xs-D1456)/H1456*I1456</f>
        <v>3.7214711456744845E+21</v>
      </c>
      <c r="K1456">
        <f>(Ys-E1456)/H1456*I1456</f>
        <v>-3.5038189670181655E+22</v>
      </c>
      <c r="L1456">
        <f>J1456/Me</f>
        <v>6.2315323939626333E-4</v>
      </c>
      <c r="M1456">
        <f>K1456/Me</f>
        <v>-5.8670779755829964E-3</v>
      </c>
      <c r="N1456">
        <f>D1456+F1456*dt/2</f>
        <v>-15523178833.214327</v>
      </c>
      <c r="O1456">
        <f>E1456+G1456*dt/2</f>
        <v>149194990568.50055</v>
      </c>
      <c r="P1456">
        <f>(Xs-N1456)/H1456*I1456</f>
        <v>3.6464215047552426E+21</v>
      </c>
      <c r="Q1456">
        <f>(Ys-O1456)/H1456*I1456</f>
        <v>-3.5046160831871715E+22</v>
      </c>
      <c r="R1456">
        <f>F1456+L1456*dt/2</f>
        <v>29589.487648530991</v>
      </c>
      <c r="S1456">
        <f>G1456+M1456*dt/2</f>
        <v>3078.6751616215229</v>
      </c>
      <c r="T1456">
        <f>P1456/Me</f>
        <v>6.1058632028721405E-4</v>
      </c>
      <c r="U1456">
        <f>Q1456/Me</f>
        <v>-5.8684127313917804E-3</v>
      </c>
      <c r="V1456">
        <f>R1456*dt</f>
        <v>639132933.20826936</v>
      </c>
      <c r="W1456">
        <f>S1456*dt</f>
        <v>66499383.491024897</v>
      </c>
      <c r="X1456">
        <f>T1456*dt</f>
        <v>13.188664518203824</v>
      </c>
      <c r="Y1456">
        <f>U1456*dt</f>
        <v>-126.75771499806245</v>
      </c>
      <c r="AJ1456">
        <f t="shared" si="272"/>
        <v>152594107.20315611</v>
      </c>
      <c r="AK1456">
        <f t="shared" si="273"/>
        <v>355985474.81891096</v>
      </c>
      <c r="AL1456">
        <f t="shared" si="274"/>
        <v>932.43285930436059</v>
      </c>
      <c r="AM1456">
        <f t="shared" si="275"/>
        <v>-399.61719429726594</v>
      </c>
      <c r="AN1456">
        <f>SQRT((Xe-AJ1456)^2+(Ye-AK1456)^2)</f>
        <v>387312044.52634025</v>
      </c>
      <c r="AO1456">
        <f>G*Me*Mm/AN1456^2</f>
        <v>1.952151671814741E+20</v>
      </c>
      <c r="AP1456">
        <f>(Xe-AJ1456)/AN1456*AO1456</f>
        <v>-7.6911329171293143E+19</v>
      </c>
      <c r="AQ1456">
        <f>(Ye-AK1456)/AN1456*AO1456</f>
        <v>-1.7942577558086766E+20</v>
      </c>
      <c r="AR1456">
        <f>AP1456/Mm</f>
        <v>-1.046839923387684E-3</v>
      </c>
      <c r="AS1456">
        <f>AQ1456/Mm</f>
        <v>-2.4421638162633406E-3</v>
      </c>
      <c r="AT1456">
        <f>AJ1456+AL1456*dt/2</f>
        <v>162664382.0836432</v>
      </c>
      <c r="AU1456">
        <f>AK1456+AM1456*dt/2</f>
        <v>351669609.1205005</v>
      </c>
      <c r="AV1456">
        <f>(Xe-AT1456)/AN1456*AO1456</f>
        <v>-8.1987005030436192E+19</v>
      </c>
      <c r="AW1456">
        <f>(Xe- AU1456)/AN1456*AO1456</f>
        <v>-1.772504689882768E+20</v>
      </c>
      <c r="AX1456">
        <f>AL1456+AR1456*dt/2</f>
        <v>921.1269881317736</v>
      </c>
      <c r="AY1456">
        <f>AM1456+AS1456*dt/2</f>
        <v>-425.99256351291001</v>
      </c>
      <c r="AZ1456">
        <f>AV1456/Mm</f>
        <v>-1.1159249357620279E-3</v>
      </c>
      <c r="BA1456">
        <f>AW1456/Mm</f>
        <v>-2.4125557232649625E-3</v>
      </c>
      <c r="BB1456">
        <f>AX1456*dt</f>
        <v>19896342.943646308</v>
      </c>
      <c r="BC1456">
        <f>AY1456*dt</f>
        <v>-9201439.3718788568</v>
      </c>
      <c r="BD1456">
        <f>AZ1456*dt</f>
        <v>-24.103978612459802</v>
      </c>
      <c r="BE1456">
        <f>BA1456*dt</f>
        <v>-52.111203622523192</v>
      </c>
      <c r="BG1456">
        <f t="shared" si="264"/>
        <v>-1584267261.5224619</v>
      </c>
      <c r="BH1456">
        <f t="shared" si="265"/>
        <v>14916105654.077997</v>
      </c>
      <c r="BI1456">
        <f t="shared" si="266"/>
        <v>-1431673154.3193059</v>
      </c>
      <c r="BJ1456">
        <f t="shared" si="267"/>
        <v>15272091128.896908</v>
      </c>
    </row>
    <row r="1457" spans="4:62" x14ac:dyDescent="0.3">
      <c r="D1457">
        <f t="shared" si="268"/>
        <v>-15203539682.01635</v>
      </c>
      <c r="E1457">
        <f t="shared" si="269"/>
        <v>149227555924.271</v>
      </c>
      <c r="F1457">
        <f t="shared" si="270"/>
        <v>29595.946258063712</v>
      </c>
      <c r="G1457">
        <f t="shared" si="271"/>
        <v>3015.2818887597568</v>
      </c>
      <c r="H1457">
        <f>SQRT((Xs-D1457)^2+(Ys-E1457)^2)</f>
        <v>150000036886.6424</v>
      </c>
      <c r="I1457">
        <f>G*Ms*Me/H1457^2</f>
        <v>3.5235267596921665E+22</v>
      </c>
      <c r="J1457">
        <f>(Xs-D1457)/H1457*I1457</f>
        <v>3.5713377158773751E+21</v>
      </c>
      <c r="K1457">
        <f>(Ys-E1457)/H1457*I1457</f>
        <v>-3.5053810485392732E+22</v>
      </c>
      <c r="L1457">
        <f>J1457/Me</f>
        <v>5.9801368316767835E-4</v>
      </c>
      <c r="M1457">
        <f>K1457/Me</f>
        <v>-5.869693651271388E-3</v>
      </c>
      <c r="N1457">
        <f>D1457+F1457*dt/2</f>
        <v>-14883903462.429262</v>
      </c>
      <c r="O1457">
        <f>E1457+G1457*dt/2</f>
        <v>149260120968.66962</v>
      </c>
      <c r="P1457">
        <f>(Xs-N1457)/H1457*I1457</f>
        <v>3.4962546161356683E+21</v>
      </c>
      <c r="Q1457">
        <f>(Ys-O1457)/H1457*I1457</f>
        <v>-3.5061460070536221E+22</v>
      </c>
      <c r="R1457">
        <f>F1457+L1457*dt/2</f>
        <v>29602.404805841921</v>
      </c>
      <c r="S1457">
        <f>G1457+M1457*dt/2</f>
        <v>2951.8891973260261</v>
      </c>
      <c r="T1457">
        <f>P1457/Me</f>
        <v>5.8544116144267717E-4</v>
      </c>
      <c r="U1457">
        <f>Q1457/Me</f>
        <v>-5.8709745597013089E-3</v>
      </c>
      <c r="V1457">
        <f>R1457*dt</f>
        <v>639411943.80618548</v>
      </c>
      <c r="W1457">
        <f>S1457*dt</f>
        <v>63760806.662242167</v>
      </c>
      <c r="X1457">
        <f>T1457*dt</f>
        <v>12.645529087161828</v>
      </c>
      <c r="Y1457">
        <f>U1457*dt</f>
        <v>-126.81305048954827</v>
      </c>
      <c r="AJ1457">
        <f t="shared" si="272"/>
        <v>172490450.14680243</v>
      </c>
      <c r="AK1457">
        <f t="shared" si="273"/>
        <v>346784035.44703209</v>
      </c>
      <c r="AL1457">
        <f t="shared" si="274"/>
        <v>908.32888069190074</v>
      </c>
      <c r="AM1457">
        <f t="shared" si="275"/>
        <v>-451.72839791978913</v>
      </c>
      <c r="AN1457">
        <f>SQRT((Xe-AJ1457)^2+(Ye-AK1457)^2)</f>
        <v>387313984.55616724</v>
      </c>
      <c r="AO1457">
        <f>G*Me*Mm/AN1457^2</f>
        <v>1.9521321154695735E+20</v>
      </c>
      <c r="AP1457">
        <f>(Xe-AJ1457)/AN1457*AO1457</f>
        <v>-8.6938287996297626E+19</v>
      </c>
      <c r="AQ1457">
        <f>(Ye-AK1457)/AN1457*AO1457</f>
        <v>-1.7478538852761672E+20</v>
      </c>
      <c r="AR1457">
        <f>AP1457/Mm</f>
        <v>-1.1833168367537446E-3</v>
      </c>
      <c r="AS1457">
        <f>AQ1457/Mm</f>
        <v>-2.3790035188187928E-3</v>
      </c>
      <c r="AT1457">
        <f>AJ1457+AL1457*dt/2</f>
        <v>182300402.05827495</v>
      </c>
      <c r="AU1457">
        <f>AK1457+AM1457*dt/2</f>
        <v>341905368.74949837</v>
      </c>
      <c r="AV1457">
        <f>(Xe-AT1457)/AN1457*AO1457</f>
        <v>-9.1882680128056705E+19</v>
      </c>
      <c r="AW1457">
        <f>(Xe- AU1457)/AN1457*AO1457</f>
        <v>-1.7232645280087268E+20</v>
      </c>
      <c r="AX1457">
        <f>AL1457+AR1457*dt/2</f>
        <v>895.54905885496032</v>
      </c>
      <c r="AY1457">
        <f>AM1457+AS1457*dt/2</f>
        <v>-477.42163592303211</v>
      </c>
      <c r="AZ1457">
        <f>AV1457/Mm</f>
        <v>-1.2506149466184387E-3</v>
      </c>
      <c r="BA1457">
        <f>AW1457/Mm</f>
        <v>-2.3455349503317363E-3</v>
      </c>
      <c r="BB1457">
        <f>AX1457*dt</f>
        <v>19343859.671267144</v>
      </c>
      <c r="BC1457">
        <f>AY1457*dt</f>
        <v>-10312307.335937494</v>
      </c>
      <c r="BD1457">
        <f>AZ1457*dt</f>
        <v>-27.013282846958276</v>
      </c>
      <c r="BE1457">
        <f>BA1457*dt</f>
        <v>-50.663554927165507</v>
      </c>
      <c r="BG1457">
        <f t="shared" si="264"/>
        <v>-1520353968.2016349</v>
      </c>
      <c r="BH1457">
        <f t="shared" si="265"/>
        <v>14922755592.427099</v>
      </c>
      <c r="BI1457">
        <f t="shared" si="266"/>
        <v>-1347863518.0548325</v>
      </c>
      <c r="BJ1457">
        <f t="shared" si="267"/>
        <v>15269539627.874132</v>
      </c>
    </row>
    <row r="1458" spans="4:62" x14ac:dyDescent="0.3">
      <c r="D1458">
        <f t="shared" si="268"/>
        <v>-14564127738.210165</v>
      </c>
      <c r="E1458">
        <f t="shared" si="269"/>
        <v>149291316730.93323</v>
      </c>
      <c r="F1458">
        <f t="shared" si="270"/>
        <v>29608.591787150875</v>
      </c>
      <c r="G1458">
        <f t="shared" si="271"/>
        <v>2888.4688382702084</v>
      </c>
      <c r="H1458">
        <f>SQRT((Xs-D1458)^2+(Ys-E1458)^2)</f>
        <v>150000036893.43121</v>
      </c>
      <c r="I1458">
        <f>G*Ms*Me/H1458^2</f>
        <v>3.5235267593732253E+22</v>
      </c>
      <c r="J1458">
        <f>(Xs-D1458)/H1458*I1458</f>
        <v>3.4211387460505777E+21</v>
      </c>
      <c r="K1458">
        <f>(Ys-E1458)/H1458*I1458</f>
        <v>-3.5068788004181009E+22</v>
      </c>
      <c r="L1458">
        <f>J1458/Me</f>
        <v>5.7286315238623195E-4</v>
      </c>
      <c r="M1458">
        <f>K1458/Me</f>
        <v>-5.8722016082017759E-3</v>
      </c>
      <c r="N1458">
        <f>D1458+F1458*dt/2</f>
        <v>-14244354946.908936</v>
      </c>
      <c r="O1458">
        <f>E1458+G1458*dt/2</f>
        <v>149322512194.38654</v>
      </c>
      <c r="P1458">
        <f>(Xs-N1458)/H1458*I1458</f>
        <v>3.3460235653876663E+21</v>
      </c>
      <c r="Q1458">
        <f>(Ys-O1458)/H1458*I1458</f>
        <v>-3.5076115872395259E+22</v>
      </c>
      <c r="R1458">
        <f>F1458+L1458*dt/2</f>
        <v>29614.778709196646</v>
      </c>
      <c r="S1458">
        <f>G1458+M1458*dt/2</f>
        <v>2825.0490609016292</v>
      </c>
      <c r="T1458">
        <f>P1458/Me</f>
        <v>5.602852587722147E-4</v>
      </c>
      <c r="U1458">
        <f>Q1458/Me</f>
        <v>-5.8734286457460243E-3</v>
      </c>
      <c r="V1458">
        <f>R1458*dt</f>
        <v>639679220.11864758</v>
      </c>
      <c r="W1458">
        <f>S1458*dt</f>
        <v>61021059.715475194</v>
      </c>
      <c r="X1458">
        <f>T1458*dt</f>
        <v>12.102161589479838</v>
      </c>
      <c r="Y1458">
        <f>U1458*dt</f>
        <v>-126.86605874811413</v>
      </c>
      <c r="AJ1458">
        <f t="shared" si="272"/>
        <v>191834309.81806958</v>
      </c>
      <c r="AK1458">
        <f t="shared" si="273"/>
        <v>336471728.11109459</v>
      </c>
      <c r="AL1458">
        <f t="shared" si="274"/>
        <v>881.31559784494243</v>
      </c>
      <c r="AM1458">
        <f t="shared" si="275"/>
        <v>-502.39195284695461</v>
      </c>
      <c r="AN1458">
        <f>SQRT((Xe-AJ1458)^2+(Ye-AK1458)^2)</f>
        <v>387315925.62331009</v>
      </c>
      <c r="AO1458">
        <f>G*Me*Mm/AN1458^2</f>
        <v>1.9521125489619131E+20</v>
      </c>
      <c r="AP1458">
        <f>(Xe-AJ1458)/AN1458*AO1458</f>
        <v>-9.668648737194179E+19</v>
      </c>
      <c r="AQ1458">
        <f>(Ye-AK1458)/AN1458*AO1458</f>
        <v>-1.6958525053146903E+20</v>
      </c>
      <c r="AR1458">
        <f>AP1458/Mm</f>
        <v>-1.3159995558995751E-3</v>
      </c>
      <c r="AS1458">
        <f>AQ1458/Mm</f>
        <v>-2.3082244525856679E-3</v>
      </c>
      <c r="AT1458">
        <f>AJ1458+AL1458*dt/2</f>
        <v>201352518.27479497</v>
      </c>
      <c r="AU1458">
        <f>AK1458+AM1458*dt/2</f>
        <v>331045895.02034748</v>
      </c>
      <c r="AV1458">
        <f>(Xe-AT1458)/AN1458*AO1458</f>
        <v>-1.014837634307837E+20</v>
      </c>
      <c r="AW1458">
        <f>(Xe- AU1458)/AN1458*AO1458</f>
        <v>-1.668505742209159E+20</v>
      </c>
      <c r="AX1458">
        <f>AL1458+AR1458*dt/2</f>
        <v>867.10280264122707</v>
      </c>
      <c r="AY1458">
        <f>AM1458+AS1458*dt/2</f>
        <v>-527.32077693487986</v>
      </c>
      <c r="AZ1458">
        <f>AV1458/Mm</f>
        <v>-1.3812952692362011E-3</v>
      </c>
      <c r="BA1458">
        <f>AW1458/Mm</f>
        <v>-2.2710027796504135E-3</v>
      </c>
      <c r="BB1458">
        <f>AX1458*dt</f>
        <v>18729420.537050504</v>
      </c>
      <c r="BC1458">
        <f>AY1458*dt</f>
        <v>-11390128.781793404</v>
      </c>
      <c r="BD1458">
        <f>AZ1458*dt</f>
        <v>-29.835977815501945</v>
      </c>
      <c r="BE1458">
        <f>BA1458*dt</f>
        <v>-49.053660040448932</v>
      </c>
      <c r="BG1458">
        <f t="shared" si="264"/>
        <v>-1456412773.8210166</v>
      </c>
      <c r="BH1458">
        <f t="shared" si="265"/>
        <v>14929131673.093323</v>
      </c>
      <c r="BI1458">
        <f t="shared" si="266"/>
        <v>-1264578464.0029469</v>
      </c>
      <c r="BJ1458">
        <f t="shared" si="267"/>
        <v>15265603401.204418</v>
      </c>
    </row>
    <row r="1459" spans="4:62" x14ac:dyDescent="0.3">
      <c r="D1459">
        <f t="shared" si="268"/>
        <v>-13924448518.091518</v>
      </c>
      <c r="E1459">
        <f t="shared" si="269"/>
        <v>149352337790.64871</v>
      </c>
      <c r="F1459">
        <f t="shared" si="270"/>
        <v>29620.693948740354</v>
      </c>
      <c r="G1459">
        <f t="shared" si="271"/>
        <v>2761.6027795220944</v>
      </c>
      <c r="H1459">
        <f>SQRT((Xs-D1459)^2+(Ys-E1459)^2)</f>
        <v>150000036900.21219</v>
      </c>
      <c r="I1459">
        <f>G*Ms*Me/H1459^2</f>
        <v>3.5235267590546533E+22</v>
      </c>
      <c r="J1459">
        <f>(Xs-D1459)/H1459*I1459</f>
        <v>3.2708769925979245E+21</v>
      </c>
      <c r="K1459">
        <f>(Ys-E1459)/H1459*I1459</f>
        <v>-3.5083121951683721E+22</v>
      </c>
      <c r="L1459">
        <f>J1459/Me</f>
        <v>5.4770210860648433E-4</v>
      </c>
      <c r="M1459">
        <f>K1459/Me</f>
        <v>-5.8746018003489149E-3</v>
      </c>
      <c r="N1459">
        <f>D1459+F1459*dt/2</f>
        <v>-13604545023.445122</v>
      </c>
      <c r="O1459">
        <f>E1459+G1459*dt/2</f>
        <v>149382163100.66754</v>
      </c>
      <c r="P1459">
        <f>(Xs-N1459)/H1459*I1459</f>
        <v>3.1957311095038065E+21</v>
      </c>
      <c r="Q1459">
        <f>(Ys-O1459)/H1459*I1459</f>
        <v>-3.5090127968490131E+22</v>
      </c>
      <c r="R1459">
        <f>F1459+L1459*dt/2</f>
        <v>29626.609131513305</v>
      </c>
      <c r="S1459">
        <f>G1459+M1459*dt/2</f>
        <v>2698.1570800783261</v>
      </c>
      <c r="T1459">
        <f>P1459/Me</f>
        <v>5.3511907392896952E-4</v>
      </c>
      <c r="U1459">
        <f>Q1459/Me</f>
        <v>-5.8757749444893047E-3</v>
      </c>
      <c r="V1459">
        <f>R1459*dt</f>
        <v>639934757.24068737</v>
      </c>
      <c r="W1459">
        <f>S1459*dt</f>
        <v>58280192.929691844</v>
      </c>
      <c r="X1459">
        <f>T1459*dt</f>
        <v>11.558571996865743</v>
      </c>
      <c r="Y1459">
        <f>U1459*dt</f>
        <v>-126.91673880096899</v>
      </c>
      <c r="AJ1459">
        <f t="shared" si="272"/>
        <v>210563730.35512009</v>
      </c>
      <c r="AK1459">
        <f t="shared" si="273"/>
        <v>325081599.32930118</v>
      </c>
      <c r="AL1459">
        <f t="shared" si="274"/>
        <v>851.47962002944053</v>
      </c>
      <c r="AM1459">
        <f t="shared" si="275"/>
        <v>-551.44561288740351</v>
      </c>
      <c r="AN1459">
        <f>SQRT((Xe-AJ1459)^2+(Ye-AK1459)^2)</f>
        <v>387317867.85992718</v>
      </c>
      <c r="AO1459">
        <f>G*Me*Mm/AN1459^2</f>
        <v>1.9520929709600621E+20</v>
      </c>
      <c r="AP1459">
        <f>(Xe-AJ1459)/AN1459*AO1459</f>
        <v>-1.061247135941613E+20</v>
      </c>
      <c r="AQ1459">
        <f>(Ye-AK1459)/AN1459*AO1459</f>
        <v>-1.6384204233735022E+20</v>
      </c>
      <c r="AR1459">
        <f>AP1459/Mm</f>
        <v>-1.44446323117138E-3</v>
      </c>
      <c r="AS1459">
        <f>AQ1459/Mm</f>
        <v>-2.2300536591445515E-3</v>
      </c>
      <c r="AT1459">
        <f>AJ1459+AL1459*dt/2</f>
        <v>219759710.25143805</v>
      </c>
      <c r="AU1459">
        <f>AK1459+AM1459*dt/2</f>
        <v>319125986.71011722</v>
      </c>
      <c r="AV1459">
        <f>(Xe-AT1459)/AN1459*AO1459</f>
        <v>-1.107595133817054E+20</v>
      </c>
      <c r="AW1459">
        <f>(Xe- AU1459)/AN1459*AO1459</f>
        <v>-1.6084039679078469E+20</v>
      </c>
      <c r="AX1459">
        <f>AL1459+AR1459*dt/2</f>
        <v>835.87941713278963</v>
      </c>
      <c r="AY1459">
        <f>AM1459+AS1459*dt/2</f>
        <v>-575.5301924061647</v>
      </c>
      <c r="AZ1459">
        <f>AV1459/Mm</f>
        <v>-1.5075474803553205E-3</v>
      </c>
      <c r="BA1459">
        <f>AW1459/Mm</f>
        <v>-2.1891982685556645E-3</v>
      </c>
      <c r="BB1459">
        <f>AX1459*dt</f>
        <v>18054995.410068255</v>
      </c>
      <c r="BC1459">
        <f>AY1459*dt</f>
        <v>-12431452.155973157</v>
      </c>
      <c r="BD1459">
        <f>AZ1459*dt</f>
        <v>-32.563025575674921</v>
      </c>
      <c r="BE1459">
        <f>BA1459*dt</f>
        <v>-47.286682600802351</v>
      </c>
      <c r="BG1459">
        <f t="shared" si="264"/>
        <v>-1392444851.8091519</v>
      </c>
      <c r="BH1459">
        <f t="shared" si="265"/>
        <v>14935233779.064871</v>
      </c>
      <c r="BI1459">
        <f t="shared" si="266"/>
        <v>-1181881121.4540317</v>
      </c>
      <c r="BJ1459">
        <f t="shared" si="267"/>
        <v>15260315378.394173</v>
      </c>
    </row>
    <row r="1460" spans="4:62" x14ac:dyDescent="0.3">
      <c r="D1460">
        <f t="shared" si="268"/>
        <v>-13284513760.85083</v>
      </c>
      <c r="E1460">
        <f t="shared" si="269"/>
        <v>149410617983.5784</v>
      </c>
      <c r="F1460">
        <f t="shared" si="270"/>
        <v>29632.25252073722</v>
      </c>
      <c r="G1460">
        <f t="shared" si="271"/>
        <v>2634.6860407211252</v>
      </c>
      <c r="H1460">
        <f>SQRT((Xs-D1460)^2+(Ys-E1460)^2)</f>
        <v>150000036906.98557</v>
      </c>
      <c r="I1460">
        <f>G*Ms*Me/H1460^2</f>
        <v>3.5235267587364373E+22</v>
      </c>
      <c r="J1460">
        <f>(Xs-D1460)/H1460*I1460</f>
        <v>3.1205552130754473E+21</v>
      </c>
      <c r="K1460">
        <f>(Ys-E1460)/H1460*I1460</f>
        <v>-3.5096812064848826E+22</v>
      </c>
      <c r="L1460">
        <f>J1460/Me</f>
        <v>5.2253101357592881E-4</v>
      </c>
      <c r="M1460">
        <f>K1460/Me</f>
        <v>-5.8768941836652416E-3</v>
      </c>
      <c r="N1460">
        <f>D1460+F1460*dt/2</f>
        <v>-12964485433.626867</v>
      </c>
      <c r="O1460">
        <f>E1460+G1460*dt/2</f>
        <v>149439072592.81818</v>
      </c>
      <c r="P1460">
        <f>(Xs-N1460)/H1460*I1460</f>
        <v>3.0453800066035624E+21</v>
      </c>
      <c r="Q1460">
        <f>(Ys-O1460)/H1460*I1460</f>
        <v>-3.5103496101675294E+22</v>
      </c>
      <c r="R1460">
        <f>F1460+L1460*dt/2</f>
        <v>29637.895855683841</v>
      </c>
      <c r="S1460">
        <f>G1460+M1460*dt/2</f>
        <v>2571.2155835375406</v>
      </c>
      <c r="T1460">
        <f>P1460/Me</f>
        <v>5.0994306875478269E-4</v>
      </c>
      <c r="U1460">
        <f>Q1460/Me</f>
        <v>-5.8780134128726211E-3</v>
      </c>
      <c r="V1460">
        <f>R1460*dt</f>
        <v>640178550.48277092</v>
      </c>
      <c r="W1460">
        <f>S1460*dt</f>
        <v>55538256.604410879</v>
      </c>
      <c r="X1460">
        <f>T1460*dt</f>
        <v>11.014770285103307</v>
      </c>
      <c r="Y1460">
        <f>U1460*dt</f>
        <v>-126.96508971804862</v>
      </c>
      <c r="AJ1460">
        <f t="shared" si="272"/>
        <v>228618725.76518834</v>
      </c>
      <c r="AK1460">
        <f t="shared" si="273"/>
        <v>312650147.17332804</v>
      </c>
      <c r="AL1460">
        <f t="shared" si="274"/>
        <v>818.91659445376558</v>
      </c>
      <c r="AM1460">
        <f t="shared" si="275"/>
        <v>-598.73229548820586</v>
      </c>
      <c r="AN1460">
        <f>SQRT((Xe-AJ1460)^2+(Ye-AK1460)^2)</f>
        <v>387319811.39363641</v>
      </c>
      <c r="AO1460">
        <f>G*Me*Mm/AN1460^2</f>
        <v>1.9520733801781697E+20</v>
      </c>
      <c r="AP1460">
        <f>(Xe-AJ1460)/AN1460*AO1460</f>
        <v>-1.1522274762313114E+20</v>
      </c>
      <c r="AQ1460">
        <f>(Ye-AK1460)/AN1460*AO1460</f>
        <v>-1.5757418331115818E+20</v>
      </c>
      <c r="AR1460">
        <f>AP1460/Mm</f>
        <v>-1.568296551288024E-3</v>
      </c>
      <c r="AS1460">
        <f>AQ1460/Mm</f>
        <v>-2.1447418444420605E-3</v>
      </c>
      <c r="AT1460">
        <f>AJ1460+AL1460*dt/2</f>
        <v>237463024.98528901</v>
      </c>
      <c r="AU1460">
        <f>AK1460+AM1460*dt/2</f>
        <v>306183838.3820554</v>
      </c>
      <c r="AV1460">
        <f>(Xe-AT1460)/AN1460*AO1460</f>
        <v>-1.1968023225624814E+20</v>
      </c>
      <c r="AW1460">
        <f>(Xe- AU1460)/AN1460*AO1460</f>
        <v>-1.5431519451478419E+20</v>
      </c>
      <c r="AX1460">
        <f>AL1460+AR1460*dt/2</f>
        <v>801.97899169985487</v>
      </c>
      <c r="AY1460">
        <f>AM1460+AS1460*dt/2</f>
        <v>-621.89550740818015</v>
      </c>
      <c r="AZ1460">
        <f>AV1460/Mm</f>
        <v>-1.6289673643153414E-3</v>
      </c>
      <c r="BA1460">
        <f>AW1460/Mm</f>
        <v>-2.100383755475489E-3</v>
      </c>
      <c r="BB1460">
        <f>AX1460*dt</f>
        <v>17322746.220716864</v>
      </c>
      <c r="BC1460">
        <f>AY1460*dt</f>
        <v>-13432942.960016692</v>
      </c>
      <c r="BD1460">
        <f>AZ1460*dt</f>
        <v>-35.185695069211377</v>
      </c>
      <c r="BE1460">
        <f>BA1460*dt</f>
        <v>-45.36828911827056</v>
      </c>
      <c r="BG1460">
        <f t="shared" si="264"/>
        <v>-1328451376.085083</v>
      </c>
      <c r="BH1460">
        <f t="shared" si="265"/>
        <v>14941061798.35784</v>
      </c>
      <c r="BI1460">
        <f t="shared" si="266"/>
        <v>-1099832650.3198948</v>
      </c>
      <c r="BJ1460">
        <f t="shared" si="267"/>
        <v>15253711945.531168</v>
      </c>
    </row>
    <row r="1461" spans="4:62" x14ac:dyDescent="0.3">
      <c r="D1461">
        <f t="shared" si="268"/>
        <v>-12644335210.368059</v>
      </c>
      <c r="E1461">
        <f t="shared" si="269"/>
        <v>149466156240.1828</v>
      </c>
      <c r="F1461">
        <f t="shared" si="270"/>
        <v>29643.267291022323</v>
      </c>
      <c r="G1461">
        <f t="shared" si="271"/>
        <v>2507.7209510030766</v>
      </c>
      <c r="H1461">
        <f>SQRT((Xs-D1461)^2+(Ys-E1461)^2)</f>
        <v>150000036913.75177</v>
      </c>
      <c r="I1461">
        <f>G*Ms*Me/H1461^2</f>
        <v>3.5235267584185585E+22</v>
      </c>
      <c r="J1461">
        <f>(Xs-D1461)/H1461*I1461</f>
        <v>2.9701761661407493E+21</v>
      </c>
      <c r="K1461">
        <f>(Ys-E1461)/H1461*I1461</f>
        <v>-3.5109858092439633E+22</v>
      </c>
      <c r="L1461">
        <f>J1461/Me</f>
        <v>4.9735032922651522E-4</v>
      </c>
      <c r="M1461">
        <f>K1461/Me</f>
        <v>-5.8790787160816526E-3</v>
      </c>
      <c r="N1461">
        <f>D1461+F1461*dt/2</f>
        <v>-12324187923.625017</v>
      </c>
      <c r="O1461">
        <f>E1461+G1461*dt/2</f>
        <v>149493239626.45364</v>
      </c>
      <c r="P1461">
        <f>(Xs-N1461)/H1461*I1461</f>
        <v>2.8949730158826713E+21</v>
      </c>
      <c r="Q1461">
        <f>(Ys-O1461)/H1461*I1461</f>
        <v>-3.5116220026622937E+22</v>
      </c>
      <c r="R1461">
        <f>F1461+L1461*dt/2</f>
        <v>29648.638674577967</v>
      </c>
      <c r="S1461">
        <f>G1461+M1461*dt/2</f>
        <v>2444.2269008693947</v>
      </c>
      <c r="T1461">
        <f>P1461/Me</f>
        <v>4.847577052717132E-4</v>
      </c>
      <c r="U1461">
        <f>Q1461/Me</f>
        <v>-5.8801440098162983E-3</v>
      </c>
      <c r="V1461">
        <f>R1461*dt</f>
        <v>640410595.37088406</v>
      </c>
      <c r="W1461">
        <f>S1461*dt</f>
        <v>52795301.058778927</v>
      </c>
      <c r="X1461">
        <f>T1461*dt</f>
        <v>10.470766433869006</v>
      </c>
      <c r="Y1461">
        <f>U1461*dt</f>
        <v>-127.01111061203204</v>
      </c>
      <c r="AJ1461">
        <f t="shared" si="272"/>
        <v>245941471.9859052</v>
      </c>
      <c r="AK1461">
        <f t="shared" si="273"/>
        <v>299217204.21331137</v>
      </c>
      <c r="AL1461">
        <f t="shared" si="274"/>
        <v>783.73089938455416</v>
      </c>
      <c r="AM1461">
        <f t="shared" si="275"/>
        <v>-644.10058460647645</v>
      </c>
      <c r="AN1461">
        <f>SQRT((Xe-AJ1461)^2+(Ye-AK1461)^2)</f>
        <v>387321756.34712833</v>
      </c>
      <c r="AO1461">
        <f>G*Me*Mm/AN1461^2</f>
        <v>1.9520537753801307E+20</v>
      </c>
      <c r="AP1461">
        <f>(Xe-AJ1461)/AN1461*AO1461</f>
        <v>-1.2395146181315006E+20</v>
      </c>
      <c r="AQ1461">
        <f>(Ye-AK1461)/AN1461*AO1461</f>
        <v>-1.5080177231764029E+20</v>
      </c>
      <c r="AR1461">
        <f>AP1461/Mm</f>
        <v>-1.6871030599312652E-3</v>
      </c>
      <c r="AS1461">
        <f>AQ1461/Mm</f>
        <v>-2.0525625740797642E-3</v>
      </c>
      <c r="AT1461">
        <f>AJ1461+AL1461*dt/2</f>
        <v>254405765.69925839</v>
      </c>
      <c r="AU1461">
        <f>AK1461+AM1461*dt/2</f>
        <v>292260917.89956141</v>
      </c>
      <c r="AV1461">
        <f>(Xe-AT1461)/AN1461*AO1461</f>
        <v>-1.2821736121805446E+20</v>
      </c>
      <c r="AW1461">
        <f>(Xe- AU1461)/AN1461*AO1461</f>
        <v>-1.4729589000174713E+20</v>
      </c>
      <c r="AX1461">
        <f>AL1461+AR1461*dt/2</f>
        <v>765.51018633729655</v>
      </c>
      <c r="AY1461">
        <f>AM1461+AS1461*dt/2</f>
        <v>-666.26826040653793</v>
      </c>
      <c r="AZ1461">
        <f>AV1461/Mm</f>
        <v>-1.745166206860684E-3</v>
      </c>
      <c r="BA1461">
        <f>AW1461/Mm</f>
        <v>-2.0048440179902972E-3</v>
      </c>
      <c r="BB1461">
        <f>AX1461*dt</f>
        <v>16535020.024885606</v>
      </c>
      <c r="BC1461">
        <f>AY1461*dt</f>
        <v>-14391394.42478122</v>
      </c>
      <c r="BD1461">
        <f>AZ1461*dt</f>
        <v>-37.695590068190775</v>
      </c>
      <c r="BE1461">
        <f>BA1461*dt</f>
        <v>-43.304630788590416</v>
      </c>
      <c r="BG1461">
        <f t="shared" si="264"/>
        <v>-1264433521.0368059</v>
      </c>
      <c r="BH1461">
        <f t="shared" si="265"/>
        <v>14946615624.01828</v>
      </c>
      <c r="BI1461">
        <f t="shared" si="266"/>
        <v>-1018492049.0509007</v>
      </c>
      <c r="BJ1461">
        <f t="shared" si="267"/>
        <v>15245832828.231592</v>
      </c>
    </row>
    <row r="1462" spans="4:62" x14ac:dyDescent="0.3">
      <c r="D1462">
        <f t="shared" si="268"/>
        <v>-12003924614.997175</v>
      </c>
      <c r="E1462">
        <f t="shared" si="269"/>
        <v>149518951541.24158</v>
      </c>
      <c r="F1462">
        <f t="shared" si="270"/>
        <v>29653.73805745619</v>
      </c>
      <c r="G1462">
        <f t="shared" si="271"/>
        <v>2380.7098403910445</v>
      </c>
      <c r="H1462">
        <f>SQRT((Xs-D1462)^2+(Ys-E1462)^2)</f>
        <v>150000036920.51105</v>
      </c>
      <c r="I1462">
        <f>G*Ms*Me/H1462^2</f>
        <v>3.5235267581010057E+22</v>
      </c>
      <c r="J1462">
        <f>(Xs-D1462)/H1462*I1462</f>
        <v>2.8197426115024021E+21</v>
      </c>
      <c r="K1462">
        <f>(Ys-E1462)/H1462*I1462</f>
        <v>-3.5122259795039616E+22</v>
      </c>
      <c r="L1462">
        <f>J1462/Me</f>
        <v>4.7216051766617583E-4</v>
      </c>
      <c r="M1462">
        <f>K1462/Me</f>
        <v>-5.8811553575083076E-3</v>
      </c>
      <c r="N1462">
        <f>D1462+F1462*dt/2</f>
        <v>-11683664243.976648</v>
      </c>
      <c r="O1462">
        <f>E1462+G1462*dt/2</f>
        <v>149544663207.51779</v>
      </c>
      <c r="P1462">
        <f>(Xs-N1462)/H1462*I1462</f>
        <v>2.7445128975625203E+21</v>
      </c>
      <c r="Q1462">
        <f>(Ys-O1462)/H1462*I1462</f>
        <v>-3.5128299509827659E+22</v>
      </c>
      <c r="R1462">
        <f>F1462+L1462*dt/2</f>
        <v>29658.837391046985</v>
      </c>
      <c r="S1462">
        <f>G1462+M1462*dt/2</f>
        <v>2317.1933625299548</v>
      </c>
      <c r="T1462">
        <f>P1462/Me</f>
        <v>4.5956344567356334E-4</v>
      </c>
      <c r="U1462">
        <f>Q1462/Me</f>
        <v>-5.8821666962203039E-3</v>
      </c>
      <c r="V1462">
        <f>R1462*dt</f>
        <v>640630887.64661491</v>
      </c>
      <c r="W1462">
        <f>S1462*dt</f>
        <v>50051376.630647026</v>
      </c>
      <c r="X1462">
        <f>T1462*dt</f>
        <v>9.9265704265489685</v>
      </c>
      <c r="Y1462">
        <f>U1462*dt</f>
        <v>-127.05480063835857</v>
      </c>
      <c r="AJ1462">
        <f t="shared" si="272"/>
        <v>262476492.0107908</v>
      </c>
      <c r="AK1462">
        <f t="shared" si="273"/>
        <v>284825809.78853017</v>
      </c>
      <c r="AL1462">
        <f t="shared" si="274"/>
        <v>746.0353093163634</v>
      </c>
      <c r="AM1462">
        <f t="shared" si="275"/>
        <v>-687.40521539506688</v>
      </c>
      <c r="AN1462">
        <f>SQRT((Xe-AJ1462)^2+(Ye-AK1462)^2)</f>
        <v>387323702.83779776</v>
      </c>
      <c r="AO1462">
        <f>G*Me*Mm/AN1462^2</f>
        <v>1.9520341553832932E+20</v>
      </c>
      <c r="AP1462">
        <f>(Xe-AJ1462)/AN1462*AO1462</f>
        <v>-1.3228291313863111E+20</v>
      </c>
      <c r="AQ1462">
        <f>(Ye-AK1462)/AN1462*AO1462</f>
        <v>-1.4354652322291561E+20</v>
      </c>
      <c r="AR1462">
        <f>AP1462/Mm</f>
        <v>-1.8005024246444958E-3</v>
      </c>
      <c r="AS1462">
        <f>AQ1462/Mm</f>
        <v>-1.9538113954391673E-3</v>
      </c>
      <c r="AT1462">
        <f>AJ1462+AL1462*dt/2</f>
        <v>270533673.35140753</v>
      </c>
      <c r="AU1462">
        <f>AK1462+AM1462*dt/2</f>
        <v>277401833.46226346</v>
      </c>
      <c r="AV1462">
        <f>(Xe-AT1462)/AN1462*AO1462</f>
        <v>-1.3634357171897814E+20</v>
      </c>
      <c r="AW1462">
        <f>(Xe- AU1462)/AN1462*AO1462</f>
        <v>-1.398049873315017E+20</v>
      </c>
      <c r="AX1462">
        <f>AL1462+AR1462*dt/2</f>
        <v>726.58988313020279</v>
      </c>
      <c r="AY1462">
        <f>AM1462+AS1462*dt/2</f>
        <v>-708.50637846580992</v>
      </c>
      <c r="AZ1462">
        <f>AV1462/Mm</f>
        <v>-1.8557720391857648E-3</v>
      </c>
      <c r="BA1462">
        <f>AW1462/Mm</f>
        <v>-1.9028853590785585E-3</v>
      </c>
      <c r="BB1462">
        <f>AX1462*dt</f>
        <v>15694341.47561238</v>
      </c>
      <c r="BC1462">
        <f>AY1462*dt</f>
        <v>-15303737.774861494</v>
      </c>
      <c r="BD1462">
        <f>AZ1462*dt</f>
        <v>-40.084676046412518</v>
      </c>
      <c r="BE1462">
        <f>BA1462*dt</f>
        <v>-41.102323756096865</v>
      </c>
      <c r="BG1462">
        <f t="shared" si="264"/>
        <v>-1200392461.4997175</v>
      </c>
      <c r="BH1462">
        <f t="shared" si="265"/>
        <v>14951895154.124157</v>
      </c>
      <c r="BI1462">
        <f t="shared" si="266"/>
        <v>-937915969.48892665</v>
      </c>
      <c r="BJ1462">
        <f t="shared" si="267"/>
        <v>15236720963.912687</v>
      </c>
    </row>
    <row r="1463" spans="4:62" x14ac:dyDescent="0.3">
      <c r="D1463">
        <f t="shared" si="268"/>
        <v>-11363293727.350561</v>
      </c>
      <c r="E1463">
        <f t="shared" si="269"/>
        <v>149569002917.87222</v>
      </c>
      <c r="F1463">
        <f t="shared" si="270"/>
        <v>29663.664627882739</v>
      </c>
      <c r="G1463">
        <f t="shared" si="271"/>
        <v>2253.6550397526858</v>
      </c>
      <c r="H1463">
        <f>SQRT((Xs-D1463)^2+(Ys-E1463)^2)</f>
        <v>150000036927.26385</v>
      </c>
      <c r="I1463">
        <f>G*Ms*Me/H1463^2</f>
        <v>3.5235267577837561E+22</v>
      </c>
      <c r="J1463">
        <f>(Xs-D1463)/H1463*I1463</f>
        <v>2.6692573098692743E+21</v>
      </c>
      <c r="K1463">
        <f>(Ys-E1463)/H1463*I1463</f>
        <v>-3.513401694505654E+22</v>
      </c>
      <c r="L1463">
        <f>J1463/Me</f>
        <v>4.469620411703406E-4</v>
      </c>
      <c r="M1463">
        <f>K1463/Me</f>
        <v>-5.8831240698353215E-3</v>
      </c>
      <c r="N1463">
        <f>D1463+F1463*dt/2</f>
        <v>-11042926149.369427</v>
      </c>
      <c r="O1463">
        <f>E1463+G1463*dt/2</f>
        <v>149593342392.30154</v>
      </c>
      <c r="P1463">
        <f>(Xs-N1463)/H1463*I1463</f>
        <v>2.5940024128394641E+21</v>
      </c>
      <c r="Q1463">
        <f>(Ys-O1463)/H1463*I1463</f>
        <v>-3.5139734329610495E+22</v>
      </c>
      <c r="R1463">
        <f>F1463+L1463*dt/2</f>
        <v>29668.491817927377</v>
      </c>
      <c r="S1463">
        <f>G1463+M1463*dt/2</f>
        <v>2190.1172997984645</v>
      </c>
      <c r="T1463">
        <f>P1463/Me</f>
        <v>4.3436075231739182E-4</v>
      </c>
      <c r="U1463">
        <f>Q1463/Me</f>
        <v>-5.8840814349649185E-3</v>
      </c>
      <c r="V1463">
        <f>R1463*dt</f>
        <v>640839423.26723135</v>
      </c>
      <c r="W1463">
        <f>S1463*dt</f>
        <v>47306533.675646834</v>
      </c>
      <c r="X1463">
        <f>T1463*dt</f>
        <v>9.3821922500556632</v>
      </c>
      <c r="Y1463">
        <f>U1463*dt</f>
        <v>-127.09615899524223</v>
      </c>
      <c r="AJ1463">
        <f t="shared" si="272"/>
        <v>278170833.48640317</v>
      </c>
      <c r="AK1463">
        <f t="shared" si="273"/>
        <v>269522072.01366866</v>
      </c>
      <c r="AL1463">
        <f t="shared" si="274"/>
        <v>705.95063326995091</v>
      </c>
      <c r="AM1463">
        <f t="shared" si="275"/>
        <v>-728.50753915116377</v>
      </c>
      <c r="AN1463">
        <f>SQRT((Xe-AJ1463)^2+(Ye-AK1463)^2)</f>
        <v>387325650.97739321</v>
      </c>
      <c r="AO1463">
        <f>G*Me*Mm/AN1463^2</f>
        <v>1.952014519061988E+20</v>
      </c>
      <c r="AP1463">
        <f>(Xe-AJ1463)/AN1463*AO1463</f>
        <v>-1.4019043261782994E+20</v>
      </c>
      <c r="AQ1463">
        <f>(Ye-AK1463)/AN1463*AO1463</f>
        <v>-1.3583169522874155E+20</v>
      </c>
      <c r="AR1463">
        <f>AP1463/Mm</f>
        <v>-1.908131653978902E-3</v>
      </c>
      <c r="AS1463">
        <f>AQ1463/Mm</f>
        <v>-1.8488048894615698E-3</v>
      </c>
      <c r="AT1463">
        <f>AJ1463+AL1463*dt/2</f>
        <v>285795100.32571864</v>
      </c>
      <c r="AU1463">
        <f>AK1463+AM1463*dt/2</f>
        <v>261654190.59083608</v>
      </c>
      <c r="AV1463">
        <f>(Xe-AT1463)/AN1463*AO1463</f>
        <v>-1.4403285295069227E+20</v>
      </c>
      <c r="AW1463">
        <f>(Xe- AU1463)/AN1463*AO1463</f>
        <v>-1.3186649986074262E+20</v>
      </c>
      <c r="AX1463">
        <f>AL1463+AR1463*dt/2</f>
        <v>685.34281140697874</v>
      </c>
      <c r="AY1463">
        <f>AM1463+AS1463*dt/2</f>
        <v>-748.47463195734872</v>
      </c>
      <c r="AZ1463">
        <f>AV1463/Mm</f>
        <v>-1.9604308282386313E-3</v>
      </c>
      <c r="BA1463">
        <f>AW1463/Mm</f>
        <v>-1.7948346244826814E-3</v>
      </c>
      <c r="BB1463">
        <f>AX1463*dt</f>
        <v>14803404.72639074</v>
      </c>
      <c r="BC1463">
        <f>AY1463*dt</f>
        <v>-16167052.050278733</v>
      </c>
      <c r="BD1463">
        <f>AZ1463*dt</f>
        <v>-42.345305889954439</v>
      </c>
      <c r="BE1463">
        <f>BA1463*dt</f>
        <v>-38.768427888825919</v>
      </c>
      <c r="BG1463">
        <f t="shared" si="264"/>
        <v>-1136329372.7350562</v>
      </c>
      <c r="BH1463">
        <f t="shared" si="265"/>
        <v>14956900291.787222</v>
      </c>
      <c r="BI1463">
        <f t="shared" si="266"/>
        <v>-858158539.24865294</v>
      </c>
      <c r="BJ1463">
        <f t="shared" si="267"/>
        <v>15226422363.80089</v>
      </c>
    </row>
    <row r="1464" spans="4:62" x14ac:dyDescent="0.3">
      <c r="D1464">
        <f t="shared" si="268"/>
        <v>-10722454304.08333</v>
      </c>
      <c r="E1464">
        <f t="shared" si="269"/>
        <v>149616309451.54788</v>
      </c>
      <c r="F1464">
        <f t="shared" si="270"/>
        <v>29673.046820132797</v>
      </c>
      <c r="G1464">
        <f t="shared" si="271"/>
        <v>2126.5588807574436</v>
      </c>
      <c r="H1464">
        <f>SQRT((Xs-D1464)^2+(Ys-E1464)^2)</f>
        <v>150000036934.01044</v>
      </c>
      <c r="I1464">
        <f>G*Ms*Me/H1464^2</f>
        <v>3.5235267574667997E+22</v>
      </c>
      <c r="J1464">
        <f>(Xs-D1464)/H1464*I1464</f>
        <v>2.5187230228998946E+21</v>
      </c>
      <c r="K1464">
        <f>(Ys-E1464)/H1464*I1464</f>
        <v>-3.5145129326726965E+22</v>
      </c>
      <c r="L1464">
        <f>J1464/Me</f>
        <v>4.2175536217345854E-4</v>
      </c>
      <c r="M1464">
        <f>K1464/Me</f>
        <v>-5.8849848169335167E-3</v>
      </c>
      <c r="N1464">
        <f>D1464+F1464*dt/2</f>
        <v>-10401985398.425896</v>
      </c>
      <c r="O1464">
        <f>E1464+G1464*dt/2</f>
        <v>149639276287.46005</v>
      </c>
      <c r="P1464">
        <f>(Xs-N1464)/H1464*I1464</f>
        <v>2.4434443238341849E+21</v>
      </c>
      <c r="Q1464">
        <f>(Ys-O1464)/H1464*I1464</f>
        <v>-3.5150524276123309E+22</v>
      </c>
      <c r="R1464">
        <f>F1464+L1464*dt/2</f>
        <v>29677.601778044271</v>
      </c>
      <c r="S1464">
        <f>G1464+M1464*dt/2</f>
        <v>2063.0010447345617</v>
      </c>
      <c r="T1464">
        <f>P1464/Me</f>
        <v>4.0915008771503429E-4</v>
      </c>
      <c r="U1464">
        <f>Q1464/Me</f>
        <v>-5.8858881909114712E-3</v>
      </c>
      <c r="V1464">
        <f>R1464*dt</f>
        <v>641036198.40575624</v>
      </c>
      <c r="W1464">
        <f>S1464*dt</f>
        <v>44560822.566266529</v>
      </c>
      <c r="X1464">
        <f>T1464*dt</f>
        <v>8.8376418946447401</v>
      </c>
      <c r="Y1464">
        <f>U1464*dt</f>
        <v>-127.13518492368777</v>
      </c>
      <c r="AJ1464">
        <f t="shared" si="272"/>
        <v>292974238.21279389</v>
      </c>
      <c r="AK1464">
        <f t="shared" si="273"/>
        <v>253355019.96338993</v>
      </c>
      <c r="AL1464">
        <f t="shared" si="274"/>
        <v>663.60532737999642</v>
      </c>
      <c r="AM1464">
        <f t="shared" si="275"/>
        <v>-767.27596703998972</v>
      </c>
      <c r="AN1464">
        <f>SQRT((Xe-AJ1464)^2+(Ye-AK1464)^2)</f>
        <v>387327600.87168664</v>
      </c>
      <c r="AO1464">
        <f>G*Me*Mm/AN1464^2</f>
        <v>1.9519948653508546E+20</v>
      </c>
      <c r="AP1464">
        <f>(Xe-AJ1464)/AN1464*AO1464</f>
        <v>-1.4764871064814843E+20</v>
      </c>
      <c r="AQ1464">
        <f>(Ye-AK1464)/AN1464*AO1464</f>
        <v>-1.2768201826216704E+20</v>
      </c>
      <c r="AR1464">
        <f>AP1464/Mm</f>
        <v>-2.0096462589920842E-3</v>
      </c>
      <c r="AS1464">
        <f>AQ1464/Mm</f>
        <v>-1.7378796551268142E-3</v>
      </c>
      <c r="AT1464">
        <f>AJ1464+AL1464*dt/2</f>
        <v>300141175.74849784</v>
      </c>
      <c r="AU1464">
        <f>AK1464+AM1464*dt/2</f>
        <v>245068439.51935804</v>
      </c>
      <c r="AV1464">
        <f>(Xe-AT1464)/AN1464*AO1464</f>
        <v>-1.5126059506808134E+20</v>
      </c>
      <c r="AW1464">
        <f>(Xe- AU1464)/AN1464*AO1464</f>
        <v>-1.2350587320003769E+20</v>
      </c>
      <c r="AX1464">
        <f>AL1464+AR1464*dt/2</f>
        <v>641.90114778288194</v>
      </c>
      <c r="AY1464">
        <f>AM1464+AS1464*dt/2</f>
        <v>-786.04506731535935</v>
      </c>
      <c r="AZ1464">
        <f>AV1464/Mm</f>
        <v>-2.0588076094743613E-3</v>
      </c>
      <c r="BA1464">
        <f>AW1464/Mm</f>
        <v>-1.6810381543492267E-3</v>
      </c>
      <c r="BB1464">
        <f>AX1464*dt</f>
        <v>13865064.792110249</v>
      </c>
      <c r="BC1464">
        <f>AY1464*dt</f>
        <v>-16978573.454011761</v>
      </c>
      <c r="BD1464">
        <f>AZ1464*dt</f>
        <v>-44.470244364646206</v>
      </c>
      <c r="BE1464">
        <f>BA1464*dt</f>
        <v>-36.310424133943293</v>
      </c>
      <c r="BG1464">
        <f t="shared" si="264"/>
        <v>-1072245430.4083331</v>
      </c>
      <c r="BH1464">
        <f t="shared" si="265"/>
        <v>14961630945.154789</v>
      </c>
      <c r="BI1464">
        <f t="shared" si="266"/>
        <v>-779271192.19553924</v>
      </c>
      <c r="BJ1464">
        <f t="shared" si="267"/>
        <v>15214985965.118179</v>
      </c>
    </row>
    <row r="1465" spans="4:62" x14ac:dyDescent="0.3">
      <c r="D1465">
        <f t="shared" si="268"/>
        <v>-10081418105.677574</v>
      </c>
      <c r="E1465">
        <f t="shared" si="269"/>
        <v>149660870274.11414</v>
      </c>
      <c r="F1465">
        <f t="shared" si="270"/>
        <v>29681.884462027443</v>
      </c>
      <c r="G1465">
        <f t="shared" si="271"/>
        <v>1999.4236958337558</v>
      </c>
      <c r="H1465">
        <f>SQRT((Xs-D1465)^2+(Ys-E1465)^2)</f>
        <v>150000036940.75113</v>
      </c>
      <c r="I1465">
        <f>G*Ms*Me/H1465^2</f>
        <v>3.5235267571501196E+22</v>
      </c>
      <c r="J1465">
        <f>(Xs-D1465)/H1465*I1465</f>
        <v>2.3681425131517525E+21</v>
      </c>
      <c r="K1465">
        <f>(Ys-E1465)/H1465*I1465</f>
        <v>-3.5155596736119938E+22</v>
      </c>
      <c r="L1465">
        <f>J1465/Me</f>
        <v>3.9654094326050776E-4</v>
      </c>
      <c r="M1465">
        <f>K1465/Me</f>
        <v>-5.8867375646550462E-3</v>
      </c>
      <c r="N1465">
        <f>D1465+F1465*dt/2</f>
        <v>-9760853753.4876785</v>
      </c>
      <c r="O1465">
        <f>E1465+G1465*dt/2</f>
        <v>149682464050.02914</v>
      </c>
      <c r="P1465">
        <f>(Xs-N1465)/H1465*I1465</f>
        <v>2.292841393540979E+21</v>
      </c>
      <c r="Q1465">
        <f>(Ys-O1465)/H1465*I1465</f>
        <v>-3.5160669151352377E+22</v>
      </c>
      <c r="R1465">
        <f>F1465+L1465*dt/2</f>
        <v>29686.167104214655</v>
      </c>
      <c r="S1465">
        <f>G1465+M1465*dt/2</f>
        <v>1935.8469301354812</v>
      </c>
      <c r="T1465">
        <f>P1465/Me</f>
        <v>3.8393191452461132E-4</v>
      </c>
      <c r="U1465">
        <f>Q1465/Me</f>
        <v>-5.8875869309029426E-3</v>
      </c>
      <c r="V1465">
        <f>R1465*dt</f>
        <v>641221209.45103657</v>
      </c>
      <c r="W1465">
        <f>S1465*dt</f>
        <v>41814293.690926395</v>
      </c>
      <c r="X1465">
        <f>T1465*dt</f>
        <v>8.2929293537316049</v>
      </c>
      <c r="Y1465">
        <f>U1465*dt</f>
        <v>-127.17187770750355</v>
      </c>
      <c r="AJ1465">
        <f t="shared" si="272"/>
        <v>306839303.00490415</v>
      </c>
      <c r="AK1465">
        <f t="shared" si="273"/>
        <v>236376446.50937817</v>
      </c>
      <c r="AL1465">
        <f t="shared" si="274"/>
        <v>619.13508301535023</v>
      </c>
      <c r="AM1465">
        <f t="shared" si="275"/>
        <v>-803.58639117393307</v>
      </c>
      <c r="AN1465">
        <f>SQRT((Xe-AJ1465)^2+(Ye-AK1465)^2)</f>
        <v>387329552.62016386</v>
      </c>
      <c r="AO1465">
        <f>G*Me*Mm/AN1465^2</f>
        <v>1.951975193247957E+20</v>
      </c>
      <c r="AP1465">
        <f>(Xe-AJ1465)/AN1465*AO1465</f>
        <v>-1.5463387797997991E+20</v>
      </c>
      <c r="AQ1465">
        <f>(Ye-AK1465)/AN1465*AO1465</f>
        <v>-1.191236136600409E+20</v>
      </c>
      <c r="AR1465">
        <f>AP1465/Mm</f>
        <v>-2.1047213553828758E-3</v>
      </c>
      <c r="AS1465">
        <f>AQ1465/Mm</f>
        <v>-1.6213912298903075E-3</v>
      </c>
      <c r="AT1465">
        <f>AJ1465+AL1465*dt/2</f>
        <v>313525961.90146995</v>
      </c>
      <c r="AU1465">
        <f>AK1465+AM1465*dt/2</f>
        <v>227697713.4846997</v>
      </c>
      <c r="AV1465">
        <f>(Xe-AT1465)/AN1465*AO1465</f>
        <v>-1.5800366791816387E+20</v>
      </c>
      <c r="AW1465">
        <f>(Xe- AU1465)/AN1465*AO1465</f>
        <v>-1.1474990360915637E+20</v>
      </c>
      <c r="AX1465">
        <f>AL1465+AR1465*dt/2</f>
        <v>596.40409237721519</v>
      </c>
      <c r="AY1465">
        <f>AM1465+AS1465*dt/2</f>
        <v>-821.09741645674842</v>
      </c>
      <c r="AZ1465">
        <f>AV1465/Mm</f>
        <v>-2.1505875584342435E-3</v>
      </c>
      <c r="BA1465">
        <f>AW1465/Mm</f>
        <v>-1.5618606725079128E-3</v>
      </c>
      <c r="BB1465">
        <f>AX1465*dt</f>
        <v>12882328.395347849</v>
      </c>
      <c r="BC1465">
        <f>AY1465*dt</f>
        <v>-17735704.195465766</v>
      </c>
      <c r="BD1465">
        <f>AZ1465*dt</f>
        <v>-46.452691262179663</v>
      </c>
      <c r="BE1465">
        <f>BA1465*dt</f>
        <v>-33.736190526170915</v>
      </c>
      <c r="BG1465">
        <f t="shared" si="264"/>
        <v>-1008141810.5677574</v>
      </c>
      <c r="BH1465">
        <f t="shared" si="265"/>
        <v>14966087027.411413</v>
      </c>
      <c r="BI1465">
        <f t="shared" si="266"/>
        <v>-701302507.56285322</v>
      </c>
      <c r="BJ1465">
        <f t="shared" si="267"/>
        <v>15202463473.920792</v>
      </c>
    </row>
    <row r="1466" spans="4:62" x14ac:dyDescent="0.3">
      <c r="D1466">
        <f t="shared" si="268"/>
        <v>-9440196896.2265377</v>
      </c>
      <c r="E1466">
        <f t="shared" si="269"/>
        <v>149702684567.80505</v>
      </c>
      <c r="F1466">
        <f t="shared" si="270"/>
        <v>29690.177391381174</v>
      </c>
      <c r="G1466">
        <f t="shared" si="271"/>
        <v>1872.2518181262521</v>
      </c>
      <c r="H1466">
        <f>SQRT((Xs-D1466)^2+(Ys-E1466)^2)</f>
        <v>150000036947.48633</v>
      </c>
      <c r="I1466">
        <f>G*Ms*Me/H1466^2</f>
        <v>3.5235267568336976E+22</v>
      </c>
      <c r="J1466">
        <f>(Xs-D1466)/H1466*I1466</f>
        <v>2.2175185440306013E+21</v>
      </c>
      <c r="K1466">
        <f>(Ys-E1466)/H1466*I1466</f>
        <v>-3.5165418981140833E+22</v>
      </c>
      <c r="L1466">
        <f>J1466/Me</f>
        <v>3.7131924715850655E-4</v>
      </c>
      <c r="M1466">
        <f>K1466/Me</f>
        <v>-5.8883822808340307E-3</v>
      </c>
      <c r="N1466">
        <f>D1466+F1466*dt/2</f>
        <v>-9119542980.3996201</v>
      </c>
      <c r="O1466">
        <f>E1466+G1466*dt/2</f>
        <v>149722904887.44083</v>
      </c>
      <c r="P1466">
        <f>(Xs-N1466)/H1466*I1466</f>
        <v>2.1421963857770544E+21</v>
      </c>
      <c r="Q1466">
        <f>(Ys-O1466)/H1466*I1466</f>
        <v>-3.5170168769122102E+22</v>
      </c>
      <c r="R1466">
        <f>F1466+L1466*dt/2</f>
        <v>29694.187639250486</v>
      </c>
      <c r="S1466">
        <f>G1466+M1466*dt/2</f>
        <v>1808.6572894932447</v>
      </c>
      <c r="T1466">
        <f>P1466/Me</f>
        <v>3.5870669554203855E-4</v>
      </c>
      <c r="U1466">
        <f>Q1466/Me</f>
        <v>-5.8891776237645849E-3</v>
      </c>
      <c r="V1466">
        <f>R1466*dt</f>
        <v>641394453.00781047</v>
      </c>
      <c r="W1466">
        <f>S1466*dt</f>
        <v>39066997.453054085</v>
      </c>
      <c r="X1466">
        <f>T1466*dt</f>
        <v>7.7480646237080322</v>
      </c>
      <c r="Y1466">
        <f>U1466*dt</f>
        <v>-127.20623667331503</v>
      </c>
      <c r="AJ1466">
        <f t="shared" si="272"/>
        <v>319721631.40025198</v>
      </c>
      <c r="AK1466">
        <f t="shared" si="273"/>
        <v>218640742.31391239</v>
      </c>
      <c r="AL1466">
        <f t="shared" si="274"/>
        <v>572.68239175317058</v>
      </c>
      <c r="AM1466">
        <f t="shared" si="275"/>
        <v>-837.32258170010402</v>
      </c>
      <c r="AN1466">
        <f>SQRT((Xe-AJ1466)^2+(Ye-AK1466)^2)</f>
        <v>387331506.31573623</v>
      </c>
      <c r="AO1466">
        <f>G*Me*Mm/AN1466^2</f>
        <v>1.9519555018176836E+20</v>
      </c>
      <c r="AP1466">
        <f>(Xe-AJ1466)/AN1466*AO1466</f>
        <v>-1.611235820700632E+20</v>
      </c>
      <c r="AQ1466">
        <f>(Ye-AK1466)/AN1466*AO1466</f>
        <v>-1.1018391040290257E+20</v>
      </c>
      <c r="AR1466">
        <f>AP1466/Mm</f>
        <v>-2.1930527027366705E-3</v>
      </c>
      <c r="AS1466">
        <f>AQ1466/Mm</f>
        <v>-1.4997129495427054E-3</v>
      </c>
      <c r="AT1466">
        <f>AJ1466+AL1466*dt/2</f>
        <v>325906601.23118621</v>
      </c>
      <c r="AU1466">
        <f>AK1466+AM1466*dt/2</f>
        <v>209597658.43155128</v>
      </c>
      <c r="AV1466">
        <f>(Xe-AT1466)/AN1466*AO1466</f>
        <v>-1.6424049502271809E+20</v>
      </c>
      <c r="AW1466">
        <f>(Xe- AU1466)/AN1466*AO1466</f>
        <v>-1.0562665207257075E+20</v>
      </c>
      <c r="AX1466">
        <f>AL1466+AR1466*dt/2</f>
        <v>548.99742256361458</v>
      </c>
      <c r="AY1466">
        <f>AM1466+AS1466*dt/2</f>
        <v>-853.51948155516527</v>
      </c>
      <c r="AZ1466">
        <f>AV1466/Mm</f>
        <v>-2.235476997723126E-3</v>
      </c>
      <c r="BA1466">
        <f>AW1466/Mm</f>
        <v>-1.4376841169534604E-3</v>
      </c>
      <c r="BB1466">
        <f>AX1466*dt</f>
        <v>11858344.327374075</v>
      </c>
      <c r="BC1466">
        <f>AY1466*dt</f>
        <v>-18436020.801591571</v>
      </c>
      <c r="BD1466">
        <f>AZ1466*dt</f>
        <v>-48.286303150819521</v>
      </c>
      <c r="BE1466">
        <f>BA1466*dt</f>
        <v>-31.053976926194746</v>
      </c>
      <c r="BG1466">
        <f t="shared" si="264"/>
        <v>-944019689.62265372</v>
      </c>
      <c r="BH1466">
        <f t="shared" si="265"/>
        <v>14970268456.780506</v>
      </c>
      <c r="BI1466">
        <f t="shared" si="266"/>
        <v>-624298058.22240174</v>
      </c>
      <c r="BJ1466">
        <f t="shared" si="267"/>
        <v>15188909199.094418</v>
      </c>
    </row>
    <row r="1467" spans="4:62" x14ac:dyDescent="0.3">
      <c r="D1467">
        <f t="shared" si="268"/>
        <v>-8798802443.2187271</v>
      </c>
      <c r="E1467">
        <f t="shared" si="269"/>
        <v>149741751565.25812</v>
      </c>
      <c r="F1467">
        <f t="shared" si="270"/>
        <v>29697.925456004883</v>
      </c>
      <c r="G1467">
        <f t="shared" si="271"/>
        <v>1745.0455814529371</v>
      </c>
      <c r="H1467">
        <f>SQRT((Xs-D1467)^2+(Ys-E1467)^2)</f>
        <v>150000036954.21634</v>
      </c>
      <c r="I1467">
        <f>G*Ms*Me/H1467^2</f>
        <v>3.5235267565175192E+22</v>
      </c>
      <c r="J1467">
        <f>(Xs-D1467)/H1467*I1467</f>
        <v>2.0668538797397576E+21</v>
      </c>
      <c r="K1467">
        <f>(Ys-E1467)/H1467*I1467</f>
        <v>-3.51745958815349E+22</v>
      </c>
      <c r="L1467">
        <f>J1467/Me</f>
        <v>3.4609073672802371E-4</v>
      </c>
      <c r="M1467">
        <f>K1467/Me</f>
        <v>-5.8899189352871559E-3</v>
      </c>
      <c r="N1467">
        <f>D1467+F1467*dt/2</f>
        <v>-8478064848.2938747</v>
      </c>
      <c r="O1467">
        <f>E1467+G1467*dt/2</f>
        <v>149760598057.53781</v>
      </c>
      <c r="P1467">
        <f>(Xs-N1467)/H1467*I1467</f>
        <v>1.9915120651318227E+21</v>
      </c>
      <c r="Q1467">
        <f>(Ys-O1467)/H1467*I1467</f>
        <v>-3.5179022955098505E+22</v>
      </c>
      <c r="R1467">
        <f>F1467+L1467*dt/2</f>
        <v>29701.663235961547</v>
      </c>
      <c r="S1467">
        <f>G1467+M1467*dt/2</f>
        <v>1681.4344569518357</v>
      </c>
      <c r="T1467">
        <f>P1467/Me</f>
        <v>3.3347489369253561E-4</v>
      </c>
      <c r="U1467">
        <f>Q1467/Me</f>
        <v>-5.8906602403045053E-3</v>
      </c>
      <c r="V1467">
        <f>R1467*dt</f>
        <v>641555925.8967694</v>
      </c>
      <c r="W1467">
        <f>S1467*dt</f>
        <v>36318984.270159654</v>
      </c>
      <c r="X1467">
        <f>T1467*dt</f>
        <v>7.2030577037587689</v>
      </c>
      <c r="Y1467">
        <f>U1467*dt</f>
        <v>-127.23826119057732</v>
      </c>
      <c r="AJ1467">
        <f t="shared" si="272"/>
        <v>331579975.72762609</v>
      </c>
      <c r="AK1467">
        <f t="shared" si="273"/>
        <v>200204721.51232082</v>
      </c>
      <c r="AL1467">
        <f t="shared" si="274"/>
        <v>524.39608860235103</v>
      </c>
      <c r="AM1467">
        <f t="shared" si="275"/>
        <v>-868.37655862629879</v>
      </c>
      <c r="AN1467">
        <f>SQRT((Xe-AJ1467)^2+(Ye-AK1467)^2)</f>
        <v>387333462.04447538</v>
      </c>
      <c r="AO1467">
        <f>G*Me*Mm/AN1467^2</f>
        <v>1.9519357901934176E+20</v>
      </c>
      <c r="AP1467">
        <f>(Xe-AJ1467)/AN1467*AO1467</f>
        <v>-1.6709705857014258E+20</v>
      </c>
      <c r="AQ1467">
        <f>(Ye-AK1467)/AN1467*AO1467</f>
        <v>-1.0089155716702142E+20</v>
      </c>
      <c r="AR1467">
        <f>AP1467/Mm</f>
        <v>-2.2743576775574054E-3</v>
      </c>
      <c r="AS1467">
        <f>AQ1467/Mm</f>
        <v>-1.3732347511504208E-3</v>
      </c>
      <c r="AT1467">
        <f>AJ1467+AL1467*dt/2</f>
        <v>337243453.48453146</v>
      </c>
      <c r="AU1467">
        <f>AK1467+AM1467*dt/2</f>
        <v>190826254.67915678</v>
      </c>
      <c r="AV1467">
        <f>(Xe-AT1467)/AN1467*AO1467</f>
        <v>-1.6995112257801768E+20</v>
      </c>
      <c r="AW1467">
        <f>(Xe- AU1467)/AN1467*AO1467</f>
        <v>-9.6165354330796327E+19</v>
      </c>
      <c r="AX1467">
        <f>AL1467+AR1467*dt/2</f>
        <v>499.83302568473107</v>
      </c>
      <c r="AY1467">
        <f>AM1467+AS1467*dt/2</f>
        <v>-883.20749393872336</v>
      </c>
      <c r="AZ1467">
        <f>AV1467/Mm</f>
        <v>-2.3132043361646613E-3</v>
      </c>
      <c r="BA1467">
        <f>AW1467/Mm</f>
        <v>-1.308906415282378E-3</v>
      </c>
      <c r="BB1467">
        <f>AX1467*dt</f>
        <v>10796393.35479019</v>
      </c>
      <c r="BC1467">
        <f>AY1467*dt</f>
        <v>-19077281.869076423</v>
      </c>
      <c r="BD1467">
        <f>AZ1467*dt</f>
        <v>-49.965213661156682</v>
      </c>
      <c r="BE1467">
        <f>BA1467*dt</f>
        <v>-28.272378570099367</v>
      </c>
      <c r="BG1467">
        <f t="shared" si="264"/>
        <v>-879880244.32187271</v>
      </c>
      <c r="BH1467">
        <f t="shared" si="265"/>
        <v>14974175156.525812</v>
      </c>
      <c r="BI1467">
        <f t="shared" si="266"/>
        <v>-548300268.59424663</v>
      </c>
      <c r="BJ1467">
        <f t="shared" si="267"/>
        <v>15174379878.038134</v>
      </c>
    </row>
    <row r="1468" spans="4:62" x14ac:dyDescent="0.3">
      <c r="D1468">
        <f t="shared" si="268"/>
        <v>-8157246517.3219576</v>
      </c>
      <c r="E1468">
        <f t="shared" si="269"/>
        <v>149778070549.52829</v>
      </c>
      <c r="F1468">
        <f t="shared" si="270"/>
        <v>29705.128513708642</v>
      </c>
      <c r="G1468">
        <f t="shared" si="271"/>
        <v>1617.8073202623598</v>
      </c>
      <c r="H1468">
        <f>SQRT((Xs-D1468)^2+(Ys-E1468)^2)</f>
        <v>150000036960.94156</v>
      </c>
      <c r="I1468">
        <f>G*Ms*Me/H1468^2</f>
        <v>3.5235267562015656E+22</v>
      </c>
      <c r="J1468">
        <f>(Xs-D1468)/H1468*I1468</f>
        <v>1.9161512852293592E+21</v>
      </c>
      <c r="K1468">
        <f>(Ys-E1468)/H1468*I1468</f>
        <v>-3.5183127268890507E+22</v>
      </c>
      <c r="L1468">
        <f>J1468/Me</f>
        <v>3.2085587495468172E-4</v>
      </c>
      <c r="M1468">
        <f>K1468/Me</f>
        <v>-5.8913474998142168E-3</v>
      </c>
      <c r="N1468">
        <f>D1468+F1468*dt/2</f>
        <v>-7836431129.3739042</v>
      </c>
      <c r="O1468">
        <f>E1468+G1468*dt/2</f>
        <v>149795542868.58713</v>
      </c>
      <c r="P1468">
        <f>(Xs-N1468)/H1468*I1468</f>
        <v>1.8407911969161481E+21</v>
      </c>
      <c r="Q1468">
        <f>(Ys-O1468)/H1468*I1468</f>
        <v>-3.5187231546792303E+22</v>
      </c>
      <c r="R1468">
        <f>F1468+L1468*dt/2</f>
        <v>29708.593757158153</v>
      </c>
      <c r="S1468">
        <f>G1468+M1468*dt/2</f>
        <v>1554.1807672643663</v>
      </c>
      <c r="T1468">
        <f>P1468/Me</f>
        <v>3.0823697202212792E-4</v>
      </c>
      <c r="U1468">
        <f>Q1468/Me</f>
        <v>-5.8920347533141827E-3</v>
      </c>
      <c r="V1468">
        <f>R1468*dt</f>
        <v>641705625.15461612</v>
      </c>
      <c r="W1468">
        <f>S1468*dt</f>
        <v>33570304.572910309</v>
      </c>
      <c r="X1468">
        <f>T1468*dt</f>
        <v>6.6579185956779634</v>
      </c>
      <c r="Y1468">
        <f>U1468*dt</f>
        <v>-127.26795067158635</v>
      </c>
      <c r="AJ1468">
        <f t="shared" si="272"/>
        <v>342376369.0824163</v>
      </c>
      <c r="AK1468">
        <f t="shared" si="273"/>
        <v>181127439.64324439</v>
      </c>
      <c r="AL1468">
        <f t="shared" si="274"/>
        <v>474.43087494119436</v>
      </c>
      <c r="AM1468">
        <f t="shared" si="275"/>
        <v>-896.64893719639815</v>
      </c>
      <c r="AN1468">
        <f>SQRT((Xe-AJ1468)^2+(Ye-AK1468)^2)</f>
        <v>387335419.88537025</v>
      </c>
      <c r="AO1468">
        <f>G*Me*Mm/AN1468^2</f>
        <v>1.9519160575799791E+20</v>
      </c>
      <c r="AP1468">
        <f>(Xe-AJ1468)/AN1468*AO1468</f>
        <v>-1.7253519772234475E+20</v>
      </c>
      <c r="AQ1468">
        <f>(Ye-AK1468)/AN1468*AO1468</f>
        <v>-9.1276330476729188E+19</v>
      </c>
      <c r="AR1468">
        <f>AP1468/Mm</f>
        <v>-2.3483761769748841E-3</v>
      </c>
      <c r="AS1468">
        <f>AQ1468/Mm</f>
        <v>-1.2423619229172339E-3</v>
      </c>
      <c r="AT1468">
        <f>AJ1468+AL1468*dt/2</f>
        <v>347500222.5317812</v>
      </c>
      <c r="AU1468">
        <f>AK1468+AM1468*dt/2</f>
        <v>171443631.12152329</v>
      </c>
      <c r="AV1468">
        <f>(Xe-AT1468)/AN1468*AO1468</f>
        <v>-1.7511728325107378E+20</v>
      </c>
      <c r="AW1468">
        <f>(Xe- AU1468)/AN1468*AO1468</f>
        <v>-8.6396327156177928E+19</v>
      </c>
      <c r="AX1468">
        <f>AL1468+AR1468*dt/2</f>
        <v>449.0684122298656</v>
      </c>
      <c r="AY1468">
        <f>AM1468+AS1468*dt/2</f>
        <v>-910.06644596390424</v>
      </c>
      <c r="AZ1468">
        <f>AV1468/Mm</f>
        <v>-2.3835209371318058E-3</v>
      </c>
      <c r="BA1468">
        <f>AW1468/Mm</f>
        <v>-1.1759402090129021E-3</v>
      </c>
      <c r="BB1468">
        <f>AX1468*dt</f>
        <v>9699877.7041650973</v>
      </c>
      <c r="BC1468">
        <f>AY1468*dt</f>
        <v>-19657435.232820332</v>
      </c>
      <c r="BD1468">
        <f>AZ1468*dt</f>
        <v>-51.484052242047007</v>
      </c>
      <c r="BE1468">
        <f>BA1468*dt</f>
        <v>-25.400308514678684</v>
      </c>
      <c r="BG1468">
        <f t="shared" si="264"/>
        <v>-815724651.73219573</v>
      </c>
      <c r="BH1468">
        <f t="shared" si="265"/>
        <v>14977807054.952829</v>
      </c>
      <c r="BI1468">
        <f t="shared" si="266"/>
        <v>-473348282.64977944</v>
      </c>
      <c r="BJ1468">
        <f t="shared" si="267"/>
        <v>15158934494.596073</v>
      </c>
    </row>
    <row r="1469" spans="4:62" x14ac:dyDescent="0.3">
      <c r="D1469">
        <f t="shared" si="268"/>
        <v>-7515540892.1673412</v>
      </c>
      <c r="E1469">
        <f t="shared" si="269"/>
        <v>149811640854.1012</v>
      </c>
      <c r="F1469">
        <f t="shared" si="270"/>
        <v>29711.786432304318</v>
      </c>
      <c r="G1469">
        <f t="shared" si="271"/>
        <v>1490.5393695907735</v>
      </c>
      <c r="H1469">
        <f>SQRT((Xs-D1469)^2+(Ys-E1469)^2)</f>
        <v>150000036967.66226</v>
      </c>
      <c r="I1469">
        <f>G*Ms*Me/H1469^2</f>
        <v>3.5235267558858251E+22</v>
      </c>
      <c r="J1469">
        <f>(Xs-D1469)/H1469*I1469</f>
        <v>1.7654135261456368E+21</v>
      </c>
      <c r="K1469">
        <f>(Ys-E1469)/H1469*I1469</f>
        <v>-3.5191012986642349E+22</v>
      </c>
      <c r="L1469">
        <f>J1469/Me</f>
        <v>2.9561512494066252E-4</v>
      </c>
      <c r="M1469">
        <f>K1469/Me</f>
        <v>-5.8926679481986514E-3</v>
      </c>
      <c r="N1469">
        <f>D1469+F1469*dt/2</f>
        <v>-7194653598.6984549</v>
      </c>
      <c r="O1469">
        <f>E1469+G1469*dt/2</f>
        <v>149827738679.29279</v>
      </c>
      <c r="P1469">
        <f>(Xs-N1469)/H1469*I1469</f>
        <v>1.6900365471116142E+21</v>
      </c>
      <c r="Q1469">
        <f>(Ys-O1469)/H1469*I1469</f>
        <v>-3.5194794393562029E+22</v>
      </c>
      <c r="R1469">
        <f>F1469+L1469*dt/2</f>
        <v>29714.979075653679</v>
      </c>
      <c r="S1469">
        <f>G1469+M1469*dt/2</f>
        <v>1426.8985557502281</v>
      </c>
      <c r="T1469">
        <f>P1469/Me</f>
        <v>2.8299339368915169E-4</v>
      </c>
      <c r="U1469">
        <f>Q1469/Me</f>
        <v>-5.8933011375689928E-3</v>
      </c>
      <c r="V1469">
        <f>R1469*dt</f>
        <v>641843548.03411949</v>
      </c>
      <c r="W1469">
        <f>S1469*dt</f>
        <v>30821008.804204926</v>
      </c>
      <c r="X1469">
        <f>T1469*dt</f>
        <v>6.1126573036856762</v>
      </c>
      <c r="Y1469">
        <f>U1469*dt</f>
        <v>-127.29530457149025</v>
      </c>
      <c r="AJ1469">
        <f t="shared" si="272"/>
        <v>352076246.7865814</v>
      </c>
      <c r="AK1469">
        <f t="shared" si="273"/>
        <v>161470004.41042405</v>
      </c>
      <c r="AL1469">
        <f t="shared" si="274"/>
        <v>422.94682269914733</v>
      </c>
      <c r="AM1469">
        <f t="shared" si="275"/>
        <v>-922.04924571107688</v>
      </c>
      <c r="AN1469">
        <f>SQRT((Xe-AJ1469)^2+(Ye-AK1469)^2)</f>
        <v>387337379.91010904</v>
      </c>
      <c r="AO1469">
        <f>G*Me*Mm/AN1469^2</f>
        <v>1.9518963032558181E+20</v>
      </c>
      <c r="AP1469">
        <f>(Xe-AJ1469)/AN1469*AO1469</f>
        <v>-1.7742060544902647E+20</v>
      </c>
      <c r="AQ1469">
        <f>(Ye-AK1469)/AN1469*AO1469</f>
        <v>-8.1369039251659817E+19</v>
      </c>
      <c r="AR1469">
        <f>AP1469/Mm</f>
        <v>-2.4148714502385525E-3</v>
      </c>
      <c r="AS1469">
        <f>AQ1469/Mm</f>
        <v>-1.1075138049769949E-3</v>
      </c>
      <c r="AT1469">
        <f>AJ1469+AL1469*dt/2</f>
        <v>356644072.4717322</v>
      </c>
      <c r="AU1469">
        <f>AK1469+AM1469*dt/2</f>
        <v>151511872.55674443</v>
      </c>
      <c r="AV1469">
        <f>(Xe-AT1469)/AN1469*AO1469</f>
        <v>-1.797224545684768E+20</v>
      </c>
      <c r="AW1469">
        <f>(Xe- AU1469)/AN1469*AO1469</f>
        <v>-7.6350871173731959E+19</v>
      </c>
      <c r="AX1469">
        <f>AL1469+AR1469*dt/2</f>
        <v>396.86621103657097</v>
      </c>
      <c r="AY1469">
        <f>AM1469+AS1469*dt/2</f>
        <v>-934.01039480482837</v>
      </c>
      <c r="AZ1469">
        <f>AV1469/Mm</f>
        <v>-2.4462019132772124E-3</v>
      </c>
      <c r="BA1469">
        <f>AW1469/Mm</f>
        <v>-1.0392115308797054E-3</v>
      </c>
      <c r="BB1469">
        <f>AX1469*dt</f>
        <v>8572310.1583899334</v>
      </c>
      <c r="BC1469">
        <f>AY1469*dt</f>
        <v>-20174624.527784292</v>
      </c>
      <c r="BD1469">
        <f>AZ1469*dt</f>
        <v>-52.837961326787784</v>
      </c>
      <c r="BE1469">
        <f>BA1469*dt</f>
        <v>-22.446969067001636</v>
      </c>
      <c r="BG1469">
        <f t="shared" si="264"/>
        <v>-751554089.21673417</v>
      </c>
      <c r="BH1469">
        <f t="shared" si="265"/>
        <v>14981164085.41012</v>
      </c>
      <c r="BI1469">
        <f t="shared" si="266"/>
        <v>-399477842.43015277</v>
      </c>
      <c r="BJ1469">
        <f t="shared" si="267"/>
        <v>15142634089.820543</v>
      </c>
    </row>
    <row r="1470" spans="4:62" x14ac:dyDescent="0.3">
      <c r="D1470">
        <f t="shared" si="268"/>
        <v>-6873697344.1332216</v>
      </c>
      <c r="E1470">
        <f t="shared" si="269"/>
        <v>149842461862.9054</v>
      </c>
      <c r="F1470">
        <f t="shared" si="270"/>
        <v>29717.899089608003</v>
      </c>
      <c r="G1470">
        <f t="shared" si="271"/>
        <v>1363.2440650192832</v>
      </c>
      <c r="H1470">
        <f>SQRT((Xs-D1470)^2+(Ys-E1470)^2)</f>
        <v>150000036974.37878</v>
      </c>
      <c r="I1470">
        <f>G*Ms*Me/H1470^2</f>
        <v>3.5235267555702805E+22</v>
      </c>
      <c r="J1470">
        <f>(Xs-D1470)/H1470*I1470</f>
        <v>1.6146433687801488E+21</v>
      </c>
      <c r="K1470">
        <f>(Ys-E1470)/H1470*I1470</f>
        <v>-3.5198252890074202E+22</v>
      </c>
      <c r="L1470">
        <f>J1470/Me</f>
        <v>2.703689498962071E-4</v>
      </c>
      <c r="M1470">
        <f>K1470/Me</f>
        <v>-5.8938802562080042E-3</v>
      </c>
      <c r="N1470">
        <f>D1470+F1470*dt/2</f>
        <v>-6552744033.9654551</v>
      </c>
      <c r="O1470">
        <f>E1470+G1470*dt/2</f>
        <v>149857184898.80762</v>
      </c>
      <c r="P1470">
        <f>(Xs-N1470)/H1470*I1470</f>
        <v>1.5392508823197529E+21</v>
      </c>
      <c r="Q1470">
        <f>(Ys-O1470)/H1470*I1470</f>
        <v>-3.5201711356616685E+22</v>
      </c>
      <c r="R1470">
        <f>F1470+L1470*dt/2</f>
        <v>29720.819074266881</v>
      </c>
      <c r="S1470">
        <f>G1470+M1470*dt/2</f>
        <v>1299.5901582522367</v>
      </c>
      <c r="T1470">
        <f>P1470/Me</f>
        <v>2.5774462195575233E-4</v>
      </c>
      <c r="U1470">
        <f>Q1470/Me</f>
        <v>-5.8944593698286472E-3</v>
      </c>
      <c r="V1470">
        <f>R1470*dt</f>
        <v>641969692.00416458</v>
      </c>
      <c r="W1470">
        <f>S1470*dt</f>
        <v>28071147.418248314</v>
      </c>
      <c r="X1470">
        <f>T1470*dt</f>
        <v>5.5672838342442503</v>
      </c>
      <c r="Y1470">
        <f>U1470*dt</f>
        <v>-127.32032238829878</v>
      </c>
      <c r="AJ1470">
        <f t="shared" si="272"/>
        <v>360648556.94497132</v>
      </c>
      <c r="AK1470">
        <f t="shared" si="273"/>
        <v>141295379.88263977</v>
      </c>
      <c r="AL1470">
        <f t="shared" si="274"/>
        <v>370.10886137235957</v>
      </c>
      <c r="AM1470">
        <f t="shared" si="275"/>
        <v>-944.49621477807852</v>
      </c>
      <c r="AN1470">
        <f>SQRT((Xe-AJ1470)^2+(Ye-AK1470)^2)</f>
        <v>387339342.18288451</v>
      </c>
      <c r="AO1470">
        <f>G*Me*Mm/AN1470^2</f>
        <v>1.9518765265749728E+20</v>
      </c>
      <c r="AP1470">
        <f>(Xe-AJ1470)/AN1470*AO1470</f>
        <v>-1.8173765894187346E+20</v>
      </c>
      <c r="AQ1470">
        <f>(Ye-AK1470)/AN1470*AO1470</f>
        <v>-7.1201426055038271E+19</v>
      </c>
      <c r="AR1470">
        <f>AP1470/Mm</f>
        <v>-2.473630855340594E-3</v>
      </c>
      <c r="AS1470">
        <f>AQ1470/Mm</f>
        <v>-9.6912244528431018E-4</v>
      </c>
      <c r="AT1470">
        <f>AJ1470+AL1470*dt/2</f>
        <v>364645732.64779282</v>
      </c>
      <c r="AU1470">
        <f>AK1470+AM1470*dt/2</f>
        <v>131094820.76303652</v>
      </c>
      <c r="AV1470">
        <f>(Xe-AT1470)/AN1470*AO1470</f>
        <v>-1.8375191171128345E+20</v>
      </c>
      <c r="AW1470">
        <f>(Xe- AU1470)/AN1470*AO1470</f>
        <v>-6.6061170538702651E+19</v>
      </c>
      <c r="AX1470">
        <f>AL1470+AR1470*dt/2</f>
        <v>343.39364813468114</v>
      </c>
      <c r="AY1470">
        <f>AM1470+AS1470*dt/2</f>
        <v>-954.96273718714906</v>
      </c>
      <c r="AZ1470">
        <f>AV1470/Mm</f>
        <v>-2.501046845124315E-3</v>
      </c>
      <c r="BA1470">
        <f>AW1470/Mm</f>
        <v>-8.9915843934534705E-4</v>
      </c>
      <c r="BB1470">
        <f>AX1470*dt</f>
        <v>7417302.7997091124</v>
      </c>
      <c r="BC1470">
        <f>AY1470*dt</f>
        <v>-20627195.123242419</v>
      </c>
      <c r="BD1470">
        <f>AZ1470*dt</f>
        <v>-54.022611854685202</v>
      </c>
      <c r="BE1470">
        <f>BA1470*dt</f>
        <v>-19.421822289859495</v>
      </c>
      <c r="BG1470">
        <f t="shared" si="264"/>
        <v>-687369734.41332221</v>
      </c>
      <c r="BH1470">
        <f t="shared" si="265"/>
        <v>14984246186.290539</v>
      </c>
      <c r="BI1470">
        <f t="shared" si="266"/>
        <v>-326721177.46835089</v>
      </c>
      <c r="BJ1470">
        <f t="shared" si="267"/>
        <v>15125541566.173178</v>
      </c>
    </row>
    <row r="1471" spans="4:62" x14ac:dyDescent="0.3">
      <c r="D1471">
        <f t="shared" si="268"/>
        <v>-6231727652.1290569</v>
      </c>
      <c r="E1471">
        <f t="shared" si="269"/>
        <v>149870533010.32364</v>
      </c>
      <c r="F1471">
        <f t="shared" si="270"/>
        <v>29723.466373442247</v>
      </c>
      <c r="G1471">
        <f t="shared" si="271"/>
        <v>1235.9237426309844</v>
      </c>
      <c r="H1471">
        <f>SQRT((Xs-D1471)^2+(Ys-E1471)^2)</f>
        <v>150000036981.09149</v>
      </c>
      <c r="I1471">
        <f>G*Ms*Me/H1471^2</f>
        <v>3.5235267552549154E+22</v>
      </c>
      <c r="J1471">
        <f>(Xs-D1471)/H1471*I1471</f>
        <v>1.4638435800190194E+21</v>
      </c>
      <c r="K1471">
        <f>(Ys-E1471)/H1471*I1471</f>
        <v>-3.520484684632161E+22</v>
      </c>
      <c r="L1471">
        <f>J1471/Me</f>
        <v>2.4511781313111506E-4</v>
      </c>
      <c r="M1471">
        <f>K1471/Me</f>
        <v>-5.8949844015943748E-3</v>
      </c>
      <c r="N1471">
        <f>D1471+F1471*dt/2</f>
        <v>-5910714215.2958803</v>
      </c>
      <c r="O1471">
        <f>E1471+G1471*dt/2</f>
        <v>149883880986.74405</v>
      </c>
      <c r="P1471">
        <f>(Xs-N1471)/H1471*I1471</f>
        <v>1.3884369697112759E+21</v>
      </c>
      <c r="Q1471">
        <f>(Ys-O1471)/H1471*I1471</f>
        <v>-3.5207982309018314E+22</v>
      </c>
      <c r="R1471">
        <f>F1471+L1471*dt/2</f>
        <v>29726.113645824062</v>
      </c>
      <c r="S1471">
        <f>G1471+M1471*dt/2</f>
        <v>1172.2579110937652</v>
      </c>
      <c r="T1471">
        <f>P1471/Me</f>
        <v>2.3249112017938308E-4</v>
      </c>
      <c r="U1471">
        <f>Q1471/Me</f>
        <v>-5.8955094288376279E-3</v>
      </c>
      <c r="V1471">
        <f>R1471*dt</f>
        <v>642084054.74979973</v>
      </c>
      <c r="W1471">
        <f>S1471*dt</f>
        <v>25320770.879625328</v>
      </c>
      <c r="X1471">
        <f>T1471*dt</f>
        <v>5.0218081958746748</v>
      </c>
      <c r="Y1471">
        <f>U1471*dt</f>
        <v>-127.34300366289277</v>
      </c>
      <c r="AJ1471">
        <f t="shared" si="272"/>
        <v>368065859.74468046</v>
      </c>
      <c r="AK1471">
        <f t="shared" si="273"/>
        <v>120668184.75939734</v>
      </c>
      <c r="AL1471">
        <f t="shared" si="274"/>
        <v>316.08624951767439</v>
      </c>
      <c r="AM1471">
        <f t="shared" si="275"/>
        <v>-963.91803706793803</v>
      </c>
      <c r="AN1471">
        <f>SQRT((Xe-AJ1471)^2+(Ye-AK1471)^2)</f>
        <v>387341306.76022518</v>
      </c>
      <c r="AO1471">
        <f>G*Me*Mm/AN1471^2</f>
        <v>1.951856726968763E+20</v>
      </c>
      <c r="AP1471">
        <f>(Xe-AJ1471)/AN1471*AO1471</f>
        <v>-1.8547255657267462E+20</v>
      </c>
      <c r="AQ1471">
        <f>(Ye-AK1471)/AN1471*AO1471</f>
        <v>-6.0806065359700173E+19</v>
      </c>
      <c r="AR1471">
        <f>AP1471/Mm</f>
        <v>-2.5244665383513626E-3</v>
      </c>
      <c r="AS1471">
        <f>AQ1471/Mm</f>
        <v>-8.2763121491357251E-4</v>
      </c>
      <c r="AT1471">
        <f>AJ1471+AL1471*dt/2</f>
        <v>371479591.23947138</v>
      </c>
      <c r="AU1471">
        <f>AK1471+AM1471*dt/2</f>
        <v>110257869.95906362</v>
      </c>
      <c r="AV1471">
        <f>(Xe-AT1471)/AN1471*AO1471</f>
        <v>-1.8719277454733476E+20</v>
      </c>
      <c r="AW1471">
        <f>(Xe- AU1471)/AN1471*AO1471</f>
        <v>-5.5560189792529613E+19</v>
      </c>
      <c r="AX1471">
        <f>AL1471+AR1471*dt/2</f>
        <v>288.82201090347968</v>
      </c>
      <c r="AY1471">
        <f>AM1471+AS1471*dt/2</f>
        <v>-972.85645418900458</v>
      </c>
      <c r="AZ1471">
        <f>AV1471/Mm</f>
        <v>-2.5478804212241018E-3</v>
      </c>
      <c r="BA1471">
        <f>AW1471/Mm</f>
        <v>-7.5622961470708599E-4</v>
      </c>
      <c r="BB1471">
        <f>AX1471*dt</f>
        <v>6238555.4355151607</v>
      </c>
      <c r="BC1471">
        <f>AY1471*dt</f>
        <v>-21013699.4104825</v>
      </c>
      <c r="BD1471">
        <f>AZ1471*dt</f>
        <v>-55.0342170984406</v>
      </c>
      <c r="BE1471">
        <f>BA1471*dt</f>
        <v>-16.334559677673056</v>
      </c>
      <c r="BG1471">
        <f t="shared" si="264"/>
        <v>-623172765.21290565</v>
      </c>
      <c r="BH1471">
        <f t="shared" si="265"/>
        <v>14987053301.032364</v>
      </c>
      <c r="BI1471">
        <f t="shared" si="266"/>
        <v>-255106905.46822518</v>
      </c>
      <c r="BJ1471">
        <f t="shared" si="267"/>
        <v>15107721485.791761</v>
      </c>
    </row>
    <row r="1472" spans="4:62" x14ac:dyDescent="0.3">
      <c r="D1472">
        <f t="shared" si="268"/>
        <v>-5589643597.3792572</v>
      </c>
      <c r="E1472">
        <f t="shared" si="269"/>
        <v>149895853781.20328</v>
      </c>
      <c r="F1472">
        <f t="shared" si="270"/>
        <v>29728.48818163812</v>
      </c>
      <c r="G1472">
        <f t="shared" si="271"/>
        <v>1108.5807389680917</v>
      </c>
      <c r="H1472">
        <f>SQRT((Xs-D1472)^2+(Ys-E1472)^2)</f>
        <v>150000036987.80075</v>
      </c>
      <c r="I1472">
        <f>G*Ms*Me/H1472^2</f>
        <v>3.5235267549397122E+22</v>
      </c>
      <c r="J1472">
        <f>(Xs-D1472)/H1472*I1472</f>
        <v>1.3130169272921615E+21</v>
      </c>
      <c r="K1472">
        <f>(Ys-E1472)/H1472*I1472</f>
        <v>-3.5210794734374319E+22</v>
      </c>
      <c r="L1472">
        <f>J1472/Me</f>
        <v>2.1986217804624271E-4</v>
      </c>
      <c r="M1472">
        <f>K1472/Me</f>
        <v>-5.8959803640948284E-3</v>
      </c>
      <c r="N1472">
        <f>D1472+F1472*dt/2</f>
        <v>-5268575925.0175657</v>
      </c>
      <c r="O1472">
        <f>E1472+G1472*dt/2</f>
        <v>149907826453.18414</v>
      </c>
      <c r="P1472">
        <f>(Xs-N1472)/H1472*I1472</f>
        <v>1.2375975769752918E+21</v>
      </c>
      <c r="Q1472">
        <f>(Ys-O1472)/H1472*I1472</f>
        <v>-3.5213607135684334E+22</v>
      </c>
      <c r="R1472">
        <f>F1472+L1472*dt/2</f>
        <v>29730.86269316102</v>
      </c>
      <c r="S1472">
        <f>G1472+M1472*dt/2</f>
        <v>1044.9041510358677</v>
      </c>
      <c r="T1472">
        <f>P1472/Me</f>
        <v>2.0723335180430203E-4</v>
      </c>
      <c r="U1472">
        <f>Q1472/Me</f>
        <v>-5.8964512953255744E-3</v>
      </c>
      <c r="V1472">
        <f>R1472*dt</f>
        <v>642186634.17227805</v>
      </c>
      <c r="W1472">
        <f>S1472*dt</f>
        <v>22569929.662374742</v>
      </c>
      <c r="X1472">
        <f>T1472*dt</f>
        <v>4.4762403989729238</v>
      </c>
      <c r="Y1472">
        <f>U1472*dt</f>
        <v>-127.36334797903241</v>
      </c>
      <c r="AJ1472">
        <f t="shared" si="272"/>
        <v>374304415.18019563</v>
      </c>
      <c r="AK1472">
        <f t="shared" si="273"/>
        <v>99654485.348914847</v>
      </c>
      <c r="AL1472">
        <f t="shared" si="274"/>
        <v>261.0520324192338</v>
      </c>
      <c r="AM1472">
        <f t="shared" si="275"/>
        <v>-980.25259674561107</v>
      </c>
      <c r="AN1472">
        <f>SQRT((Xe-AJ1472)^2+(Ye-AK1472)^2)</f>
        <v>387343273.69085079</v>
      </c>
      <c r="AO1472">
        <f>G*Me*Mm/AN1472^2</f>
        <v>1.9518369039472404E+20</v>
      </c>
      <c r="AP1472">
        <f>(Xe-AJ1472)/AN1472*AO1472</f>
        <v>-1.8861336196641748E+20</v>
      </c>
      <c r="AQ1472">
        <f>(Ye-AK1472)/AN1472*AO1472</f>
        <v>-5.021625915805234E+19</v>
      </c>
      <c r="AR1472">
        <f>AP1472/Mm</f>
        <v>-2.5672160332981826E-3</v>
      </c>
      <c r="AS1472">
        <f>AQ1472/Mm</f>
        <v>-6.8349338720637457E-4</v>
      </c>
      <c r="AT1472">
        <f>AJ1472+AL1472*dt/2</f>
        <v>377123777.13032335</v>
      </c>
      <c r="AU1472">
        <f>AK1472+AM1472*dt/2</f>
        <v>89067757.304062247</v>
      </c>
      <c r="AV1472">
        <f>(Xe-AT1472)/AN1472*AO1472</f>
        <v>-1.900340487508835E+20</v>
      </c>
      <c r="AW1472">
        <f>(Xe- AU1472)/AN1472*AO1472</f>
        <v>-4.4881568227937288E+19</v>
      </c>
      <c r="AX1472">
        <f>AL1472+AR1472*dt/2</f>
        <v>233.32609925961341</v>
      </c>
      <c r="AY1472">
        <f>AM1472+AS1472*dt/2</f>
        <v>-987.63432532743991</v>
      </c>
      <c r="AZ1472">
        <f>AV1472/Mm</f>
        <v>-2.5865529978342655E-3</v>
      </c>
      <c r="BA1472">
        <f>AW1472/Mm</f>
        <v>-6.1088292130035782E-4</v>
      </c>
      <c r="BB1472">
        <f>AX1472*dt</f>
        <v>5039843.7440076498</v>
      </c>
      <c r="BC1472">
        <f>AY1472*dt</f>
        <v>-21332901.427072704</v>
      </c>
      <c r="BD1472">
        <f>AZ1472*dt</f>
        <v>-55.869544753220133</v>
      </c>
      <c r="BE1472">
        <f>BA1472*dt</f>
        <v>-13.195071100087729</v>
      </c>
      <c r="BG1472">
        <f t="shared" si="264"/>
        <v>-558964359.73792577</v>
      </c>
      <c r="BH1472">
        <f t="shared" si="265"/>
        <v>14989585378.120327</v>
      </c>
      <c r="BI1472">
        <f t="shared" si="266"/>
        <v>-184659944.55773014</v>
      </c>
      <c r="BJ1472">
        <f t="shared" si="267"/>
        <v>15089239863.469242</v>
      </c>
    </row>
    <row r="1473" spans="4:62" x14ac:dyDescent="0.3">
      <c r="D1473">
        <f t="shared" si="268"/>
        <v>-4947456963.2069788</v>
      </c>
      <c r="E1473">
        <f t="shared" si="269"/>
        <v>149918423710.86566</v>
      </c>
      <c r="F1473">
        <f t="shared" si="270"/>
        <v>29732.964422037094</v>
      </c>
      <c r="G1473">
        <f t="shared" si="271"/>
        <v>981.21739098905937</v>
      </c>
      <c r="H1473">
        <f>SQRT((Xs-D1473)^2+(Ys-E1473)^2)</f>
        <v>150000036994.50687</v>
      </c>
      <c r="I1473">
        <f>G*Ms*Me/H1473^2</f>
        <v>3.5235267546246562E+22</v>
      </c>
      <c r="J1473">
        <f>(Xs-D1473)/H1473*I1473</f>
        <v>1.1621661785224919E+21</v>
      </c>
      <c r="K1473">
        <f>(Ys-E1473)/H1473*I1473</f>
        <v>-3.5216096445078562E+22</v>
      </c>
      <c r="L1473">
        <f>J1473/Me</f>
        <v>1.9460250812499864E-4</v>
      </c>
      <c r="M1473">
        <f>K1473/Me</f>
        <v>-5.8968681254317748E-3</v>
      </c>
      <c r="N1473">
        <f>D1473+F1473*dt/2</f>
        <v>-4626340947.4489784</v>
      </c>
      <c r="O1473">
        <f>E1473+G1473*dt/2</f>
        <v>149929020858.68835</v>
      </c>
      <c r="P1473">
        <f>(Xs-N1473)/H1473*I1473</f>
        <v>1.0867354722685178E+21</v>
      </c>
      <c r="Q1473">
        <f>(Ys-O1473)/H1473*I1473</f>
        <v>-3.5218585733389693E+22</v>
      </c>
      <c r="R1473">
        <f>F1473+L1473*dt/2</f>
        <v>29735.066129124843</v>
      </c>
      <c r="S1473">
        <f>G1473+M1473*dt/2</f>
        <v>917.5312152343962</v>
      </c>
      <c r="T1473">
        <f>P1473/Me</f>
        <v>1.8197178035306728E-4</v>
      </c>
      <c r="U1473">
        <f>Q1473/Me</f>
        <v>-5.8972849520076507E-3</v>
      </c>
      <c r="V1473">
        <f>R1473*dt</f>
        <v>642277428.38909662</v>
      </c>
      <c r="W1473">
        <f>S1473*dt</f>
        <v>19818674.249062959</v>
      </c>
      <c r="X1473">
        <f>T1473*dt</f>
        <v>3.9305904556262532</v>
      </c>
      <c r="Y1473">
        <f>U1473*dt</f>
        <v>-127.38135496336525</v>
      </c>
      <c r="AJ1473">
        <f t="shared" si="272"/>
        <v>379344258.92420328</v>
      </c>
      <c r="AK1473">
        <f t="shared" si="273"/>
        <v>78321583.921842143</v>
      </c>
      <c r="AL1473">
        <f t="shared" si="274"/>
        <v>205.18248766601366</v>
      </c>
      <c r="AM1473">
        <f t="shared" si="275"/>
        <v>-993.44766784569879</v>
      </c>
      <c r="AN1473">
        <f>SQRT((Xe-AJ1473)^2+(Ye-AK1473)^2)</f>
        <v>387345243.01555473</v>
      </c>
      <c r="AO1473">
        <f>G*Me*Mm/AN1473^2</f>
        <v>1.9518170571003717E+20</v>
      </c>
      <c r="AP1473">
        <f>(Xe-AJ1473)/AN1473*AO1473</f>
        <v>-1.9115004209607059E+20</v>
      </c>
      <c r="AQ1473">
        <f>(Ye-AK1473)/AN1473*AO1473</f>
        <v>-3.9465930250660364E+19</v>
      </c>
      <c r="AR1473">
        <f>AP1473/Mm</f>
        <v>-2.6017427806733439E-3</v>
      </c>
      <c r="AS1473">
        <f>AQ1473/Mm</f>
        <v>-5.3717068532272165E-4</v>
      </c>
      <c r="AT1473">
        <f>AJ1473+AL1473*dt/2</f>
        <v>381560229.79099625</v>
      </c>
      <c r="AU1473">
        <f>AK1473+AM1473*dt/2</f>
        <v>67592349.109108597</v>
      </c>
      <c r="AV1473">
        <f>(Xe-AT1473)/AN1473*AO1473</f>
        <v>-1.922666608783672E+20</v>
      </c>
      <c r="AW1473">
        <f>(Xe- AU1473)/AN1473*AO1473</f>
        <v>-3.4059512101803045E+19</v>
      </c>
      <c r="AX1473">
        <f>AL1473+AR1473*dt/2</f>
        <v>177.08366563474155</v>
      </c>
      <c r="AY1473">
        <f>AM1473+AS1473*dt/2</f>
        <v>-999.24911124718415</v>
      </c>
      <c r="AZ1473">
        <f>AV1473/Mm</f>
        <v>-2.6169410763354729E-3</v>
      </c>
      <c r="BA1473">
        <f>AW1473/Mm</f>
        <v>-4.6358394040837134E-4</v>
      </c>
      <c r="BB1473">
        <f>AX1473*dt</f>
        <v>3825007.1777104177</v>
      </c>
      <c r="BC1473">
        <f>AY1473*dt</f>
        <v>-21583780.802939177</v>
      </c>
      <c r="BD1473">
        <f>AZ1473*dt</f>
        <v>-56.525927248846216</v>
      </c>
      <c r="BE1473">
        <f>BA1473*dt</f>
        <v>-10.013413112820821</v>
      </c>
      <c r="BG1473">
        <f t="shared" si="264"/>
        <v>-494745696.3206979</v>
      </c>
      <c r="BH1473">
        <f t="shared" si="265"/>
        <v>14991842371.086567</v>
      </c>
      <c r="BI1473">
        <f t="shared" si="266"/>
        <v>-115401437.39649463</v>
      </c>
      <c r="BJ1473">
        <f t="shared" si="267"/>
        <v>15070163955.00841</v>
      </c>
    </row>
    <row r="1474" spans="4:62" x14ac:dyDescent="0.3">
      <c r="D1474">
        <f t="shared" si="268"/>
        <v>-4305179534.8178825</v>
      </c>
      <c r="E1474">
        <f t="shared" si="269"/>
        <v>149938242385.11472</v>
      </c>
      <c r="F1474">
        <f t="shared" si="270"/>
        <v>29736.895012492721</v>
      </c>
      <c r="G1474">
        <f t="shared" si="271"/>
        <v>853.83603602569406</v>
      </c>
      <c r="H1474">
        <f>SQRT((Xs-D1474)^2+(Ys-E1474)^2)</f>
        <v>150000037001.21017</v>
      </c>
      <c r="I1474">
        <f>G*Ms*Me/H1474^2</f>
        <v>3.5235267543097328E+22</v>
      </c>
      <c r="J1474">
        <f>(Xs-D1474)/H1474*I1474</f>
        <v>1.0112941020751317E+21</v>
      </c>
      <c r="K1474">
        <f>(Ys-E1474)/H1474*I1474</f>
        <v>-3.5220751881138996E+22</v>
      </c>
      <c r="L1474">
        <f>J1474/Me</f>
        <v>1.6933926692483785E-4</v>
      </c>
      <c r="M1474">
        <f>K1474/Me</f>
        <v>-5.8976476693132947E-3</v>
      </c>
      <c r="N1474">
        <f>D1474+F1474*dt/2</f>
        <v>-3984021068.682961</v>
      </c>
      <c r="O1474">
        <f>E1474+G1474*dt/2</f>
        <v>149947463814.3038</v>
      </c>
      <c r="P1474">
        <f>(Xs-N1474)/H1474*I1474</f>
        <v>9.3585342416447616E+20</v>
      </c>
      <c r="Q1474">
        <f>(Ys-O1474)/H1474*I1474</f>
        <v>-3.5222918010768718E+22</v>
      </c>
      <c r="R1474">
        <f>F1474+L1474*dt/2</f>
        <v>29738.72387657551</v>
      </c>
      <c r="S1474">
        <f>G1474+M1474*dt/2</f>
        <v>790.14144119711045</v>
      </c>
      <c r="T1474">
        <f>P1474/Me</f>
        <v>1.5670686941803016E-4</v>
      </c>
      <c r="U1474">
        <f>Q1474/Me</f>
        <v>-5.8980103835848483E-3</v>
      </c>
      <c r="V1474">
        <f>R1474*dt</f>
        <v>642356435.73403096</v>
      </c>
      <c r="W1474">
        <f>S1474*dt</f>
        <v>17067055.129857585</v>
      </c>
      <c r="X1474">
        <f>T1474*dt</f>
        <v>3.3848683794294514</v>
      </c>
      <c r="Y1474">
        <f>U1474*dt</f>
        <v>-127.39702428543272</v>
      </c>
      <c r="AJ1474">
        <f t="shared" si="272"/>
        <v>383169266.10191369</v>
      </c>
      <c r="AK1474">
        <f t="shared" si="273"/>
        <v>56737803.118902966</v>
      </c>
      <c r="AL1474">
        <f t="shared" si="274"/>
        <v>148.65656041716744</v>
      </c>
      <c r="AM1474">
        <f t="shared" si="275"/>
        <v>-1003.4610809585196</v>
      </c>
      <c r="AN1474">
        <f>SQRT((Xe-AJ1474)^2+(Ye-AK1474)^2)</f>
        <v>387347214.76711112</v>
      </c>
      <c r="AO1474">
        <f>G*Me*Mm/AN1474^2</f>
        <v>1.9517971860989641E+20</v>
      </c>
      <c r="AP1474">
        <f>(Xe-AJ1474)/AN1474*AO1474</f>
        <v>-1.9307449927759757E+20</v>
      </c>
      <c r="AQ1474">
        <f>(Ye-AK1474)/AN1474*AO1474</f>
        <v>-2.8589513555556E+19</v>
      </c>
      <c r="AR1474">
        <f>AP1474/Mm</f>
        <v>-2.6279365629181648E-3</v>
      </c>
      <c r="AS1474">
        <f>AQ1474/Mm</f>
        <v>-3.8913180285226619E-4</v>
      </c>
      <c r="AT1474">
        <f>AJ1474+AL1474*dt/2</f>
        <v>384774756.95441908</v>
      </c>
      <c r="AU1474">
        <f>AK1474+AM1474*dt/2</f>
        <v>45900423.444550954</v>
      </c>
      <c r="AV1474">
        <f>(Xe-AT1474)/AN1474*AO1474</f>
        <v>-1.9388348728855095E+20</v>
      </c>
      <c r="AW1474">
        <f>(Xe- AU1474)/AN1474*AO1474</f>
        <v>-2.3128685041323868E+19</v>
      </c>
      <c r="AX1474">
        <f>AL1474+AR1474*dt/2</f>
        <v>120.27484553765126</v>
      </c>
      <c r="AY1474">
        <f>AM1474+AS1474*dt/2</f>
        <v>-1007.6637044293241</v>
      </c>
      <c r="AZ1474">
        <f>AV1474/Mm</f>
        <v>-2.6389476968633582E-3</v>
      </c>
      <c r="BA1474">
        <f>AW1474/Mm</f>
        <v>-3.1480447858069777E-4</v>
      </c>
      <c r="BB1474">
        <f>AX1474*dt</f>
        <v>2597936.6636132672</v>
      </c>
      <c r="BC1474">
        <f>AY1474*dt</f>
        <v>-21765536.015673399</v>
      </c>
      <c r="BD1474">
        <f>AZ1474*dt</f>
        <v>-57.001270252248538</v>
      </c>
      <c r="BE1474">
        <f>BA1474*dt</f>
        <v>-6.7997767373430715</v>
      </c>
      <c r="BG1474">
        <f t="shared" si="264"/>
        <v>-430517953.48178828</v>
      </c>
      <c r="BH1474">
        <f t="shared" si="265"/>
        <v>14993824238.511471</v>
      </c>
      <c r="BI1474">
        <f t="shared" si="266"/>
        <v>-47348687.379874587</v>
      </c>
      <c r="BJ1474">
        <f t="shared" si="267"/>
        <v>15050562041.630373</v>
      </c>
    </row>
    <row r="1475" spans="4:62" x14ac:dyDescent="0.3">
      <c r="D1475">
        <f t="shared" si="268"/>
        <v>-3662823099.0838518</v>
      </c>
      <c r="E1475">
        <f t="shared" si="269"/>
        <v>149955309440.24457</v>
      </c>
      <c r="F1475">
        <f t="shared" si="270"/>
        <v>29740.279880872149</v>
      </c>
      <c r="G1475">
        <f t="shared" si="271"/>
        <v>726.43901174026132</v>
      </c>
      <c r="H1475">
        <f>SQRT((Xs-D1475)^2+(Ys-E1475)^2)</f>
        <v>150000037007.91104</v>
      </c>
      <c r="I1475">
        <f>G*Ms*Me/H1475^2</f>
        <v>3.5235267539949234E+22</v>
      </c>
      <c r="J1475">
        <f>(Xs-D1475)/H1475*I1475</f>
        <v>8.6040346670660361E+20</v>
      </c>
      <c r="K1475">
        <f>(Ys-E1475)/H1475*I1475</f>
        <v>-3.5224760957120482E+22</v>
      </c>
      <c r="L1475">
        <f>J1475/Me</f>
        <v>1.4407291806875478E-4</v>
      </c>
      <c r="M1475">
        <f>K1475/Me</f>
        <v>-5.8983189814334359E-3</v>
      </c>
      <c r="N1475">
        <f>D1475+F1475*dt/2</f>
        <v>-3341628076.3704329</v>
      </c>
      <c r="O1475">
        <f>E1475+G1475*dt/2</f>
        <v>149963154981.57135</v>
      </c>
      <c r="P1475">
        <f>(Xs-N1475)/H1475*I1475</f>
        <v>7.8495420160268567E+20</v>
      </c>
      <c r="Q1475">
        <f>(Ys-O1475)/H1475*I1475</f>
        <v>-3.5226603888316762E+22</v>
      </c>
      <c r="R1475">
        <f>F1475+L1475*dt/2</f>
        <v>29741.83586838729</v>
      </c>
      <c r="S1475">
        <f>G1475+M1475*dt/2</f>
        <v>662.73716674078025</v>
      </c>
      <c r="T1475">
        <f>P1475/Me</f>
        <v>1.3143908265282747E-4</v>
      </c>
      <c r="U1475">
        <f>Q1475/Me</f>
        <v>-5.898627576744267E-3</v>
      </c>
      <c r="V1475">
        <f>R1475*dt</f>
        <v>642423654.75716543</v>
      </c>
      <c r="W1475">
        <f>S1475*dt</f>
        <v>14315122.801600853</v>
      </c>
      <c r="X1475">
        <f>T1475*dt</f>
        <v>2.8390841853010733</v>
      </c>
      <c r="Y1475">
        <f>U1475*dt</f>
        <v>-127.41035565767616</v>
      </c>
      <c r="AJ1475">
        <f t="shared" si="272"/>
        <v>385767202.76552695</v>
      </c>
      <c r="AK1475">
        <f t="shared" si="273"/>
        <v>34972267.103229567</v>
      </c>
      <c r="AL1475">
        <f t="shared" si="274"/>
        <v>91.65529016491891</v>
      </c>
      <c r="AM1475">
        <f t="shared" si="275"/>
        <v>-1010.2608576958627</v>
      </c>
      <c r="AN1475">
        <f>SQRT((Xe-AJ1475)^2+(Ye-AK1475)^2)</f>
        <v>387349188.97020918</v>
      </c>
      <c r="AO1475">
        <f>G*Me*Mm/AN1475^2</f>
        <v>1.9517772906953238E+20</v>
      </c>
      <c r="AP1475">
        <f>(Xe-AJ1475)/AN1475*AO1475</f>
        <v>-1.9438059696330523E+20</v>
      </c>
      <c r="AQ1475">
        <f>(Ye-AK1475)/AN1475*AO1475</f>
        <v>-1.7621845786661579E+19</v>
      </c>
      <c r="AR1475">
        <f>AP1475/Mm</f>
        <v>-2.6457138554961917E-3</v>
      </c>
      <c r="AS1475">
        <f>AQ1475/Mm</f>
        <v>-2.3985090222759735E-4</v>
      </c>
      <c r="AT1475">
        <f>AJ1475+AL1475*dt/2</f>
        <v>386757079.89930809</v>
      </c>
      <c r="AU1475">
        <f>AK1475+AM1475*dt/2</f>
        <v>24061449.840114251</v>
      </c>
      <c r="AV1475">
        <f>(Xe-AT1475)/AN1475*AO1475</f>
        <v>-1.9487937681500157E+20</v>
      </c>
      <c r="AW1475">
        <f>(Xe- AU1475)/AN1475*AO1475</f>
        <v>-1.2124096994753612E+19</v>
      </c>
      <c r="AX1475">
        <f>AL1475+AR1475*dt/2</f>
        <v>63.081580525560042</v>
      </c>
      <c r="AY1475">
        <f>AM1475+AS1475*dt/2</f>
        <v>-1012.8512474399207</v>
      </c>
      <c r="AZ1475">
        <f>AV1475/Mm</f>
        <v>-2.6525027469035192E-3</v>
      </c>
      <c r="BA1475">
        <f>AW1475/Mm</f>
        <v>-1.6502105614201186E-4</v>
      </c>
      <c r="BB1475">
        <f>AX1475*dt</f>
        <v>1362562.1393520969</v>
      </c>
      <c r="BC1475">
        <f>AY1475*dt</f>
        <v>-21877586.944702286</v>
      </c>
      <c r="BD1475">
        <f>AZ1475*dt</f>
        <v>-57.294059333116017</v>
      </c>
      <c r="BE1475">
        <f>BA1475*dt</f>
        <v>-3.564454812667456</v>
      </c>
      <c r="BG1475">
        <f t="shared" si="264"/>
        <v>-366282309.90838516</v>
      </c>
      <c r="BH1475">
        <f t="shared" si="265"/>
        <v>14995530944.024456</v>
      </c>
      <c r="BI1475">
        <f t="shared" si="266"/>
        <v>19484892.857141793</v>
      </c>
      <c r="BJ1475">
        <f t="shared" si="267"/>
        <v>15030503211.127686</v>
      </c>
    </row>
    <row r="1476" spans="4:62" x14ac:dyDescent="0.3">
      <c r="D1476">
        <f t="shared" si="268"/>
        <v>-3020399444.3266864</v>
      </c>
      <c r="E1476">
        <f t="shared" si="269"/>
        <v>149969624563.04617</v>
      </c>
      <c r="F1476">
        <f t="shared" si="270"/>
        <v>29743.118965057449</v>
      </c>
      <c r="G1476">
        <f t="shared" si="271"/>
        <v>599.02865608258514</v>
      </c>
      <c r="H1476">
        <f>SQRT((Xs-D1476)^2+(Ys-E1476)^2)</f>
        <v>150000037014.6098</v>
      </c>
      <c r="I1476">
        <f>G*Ms*Me/H1476^2</f>
        <v>3.5235267536802139E+22</v>
      </c>
      <c r="J1476">
        <f>(Xs-D1476)/H1476*I1476</f>
        <v>7.0949704151402113E+20</v>
      </c>
      <c r="K1476">
        <f>(Ys-E1476)/H1476*I1476</f>
        <v>-3.5228123599449709E+22</v>
      </c>
      <c r="L1476">
        <f>J1476/Me</f>
        <v>1.1880392523677513E-4</v>
      </c>
      <c r="M1476">
        <f>K1476/Me</f>
        <v>-5.8988820494724897E-3</v>
      </c>
      <c r="N1476">
        <f>D1476+F1476*dt/2</f>
        <v>-2699173759.504066</v>
      </c>
      <c r="O1476">
        <f>E1476+G1476*dt/2</f>
        <v>149976094072.53186</v>
      </c>
      <c r="P1476">
        <f>(Xs-N1476)/H1476*I1476</f>
        <v>6.34040573837849E+20</v>
      </c>
      <c r="Q1476">
        <f>(Ys-O1476)/H1476*I1476</f>
        <v>-3.5229643298391772E+22</v>
      </c>
      <c r="R1476">
        <f>F1476+L1476*dt/2</f>
        <v>29744.402047450007</v>
      </c>
      <c r="S1476">
        <f>G1476+M1476*dt/2</f>
        <v>535.32072994828229</v>
      </c>
      <c r="T1476">
        <f>P1476/Me</f>
        <v>1.0616888376387291E-4</v>
      </c>
      <c r="U1476">
        <f>Q1476/Me</f>
        <v>-5.8991365201593723E-3</v>
      </c>
      <c r="V1476">
        <f>R1476*dt</f>
        <v>642479084.22492015</v>
      </c>
      <c r="W1476">
        <f>S1476*dt</f>
        <v>11562927.766882898</v>
      </c>
      <c r="X1476">
        <f>T1476*dt</f>
        <v>2.2932478892996548</v>
      </c>
      <c r="Y1476">
        <f>U1476*dt</f>
        <v>-127.42134883544244</v>
      </c>
      <c r="AJ1476">
        <f t="shared" si="272"/>
        <v>387129764.90487903</v>
      </c>
      <c r="AK1476">
        <f t="shared" si="273"/>
        <v>13094680.158527281</v>
      </c>
      <c r="AL1476">
        <f t="shared" si="274"/>
        <v>34.361230831802892</v>
      </c>
      <c r="AM1476">
        <f t="shared" si="275"/>
        <v>-1013.8253125085301</v>
      </c>
      <c r="AN1476">
        <f>SQRT((Xe-AJ1476)^2+(Ye-AK1476)^2)</f>
        <v>387351165.64141262</v>
      </c>
      <c r="AO1476">
        <f>G*Me*Mm/AN1476^2</f>
        <v>1.9517573707236573E+20</v>
      </c>
      <c r="AP1476">
        <f>(Xe-AJ1476)/AN1476*AO1476</f>
        <v>-1.9506417925151923E+20</v>
      </c>
      <c r="AQ1476">
        <f>(Ye-AK1476)/AN1476*AO1476</f>
        <v>-6.5980538549183662E+18</v>
      </c>
      <c r="AR1476">
        <f>AP1476/Mm</f>
        <v>-2.6550180924393525E-3</v>
      </c>
      <c r="AS1476">
        <f>AQ1476/Mm</f>
        <v>-8.9806095752257604E-5</v>
      </c>
      <c r="AT1476">
        <f>AJ1476+AL1476*dt/2</f>
        <v>387500866.19786251</v>
      </c>
      <c r="AU1476">
        <f>AK1476+AM1476*dt/2</f>
        <v>2145366.7834351547</v>
      </c>
      <c r="AV1476">
        <f>(Xe-AT1476)/AN1476*AO1476</f>
        <v>-1.9525116711888919E+20</v>
      </c>
      <c r="AW1476">
        <f>(Xe- AU1476)/AN1476*AO1476</f>
        <v>-1.0809920826084641E+18</v>
      </c>
      <c r="AX1476">
        <f>AL1476+AR1476*dt/2</f>
        <v>5.6870354334578863</v>
      </c>
      <c r="AY1476">
        <f>AM1476+AS1476*dt/2</f>
        <v>-1014.7952183426545</v>
      </c>
      <c r="AZ1476">
        <f>AV1476/Mm</f>
        <v>-2.6575631838694595E-3</v>
      </c>
      <c r="BA1476">
        <f>AW1476/Mm</f>
        <v>-1.4713380735109079E-5</v>
      </c>
      <c r="BB1476">
        <f>AX1476*dt</f>
        <v>122839.96536269035</v>
      </c>
      <c r="BC1476">
        <f>AY1476*dt</f>
        <v>-21919576.716201339</v>
      </c>
      <c r="BD1476">
        <f>AZ1476*dt</f>
        <v>-57.403364771580328</v>
      </c>
      <c r="BE1476">
        <f>BA1476*dt</f>
        <v>-0.31780902387835608</v>
      </c>
      <c r="BG1476">
        <f t="shared" si="264"/>
        <v>-302039944.43266863</v>
      </c>
      <c r="BH1476">
        <f t="shared" si="265"/>
        <v>14996962456.304617</v>
      </c>
      <c r="BI1476">
        <f t="shared" si="266"/>
        <v>85089820.472210407</v>
      </c>
      <c r="BJ1476">
        <f t="shared" si="267"/>
        <v>15010057136.463144</v>
      </c>
    </row>
    <row r="1477" spans="4:62" x14ac:dyDescent="0.3">
      <c r="D1477">
        <f t="shared" si="268"/>
        <v>-2377920360.1017661</v>
      </c>
      <c r="E1477">
        <f t="shared" si="269"/>
        <v>149981187490.81305</v>
      </c>
      <c r="F1477">
        <f t="shared" si="270"/>
        <v>29745.412212946747</v>
      </c>
      <c r="G1477">
        <f t="shared" si="271"/>
        <v>471.60730724714267</v>
      </c>
      <c r="H1477">
        <f>SQRT((Xs-D1477)^2+(Ys-E1477)^2)</f>
        <v>150000037021.30679</v>
      </c>
      <c r="I1477">
        <f>G*Ms*Me/H1477^2</f>
        <v>3.5235267533655861E+22</v>
      </c>
      <c r="J1477">
        <f>(Xs-D1477)/H1477*I1477</f>
        <v>5.585775958842698E+20</v>
      </c>
      <c r="K1477">
        <f>(Ys-E1477)/H1477*I1477</f>
        <v>-3.5230839746416469E+22</v>
      </c>
      <c r="L1477">
        <f>J1477/Me</f>
        <v>9.3532752157446378E-5</v>
      </c>
      <c r="M1477">
        <f>K1477/Me</f>
        <v>-5.8993368630971977E-3</v>
      </c>
      <c r="N1477">
        <f>D1477+F1477*dt/2</f>
        <v>-2056669908.2019413</v>
      </c>
      <c r="O1477">
        <f>E1477+G1477*dt/2</f>
        <v>149986280849.73132</v>
      </c>
      <c r="P1477">
        <f>(Xs-N1477)/H1477*I1477</f>
        <v>4.831153103890314E+20</v>
      </c>
      <c r="Q1477">
        <f>(Ys-O1477)/H1477*I1477</f>
        <v>-3.5232036185215383E+22</v>
      </c>
      <c r="R1477">
        <f>F1477+L1477*dt/2</f>
        <v>29746.422366670049</v>
      </c>
      <c r="S1477">
        <f>G1477+M1477*dt/2</f>
        <v>407.89446912569292</v>
      </c>
      <c r="T1477">
        <f>P1477/Me</f>
        <v>8.0896736501847186E-5</v>
      </c>
      <c r="U1477">
        <f>Q1477/Me</f>
        <v>-5.8995372044901842E-3</v>
      </c>
      <c r="V1477">
        <f>R1477*dt</f>
        <v>642522723.12007308</v>
      </c>
      <c r="W1477">
        <f>S1477*dt</f>
        <v>8810520.5331149679</v>
      </c>
      <c r="X1477">
        <f>T1477*dt</f>
        <v>1.7473695084398992</v>
      </c>
      <c r="Y1477">
        <f>U1477*dt</f>
        <v>-127.43000361698797</v>
      </c>
      <c r="AJ1477">
        <f t="shared" si="272"/>
        <v>387252604.8702417</v>
      </c>
      <c r="AK1477">
        <f t="shared" si="273"/>
        <v>-8824896.5576740578</v>
      </c>
      <c r="AL1477">
        <f t="shared" si="274"/>
        <v>-23.042133939777436</v>
      </c>
      <c r="AM1477">
        <f t="shared" si="275"/>
        <v>-1014.1431215324085</v>
      </c>
      <c r="AN1477">
        <f>SQRT((Xe-AJ1477)^2+(Ye-AK1477)^2)</f>
        <v>387353144.78914613</v>
      </c>
      <c r="AO1477">
        <f>G*Me*Mm/AN1477^2</f>
        <v>1.9517374261002034E+20</v>
      </c>
      <c r="AP1477">
        <f>(Xe-AJ1477)/AN1477*AO1477</f>
        <v>-1.9512308405072308E+20</v>
      </c>
      <c r="AQ1477">
        <f>(Ye-AK1477)/AN1477*AO1477</f>
        <v>4.4465576502421448E+18</v>
      </c>
      <c r="AR1477">
        <f>AP1477/Mm</f>
        <v>-2.6558198455250179E-3</v>
      </c>
      <c r="AS1477">
        <f>AQ1477/Mm</f>
        <v>6.0522085888691227E-5</v>
      </c>
      <c r="AT1477">
        <f>AJ1477+AL1477*dt/2</f>
        <v>387003749.82369208</v>
      </c>
      <c r="AU1477">
        <f>AK1477+AM1477*dt/2</f>
        <v>-19777642.270224072</v>
      </c>
      <c r="AV1477">
        <f>(Xe-AT1477)/AN1477*AO1477</f>
        <v>-1.9499769467037116E+20</v>
      </c>
      <c r="AW1477">
        <f>(Xe- AU1477)/AN1477*AO1477</f>
        <v>9.9652642912786616E+18</v>
      </c>
      <c r="AX1477">
        <f>AL1477+AR1477*dt/2</f>
        <v>-51.724988271447629</v>
      </c>
      <c r="AY1477">
        <f>AM1477+AS1477*dt/2</f>
        <v>-1013.4894830048106</v>
      </c>
      <c r="AZ1477">
        <f>AV1477/Mm</f>
        <v>-2.6541131709591826E-3</v>
      </c>
      <c r="BA1477">
        <f>AW1477/Mm</f>
        <v>1.3563718921027169E-4</v>
      </c>
      <c r="BB1477">
        <f>AX1477*dt</f>
        <v>-1117259.7466632689</v>
      </c>
      <c r="BC1477">
        <f>AY1477*dt</f>
        <v>-21891372.83290391</v>
      </c>
      <c r="BD1477">
        <f>AZ1477*dt</f>
        <v>-57.328844492718346</v>
      </c>
      <c r="BE1477">
        <f>BA1477*dt</f>
        <v>2.9297632869418684</v>
      </c>
      <c r="BG1477">
        <f t="shared" si="264"/>
        <v>-237792036.0101766</v>
      </c>
      <c r="BH1477">
        <f t="shared" si="265"/>
        <v>14998118749.081305</v>
      </c>
      <c r="BI1477">
        <f t="shared" si="266"/>
        <v>149460568.8600651</v>
      </c>
      <c r="BJ1477">
        <f t="shared" si="267"/>
        <v>14989293852.52363</v>
      </c>
    </row>
    <row r="1478" spans="4:62" x14ac:dyDescent="0.3">
      <c r="D1478">
        <f t="shared" si="268"/>
        <v>-1735397636.981693</v>
      </c>
      <c r="E1478">
        <f t="shared" si="269"/>
        <v>149989998011.34616</v>
      </c>
      <c r="F1478">
        <f t="shared" si="270"/>
        <v>29747.159582455188</v>
      </c>
      <c r="G1478">
        <f t="shared" si="271"/>
        <v>344.17730363015471</v>
      </c>
      <c r="H1478">
        <f>SQRT((Xs-D1478)^2+(Ys-E1478)^2)</f>
        <v>150000037028.00232</v>
      </c>
      <c r="I1478">
        <f>G*Ms*Me/H1478^2</f>
        <v>3.5235267530510284E+22</v>
      </c>
      <c r="J1478">
        <f>(Xs-D1478)/H1478*I1478</f>
        <v>4.0764789944318643E+20</v>
      </c>
      <c r="K1478">
        <f>(Ys-E1478)/H1478*I1478</f>
        <v>-3.5232909348174924E+22</v>
      </c>
      <c r="L1478">
        <f>J1478/Me</f>
        <v>6.8259862599327929E-5</v>
      </c>
      <c r="M1478">
        <f>K1478/Me</f>
        <v>-5.8996834139609716E-3</v>
      </c>
      <c r="N1478">
        <f>D1478+F1478*dt/2</f>
        <v>-1414128313.4911771</v>
      </c>
      <c r="O1478">
        <f>E1478+G1478*dt/2</f>
        <v>149993715126.22537</v>
      </c>
      <c r="P1478">
        <f>(Xs-N1478)/H1478*I1478</f>
        <v>3.3218118098883602E+20</v>
      </c>
      <c r="Q1478">
        <f>(Ys-O1478)/H1478*I1478</f>
        <v>-3.5233782504874119E+22</v>
      </c>
      <c r="R1478">
        <f>F1478+L1478*dt/2</f>
        <v>29747.896788971262</v>
      </c>
      <c r="S1478">
        <f>G1478+M1478*dt/2</f>
        <v>280.46072275937621</v>
      </c>
      <c r="T1478">
        <f>P1478/Me</f>
        <v>5.5623104653187543E-5</v>
      </c>
      <c r="U1478">
        <f>Q1478/Me</f>
        <v>-5.899829622383476E-3</v>
      </c>
      <c r="V1478">
        <f>R1478*dt</f>
        <v>642554570.6417793</v>
      </c>
      <c r="W1478">
        <f>S1478*dt</f>
        <v>6057951.6116025262</v>
      </c>
      <c r="X1478">
        <f>T1478*dt</f>
        <v>1.2014590605088509</v>
      </c>
      <c r="Y1478">
        <f>U1478*dt</f>
        <v>-127.43631984348308</v>
      </c>
      <c r="AJ1478">
        <f t="shared" si="272"/>
        <v>386135345.12357843</v>
      </c>
      <c r="AK1478">
        <f t="shared" si="273"/>
        <v>-30716269.390577968</v>
      </c>
      <c r="AL1478">
        <f t="shared" si="274"/>
        <v>-80.370978432495775</v>
      </c>
      <c r="AM1478">
        <f t="shared" si="275"/>
        <v>-1011.2133582454666</v>
      </c>
      <c r="AN1478">
        <f>SQRT((Xe-AJ1478)^2+(Ye-AK1478)^2)</f>
        <v>387355126.41370785</v>
      </c>
      <c r="AO1478">
        <f>G*Me*Mm/AN1478^2</f>
        <v>1.9517174568230987E+20</v>
      </c>
      <c r="AP1478">
        <f>(Xe-AJ1478)/AN1478*AO1478</f>
        <v>-1.9455714985664132E+20</v>
      </c>
      <c r="AQ1478">
        <f>(Ye-AK1478)/AN1478*AO1478</f>
        <v>1.5476619538537884E+19</v>
      </c>
      <c r="AR1478">
        <f>AP1478/Mm</f>
        <v>-2.6481169165188689E-3</v>
      </c>
      <c r="AS1478">
        <f>AQ1478/Mm</f>
        <v>2.1065223272815955E-4</v>
      </c>
      <c r="AT1478">
        <f>AJ1478+AL1478*dt/2</f>
        <v>385267338.55650747</v>
      </c>
      <c r="AU1478">
        <f>AK1478+AM1478*dt/2</f>
        <v>-41637373.65962901</v>
      </c>
      <c r="AV1478">
        <f>(Xe-AT1478)/AN1478*AO1478</f>
        <v>-1.9411979832723879E+20</v>
      </c>
      <c r="AW1478">
        <f>(Xe- AU1478)/AN1478*AO1478</f>
        <v>2.0979298707143274E+19</v>
      </c>
      <c r="AX1478">
        <f>AL1478+AR1478*dt/2</f>
        <v>-108.97064113089957</v>
      </c>
      <c r="AY1478">
        <f>AM1478+AS1478*dt/2</f>
        <v>-1008.9383141320025</v>
      </c>
      <c r="AZ1478">
        <f>AV1478/Mm</f>
        <v>-2.6421641258641457E-3</v>
      </c>
      <c r="BA1478">
        <f>AW1478/Mm</f>
        <v>2.8554918615956542E-4</v>
      </c>
      <c r="BB1478">
        <f>AX1478*dt</f>
        <v>-2353765.8484274307</v>
      </c>
      <c r="BC1478">
        <f>AY1478*dt</f>
        <v>-21793067.585251253</v>
      </c>
      <c r="BD1478">
        <f>AZ1478*dt</f>
        <v>-57.070745118665549</v>
      </c>
      <c r="BE1478">
        <f>BA1478*dt</f>
        <v>6.1678624210466131</v>
      </c>
      <c r="BG1478">
        <f t="shared" si="264"/>
        <v>-173539763.69816929</v>
      </c>
      <c r="BH1478">
        <f t="shared" si="265"/>
        <v>14998999801.134617</v>
      </c>
      <c r="BI1478">
        <f t="shared" si="266"/>
        <v>212595581.42540914</v>
      </c>
      <c r="BJ1478">
        <f t="shared" si="267"/>
        <v>14968283531.74404</v>
      </c>
    </row>
    <row r="1479" spans="4:62" x14ac:dyDescent="0.3">
      <c r="D1479">
        <f t="shared" si="268"/>
        <v>-1092843066.3399138</v>
      </c>
      <c r="E1479">
        <f t="shared" si="269"/>
        <v>149996055962.95776</v>
      </c>
      <c r="F1479">
        <f t="shared" si="270"/>
        <v>29748.361041515698</v>
      </c>
      <c r="G1479">
        <f t="shared" si="271"/>
        <v>216.74098378667162</v>
      </c>
      <c r="H1479">
        <f>SQRT((Xs-D1479)^2+(Ys-E1479)^2)</f>
        <v>150000037034.69678</v>
      </c>
      <c r="I1479">
        <f>G*Ms*Me/H1479^2</f>
        <v>3.5235267527365206E+22</v>
      </c>
      <c r="J1479">
        <f>(Xs-D1479)/H1479*I1479</f>
        <v>2.5671072200472825E+20</v>
      </c>
      <c r="K1479">
        <f>(Ys-E1479)/H1479*I1479</f>
        <v>-3.5234332366744301E+22</v>
      </c>
      <c r="L1479">
        <f>J1479/Me</f>
        <v>4.298572036247961E-5</v>
      </c>
      <c r="M1479">
        <f>K1479/Me</f>
        <v>-5.899921695704002E-3</v>
      </c>
      <c r="N1479">
        <f>D1479+F1479*dt/2</f>
        <v>-771560767.09154439</v>
      </c>
      <c r="O1479">
        <f>E1479+G1479*dt/2</f>
        <v>149998396765.58267</v>
      </c>
      <c r="P1479">
        <f>(Xs-N1479)/H1479*I1479</f>
        <v>1.8124095553257233E+20</v>
      </c>
      <c r="Q1479">
        <f>(Ys-O1479)/H1479*I1479</f>
        <v>-3.5234882225319988E+22</v>
      </c>
      <c r="R1479">
        <f>F1479+L1479*dt/2</f>
        <v>29748.825287295615</v>
      </c>
      <c r="S1479">
        <f>G1479+M1479*dt/2</f>
        <v>153.02182947306841</v>
      </c>
      <c r="T1479">
        <f>P1479/Me</f>
        <v>3.0348452031576075E-5</v>
      </c>
      <c r="U1479">
        <f>Q1479/Me</f>
        <v>-5.9000137684728712E-3</v>
      </c>
      <c r="V1479">
        <f>R1479*dt</f>
        <v>642574626.20558524</v>
      </c>
      <c r="W1479">
        <f>S1479*dt</f>
        <v>3305271.5166182774</v>
      </c>
      <c r="X1479">
        <f>T1479*dt</f>
        <v>0.65552656388204322</v>
      </c>
      <c r="Y1479">
        <f>U1479*dt</f>
        <v>-127.44029739901401</v>
      </c>
      <c r="AJ1479">
        <f t="shared" si="272"/>
        <v>383781579.27515101</v>
      </c>
      <c r="AK1479">
        <f t="shared" si="273"/>
        <v>-52509336.975829221</v>
      </c>
      <c r="AL1479">
        <f t="shared" si="274"/>
        <v>-137.44172355116132</v>
      </c>
      <c r="AM1479">
        <f t="shared" si="275"/>
        <v>-1005.04549582442</v>
      </c>
      <c r="AN1479">
        <f>SQRT((Xe-AJ1479)^2+(Ye-AK1479)^2)</f>
        <v>387357110.50730723</v>
      </c>
      <c r="AO1479">
        <f>G*Me*Mm/AN1479^2</f>
        <v>1.951697462971991E+20</v>
      </c>
      <c r="AP1479">
        <f>(Xe-AJ1479)/AN1479*AO1479</f>
        <v>-1.9336821612122348E+20</v>
      </c>
      <c r="AQ1479">
        <f>(Ye-AK1479)/AN1479*AO1479</f>
        <v>2.6456811293292106E+19</v>
      </c>
      <c r="AR1479">
        <f>AP1479/Mm</f>
        <v>-2.6319343421971346E-3</v>
      </c>
      <c r="AS1479">
        <f>AQ1479/Mm</f>
        <v>3.6010359729538727E-4</v>
      </c>
      <c r="AT1479">
        <f>AJ1479+AL1479*dt/2</f>
        <v>382297208.66079849</v>
      </c>
      <c r="AU1479">
        <f>AK1479+AM1479*dt/2</f>
        <v>-63363828.330732957</v>
      </c>
      <c r="AV1479">
        <f>(Xe-AT1479)/AN1479*AO1479</f>
        <v>-1.9262031650003209E+20</v>
      </c>
      <c r="AW1479">
        <f>(Xe- AU1479)/AN1479*AO1479</f>
        <v>3.1925843012232868E+19</v>
      </c>
      <c r="AX1479">
        <f>AL1479+AR1479*dt/2</f>
        <v>-165.86661444689037</v>
      </c>
      <c r="AY1479">
        <f>AM1479+AS1479*dt/2</f>
        <v>-1001.1563769736298</v>
      </c>
      <c r="AZ1479">
        <f>AV1479/Mm</f>
        <v>-2.6217546821836408E-3</v>
      </c>
      <c r="BA1479">
        <f>AW1479/Mm</f>
        <v>4.3454257536726371E-4</v>
      </c>
      <c r="BB1479">
        <f>AX1479*dt</f>
        <v>-3582718.872052832</v>
      </c>
      <c r="BC1479">
        <f>AY1479*dt</f>
        <v>-21624977.742630403</v>
      </c>
      <c r="BD1479">
        <f>AZ1479*dt</f>
        <v>-56.629901135166641</v>
      </c>
      <c r="BE1479">
        <f>BA1479*dt</f>
        <v>9.3861196279328958</v>
      </c>
      <c r="BG1479">
        <f t="shared" si="264"/>
        <v>-109284306.63399139</v>
      </c>
      <c r="BH1479">
        <f t="shared" si="265"/>
        <v>14999605596.295776</v>
      </c>
      <c r="BI1479">
        <f t="shared" si="266"/>
        <v>274497272.64115965</v>
      </c>
      <c r="BJ1479">
        <f t="shared" si="267"/>
        <v>14947096259.319946</v>
      </c>
    </row>
    <row r="1480" spans="4:62" x14ac:dyDescent="0.3">
      <c r="D1480">
        <f t="shared" si="268"/>
        <v>-450268440.1343286</v>
      </c>
      <c r="E1480">
        <f t="shared" si="269"/>
        <v>149999361234.4744</v>
      </c>
      <c r="F1480">
        <f t="shared" si="270"/>
        <v>29749.01656807958</v>
      </c>
      <c r="G1480">
        <f t="shared" si="271"/>
        <v>89.300686387657606</v>
      </c>
      <c r="H1480">
        <f>SQRT((Xs-D1480)^2+(Ys-E1480)^2)</f>
        <v>150000037041.3905</v>
      </c>
      <c r="I1480">
        <f>G*Ms*Me/H1480^2</f>
        <v>3.5235267524220468E+22</v>
      </c>
      <c r="J1480">
        <f>(Xs-D1480)/H1480*I1480</f>
        <v>1.0576883352014568E+20</v>
      </c>
      <c r="K1480">
        <f>(Ys-E1480)/H1480*I1480</f>
        <v>-3.5235108776009777E+22</v>
      </c>
      <c r="L1480">
        <f>J1480/Me</f>
        <v>1.7710789269950715E-5</v>
      </c>
      <c r="M1480">
        <f>K1480/Me</f>
        <v>-5.900051703953412E-3</v>
      </c>
      <c r="N1480">
        <f>D1480+F1480*dt/2</f>
        <v>-128979061.19906914</v>
      </c>
      <c r="O1480">
        <f>E1480+G1480*dt/2</f>
        <v>150000325681.88739</v>
      </c>
      <c r="P1480">
        <f>(Xs-N1480)/H1480*I1480</f>
        <v>3.0297404027426873E+19</v>
      </c>
      <c r="Q1480">
        <f>(Ys-O1480)/H1480*I1480</f>
        <v>-3.5235335326371227E+22</v>
      </c>
      <c r="R1480">
        <f>F1480+L1480*dt/2</f>
        <v>29749.207844603694</v>
      </c>
      <c r="S1480">
        <f>G1480+M1480*dt/2</f>
        <v>25.580127984960754</v>
      </c>
      <c r="T1480">
        <f>P1480/Me</f>
        <v>5.0732424694284782E-6</v>
      </c>
      <c r="U1480">
        <f>Q1480/Me</f>
        <v>-5.9000896393789724E-3</v>
      </c>
      <c r="V1480">
        <f>R1480*dt</f>
        <v>642582889.44343984</v>
      </c>
      <c r="W1480">
        <f>S1480*dt</f>
        <v>552530.76447515225</v>
      </c>
      <c r="X1480">
        <f>T1480*dt</f>
        <v>0.10958203733965513</v>
      </c>
      <c r="Y1480">
        <f>U1480*dt</f>
        <v>-127.44193621058581</v>
      </c>
      <c r="AJ1480">
        <f t="shared" si="272"/>
        <v>380198860.40309817</v>
      </c>
      <c r="AK1480">
        <f t="shared" si="273"/>
        <v>-74134314.718459621</v>
      </c>
      <c r="AL1480">
        <f t="shared" si="274"/>
        <v>-194.07162468632797</v>
      </c>
      <c r="AM1480">
        <f t="shared" si="275"/>
        <v>-995.65937619648707</v>
      </c>
      <c r="AN1480">
        <f>SQRT((Xe-AJ1480)^2+(Ye-AK1480)^2)</f>
        <v>387359097.054129</v>
      </c>
      <c r="AO1480">
        <f>G*Me*Mm/AN1480^2</f>
        <v>1.9516774447073896E+20</v>
      </c>
      <c r="AP1480">
        <f>(Xe-AJ1480)/AN1480*AO1480</f>
        <v>-1.9156011721301865E+20</v>
      </c>
      <c r="AQ1480">
        <f>(Ye-AK1480)/AN1480*AO1480</f>
        <v>3.7351974179823755E+19</v>
      </c>
      <c r="AR1480">
        <f>AP1480/Mm</f>
        <v>-2.6073243121412636E-3</v>
      </c>
      <c r="AS1480">
        <f>AQ1480/Mm</f>
        <v>5.0839763413398334E-4</v>
      </c>
      <c r="AT1480">
        <f>AJ1480+AL1480*dt/2</f>
        <v>378102886.85648584</v>
      </c>
      <c r="AU1480">
        <f>AK1480+AM1480*dt/2</f>
        <v>-84887435.981381685</v>
      </c>
      <c r="AV1480">
        <f>(Xe-AT1480)/AN1480*AO1480</f>
        <v>-1.9050407791337751E+20</v>
      </c>
      <c r="AW1480">
        <f>(Xe- AU1480)/AN1480*AO1480</f>
        <v>4.2769847256421663E+19</v>
      </c>
      <c r="AX1480">
        <f>AL1480+AR1480*dt/2</f>
        <v>-222.23072725745362</v>
      </c>
      <c r="AY1480">
        <f>AM1480+AS1480*dt/2</f>
        <v>-990.16868174784008</v>
      </c>
      <c r="AZ1480">
        <f>AV1480/Mm</f>
        <v>-2.5929505636773853E-3</v>
      </c>
      <c r="BA1480">
        <f>AW1480/Mm</f>
        <v>5.8214029204330553E-4</v>
      </c>
      <c r="BB1480">
        <f>AX1480*dt</f>
        <v>-4800183.7087609982</v>
      </c>
      <c r="BC1480">
        <f>AY1480*dt</f>
        <v>-21387643.525753345</v>
      </c>
      <c r="BD1480">
        <f>AZ1480*dt</f>
        <v>-56.007732175431521</v>
      </c>
      <c r="BE1480">
        <f>BA1480*dt</f>
        <v>12.5742303081354</v>
      </c>
      <c r="BG1480">
        <f t="shared" si="264"/>
        <v>-45026844.01343286</v>
      </c>
      <c r="BH1480">
        <f t="shared" si="265"/>
        <v>14999936123.447439</v>
      </c>
      <c r="BI1480">
        <f t="shared" si="266"/>
        <v>335172016.38966531</v>
      </c>
      <c r="BJ1480">
        <f t="shared" si="267"/>
        <v>14925801808.728979</v>
      </c>
    </row>
    <row r="1481" spans="4:62" x14ac:dyDescent="0.3">
      <c r="D1481">
        <f t="shared" si="268"/>
        <v>192314449.30911124</v>
      </c>
      <c r="E1481">
        <f t="shared" si="269"/>
        <v>149999913765.23886</v>
      </c>
      <c r="F1481">
        <f t="shared" si="270"/>
        <v>29749.126150116921</v>
      </c>
      <c r="G1481">
        <f t="shared" si="271"/>
        <v>-38.141249822928202</v>
      </c>
      <c r="H1481">
        <f>SQRT((Xs-D1481)^2+(Ys-E1481)^2)</f>
        <v>150000037048.0838</v>
      </c>
      <c r="I1481">
        <f>G*Ms*Me/H1481^2</f>
        <v>3.5235267521075936E+22</v>
      </c>
      <c r="J1481">
        <f>(Xs-D1481)/H1481*I1481</f>
        <v>-4.517499597285263E+19</v>
      </c>
      <c r="K1481">
        <f>(Ys-E1481)/H1481*I1481</f>
        <v>-3.523523856172294E+22</v>
      </c>
      <c r="L1481">
        <f>J1481/Me</f>
        <v>-7.5644668407321881E-6</v>
      </c>
      <c r="M1481">
        <f>K1481/Me</f>
        <v>-5.9000734363233321E-3</v>
      </c>
      <c r="N1481">
        <f>D1481+F1481*dt/2</f>
        <v>513605011.73037398</v>
      </c>
      <c r="O1481">
        <f>E1481+G1481*dt/2</f>
        <v>149999501839.74078</v>
      </c>
      <c r="P1481">
        <f>(Xs-N1481)/H1481*I1481</f>
        <v>-1.206467034583726E+20</v>
      </c>
      <c r="Q1481">
        <f>(Ys-O1481)/H1481*I1481</f>
        <v>-3.5235141799712681E+22</v>
      </c>
      <c r="R1481">
        <f>F1481+L1481*dt/2</f>
        <v>29749.044453875042</v>
      </c>
      <c r="S1481">
        <f>G1481+M1481*dt/2</f>
        <v>-101.86204293522019</v>
      </c>
      <c r="T1481">
        <f>P1481/Me</f>
        <v>-2.0202060190618319E-5</v>
      </c>
      <c r="U1481">
        <f>Q1481/Me</f>
        <v>-5.9000572337094236E-3</v>
      </c>
      <c r="V1481">
        <f>R1481*dt</f>
        <v>642579360.2037009</v>
      </c>
      <c r="W1481">
        <f>S1481*dt</f>
        <v>-2200220.1274007559</v>
      </c>
      <c r="X1481">
        <f>T1481*dt</f>
        <v>-0.43636450011735567</v>
      </c>
      <c r="Y1481">
        <f>U1481*dt</f>
        <v>-127.44123624812354</v>
      </c>
      <c r="AJ1481">
        <f t="shared" si="272"/>
        <v>375398676.69433719</v>
      </c>
      <c r="AK1481">
        <f t="shared" si="273"/>
        <v>-95521958.24421297</v>
      </c>
      <c r="AL1481">
        <f t="shared" si="274"/>
        <v>-250.07935686175949</v>
      </c>
      <c r="AM1481">
        <f t="shared" si="275"/>
        <v>-983.08514588835169</v>
      </c>
      <c r="AN1481">
        <f>SQRT((Xe-AJ1481)^2+(Ye-AK1481)^2)</f>
        <v>387361086.03042287</v>
      </c>
      <c r="AO1481">
        <f>G*Me*Mm/AN1481^2</f>
        <v>1.9516574022697533E+20</v>
      </c>
      <c r="AP1481">
        <f>(Xe-AJ1481)/AN1481*AO1481</f>
        <v>-1.8913866998897036E+20</v>
      </c>
      <c r="AQ1481">
        <f>(Ye-AK1481)/AN1481*AO1481</f>
        <v>4.8127223825466778E+19</v>
      </c>
      <c r="AR1481">
        <f>AP1481/Mm</f>
        <v>-2.5743659995776554E-3</v>
      </c>
      <c r="AS1481">
        <f>AQ1481/Mm</f>
        <v>6.5505953212830783E-4</v>
      </c>
      <c r="AT1481">
        <f>AJ1481+AL1481*dt/2</f>
        <v>372697819.64023018</v>
      </c>
      <c r="AU1481">
        <f>AK1481+AM1481*dt/2</f>
        <v>-106139277.81980717</v>
      </c>
      <c r="AV1481">
        <f>(Xe-AT1481)/AN1481*AO1481</f>
        <v>-1.8777788599382576E+20</v>
      </c>
      <c r="AW1481">
        <f>(Xe- AU1481)/AN1481*AO1481</f>
        <v>5.3476591918766825E+19</v>
      </c>
      <c r="AX1481">
        <f>AL1481+AR1481*dt/2</f>
        <v>-277.88250965719817</v>
      </c>
      <c r="AY1481">
        <f>AM1481+AS1481*dt/2</f>
        <v>-976.01050294136598</v>
      </c>
      <c r="AZ1481">
        <f>AV1481/Mm</f>
        <v>-2.5558443717684193E-3</v>
      </c>
      <c r="BA1481">
        <f>AW1481/Mm</f>
        <v>7.2786976886847455E-4</v>
      </c>
      <c r="BB1481">
        <f>AX1481*dt</f>
        <v>-6002262.2085954808</v>
      </c>
      <c r="BC1481">
        <f>AY1481*dt</f>
        <v>-21081826.863533504</v>
      </c>
      <c r="BD1481">
        <f>AZ1481*dt</f>
        <v>-55.206238430197857</v>
      </c>
      <c r="BE1481">
        <f>BA1481*dt</f>
        <v>15.721987007559051</v>
      </c>
      <c r="BG1481">
        <f t="shared" si="264"/>
        <v>19231444.930911124</v>
      </c>
      <c r="BH1481">
        <f t="shared" si="265"/>
        <v>14999991376.523886</v>
      </c>
      <c r="BI1481">
        <f t="shared" si="266"/>
        <v>394630121.62524831</v>
      </c>
      <c r="BJ1481">
        <f t="shared" si="267"/>
        <v>14904469418.279673</v>
      </c>
    </row>
    <row r="1482" spans="4:62" x14ac:dyDescent="0.3">
      <c r="D1482">
        <f t="shared" si="268"/>
        <v>834893809.51281214</v>
      </c>
      <c r="E1482">
        <f t="shared" si="269"/>
        <v>149997713545.11145</v>
      </c>
      <c r="F1482">
        <f t="shared" si="270"/>
        <v>29748.689785616803</v>
      </c>
      <c r="G1482">
        <f t="shared" si="271"/>
        <v>-165.58248607105173</v>
      </c>
      <c r="H1482">
        <f>SQRT((Xs-D1482)^2+(Ys-E1482)^2)</f>
        <v>150000037054.77701</v>
      </c>
      <c r="I1482">
        <f>G*Ms*Me/H1482^2</f>
        <v>3.5235267517931441E+22</v>
      </c>
      <c r="J1482">
        <f>(Xs-D1482)/H1482*I1482</f>
        <v>-1.9611799640093472E+20</v>
      </c>
      <c r="K1482">
        <f>(Ys-E1482)/H1482*I1482</f>
        <v>-3.5234721721501958E+22</v>
      </c>
      <c r="L1482">
        <f>J1482/Me</f>
        <v>-3.2839584126077479E-5</v>
      </c>
      <c r="M1482">
        <f>K1482/Me</f>
        <v>-5.8999868924149287E-3</v>
      </c>
      <c r="N1482">
        <f>D1482+F1482*dt/2</f>
        <v>1156179659.1974735</v>
      </c>
      <c r="O1482">
        <f>E1482+G1482*dt/2</f>
        <v>149995925254.26187</v>
      </c>
      <c r="P1482">
        <f>(Xs-N1482)/H1482*I1482</f>
        <v>-2.7158859684639261E+20</v>
      </c>
      <c r="Q1482">
        <f>(Ys-O1482)/H1482*I1482</f>
        <v>-3.5234301648895836E+22</v>
      </c>
      <c r="R1482">
        <f>F1482+L1482*dt/2</f>
        <v>29748.335118108243</v>
      </c>
      <c r="S1482">
        <f>G1482+M1482*dt/2</f>
        <v>-229.30234450913298</v>
      </c>
      <c r="T1482">
        <f>P1482/Me</f>
        <v>-4.5476992104218449E-5</v>
      </c>
      <c r="U1482">
        <f>Q1482/Me</f>
        <v>-5.899916552058914E-3</v>
      </c>
      <c r="V1482">
        <f>R1482*dt</f>
        <v>642564038.55113804</v>
      </c>
      <c r="W1482">
        <f>S1482*dt</f>
        <v>-4952930.6413972722</v>
      </c>
      <c r="X1482">
        <f>T1482*dt</f>
        <v>-0.98230302945111847</v>
      </c>
      <c r="Y1482">
        <f>U1482*dt</f>
        <v>-127.43819752447254</v>
      </c>
      <c r="AJ1482">
        <f t="shared" si="272"/>
        <v>369396414.48574173</v>
      </c>
      <c r="AK1482">
        <f t="shared" si="273"/>
        <v>-116603785.10774648</v>
      </c>
      <c r="AL1482">
        <f t="shared" si="274"/>
        <v>-305.28559529195735</v>
      </c>
      <c r="AM1482">
        <f t="shared" si="275"/>
        <v>-967.36315888079264</v>
      </c>
      <c r="AN1482">
        <f>SQRT((Xe-AJ1482)^2+(Ye-AK1482)^2)</f>
        <v>387363077.40461713</v>
      </c>
      <c r="AO1482">
        <f>G*Me*Mm/AN1482^2</f>
        <v>1.9516373359783399E+20</v>
      </c>
      <c r="AP1482">
        <f>(Xe-AJ1482)/AN1482*AO1482</f>
        <v>-1.8611165501813277E+20</v>
      </c>
      <c r="AQ1482">
        <f>(Ye-AK1482)/AN1482*AO1482</f>
        <v>5.8748061910652477E+19</v>
      </c>
      <c r="AR1482">
        <f>AP1482/Mm</f>
        <v>-2.5331653058137029E-3</v>
      </c>
      <c r="AS1482">
        <f>AQ1482/Mm</f>
        <v>7.9961973473053596E-4</v>
      </c>
      <c r="AT1482">
        <f>AJ1482+AL1482*dt/2</f>
        <v>366099330.05658859</v>
      </c>
      <c r="AU1482">
        <f>AK1482+AM1482*dt/2</f>
        <v>-127051307.22365904</v>
      </c>
      <c r="AV1482">
        <f>(Xe-AT1482)/AN1482*AO1482</f>
        <v>-1.8445049693488913E+20</v>
      </c>
      <c r="AW1482">
        <f>(Xe- AU1482)/AN1482*AO1482</f>
        <v>6.4011799065594692E+19</v>
      </c>
      <c r="AX1482">
        <f>AL1482+AR1482*dt/2</f>
        <v>-332.64378059474535</v>
      </c>
      <c r="AY1482">
        <f>AM1482+AS1482*dt/2</f>
        <v>-958.72726574570288</v>
      </c>
      <c r="AZ1482">
        <f>AV1482/Mm</f>
        <v>-2.5105552869863768E-3</v>
      </c>
      <c r="BA1482">
        <f>AW1482/Mm</f>
        <v>8.7126444896685302E-4</v>
      </c>
      <c r="BB1482">
        <f>AX1482*dt</f>
        <v>-7185105.6608464997</v>
      </c>
      <c r="BC1482">
        <f>AY1482*dt</f>
        <v>-20708508.940107182</v>
      </c>
      <c r="BD1482">
        <f>AZ1482*dt</f>
        <v>-54.227994198905741</v>
      </c>
      <c r="BE1482">
        <f>BA1482*dt</f>
        <v>18.819312097684026</v>
      </c>
      <c r="BG1482">
        <f t="shared" si="264"/>
        <v>83489380.95128122</v>
      </c>
      <c r="BH1482">
        <f t="shared" si="265"/>
        <v>14999771354.511145</v>
      </c>
      <c r="BI1482">
        <f t="shared" si="266"/>
        <v>452885795.43702292</v>
      </c>
      <c r="BJ1482">
        <f t="shared" si="267"/>
        <v>14883167569.403399</v>
      </c>
    </row>
    <row r="1483" spans="4:62" x14ac:dyDescent="0.3">
      <c r="D1483">
        <f t="shared" si="268"/>
        <v>1477457848.0639501</v>
      </c>
      <c r="E1483">
        <f t="shared" si="269"/>
        <v>149992760614.47006</v>
      </c>
      <c r="F1483">
        <f t="shared" si="270"/>
        <v>29747.707482587353</v>
      </c>
      <c r="G1483">
        <f t="shared" si="271"/>
        <v>-293.02068359552425</v>
      </c>
      <c r="H1483">
        <f>SQRT((Xs-D1483)^2+(Ys-E1483)^2)</f>
        <v>150000037061.47052</v>
      </c>
      <c r="I1483">
        <f>G*Ms*Me/H1483^2</f>
        <v>3.5235267514786808E+22</v>
      </c>
      <c r="J1483">
        <f>(Xs-D1483)/H1483*I1483</f>
        <v>-3.4705739770598005E+20</v>
      </c>
      <c r="K1483">
        <f>(Ys-E1483)/H1483*I1483</f>
        <v>-3.5233558264831667E+22</v>
      </c>
      <c r="L1483">
        <f>J1483/Me</f>
        <v>-5.8114098745140665E-5</v>
      </c>
      <c r="M1483">
        <f>K1483/Me</f>
        <v>-5.8997920738164209E-3</v>
      </c>
      <c r="N1483">
        <f>D1483+F1483*dt/2</f>
        <v>1798733088.8758936</v>
      </c>
      <c r="O1483">
        <f>E1483+G1483*dt/2</f>
        <v>149989595991.08722</v>
      </c>
      <c r="P1483">
        <f>(Xs-N1483)/H1483*I1483</f>
        <v>-4.225255060988288E+20</v>
      </c>
      <c r="Q1483">
        <f>(Ys-O1483)/H1483*I1483</f>
        <v>-3.5232814889338818E+22</v>
      </c>
      <c r="R1483">
        <f>F1483+L1483*dt/2</f>
        <v>29747.079850320904</v>
      </c>
      <c r="S1483">
        <f>G1483+M1483*dt/2</f>
        <v>-356.73843799274158</v>
      </c>
      <c r="T1483">
        <f>P1483/Me</f>
        <v>-7.0751089433829334E-5</v>
      </c>
      <c r="U1483">
        <f>Q1483/Me</f>
        <v>-5.899667597009179E-3</v>
      </c>
      <c r="V1483">
        <f>R1483*dt</f>
        <v>642536924.76693153</v>
      </c>
      <c r="W1483">
        <f>S1483*dt</f>
        <v>-7705550.2606432177</v>
      </c>
      <c r="X1483">
        <f>T1483*dt</f>
        <v>-1.5282235317707136</v>
      </c>
      <c r="Y1483">
        <f>U1483*dt</f>
        <v>-127.43282009539827</v>
      </c>
      <c r="AJ1483">
        <f t="shared" si="272"/>
        <v>362211308.82489526</v>
      </c>
      <c r="AK1483">
        <f t="shared" si="273"/>
        <v>-137312294.04785365</v>
      </c>
      <c r="AL1483">
        <f t="shared" si="274"/>
        <v>-359.51358949086307</v>
      </c>
      <c r="AM1483">
        <f t="shared" si="275"/>
        <v>-948.54384678310862</v>
      </c>
      <c r="AN1483">
        <f>SQRT((Xe-AJ1483)^2+(Ye-AK1483)^2)</f>
        <v>387365071.13745797</v>
      </c>
      <c r="AO1483">
        <f>G*Me*Mm/AN1483^2</f>
        <v>1.9516172462297969E+20</v>
      </c>
      <c r="AP1483">
        <f>(Xe-AJ1483)/AN1483*AO1483</f>
        <v>-1.8248879151814056E+20</v>
      </c>
      <c r="AQ1483">
        <f>(Ye-AK1483)/AN1483*AO1483</f>
        <v>6.9180486613382382E+19</v>
      </c>
      <c r="AR1483">
        <f>AP1483/Mm</f>
        <v>-2.4838545190981427E-3</v>
      </c>
      <c r="AS1483">
        <f>AQ1483/Mm</f>
        <v>9.416154432201222E-4</v>
      </c>
      <c r="AT1483">
        <f>AJ1483+AL1483*dt/2</f>
        <v>358328562.05839396</v>
      </c>
      <c r="AU1483">
        <f>AK1483+AM1483*dt/2</f>
        <v>-147556567.59311122</v>
      </c>
      <c r="AV1483">
        <f>(Xe-AT1483)/AN1483*AO1483</f>
        <v>-1.805325915102266E+20</v>
      </c>
      <c r="AW1483">
        <f>(Xe- AU1483)/AN1483*AO1483</f>
        <v>7.4341742084174643E+19</v>
      </c>
      <c r="AX1483">
        <f>AL1483+AR1483*dt/2</f>
        <v>-386.33921829712301</v>
      </c>
      <c r="AY1483">
        <f>AM1483+AS1483*dt/2</f>
        <v>-938.37439999633125</v>
      </c>
      <c r="AZ1483">
        <f>AV1483/Mm</f>
        <v>-2.4572286853168177E-3</v>
      </c>
      <c r="BA1483">
        <f>AW1483/Mm</f>
        <v>1.0118652794906034E-3</v>
      </c>
      <c r="BB1483">
        <f>AX1483*dt</f>
        <v>-8344927.1152178571</v>
      </c>
      <c r="BC1483">
        <f>AY1483*dt</f>
        <v>-20268887.039920755</v>
      </c>
      <c r="BD1483">
        <f>AZ1483*dt</f>
        <v>-53.076139602843263</v>
      </c>
      <c r="BE1483">
        <f>BA1483*dt</f>
        <v>21.856290036997034</v>
      </c>
      <c r="BG1483">
        <f t="shared" si="264"/>
        <v>147745784.80639499</v>
      </c>
      <c r="BH1483">
        <f t="shared" si="265"/>
        <v>14999276061.447006</v>
      </c>
      <c r="BI1483">
        <f t="shared" si="266"/>
        <v>509957093.63129026</v>
      </c>
      <c r="BJ1483">
        <f t="shared" si="267"/>
        <v>14861963767.399153</v>
      </c>
    </row>
    <row r="1484" spans="4:62" x14ac:dyDescent="0.3">
      <c r="D1484">
        <f t="shared" si="268"/>
        <v>2119994772.8308816</v>
      </c>
      <c r="E1484">
        <f t="shared" si="269"/>
        <v>149985055064.20941</v>
      </c>
      <c r="F1484">
        <f t="shared" si="270"/>
        <v>29746.179259055581</v>
      </c>
      <c r="G1484">
        <f t="shared" si="271"/>
        <v>-420.4535036909225</v>
      </c>
      <c r="H1484">
        <f>SQRT((Xs-D1484)^2+(Ys-E1484)^2)</f>
        <v>150000037068.16464</v>
      </c>
      <c r="I1484">
        <f>G*Ms*Me/H1484^2</f>
        <v>3.5235267511641885E+22</v>
      </c>
      <c r="J1484">
        <f>(Xs-D1484)/H1484*I1484</f>
        <v>-4.9799042989591554E+20</v>
      </c>
      <c r="K1484">
        <f>(Ys-E1484)/H1484*I1484</f>
        <v>-3.5231748213063427E+22</v>
      </c>
      <c r="L1484">
        <f>J1484/Me</f>
        <v>-8.3387546868036755E-5</v>
      </c>
      <c r="M1484">
        <f>K1484/Me</f>
        <v>-5.8994889841030521E-3</v>
      </c>
      <c r="N1484">
        <f>D1484+F1484*dt/2</f>
        <v>2441253508.8286819</v>
      </c>
      <c r="O1484">
        <f>E1484+G1484*dt/2</f>
        <v>149980514166.36954</v>
      </c>
      <c r="P1484">
        <f>(Xs-N1484)/H1484*I1484</f>
        <v>-5.7345466126934147E+20</v>
      </c>
      <c r="Q1484">
        <f>(Ys-O1484)/H1484*I1484</f>
        <v>-3.5230681548326147E+22</v>
      </c>
      <c r="R1484">
        <f>F1484+L1484*dt/2</f>
        <v>29745.278673549408</v>
      </c>
      <c r="S1484">
        <f>G1484+M1484*dt/2</f>
        <v>-484.16798471923545</v>
      </c>
      <c r="T1484">
        <f>P1484/Me</f>
        <v>-9.6023888357223949E-5</v>
      </c>
      <c r="U1484">
        <f>Q1484/Me</f>
        <v>-5.8993103731289596E-3</v>
      </c>
      <c r="V1484">
        <f>R1484*dt</f>
        <v>642498019.34866726</v>
      </c>
      <c r="W1484">
        <f>S1484*dt</f>
        <v>-10458028.469935486</v>
      </c>
      <c r="X1484">
        <f>T1484*dt</f>
        <v>-2.0741159885160374</v>
      </c>
      <c r="Y1484">
        <f>U1484*dt</f>
        <v>-127.42510405958552</v>
      </c>
      <c r="AJ1484">
        <f t="shared" si="272"/>
        <v>353866381.7096774</v>
      </c>
      <c r="AK1484">
        <f t="shared" si="273"/>
        <v>-157581181.0877744</v>
      </c>
      <c r="AL1484">
        <f t="shared" si="274"/>
        <v>-412.58972909370635</v>
      </c>
      <c r="AM1484">
        <f t="shared" si="275"/>
        <v>-926.68755674611157</v>
      </c>
      <c r="AN1484">
        <f>SQRT((Xe-AJ1484)^2+(Ye-AK1484)^2)</f>
        <v>387367067.18217164</v>
      </c>
      <c r="AO1484">
        <f>G*Me*Mm/AN1484^2</f>
        <v>1.9515971334965215E+20</v>
      </c>
      <c r="AP1484">
        <f>(Xe-AJ1484)/AN1484*AO1484</f>
        <v>-1.7828170608541011E+20</v>
      </c>
      <c r="AQ1484">
        <f>(Ye-AK1484)/AN1484*AO1484</f>
        <v>7.9391101453461635E+19</v>
      </c>
      <c r="AR1484">
        <f>AP1484/Mm</f>
        <v>-2.4265918890078956E-3</v>
      </c>
      <c r="AS1484">
        <f>AQ1484/Mm</f>
        <v>1.0805920981824095E-3</v>
      </c>
      <c r="AT1484">
        <f>AJ1484+AL1484*dt/2</f>
        <v>349410412.63546538</v>
      </c>
      <c r="AU1484">
        <f>AK1484+AM1484*dt/2</f>
        <v>-167589406.70063239</v>
      </c>
      <c r="AV1484">
        <f>(Xe-AT1484)/AN1484*AO1484</f>
        <v>-1.7603674072595386E+20</v>
      </c>
      <c r="AW1484">
        <f>(Xe- AU1484)/AN1484*AO1484</f>
        <v>8.4433353640649916E+19</v>
      </c>
      <c r="AX1484">
        <f>AL1484+AR1484*dt/2</f>
        <v>-438.79692149499164</v>
      </c>
      <c r="AY1484">
        <f>AM1484+AS1484*dt/2</f>
        <v>-915.01716208574157</v>
      </c>
      <c r="AZ1484">
        <f>AV1484/Mm</f>
        <v>-2.3960356706948936E-3</v>
      </c>
      <c r="BA1484">
        <f>AW1484/Mm</f>
        <v>1.1492221810351152E-3</v>
      </c>
      <c r="BB1484">
        <f>AX1484*dt</f>
        <v>-9478013.5042918194</v>
      </c>
      <c r="BC1484">
        <f>AY1484*dt</f>
        <v>-19764370.701052018</v>
      </c>
      <c r="BD1484">
        <f>AZ1484*dt</f>
        <v>-51.754370487009702</v>
      </c>
      <c r="BE1484">
        <f>BA1484*dt</f>
        <v>24.823199110358487</v>
      </c>
      <c r="BG1484">
        <f t="shared" si="264"/>
        <v>211999477.28308815</v>
      </c>
      <c r="BH1484">
        <f t="shared" si="265"/>
        <v>14998505506.42094</v>
      </c>
      <c r="BI1484">
        <f t="shared" si="266"/>
        <v>565865858.99276555</v>
      </c>
      <c r="BJ1484">
        <f t="shared" si="267"/>
        <v>14840924325.333166</v>
      </c>
    </row>
    <row r="1485" spans="4:62" x14ac:dyDescent="0.3">
      <c r="D1485">
        <f t="shared" si="268"/>
        <v>2762492792.1795487</v>
      </c>
      <c r="E1485">
        <f t="shared" si="269"/>
        <v>149974597035.73947</v>
      </c>
      <c r="F1485">
        <f t="shared" si="270"/>
        <v>29744.105143067067</v>
      </c>
      <c r="G1485">
        <f t="shared" si="271"/>
        <v>-547.87860775050808</v>
      </c>
      <c r="H1485">
        <f>SQRT((Xs-D1485)^2+(Ys-E1485)^2)</f>
        <v>150000037074.85968</v>
      </c>
      <c r="I1485">
        <f>G*Ms*Me/H1485^2</f>
        <v>3.523526750849653E+22</v>
      </c>
      <c r="J1485">
        <f>(Xs-D1485)/H1485*I1485</f>
        <v>-6.4891432309554951E+20</v>
      </c>
      <c r="K1485">
        <f>(Ys-E1485)/H1485*I1485</f>
        <v>-3.5229291599414721E+22</v>
      </c>
      <c r="L1485">
        <f>J1485/Me</f>
        <v>-1.0865946468445235E-4</v>
      </c>
      <c r="M1485">
        <f>K1485/Me</f>
        <v>-5.8990776288370258E-3</v>
      </c>
      <c r="N1485">
        <f>D1485+F1485*dt/2</f>
        <v>3083729127.7246733</v>
      </c>
      <c r="O1485">
        <f>E1485+G1485*dt/2</f>
        <v>149968679946.77576</v>
      </c>
      <c r="P1485">
        <f>(Xs-N1485)/H1485*I1485</f>
        <v>-7.2437329255388899E+20</v>
      </c>
      <c r="Q1485">
        <f>(Ys-O1485)/H1485*I1485</f>
        <v>-3.5227901665008209E+22</v>
      </c>
      <c r="R1485">
        <f>F1485+L1485*dt/2</f>
        <v>29742.931620848474</v>
      </c>
      <c r="S1485">
        <f>G1485+M1485*dt/2</f>
        <v>-611.58864614194795</v>
      </c>
      <c r="T1485">
        <f>P1485/Me</f>
        <v>-1.2129492507600284E-4</v>
      </c>
      <c r="U1485">
        <f>Q1485/Me</f>
        <v>-5.898844886973913E-3</v>
      </c>
      <c r="V1485">
        <f>R1485*dt</f>
        <v>642447323.0103271</v>
      </c>
      <c r="W1485">
        <f>S1485*dt</f>
        <v>-13210314.756666075</v>
      </c>
      <c r="X1485">
        <f>T1485*dt</f>
        <v>-2.6199703816416613</v>
      </c>
      <c r="Y1485">
        <f>U1485*dt</f>
        <v>-127.41504955863653</v>
      </c>
      <c r="AJ1485">
        <f t="shared" si="272"/>
        <v>344388368.20538557</v>
      </c>
      <c r="AK1485">
        <f t="shared" si="273"/>
        <v>-177345551.78882641</v>
      </c>
      <c r="AL1485">
        <f t="shared" si="274"/>
        <v>-464.34409958071603</v>
      </c>
      <c r="AM1485">
        <f t="shared" si="275"/>
        <v>-901.86435763575309</v>
      </c>
      <c r="AN1485">
        <f>SQRT((Xe-AJ1485)^2+(Ye-AK1485)^2)</f>
        <v>387369065.48465061</v>
      </c>
      <c r="AO1485">
        <f>G*Me*Mm/AN1485^2</f>
        <v>1.9515769983247788E+20</v>
      </c>
      <c r="AP1485">
        <f>(Xe-AJ1485)/AN1485*AO1485</f>
        <v>-1.7350389531991858E+20</v>
      </c>
      <c r="AQ1485">
        <f>(Ye-AK1485)/AN1485*AO1485</f>
        <v>8.9347222188035998E+19</v>
      </c>
      <c r="AR1485">
        <f>AP1485/Mm</f>
        <v>-2.3615611177340216E-3</v>
      </c>
      <c r="AS1485">
        <f>AQ1485/Mm</f>
        <v>1.216104834463536E-3</v>
      </c>
      <c r="AT1485">
        <f>AJ1485+AL1485*dt/2</f>
        <v>339373451.92991382</v>
      </c>
      <c r="AU1485">
        <f>AK1485+AM1485*dt/2</f>
        <v>-187085686.85129255</v>
      </c>
      <c r="AV1485">
        <f>(Xe-AT1485)/AN1485*AO1485</f>
        <v>-1.7097736542278019E+20</v>
      </c>
      <c r="AW1485">
        <f>(Xe- AU1485)/AN1485*AO1485</f>
        <v>9.4254331516630237E+19</v>
      </c>
      <c r="AX1485">
        <f>AL1485+AR1485*dt/2</f>
        <v>-489.84895965224348</v>
      </c>
      <c r="AY1485">
        <f>AM1485+AS1485*dt/2</f>
        <v>-888.73042542354688</v>
      </c>
      <c r="AZ1485">
        <f>AV1485/Mm</f>
        <v>-2.3271725251501319E-3</v>
      </c>
      <c r="BA1485">
        <f>AW1485/Mm</f>
        <v>1.2828954881806212E-3</v>
      </c>
      <c r="BB1485">
        <f>AX1485*dt</f>
        <v>-10580737.528488459</v>
      </c>
      <c r="BC1485">
        <f>AY1485*dt</f>
        <v>-19196577.189148612</v>
      </c>
      <c r="BD1485">
        <f>AZ1485*dt</f>
        <v>-50.266926543242846</v>
      </c>
      <c r="BE1485">
        <f>BA1485*dt</f>
        <v>27.710542544701418</v>
      </c>
      <c r="BG1485">
        <f t="shared" si="264"/>
        <v>276249279.21795487</v>
      </c>
      <c r="BH1485">
        <f t="shared" si="265"/>
        <v>14997459703.573948</v>
      </c>
      <c r="BI1485">
        <f t="shared" si="266"/>
        <v>620637647.42334044</v>
      </c>
      <c r="BJ1485">
        <f t="shared" si="267"/>
        <v>14820114151.785122</v>
      </c>
    </row>
    <row r="1486" spans="4:62" x14ac:dyDescent="0.3">
      <c r="D1486">
        <f t="shared" si="268"/>
        <v>3404940115.1898756</v>
      </c>
      <c r="E1486">
        <f t="shared" si="269"/>
        <v>149961386720.98282</v>
      </c>
      <c r="F1486">
        <f t="shared" si="270"/>
        <v>29741.485172685425</v>
      </c>
      <c r="G1486">
        <f t="shared" si="271"/>
        <v>-675.29365730914458</v>
      </c>
      <c r="H1486">
        <f>SQRT((Xs-D1486)^2+(Ys-E1486)^2)</f>
        <v>150000037081.55603</v>
      </c>
      <c r="I1486">
        <f>G*Ms*Me/H1486^2</f>
        <v>3.5235267505350563E+22</v>
      </c>
      <c r="J1486">
        <f>(Xs-D1486)/H1486*I1486</f>
        <v>-7.9982630759740264E+20</v>
      </c>
      <c r="K1486">
        <f>(Ys-E1486)/H1486*I1486</f>
        <v>-3.5226188468968495E+22</v>
      </c>
      <c r="L1486">
        <f>J1486/Me</f>
        <v>-1.3392938841215717E-4</v>
      </c>
      <c r="M1486">
        <f>K1486/Me</f>
        <v>-5.8985580155673971E-3</v>
      </c>
      <c r="N1486">
        <f>D1486+F1486*dt/2</f>
        <v>3726148155.0548782</v>
      </c>
      <c r="O1486">
        <f>E1486+G1486*dt/2</f>
        <v>149954093549.48389</v>
      </c>
      <c r="P1486">
        <f>(Xs-N1486)/H1486*I1486</f>
        <v>-8.7527863034155683E+20</v>
      </c>
      <c r="Q1486">
        <f>(Ys-O1486)/H1486*I1486</f>
        <v>-3.522447529040049E+22</v>
      </c>
      <c r="R1486">
        <f>F1486+L1486*dt/2</f>
        <v>29740.038735290575</v>
      </c>
      <c r="S1486">
        <f>G1486+M1486*dt/2</f>
        <v>-738.99808387727251</v>
      </c>
      <c r="T1486">
        <f>P1486/Me</f>
        <v>-1.4656373582410529E-4</v>
      </c>
      <c r="U1486">
        <f>Q1486/Me</f>
        <v>-5.8982711470864846E-3</v>
      </c>
      <c r="V1486">
        <f>R1486*dt</f>
        <v>642384836.68227637</v>
      </c>
      <c r="W1486">
        <f>S1486*dt</f>
        <v>-15962358.611749087</v>
      </c>
      <c r="X1486">
        <f>T1486*dt</f>
        <v>-3.1657766938006744</v>
      </c>
      <c r="Y1486">
        <f>U1486*dt</f>
        <v>-127.40265677706806</v>
      </c>
      <c r="AJ1486">
        <f t="shared" si="272"/>
        <v>333807630.67689711</v>
      </c>
      <c r="AK1486">
        <f t="shared" si="273"/>
        <v>-196542128.97797501</v>
      </c>
      <c r="AL1486">
        <f t="shared" si="274"/>
        <v>-514.61102612395894</v>
      </c>
      <c r="AM1486">
        <f t="shared" si="275"/>
        <v>-874.15381509105168</v>
      </c>
      <c r="AN1486">
        <f>SQRT((Xe-AJ1486)^2+(Ye-AK1486)^2)</f>
        <v>387371065.98366213</v>
      </c>
      <c r="AO1486">
        <f>G*Me*Mm/AN1486^2</f>
        <v>1.9515568413325928E+20</v>
      </c>
      <c r="AP1486">
        <f>(Xe-AJ1486)/AN1486*AO1486</f>
        <v>-1.6817068246496179E+20</v>
      </c>
      <c r="AQ1486">
        <f>(Ye-AK1486)/AN1486*AO1486</f>
        <v>9.9016981416267481E+19</v>
      </c>
      <c r="AR1486">
        <f>AP1486/Mm</f>
        <v>-2.2889707699055638E-3</v>
      </c>
      <c r="AS1486">
        <f>AQ1486/Mm</f>
        <v>1.3477199049444328E-3</v>
      </c>
      <c r="AT1486">
        <f>AJ1486+AL1486*dt/2</f>
        <v>328249831.59475833</v>
      </c>
      <c r="AU1486">
        <f>AK1486+AM1486*dt/2</f>
        <v>-205982990.18095836</v>
      </c>
      <c r="AV1486">
        <f>(Xe-AT1486)/AN1486*AO1486</f>
        <v>-1.6537068995804663E+20</v>
      </c>
      <c r="AW1486">
        <f>(Xe- AU1486)/AN1486*AO1486</f>
        <v>1.0377324198569542E+20</v>
      </c>
      <c r="AX1486">
        <f>AL1486+AR1486*dt/2</f>
        <v>-539.33191043893908</v>
      </c>
      <c r="AY1486">
        <f>AM1486+AS1486*dt/2</f>
        <v>-859.59844011765176</v>
      </c>
      <c r="AZ1486">
        <f>AV1486/Mm</f>
        <v>-2.2508600783727592E-3</v>
      </c>
      <c r="BA1486">
        <f>AW1486/Mm</f>
        <v>1.4124573565495496E-3</v>
      </c>
      <c r="BB1486">
        <f>AX1486*dt</f>
        <v>-11649569.265481085</v>
      </c>
      <c r="BC1486">
        <f>AY1486*dt</f>
        <v>-18567326.306541279</v>
      </c>
      <c r="BD1486">
        <f>AZ1486*dt</f>
        <v>-48.618577692851595</v>
      </c>
      <c r="BE1486">
        <f>BA1486*dt</f>
        <v>30.509078901470271</v>
      </c>
      <c r="BG1486">
        <f t="shared" si="264"/>
        <v>340494011.51898754</v>
      </c>
      <c r="BH1486">
        <f t="shared" si="265"/>
        <v>14996138672.098282</v>
      </c>
      <c r="BI1486">
        <f t="shared" si="266"/>
        <v>674301642.1958847</v>
      </c>
      <c r="BJ1486">
        <f t="shared" si="267"/>
        <v>14799596543.120306</v>
      </c>
    </row>
    <row r="1487" spans="4:62" x14ac:dyDescent="0.3">
      <c r="D1487">
        <f t="shared" si="268"/>
        <v>4047324951.8721519</v>
      </c>
      <c r="E1487">
        <f t="shared" si="269"/>
        <v>149945424362.37106</v>
      </c>
      <c r="F1487">
        <f t="shared" si="270"/>
        <v>29738.319395991624</v>
      </c>
      <c r="G1487">
        <f t="shared" si="271"/>
        <v>-802.69631408621262</v>
      </c>
      <c r="H1487">
        <f>SQRT((Xs-D1487)^2+(Ys-E1487)^2)</f>
        <v>150000037088.25403</v>
      </c>
      <c r="I1487">
        <f>G*Ms*Me/H1487^2</f>
        <v>3.5235267502203824E+22</v>
      </c>
      <c r="J1487">
        <f>(Xs-D1487)/H1487*I1487</f>
        <v>-9.5072361391253724E+20</v>
      </c>
      <c r="K1487">
        <f>(Ys-E1487)/H1487*I1487</f>
        <v>-3.5222438878672358E+22</v>
      </c>
      <c r="L1487">
        <f>J1487/Me</f>
        <v>-1.5919685430551526E-4</v>
      </c>
      <c r="M1487">
        <f>K1487/Me</f>
        <v>-5.8979301538299323E-3</v>
      </c>
      <c r="N1487">
        <f>D1487+F1487*dt/2</f>
        <v>4368498801.3488617</v>
      </c>
      <c r="O1487">
        <f>E1487+G1487*dt/2</f>
        <v>149936755242.17892</v>
      </c>
      <c r="P1487">
        <f>(Xs-N1487)/H1487*I1487</f>
        <v>-1.0261679052653864E+21</v>
      </c>
      <c r="Q1487">
        <f>(Ys-O1487)/H1487*I1487</f>
        <v>-3.5220402487382675E+22</v>
      </c>
      <c r="R1487">
        <f>F1487+L1487*dt/2</f>
        <v>29736.600069965123</v>
      </c>
      <c r="S1487">
        <f>G1487+M1487*dt/2</f>
        <v>-866.39395974757588</v>
      </c>
      <c r="T1487">
        <f>P1487/Me</f>
        <v>-1.7182985687632055E-4</v>
      </c>
      <c r="U1487">
        <f>Q1487/Me</f>
        <v>-5.8975891639957588E-3</v>
      </c>
      <c r="V1487">
        <f>R1487*dt</f>
        <v>642310561.51124668</v>
      </c>
      <c r="W1487">
        <f>S1487*dt</f>
        <v>-18714109.530547637</v>
      </c>
      <c r="X1487">
        <f>T1487*dt</f>
        <v>-3.7115249085285238</v>
      </c>
      <c r="Y1487">
        <f>U1487*dt</f>
        <v>-127.38792594230839</v>
      </c>
      <c r="AJ1487">
        <f t="shared" si="272"/>
        <v>322158061.41141605</v>
      </c>
      <c r="AK1487">
        <f t="shared" si="273"/>
        <v>-215109455.28451627</v>
      </c>
      <c r="AL1487">
        <f t="shared" si="274"/>
        <v>-563.22960381681048</v>
      </c>
      <c r="AM1487">
        <f t="shared" si="275"/>
        <v>-843.64473618958141</v>
      </c>
      <c r="AN1487">
        <f>SQRT((Xe-AJ1487)^2+(Ye-AK1487)^2)</f>
        <v>387373068.61107808</v>
      </c>
      <c r="AO1487">
        <f>G*Me*Mm/AN1487^2</f>
        <v>1.9515366632074281E+20</v>
      </c>
      <c r="AP1487">
        <f>(Xe-AJ1487)/AN1487*AO1487</f>
        <v>-1.6229916820144914E+20</v>
      </c>
      <c r="AQ1487">
        <f>(Ye-AK1487)/AN1487*AO1487</f>
        <v>1.0836943055837081E+20</v>
      </c>
      <c r="AR1487">
        <f>AP1487/Mm</f>
        <v>-2.2090536028508117E-3</v>
      </c>
      <c r="AS1487">
        <f>AQ1487/Mm</f>
        <v>1.4750160685772533E-3</v>
      </c>
      <c r="AT1487">
        <f>AJ1487+AL1487*dt/2</f>
        <v>316075181.69019449</v>
      </c>
      <c r="AU1487">
        <f>AK1487+AM1487*dt/2</f>
        <v>-224220818.43536377</v>
      </c>
      <c r="AV1487">
        <f>(Xe-AT1487)/AN1487*AO1487</f>
        <v>-1.5923469011669015E+20</v>
      </c>
      <c r="AW1487">
        <f>(Xe- AU1487)/AN1487*AO1487</f>
        <v>1.1295962039898884E+20</v>
      </c>
      <c r="AX1487">
        <f>AL1487+AR1487*dt/2</f>
        <v>-587.08738272759922</v>
      </c>
      <c r="AY1487">
        <f>AM1487+AS1487*dt/2</f>
        <v>-827.71456264894709</v>
      </c>
      <c r="AZ1487">
        <f>AV1487/Mm</f>
        <v>-2.1673429987299599E-3</v>
      </c>
      <c r="BA1487">
        <f>AW1487/Mm</f>
        <v>1.5374931318768046E-3</v>
      </c>
      <c r="BB1487">
        <f>AX1487*dt</f>
        <v>-12681087.466916144</v>
      </c>
      <c r="BC1487">
        <f>AY1487*dt</f>
        <v>-17878634.553217258</v>
      </c>
      <c r="BD1487">
        <f>AZ1487*dt</f>
        <v>-46.814608772567134</v>
      </c>
      <c r="BE1487">
        <f>BA1487*dt</f>
        <v>33.209851648538979</v>
      </c>
      <c r="BG1487">
        <f t="shared" ref="BG1487:BG1550" si="276">D1487/10</f>
        <v>404732495.18721521</v>
      </c>
      <c r="BH1487">
        <f t="shared" ref="BH1487:BH1550" si="277">E1487/10</f>
        <v>14994542436.237106</v>
      </c>
      <c r="BI1487">
        <f t="shared" ref="BI1487:BI1550" si="278">BG1487+AJ1487</f>
        <v>726890556.59863126</v>
      </c>
      <c r="BJ1487">
        <f t="shared" ref="BJ1487:BJ1550" si="279">BH1487+AK1487</f>
        <v>14779432980.952591</v>
      </c>
    </row>
    <row r="1488" spans="4:62" x14ac:dyDescent="0.3">
      <c r="D1488">
        <f t="shared" ref="D1488:D1551" si="280">D1487+V1487</f>
        <v>4689635513.3833981</v>
      </c>
      <c r="E1488">
        <f t="shared" ref="E1488:E1551" si="281">E1487+W1487</f>
        <v>149926710252.84052</v>
      </c>
      <c r="F1488">
        <f t="shared" ref="F1488:F1551" si="282">F1487+X1487</f>
        <v>29734.607871083095</v>
      </c>
      <c r="G1488">
        <f t="shared" ref="G1488:G1551" si="283">G1487+Y1487</f>
        <v>-930.08424002852098</v>
      </c>
      <c r="H1488">
        <f>SQRT((Xs-D1488)^2+(Ys-E1488)^2)</f>
        <v>150000037094.95401</v>
      </c>
      <c r="I1488">
        <f>G*Ms*Me/H1488^2</f>
        <v>3.523526749905615E+22</v>
      </c>
      <c r="J1488">
        <f>(Xs-D1488)/H1488*I1488</f>
        <v>-1.1016034728213825E+21</v>
      </c>
      <c r="K1488">
        <f>(Ys-E1488)/H1488*I1488</f>
        <v>-3.5218042897337588E+22</v>
      </c>
      <c r="L1488">
        <f>J1488/Me</f>
        <v>-1.8446139866399572E-4</v>
      </c>
      <c r="M1488">
        <f>K1488/Me</f>
        <v>-5.8971940551469501E-3</v>
      </c>
      <c r="N1488">
        <f>D1488+F1488*dt/2</f>
        <v>5010769278.3910952</v>
      </c>
      <c r="O1488">
        <f>E1488+G1488*dt/2</f>
        <v>149916665343.04822</v>
      </c>
      <c r="P1488">
        <f>(Xs-N1488)/H1488*I1488</f>
        <v>-1.1770383482531959E+21</v>
      </c>
      <c r="Q1488">
        <f>(Ys-O1488)/H1488*I1488</f>
        <v>-3.5215683330697538E+22</v>
      </c>
      <c r="R1488">
        <f>F1488+L1488*dt/2</f>
        <v>29732.615687977523</v>
      </c>
      <c r="S1488">
        <f>G1488+M1488*dt/2</f>
        <v>-993.77393582410809</v>
      </c>
      <c r="T1488">
        <f>P1488/Me</f>
        <v>-1.9709282455679771E-4</v>
      </c>
      <c r="U1488">
        <f>Q1488/Me</f>
        <v>-5.8967989502172703E-3</v>
      </c>
      <c r="V1488">
        <f>R1488*dt</f>
        <v>642224498.86031449</v>
      </c>
      <c r="W1488">
        <f>S1488*dt</f>
        <v>-21465517.013800737</v>
      </c>
      <c r="X1488">
        <f>T1488*dt</f>
        <v>-4.2572050104268309</v>
      </c>
      <c r="Y1488">
        <f>U1488*dt</f>
        <v>-127.37085732469303</v>
      </c>
      <c r="AJ1488">
        <f t="shared" ref="AJ1488:AJ1551" si="284">AJ1487+BB1487</f>
        <v>309476973.94449991</v>
      </c>
      <c r="AK1488">
        <f t="shared" ref="AK1488:AK1551" si="285">AK1487+BC1487</f>
        <v>-232988089.83773354</v>
      </c>
      <c r="AL1488">
        <f t="shared" ref="AL1488:AL1551" si="286">AL1487+BD1487</f>
        <v>-610.04421258937759</v>
      </c>
      <c r="AM1488">
        <f t="shared" ref="AM1488:AM1551" si="287">AM1487+BE1487</f>
        <v>-810.43488454104238</v>
      </c>
      <c r="AN1488">
        <f>SQRT((Xe-AJ1488)^2+(Ye-AK1488)^2)</f>
        <v>387375073.2921266</v>
      </c>
      <c r="AO1488">
        <f>G*Me*Mm/AN1488^2</f>
        <v>1.9515164647036473E+20</v>
      </c>
      <c r="AP1488">
        <f>(Xe-AJ1488)/AN1488*AO1488</f>
        <v>-1.5590817575500114E+20</v>
      </c>
      <c r="AQ1488">
        <f>(Ye-AK1488)/AN1488*AO1488</f>
        <v>1.1737463888269004E+20</v>
      </c>
      <c r="AR1488">
        <f>AP1488/Mm</f>
        <v>-2.1220658194501308E-3</v>
      </c>
      <c r="AS1488">
        <f>AQ1488/Mm</f>
        <v>1.5975859382426846E-3</v>
      </c>
      <c r="AT1488">
        <f>AJ1488+AL1488*dt/2</f>
        <v>302888496.44853461</v>
      </c>
      <c r="AU1488">
        <f>AK1488+AM1488*dt/2</f>
        <v>-241740786.5907768</v>
      </c>
      <c r="AV1488">
        <f>(Xe-AT1488)/AN1488*AO1488</f>
        <v>-1.5258903541862495E+20</v>
      </c>
      <c r="AW1488">
        <f>(Xe- AU1488)/AN1488*AO1488</f>
        <v>1.2178406865806462E+20</v>
      </c>
      <c r="AX1488">
        <f>AL1488+AR1488*dt/2</f>
        <v>-632.962523439439</v>
      </c>
      <c r="AY1488">
        <f>AM1488+AS1488*dt/2</f>
        <v>-793.18095640802142</v>
      </c>
      <c r="AZ1488">
        <f>AV1488/Mm</f>
        <v>-2.0768890080117728E-3</v>
      </c>
      <c r="BA1488">
        <f>AW1488/Mm</f>
        <v>1.6576026767124623E-3</v>
      </c>
      <c r="BB1488">
        <f>AX1488*dt</f>
        <v>-13671990.506291883</v>
      </c>
      <c r="BC1488">
        <f>AY1488*dt</f>
        <v>-17132708.658413261</v>
      </c>
      <c r="BD1488">
        <f>AZ1488*dt</f>
        <v>-44.860802573054293</v>
      </c>
      <c r="BE1488">
        <f>BA1488*dt</f>
        <v>35.804217816989187</v>
      </c>
      <c r="BG1488">
        <f t="shared" si="276"/>
        <v>468963551.33833981</v>
      </c>
      <c r="BH1488">
        <f t="shared" si="277"/>
        <v>14992671025.284052</v>
      </c>
      <c r="BI1488">
        <f t="shared" si="278"/>
        <v>778440525.28283978</v>
      </c>
      <c r="BJ1488">
        <f t="shared" si="279"/>
        <v>14759682935.446318</v>
      </c>
    </row>
    <row r="1489" spans="4:62" x14ac:dyDescent="0.3">
      <c r="D1489">
        <f t="shared" si="280"/>
        <v>5331860012.2437124</v>
      </c>
      <c r="E1489">
        <f t="shared" si="281"/>
        <v>149905244735.82672</v>
      </c>
      <c r="F1489">
        <f t="shared" si="282"/>
        <v>29730.350666072667</v>
      </c>
      <c r="G1489">
        <f t="shared" si="283"/>
        <v>-1057.4550973532141</v>
      </c>
      <c r="H1489">
        <f>SQRT((Xs-D1489)^2+(Ys-E1489)^2)</f>
        <v>150000037101.65631</v>
      </c>
      <c r="I1489">
        <f>G*Ms*Me/H1489^2</f>
        <v>3.5235267495907385E+22</v>
      </c>
      <c r="J1489">
        <f>(Xs-D1489)/H1489*I1489</f>
        <v>-1.2524631154245545E+21</v>
      </c>
      <c r="K1489">
        <f>(Ys-E1489)/H1489*I1489</f>
        <v>-3.5213000605637804E+22</v>
      </c>
      <c r="L1489">
        <f>J1489/Me</f>
        <v>-2.0972255784068225E-4</v>
      </c>
      <c r="M1489">
        <f>K1489/Me</f>
        <v>-5.8963497330270934E-3</v>
      </c>
      <c r="N1489">
        <f>D1489+F1489*dt/2</f>
        <v>5652947799.4372969</v>
      </c>
      <c r="O1489">
        <f>E1489+G1489*dt/2</f>
        <v>149893824220.7753</v>
      </c>
      <c r="P1489">
        <f>(Xs-N1489)/H1489*I1489</f>
        <v>-1.3278871905784001E+21</v>
      </c>
      <c r="Q1489">
        <f>(Ys-O1489)/H1489*I1489</f>
        <v>-3.52103179069495E+22</v>
      </c>
      <c r="R1489">
        <f>F1489+L1489*dt/2</f>
        <v>29728.085662447989</v>
      </c>
      <c r="S1489">
        <f>G1489+M1489*dt/2</f>
        <v>-1121.1356744699067</v>
      </c>
      <c r="T1489">
        <f>P1489/Me</f>
        <v>-2.2235217524755525E-4</v>
      </c>
      <c r="U1489">
        <f>Q1489/Me</f>
        <v>-5.8959005202527627E-3</v>
      </c>
      <c r="V1489">
        <f>R1489*dt</f>
        <v>642126650.30887651</v>
      </c>
      <c r="W1489">
        <f>S1489*dt</f>
        <v>-24216530.568549983</v>
      </c>
      <c r="X1489">
        <f>T1489*dt</f>
        <v>-4.8028069853471935</v>
      </c>
      <c r="Y1489">
        <f>U1489*dt</f>
        <v>-127.35145123745967</v>
      </c>
      <c r="AJ1489">
        <f t="shared" si="284"/>
        <v>295804983.43820804</v>
      </c>
      <c r="AK1489">
        <f t="shared" si="285"/>
        <v>-250120798.4961468</v>
      </c>
      <c r="AL1489">
        <f t="shared" si="286"/>
        <v>-654.90501516243194</v>
      </c>
      <c r="AM1489">
        <f t="shared" si="287"/>
        <v>-774.63066672405319</v>
      </c>
      <c r="AN1489">
        <f>SQRT((Xe-AJ1489)^2+(Ye-AK1489)^2)</f>
        <v>387377079.94566303</v>
      </c>
      <c r="AO1489">
        <f>G*Me*Mm/AN1489^2</f>
        <v>1.9514962466397743E+20</v>
      </c>
      <c r="AP1489">
        <f>(Xe-AJ1489)/AN1489*AO1489</f>
        <v>-1.4901819049231709E+20</v>
      </c>
      <c r="AQ1489">
        <f>(Ye-AK1489)/AN1489*AO1489</f>
        <v>1.2600378926400097E+20</v>
      </c>
      <c r="AR1489">
        <f>AP1489/Mm</f>
        <v>-2.028286245982266E-3</v>
      </c>
      <c r="AS1489">
        <f>AQ1489/Mm</f>
        <v>1.7150372841159788E-3</v>
      </c>
      <c r="AT1489">
        <f>AJ1489+AL1489*dt/2</f>
        <v>288732009.27445376</v>
      </c>
      <c r="AU1489">
        <f>AK1489+AM1489*dt/2</f>
        <v>-258486809.69676659</v>
      </c>
      <c r="AV1489">
        <f>(Xe-AT1489)/AN1489*AO1489</f>
        <v>-1.4545502600796435E+20</v>
      </c>
      <c r="AW1489">
        <f>(Xe- AU1489)/AN1489*AO1489</f>
        <v>1.3021834926317434E+20</v>
      </c>
      <c r="AX1489">
        <f>AL1489+AR1489*dt/2</f>
        <v>-676.81050661904044</v>
      </c>
      <c r="AY1489">
        <f>AM1489+AS1489*dt/2</f>
        <v>-756.10826405560056</v>
      </c>
      <c r="AZ1489">
        <f>AV1489/Mm</f>
        <v>-1.9797880224304387E-3</v>
      </c>
      <c r="BA1489">
        <f>AW1489/Mm</f>
        <v>1.7724016505127852E-3</v>
      </c>
      <c r="BB1489">
        <f>AX1489*dt</f>
        <v>-14619106.942971274</v>
      </c>
      <c r="BC1489">
        <f>AY1489*dt</f>
        <v>-16331938.503600972</v>
      </c>
      <c r="BD1489">
        <f>AZ1489*dt</f>
        <v>-42.763421284497475</v>
      </c>
      <c r="BE1489">
        <f>BA1489*dt</f>
        <v>38.283875651076158</v>
      </c>
      <c r="BG1489">
        <f t="shared" si="276"/>
        <v>533186001.22437125</v>
      </c>
      <c r="BH1489">
        <f t="shared" si="277"/>
        <v>14990524473.582672</v>
      </c>
      <c r="BI1489">
        <f t="shared" si="278"/>
        <v>828990984.6625793</v>
      </c>
      <c r="BJ1489">
        <f t="shared" si="279"/>
        <v>14740403675.086525</v>
      </c>
    </row>
    <row r="1490" spans="4:62" x14ac:dyDescent="0.3">
      <c r="D1490">
        <f t="shared" si="280"/>
        <v>5973986662.5525894</v>
      </c>
      <c r="E1490">
        <f t="shared" si="281"/>
        <v>149881028205.25818</v>
      </c>
      <c r="F1490">
        <f t="shared" si="282"/>
        <v>29725.547859087321</v>
      </c>
      <c r="G1490">
        <f t="shared" si="283"/>
        <v>-1184.8065485906739</v>
      </c>
      <c r="H1490">
        <f>SQRT((Xs-D1490)^2+(Ys-E1490)^2)</f>
        <v>150000037108.36127</v>
      </c>
      <c r="I1490">
        <f>G*Ms*Me/H1490^2</f>
        <v>3.5235267492757375E+22</v>
      </c>
      <c r="J1490">
        <f>(Xs-D1490)/H1490*I1490</f>
        <v>-1.4032997731936696E+21</v>
      </c>
      <c r="K1490">
        <f>(Ys-E1490)/H1490*I1490</f>
        <v>-3.5207312096107524E+22</v>
      </c>
      <c r="L1490">
        <f>J1490/Me</f>
        <v>-2.3497986825078189E-4</v>
      </c>
      <c r="M1490">
        <f>K1490/Me</f>
        <v>-5.8953972029650911E-3</v>
      </c>
      <c r="N1490">
        <f>D1490+F1490*dt/2</f>
        <v>6295022579.4307327</v>
      </c>
      <c r="O1490">
        <f>E1490+G1490*dt/2</f>
        <v>149868232294.53339</v>
      </c>
      <c r="P1490">
        <f>(Xs-N1490)/H1490*I1490</f>
        <v>-1.4787116639108184E+21</v>
      </c>
      <c r="Q1490">
        <f>(Ys-O1490)/H1490*I1490</f>
        <v>-3.5204306314603107E+22</v>
      </c>
      <c r="R1490">
        <f>F1490+L1490*dt/2</f>
        <v>29723.010076510211</v>
      </c>
      <c r="S1490">
        <f>G1490+M1490*dt/2</f>
        <v>-1248.4768383826968</v>
      </c>
      <c r="T1490">
        <f>P1490/Me</f>
        <v>-2.4760744539698899E-4</v>
      </c>
      <c r="U1490">
        <f>Q1490/Me</f>
        <v>-5.8948938905899369E-3</v>
      </c>
      <c r="V1490">
        <f>R1490*dt</f>
        <v>642017017.65262055</v>
      </c>
      <c r="W1490">
        <f>S1490*dt</f>
        <v>-26967099.709066249</v>
      </c>
      <c r="X1490">
        <f>T1490*dt</f>
        <v>-5.3483208205749619</v>
      </c>
      <c r="Y1490">
        <f>U1490*dt</f>
        <v>-127.32970803674263</v>
      </c>
      <c r="AJ1490">
        <f t="shared" si="284"/>
        <v>281185876.49523675</v>
      </c>
      <c r="AK1490">
        <f t="shared" si="285"/>
        <v>-266452736.99974778</v>
      </c>
      <c r="AL1490">
        <f t="shared" si="286"/>
        <v>-697.66843644692938</v>
      </c>
      <c r="AM1490">
        <f t="shared" si="287"/>
        <v>-736.346791072977</v>
      </c>
      <c r="AN1490">
        <f>SQRT((Xe-AJ1490)^2+(Ye-AK1490)^2)</f>
        <v>387379088.48446029</v>
      </c>
      <c r="AO1490">
        <f>G*Me*Mm/AN1490^2</f>
        <v>1.9514760098955667E+20</v>
      </c>
      <c r="AP1490">
        <f>(Xe-AJ1490)/AN1490*AO1490</f>
        <v>-1.4165129420090637E+20</v>
      </c>
      <c r="AQ1490">
        <f>(Ye-AK1490)/AN1490*AO1490</f>
        <v>1.3422927036674037E+20</v>
      </c>
      <c r="AR1490">
        <f>AP1490/Mm</f>
        <v>-1.9280154376059119E-3</v>
      </c>
      <c r="AS1490">
        <f>AQ1490/Mm</f>
        <v>1.826994288372674E-3</v>
      </c>
      <c r="AT1490">
        <f>AJ1490+AL1490*dt/2</f>
        <v>273651057.38160992</v>
      </c>
      <c r="AU1490">
        <f>AK1490+AM1490*dt/2</f>
        <v>-274405282.34333593</v>
      </c>
      <c r="AV1490">
        <f>(Xe-AT1490)/AN1490*AO1490</f>
        <v>-1.3785552432683501E+20</v>
      </c>
      <c r="AW1490">
        <f>(Xe- AU1490)/AN1490*AO1490</f>
        <v>1.3823547563619222E+20</v>
      </c>
      <c r="AX1490">
        <f>AL1490+AR1490*dt/2</f>
        <v>-718.49100317307318</v>
      </c>
      <c r="AY1490">
        <f>AM1490+AS1490*dt/2</f>
        <v>-716.61525275855217</v>
      </c>
      <c r="AZ1490">
        <f>AV1490/Mm</f>
        <v>-1.8763512226328434E-3</v>
      </c>
      <c r="BA1490">
        <f>AW1490/Mm</f>
        <v>1.8815227390253464E-3</v>
      </c>
      <c r="BB1490">
        <f>AX1490*dt</f>
        <v>-15519405.66853838</v>
      </c>
      <c r="BC1490">
        <f>AY1490*dt</f>
        <v>-15478889.459584728</v>
      </c>
      <c r="BD1490">
        <f>AZ1490*dt</f>
        <v>-40.529186408869421</v>
      </c>
      <c r="BE1490">
        <f>BA1490*dt</f>
        <v>40.640891162947483</v>
      </c>
      <c r="BG1490">
        <f t="shared" si="276"/>
        <v>597398666.25525892</v>
      </c>
      <c r="BH1490">
        <f t="shared" si="277"/>
        <v>14988102820.525818</v>
      </c>
      <c r="BI1490">
        <f t="shared" si="278"/>
        <v>878584542.75049567</v>
      </c>
      <c r="BJ1490">
        <f t="shared" si="279"/>
        <v>14721650083.52607</v>
      </c>
    </row>
    <row r="1491" spans="4:62" x14ac:dyDescent="0.3">
      <c r="D1491">
        <f t="shared" si="280"/>
        <v>6616003680.2052097</v>
      </c>
      <c r="E1491">
        <f t="shared" si="281"/>
        <v>149854061105.5491</v>
      </c>
      <c r="F1491">
        <f t="shared" si="282"/>
        <v>29720.199538266745</v>
      </c>
      <c r="G1491">
        <f t="shared" si="283"/>
        <v>-1312.1362566274165</v>
      </c>
      <c r="H1491">
        <f>SQRT((Xs-D1491)^2+(Ys-E1491)^2)</f>
        <v>150000037115.06918</v>
      </c>
      <c r="I1491">
        <f>G*Ms*Me/H1491^2</f>
        <v>3.5235267489605972E+22</v>
      </c>
      <c r="J1491">
        <f>(Xs-D1491)/H1491*I1491</f>
        <v>-1.5541106780221517E+21</v>
      </c>
      <c r="K1491">
        <f>(Ys-E1491)/H1491*I1491</f>
        <v>-3.5200977473140446E+22</v>
      </c>
      <c r="L1491">
        <f>J1491/Me</f>
        <v>-2.6023286638013256E-4</v>
      </c>
      <c r="M1491">
        <f>K1491/Me</f>
        <v>-5.8943364824414679E-3</v>
      </c>
      <c r="N1491">
        <f>D1491+F1491*dt/2</f>
        <v>6936981835.2184906</v>
      </c>
      <c r="O1491">
        <f>E1491+G1491*dt/2</f>
        <v>149839890033.97754</v>
      </c>
      <c r="P1491">
        <f>(Xs-N1491)/H1491*I1491</f>
        <v>-1.6295090003674797E+21</v>
      </c>
      <c r="Q1491">
        <f>(Ys-O1491)/H1491*I1491</f>
        <v>-3.5197648663981182E+22</v>
      </c>
      <c r="R1491">
        <f>F1491+L1491*dt/2</f>
        <v>29717.389023309839</v>
      </c>
      <c r="S1491">
        <f>G1491+M1491*dt/2</f>
        <v>-1375.7950906377844</v>
      </c>
      <c r="T1491">
        <f>P1491/Me</f>
        <v>-2.7285817152837902E-4</v>
      </c>
      <c r="U1491">
        <f>Q1491/Me</f>
        <v>-5.8937790797021399E-3</v>
      </c>
      <c r="V1491">
        <f>R1491*dt</f>
        <v>641895602.90349257</v>
      </c>
      <c r="W1491">
        <f>S1491*dt</f>
        <v>-29717173.957776144</v>
      </c>
      <c r="X1491">
        <f>T1491*dt</f>
        <v>-5.8937365050129866</v>
      </c>
      <c r="Y1491">
        <f>U1491*dt</f>
        <v>-127.30562812156622</v>
      </c>
      <c r="AJ1491">
        <f t="shared" si="284"/>
        <v>265666470.82669836</v>
      </c>
      <c r="AK1491">
        <f t="shared" si="285"/>
        <v>-281931626.45933253</v>
      </c>
      <c r="AL1491">
        <f t="shared" si="286"/>
        <v>-738.19762285579884</v>
      </c>
      <c r="AM1491">
        <f t="shared" si="287"/>
        <v>-695.70589991002953</v>
      </c>
      <c r="AN1491">
        <f>SQRT((Xe-AJ1491)^2+(Ye-AK1491)^2)</f>
        <v>387381098.81551731</v>
      </c>
      <c r="AO1491">
        <f>G*Me*Mm/AN1491^2</f>
        <v>1.9514557554089021E+20</v>
      </c>
      <c r="AP1491">
        <f>(Xe-AJ1491)/AN1491*AO1491</f>
        <v>-1.3383109426328176E+20</v>
      </c>
      <c r="AQ1491">
        <f>(Ye-AK1491)/AN1491*AO1491</f>
        <v>1.4202476495836165E+20</v>
      </c>
      <c r="AR1491">
        <f>AP1491/Mm</f>
        <v>-1.8215747143498265E-3</v>
      </c>
      <c r="AS1491">
        <f>AQ1491/Mm</f>
        <v>1.9330987472214733E-3</v>
      </c>
      <c r="AT1491">
        <f>AJ1491+AL1491*dt/2</f>
        <v>257693936.49985573</v>
      </c>
      <c r="AU1491">
        <f>AK1491+AM1491*dt/2</f>
        <v>-289445250.17836082</v>
      </c>
      <c r="AV1491">
        <f>(Xe-AT1491)/AN1491*AO1491</f>
        <v>-1.298148817932146E+20</v>
      </c>
      <c r="AW1491">
        <f>(Xe- AU1491)/AN1491*AO1491</f>
        <v>1.4580979842935641E+20</v>
      </c>
      <c r="AX1491">
        <f>AL1491+AR1491*dt/2</f>
        <v>-757.87062977077699</v>
      </c>
      <c r="AY1491">
        <f>AM1491+AS1491*dt/2</f>
        <v>-674.82843344003766</v>
      </c>
      <c r="AZ1491">
        <f>AV1491/Mm</f>
        <v>-1.7669100557127343E-3</v>
      </c>
      <c r="BA1491">
        <f>AW1491/Mm</f>
        <v>1.9846168290371092E-3</v>
      </c>
      <c r="BB1491">
        <f>AX1491*dt</f>
        <v>-16370005.603048783</v>
      </c>
      <c r="BC1491">
        <f>AY1491*dt</f>
        <v>-14576294.162304813</v>
      </c>
      <c r="BD1491">
        <f>AZ1491*dt</f>
        <v>-38.165257203395065</v>
      </c>
      <c r="BE1491">
        <f>BA1491*dt</f>
        <v>42.867723507201561</v>
      </c>
      <c r="BG1491">
        <f t="shared" si="276"/>
        <v>661600368.02052093</v>
      </c>
      <c r="BH1491">
        <f t="shared" si="277"/>
        <v>14985406110.554911</v>
      </c>
      <c r="BI1491">
        <f t="shared" si="278"/>
        <v>927266838.84721923</v>
      </c>
      <c r="BJ1491">
        <f t="shared" si="279"/>
        <v>14703474484.095577</v>
      </c>
    </row>
    <row r="1492" spans="4:62" x14ac:dyDescent="0.3">
      <c r="D1492">
        <f t="shared" si="280"/>
        <v>7257899283.1087027</v>
      </c>
      <c r="E1492">
        <f t="shared" si="281"/>
        <v>149824343931.59134</v>
      </c>
      <c r="F1492">
        <f t="shared" si="282"/>
        <v>29714.305801761733</v>
      </c>
      <c r="G1492">
        <f t="shared" si="283"/>
        <v>-1439.4418847489828</v>
      </c>
      <c r="H1492">
        <f>SQRT((Xs-D1492)^2+(Ys-E1492)^2)</f>
        <v>150000037121.78049</v>
      </c>
      <c r="I1492">
        <f>G*Ms*Me/H1492^2</f>
        <v>3.5235267486452975E+22</v>
      </c>
      <c r="J1492">
        <f>(Xs-D1492)/H1492*I1492</f>
        <v>-1.7048930622760296E+21</v>
      </c>
      <c r="K1492">
        <f>(Ys-E1492)/H1492*I1492</f>
        <v>-3.5193996852987488E+22</v>
      </c>
      <c r="L1492">
        <f>J1492/Me</f>
        <v>-2.854810887937089E-4</v>
      </c>
      <c r="M1492">
        <f>K1492/Me</f>
        <v>-5.8931675909222178E-3</v>
      </c>
      <c r="N1492">
        <f>D1492+F1492*dt/2</f>
        <v>7578813785.7677298</v>
      </c>
      <c r="O1492">
        <f>E1492+G1492*dt/2</f>
        <v>149808797959.23605</v>
      </c>
      <c r="P1492">
        <f>(Xs-N1492)/H1492*I1492</f>
        <v>-1.7802764325634155E+21</v>
      </c>
      <c r="Q1492">
        <f>(Ys-O1492)/H1492*I1492</f>
        <v>-3.5190345077262719E+22</v>
      </c>
      <c r="R1492">
        <f>F1492+L1492*dt/2</f>
        <v>29711.222606002761</v>
      </c>
      <c r="S1492">
        <f>G1492+M1492*dt/2</f>
        <v>-1503.0880947309429</v>
      </c>
      <c r="T1492">
        <f>P1492/Me</f>
        <v>-2.9810389024839511E-4</v>
      </c>
      <c r="U1492">
        <f>Q1492/Me</f>
        <v>-5.89255610804801E-3</v>
      </c>
      <c r="V1492">
        <f>R1492*dt</f>
        <v>641762408.28965962</v>
      </c>
      <c r="W1492">
        <f>S1492*dt</f>
        <v>-32466702.846188366</v>
      </c>
      <c r="X1492">
        <f>T1492*dt</f>
        <v>-6.4390440293653342</v>
      </c>
      <c r="Y1492">
        <f>U1492*dt</f>
        <v>-127.27921193383702</v>
      </c>
      <c r="AJ1492">
        <f t="shared" si="284"/>
        <v>249296465.22364959</v>
      </c>
      <c r="AK1492">
        <f t="shared" si="285"/>
        <v>-296507920.62163734</v>
      </c>
      <c r="AL1492">
        <f t="shared" si="286"/>
        <v>-776.36288005919391</v>
      </c>
      <c r="AM1492">
        <f t="shared" si="287"/>
        <v>-652.83817640282791</v>
      </c>
      <c r="AN1492">
        <f>SQRT((Xe-AJ1492)^2+(Ye-AK1492)^2)</f>
        <v>387383110.84038436</v>
      </c>
      <c r="AO1492">
        <f>G*Me*Mm/AN1492^2</f>
        <v>1.9514354841724935E+20</v>
      </c>
      <c r="AP1492">
        <f>(Xe-AJ1492)/AN1492*AO1492</f>
        <v>-1.2558264795303721E+20</v>
      </c>
      <c r="AQ1492">
        <f>(Ye-AK1492)/AN1492*AO1492</f>
        <v>1.493653340704558E+20</v>
      </c>
      <c r="AR1492">
        <f>AP1492/Mm</f>
        <v>-1.7093051307069172E-3</v>
      </c>
      <c r="AS1492">
        <f>AQ1492/Mm</f>
        <v>2.0330112164210668E-3</v>
      </c>
      <c r="AT1492">
        <f>AJ1492+AL1492*dt/2</f>
        <v>240911746.1190103</v>
      </c>
      <c r="AU1492">
        <f>AK1492+AM1492*dt/2</f>
        <v>-303558572.92678791</v>
      </c>
      <c r="AV1492">
        <f>(Xe-AT1492)/AN1492*AO1492</f>
        <v>-1.2135886071819466E+20</v>
      </c>
      <c r="AW1492">
        <f>(Xe- AU1492)/AN1492*AO1492</f>
        <v>1.5291708754390614E+20</v>
      </c>
      <c r="AX1492">
        <f>AL1492+AR1492*dt/2</f>
        <v>-794.82337547082864</v>
      </c>
      <c r="AY1492">
        <f>AM1492+AS1492*dt/2</f>
        <v>-630.88165526548039</v>
      </c>
      <c r="AZ1492">
        <f>AV1492/Mm</f>
        <v>-1.651815172426768E-3</v>
      </c>
      <c r="BA1492">
        <f>AW1492/Mm</f>
        <v>2.0813541247299053E-3</v>
      </c>
      <c r="BB1492">
        <f>AX1492*dt</f>
        <v>-17168184.910169899</v>
      </c>
      <c r="BC1492">
        <f>AY1492*dt</f>
        <v>-13627043.753734376</v>
      </c>
      <c r="BD1492">
        <f>AZ1492*dt</f>
        <v>-35.679207724418191</v>
      </c>
      <c r="BE1492">
        <f>BA1492*dt</f>
        <v>44.957249094165952</v>
      </c>
      <c r="BG1492">
        <f t="shared" si="276"/>
        <v>725789928.31087029</v>
      </c>
      <c r="BH1492">
        <f t="shared" si="277"/>
        <v>14982434393.159134</v>
      </c>
      <c r="BI1492">
        <f t="shared" si="278"/>
        <v>975086393.53451991</v>
      </c>
      <c r="BJ1492">
        <f t="shared" si="279"/>
        <v>14685926472.537497</v>
      </c>
    </row>
    <row r="1493" spans="4:62" x14ac:dyDescent="0.3">
      <c r="D1493">
        <f t="shared" si="280"/>
        <v>7899661691.3983622</v>
      </c>
      <c r="E1493">
        <f t="shared" si="281"/>
        <v>149791877228.74515</v>
      </c>
      <c r="F1493">
        <f t="shared" si="282"/>
        <v>29707.866757732369</v>
      </c>
      <c r="G1493">
        <f t="shared" si="283"/>
        <v>-1566.7210966828197</v>
      </c>
      <c r="H1493">
        <f>SQRT((Xs-D1493)^2+(Ys-E1493)^2)</f>
        <v>150000037128.49542</v>
      </c>
      <c r="I1493">
        <f>G*Ms*Me/H1493^2</f>
        <v>3.5235267483298276E+22</v>
      </c>
      <c r="J1493">
        <f>(Xs-D1493)/H1493*I1493</f>
        <v>-1.8556441588447343E+21</v>
      </c>
      <c r="K1493">
        <f>(Ys-E1493)/H1493*I1493</f>
        <v>-3.5186370363754799E+22</v>
      </c>
      <c r="L1493">
        <f>J1493/Me</f>
        <v>-3.1072407214412831E-4</v>
      </c>
      <c r="M1493">
        <f>K1493/Me</f>
        <v>-5.8918905498584724E-3</v>
      </c>
      <c r="N1493">
        <f>D1493+F1493*dt/2</f>
        <v>8220506652.3818722</v>
      </c>
      <c r="O1493">
        <f>E1493+G1493*dt/2</f>
        <v>149774956640.90097</v>
      </c>
      <c r="P1493">
        <f>(Xs-N1493)/H1493*I1493</f>
        <v>-1.9310111936624525E+21</v>
      </c>
      <c r="Q1493">
        <f>(Ys-O1493)/H1493*I1493</f>
        <v>-3.5182395688480867E+22</v>
      </c>
      <c r="R1493">
        <f>F1493+L1493*dt/2</f>
        <v>29704.510937753214</v>
      </c>
      <c r="S1493">
        <f>G1493+M1493*dt/2</f>
        <v>-1630.3535146212912</v>
      </c>
      <c r="T1493">
        <f>P1493/Me</f>
        <v>-3.2334413825560156E-4</v>
      </c>
      <c r="U1493">
        <f>Q1493/Me</f>
        <v>-5.8912249980711427E-3</v>
      </c>
      <c r="V1493">
        <f>R1493*dt</f>
        <v>641617436.25546944</v>
      </c>
      <c r="W1493">
        <f>S1493*dt</f>
        <v>-35215635.915819891</v>
      </c>
      <c r="X1493">
        <f>T1493*dt</f>
        <v>-6.9842333863209936</v>
      </c>
      <c r="Y1493">
        <f>U1493*dt</f>
        <v>-127.25045995833668</v>
      </c>
      <c r="AJ1493">
        <f t="shared" si="284"/>
        <v>232128280.31347969</v>
      </c>
      <c r="AK1493">
        <f t="shared" si="285"/>
        <v>-310134964.37537169</v>
      </c>
      <c r="AL1493">
        <f t="shared" si="286"/>
        <v>-812.04208778361215</v>
      </c>
      <c r="AM1493">
        <f t="shared" si="287"/>
        <v>-607.88092730866197</v>
      </c>
      <c r="AN1493">
        <f>SQRT((Xe-AJ1493)^2+(Ye-AK1493)^2)</f>
        <v>387385124.45550418</v>
      </c>
      <c r="AO1493">
        <f>G*Me*Mm/AN1493^2</f>
        <v>1.9514151972304519E+20</v>
      </c>
      <c r="AP1493">
        <f>(Xe-AJ1493)/AN1493*AO1493</f>
        <v>-1.1693238209582429E+20</v>
      </c>
      <c r="AQ1493">
        <f>(Ye-AK1493)/AN1493*AO1493</f>
        <v>1.5622749673862083E+20</v>
      </c>
      <c r="AR1493">
        <f>AP1493/Mm</f>
        <v>-1.5915663821399794E-3</v>
      </c>
      <c r="AS1493">
        <f>AQ1493/Mm</f>
        <v>2.1264120966193118E-3</v>
      </c>
      <c r="AT1493">
        <f>AJ1493+AL1493*dt/2</f>
        <v>223358225.76541668</v>
      </c>
      <c r="AU1493">
        <f>AK1493+AM1493*dt/2</f>
        <v>-316700078.39030522</v>
      </c>
      <c r="AV1493">
        <f>(Xe-AT1493)/AN1493*AO1493</f>
        <v>-1.1251455171328569E+20</v>
      </c>
      <c r="AW1493">
        <f>(Xe- AU1493)/AN1493*AO1493</f>
        <v>1.5953460959647747E+20</v>
      </c>
      <c r="AX1493">
        <f>AL1493+AR1493*dt/2</f>
        <v>-829.23100471072394</v>
      </c>
      <c r="AY1493">
        <f>AM1493+AS1493*dt/2</f>
        <v>-584.91567666517335</v>
      </c>
      <c r="AZ1493">
        <f>AV1493/Mm</f>
        <v>-1.5314353030255298E-3</v>
      </c>
      <c r="BA1493">
        <f>AW1493/Mm</f>
        <v>2.1714252020753706E-3</v>
      </c>
      <c r="BB1493">
        <f>AX1493*dt</f>
        <v>-17911389.701751638</v>
      </c>
      <c r="BC1493">
        <f>AY1493*dt</f>
        <v>-12634178.615967745</v>
      </c>
      <c r="BD1493">
        <f>AZ1493*dt</f>
        <v>-33.079002545351443</v>
      </c>
      <c r="BE1493">
        <f>BA1493*dt</f>
        <v>46.902784364828008</v>
      </c>
      <c r="BG1493">
        <f t="shared" si="276"/>
        <v>789966169.13983619</v>
      </c>
      <c r="BH1493">
        <f t="shared" si="277"/>
        <v>14979187722.874516</v>
      </c>
      <c r="BI1493">
        <f t="shared" si="278"/>
        <v>1022094449.4533159</v>
      </c>
      <c r="BJ1493">
        <f t="shared" si="279"/>
        <v>14669052758.499144</v>
      </c>
    </row>
    <row r="1494" spans="4:62" x14ac:dyDescent="0.3">
      <c r="D1494">
        <f t="shared" si="280"/>
        <v>8541279127.6538315</v>
      </c>
      <c r="E1494">
        <f t="shared" si="281"/>
        <v>149756661592.82932</v>
      </c>
      <c r="F1494">
        <f t="shared" si="282"/>
        <v>29700.882524346049</v>
      </c>
      <c r="G1494">
        <f t="shared" si="283"/>
        <v>-1693.9715566411564</v>
      </c>
      <c r="H1494">
        <f>SQRT((Xs-D1494)^2+(Ys-E1494)^2)</f>
        <v>150000037135.21439</v>
      </c>
      <c r="I1494">
        <f>G*Ms*Me/H1494^2</f>
        <v>3.523526748014168E+22</v>
      </c>
      <c r="J1494">
        <f>(Xs-D1494)/H1494*I1494</f>
        <v>-2.0063612011918708E+21</v>
      </c>
      <c r="K1494">
        <f>(Ys-E1494)/H1494*I1494</f>
        <v>-3.5178098145401233E+22</v>
      </c>
      <c r="L1494">
        <f>J1494/Me</f>
        <v>-3.3596135318015251E-4</v>
      </c>
      <c r="M1494">
        <f>K1494/Me</f>
        <v>-5.8905053826860737E-3</v>
      </c>
      <c r="N1494">
        <f>D1494+F1494*dt/2</f>
        <v>8862048658.916769</v>
      </c>
      <c r="O1494">
        <f>E1494+G1494*dt/2</f>
        <v>149738366700.01758</v>
      </c>
      <c r="P1494">
        <f>(Xs-N1494)/H1494*I1494</f>
        <v>-2.0817105174279792E+21</v>
      </c>
      <c r="Q1494">
        <f>(Ys-O1494)/H1494*I1494</f>
        <v>-3.5173800643520209E+22</v>
      </c>
      <c r="R1494">
        <f>F1494+L1494*dt/2</f>
        <v>29697.254141731704</v>
      </c>
      <c r="S1494">
        <f>G1494+M1494*dt/2</f>
        <v>-1757.5890147741661</v>
      </c>
      <c r="T1494">
        <f>P1494/Me</f>
        <v>-3.4857845234895831E-4</v>
      </c>
      <c r="U1494">
        <f>Q1494/Me</f>
        <v>-5.889785774199633E-3</v>
      </c>
      <c r="V1494">
        <f>R1494*dt</f>
        <v>641460689.4614048</v>
      </c>
      <c r="W1494">
        <f>S1494*dt</f>
        <v>-37963922.719121985</v>
      </c>
      <c r="X1494">
        <f>T1494*dt</f>
        <v>-7.5292945707374992</v>
      </c>
      <c r="Y1494">
        <f>U1494*dt</f>
        <v>-127.21937272271208</v>
      </c>
      <c r="AJ1494">
        <f t="shared" si="284"/>
        <v>214216890.61172804</v>
      </c>
      <c r="AK1494">
        <f t="shared" si="285"/>
        <v>-322769142.99133945</v>
      </c>
      <c r="AL1494">
        <f t="shared" si="286"/>
        <v>-845.12109032896365</v>
      </c>
      <c r="AM1494">
        <f t="shared" si="287"/>
        <v>-560.97814294383397</v>
      </c>
      <c r="AN1494">
        <f>SQRT((Xe-AJ1494)^2+(Ye-AK1494)^2)</f>
        <v>387387139.55256796</v>
      </c>
      <c r="AO1494">
        <f>G*Me*Mm/AN1494^2</f>
        <v>1.951394895674694E+20</v>
      </c>
      <c r="AP1494">
        <f>(Xe-AJ1494)/AN1494*AO1494</f>
        <v>-1.07908008353051E+20</v>
      </c>
      <c r="AQ1494">
        <f>(Ye-AK1494)/AN1494*AO1494</f>
        <v>1.6258930506626315E+20</v>
      </c>
      <c r="AR1494">
        <f>AP1494/Mm</f>
        <v>-1.4687356520083161E-3</v>
      </c>
      <c r="AS1494">
        <f>AQ1494/Mm</f>
        <v>2.2130026550464563E-3</v>
      </c>
      <c r="AT1494">
        <f>AJ1494+AL1494*dt/2</f>
        <v>205089582.83617523</v>
      </c>
      <c r="AU1494">
        <f>AK1494+AM1494*dt/2</f>
        <v>-328827706.93513286</v>
      </c>
      <c r="AV1494">
        <f>(Xe-AT1494)/AN1494*AO1494</f>
        <v>-1.0331028685278711E+20</v>
      </c>
      <c r="AW1494">
        <f>(Xe- AU1494)/AN1494*AO1494</f>
        <v>1.6564120058574071E+20</v>
      </c>
      <c r="AX1494">
        <f>AL1494+AR1494*dt/2</f>
        <v>-860.98343537065341</v>
      </c>
      <c r="AY1494">
        <f>AM1494+AS1494*dt/2</f>
        <v>-537.0777142693322</v>
      </c>
      <c r="AZ1494">
        <f>AV1494/Mm</f>
        <v>-1.4061560753067524E-3</v>
      </c>
      <c r="BA1494">
        <f>AW1494/Mm</f>
        <v>2.254541997900377E-3</v>
      </c>
      <c r="BB1494">
        <f>AX1494*dt</f>
        <v>-18597242.204006113</v>
      </c>
      <c r="BC1494">
        <f>AY1494*dt</f>
        <v>-11600878.628217576</v>
      </c>
      <c r="BD1494">
        <f>AZ1494*dt</f>
        <v>-30.37297122662585</v>
      </c>
      <c r="BE1494">
        <f>BA1494*dt</f>
        <v>48.698107154648142</v>
      </c>
      <c r="BG1494">
        <f t="shared" si="276"/>
        <v>854127912.76538312</v>
      </c>
      <c r="BH1494">
        <f t="shared" si="277"/>
        <v>14975666159.282932</v>
      </c>
      <c r="BI1494">
        <f t="shared" si="278"/>
        <v>1068344803.3771112</v>
      </c>
      <c r="BJ1494">
        <f t="shared" si="279"/>
        <v>14652897016.291594</v>
      </c>
    </row>
    <row r="1495" spans="4:62" x14ac:dyDescent="0.3">
      <c r="D1495">
        <f t="shared" si="280"/>
        <v>9182739817.1152363</v>
      </c>
      <c r="E1495">
        <f t="shared" si="281"/>
        <v>149718697670.1102</v>
      </c>
      <c r="F1495">
        <f t="shared" si="282"/>
        <v>29693.353229775312</v>
      </c>
      <c r="G1495">
        <f t="shared" si="283"/>
        <v>-1821.1909293638685</v>
      </c>
      <c r="H1495">
        <f>SQRT((Xs-D1495)^2+(Ys-E1495)^2)</f>
        <v>150000037141.93771</v>
      </c>
      <c r="I1495">
        <f>G*Ms*Me/H1495^2</f>
        <v>3.5235267476983038E+22</v>
      </c>
      <c r="J1495">
        <f>(Xs-D1495)/H1495*I1495</f>
        <v>-2.1570414234059963E+21</v>
      </c>
      <c r="K1495">
        <f>(Ys-E1495)/H1495*I1495</f>
        <v>-3.5169180349735891E+22</v>
      </c>
      <c r="L1495">
        <f>J1495/Me</f>
        <v>-3.6119246875519024E-4</v>
      </c>
      <c r="M1495">
        <f>K1495/Me</f>
        <v>-5.8890121148251658E-3</v>
      </c>
      <c r="N1495">
        <f>D1495+F1495*dt/2</f>
        <v>9503428031.996809</v>
      </c>
      <c r="O1495">
        <f>E1495+G1495*dt/2</f>
        <v>149699028808.07306</v>
      </c>
      <c r="P1495">
        <f>(Xs-N1495)/H1495*I1495</f>
        <v>-2.2323716382737181E+21</v>
      </c>
      <c r="Q1495">
        <f>(Ys-O1495)/H1495*I1495</f>
        <v>-3.5164560100114284E+22</v>
      </c>
      <c r="R1495">
        <f>F1495+L1495*dt/2</f>
        <v>29689.452351112755</v>
      </c>
      <c r="S1495">
        <f>G1495+M1495*dt/2</f>
        <v>-1884.7922602039803</v>
      </c>
      <c r="T1495">
        <f>P1495/Me</f>
        <v>-3.7380636943632248E-4</v>
      </c>
      <c r="U1495">
        <f>Q1495/Me</f>
        <v>-5.8882384628456599E-3</v>
      </c>
      <c r="V1495">
        <f>R1495*dt</f>
        <v>641292170.78403556</v>
      </c>
      <c r="W1495">
        <f>S1495*dt</f>
        <v>-40711512.820405975</v>
      </c>
      <c r="X1495">
        <f>T1495*dt</f>
        <v>-8.0742175798245661</v>
      </c>
      <c r="Y1495">
        <f>U1495*dt</f>
        <v>-127.18595079746625</v>
      </c>
      <c r="AJ1495">
        <f t="shared" si="284"/>
        <v>195619648.40772194</v>
      </c>
      <c r="AK1495">
        <f t="shared" si="285"/>
        <v>-334370021.61955702</v>
      </c>
      <c r="AL1495">
        <f t="shared" si="286"/>
        <v>-875.4940615555895</v>
      </c>
      <c r="AM1495">
        <f t="shared" si="287"/>
        <v>-512.28003578918583</v>
      </c>
      <c r="AN1495">
        <f>SQRT((Xe-AJ1495)^2+(Ye-AK1495)^2)</f>
        <v>387389156.01888466</v>
      </c>
      <c r="AO1495">
        <f>G*Me*Mm/AN1495^2</f>
        <v>1.9513745806412172E+20</v>
      </c>
      <c r="AP1495">
        <f>(Xe-AJ1495)/AN1495*AO1495</f>
        <v>-9.8538434400108003E+19</v>
      </c>
      <c r="AQ1495">
        <f>(Ye-AK1495)/AN1495*AO1495</f>
        <v>1.6843041437253095E+20</v>
      </c>
      <c r="AR1495">
        <f>AP1495/Mm</f>
        <v>-1.3412064026147815E-3</v>
      </c>
      <c r="AS1495">
        <f>AQ1495/Mm</f>
        <v>2.2925059802985019E-3</v>
      </c>
      <c r="AT1495">
        <f>AJ1495+AL1495*dt/2</f>
        <v>186164312.54292157</v>
      </c>
      <c r="AU1495">
        <f>AK1495+AM1495*dt/2</f>
        <v>-339902646.00608021</v>
      </c>
      <c r="AV1495">
        <f>(Xe-AT1495)/AN1495*AO1495</f>
        <v>-9.3775548869802361E+19</v>
      </c>
      <c r="AW1495">
        <f>(Xe- AU1495)/AN1495*AO1495</f>
        <v>1.7121733352717314E+20</v>
      </c>
      <c r="AX1495">
        <f>AL1495+AR1495*dt/2</f>
        <v>-889.97909070382912</v>
      </c>
      <c r="AY1495">
        <f>AM1495+AS1495*dt/2</f>
        <v>-487.52097120196203</v>
      </c>
      <c r="AZ1495">
        <f>AV1495/Mm</f>
        <v>-1.2763787786824875E-3</v>
      </c>
      <c r="BA1495">
        <f>AW1495/Mm</f>
        <v>2.3304387304637691E-3</v>
      </c>
      <c r="BB1495">
        <f>AX1495*dt</f>
        <v>-19223548.359202709</v>
      </c>
      <c r="BC1495">
        <f>AY1495*dt</f>
        <v>-10530452.97796238</v>
      </c>
      <c r="BD1495">
        <f>AZ1495*dt</f>
        <v>-27.569781619541729</v>
      </c>
      <c r="BE1495">
        <f>BA1495*dt</f>
        <v>50.337476578017416</v>
      </c>
      <c r="BG1495">
        <f t="shared" si="276"/>
        <v>918273981.71152365</v>
      </c>
      <c r="BH1495">
        <f t="shared" si="277"/>
        <v>14971869767.011021</v>
      </c>
      <c r="BI1495">
        <f t="shared" si="278"/>
        <v>1113893630.1192455</v>
      </c>
      <c r="BJ1495">
        <f t="shared" si="279"/>
        <v>14637499745.391464</v>
      </c>
    </row>
    <row r="1496" spans="4:62" x14ac:dyDescent="0.3">
      <c r="D1496">
        <f t="shared" si="280"/>
        <v>9824031987.899271</v>
      </c>
      <c r="E1496">
        <f t="shared" si="281"/>
        <v>149677986157.28979</v>
      </c>
      <c r="F1496">
        <f t="shared" si="282"/>
        <v>29685.279012195486</v>
      </c>
      <c r="G1496">
        <f t="shared" si="283"/>
        <v>-1948.3768801613346</v>
      </c>
      <c r="H1496">
        <f>SQRT((Xs-D1496)^2+(Ys-E1496)^2)</f>
        <v>150000037148.66574</v>
      </c>
      <c r="I1496">
        <f>G*Ms*Me/H1496^2</f>
        <v>3.523526747382219E+22</v>
      </c>
      <c r="J1496">
        <f>(Xs-D1496)/H1496*I1496</f>
        <v>-2.3076820602513761E+21</v>
      </c>
      <c r="K1496">
        <f>(Ys-E1496)/H1496*I1496</f>
        <v>-3.5159617140415309E+22</v>
      </c>
      <c r="L1496">
        <f>J1496/Me</f>
        <v>-3.8641695583579636E-4</v>
      </c>
      <c r="M1496">
        <f>K1496/Me</f>
        <v>-5.8874107736797228E-3</v>
      </c>
      <c r="N1496">
        <f>D1496+F1496*dt/2</f>
        <v>10144633001.230982</v>
      </c>
      <c r="O1496">
        <f>E1496+G1496*dt/2</f>
        <v>149656943686.98404</v>
      </c>
      <c r="P1496">
        <f>(Xs-N1496)/H1496*I1496</f>
        <v>-2.382991791314478E+21</v>
      </c>
      <c r="Q1496">
        <f>(Ys-O1496)/H1496*I1496</f>
        <v>-3.5154674227842573E+22</v>
      </c>
      <c r="R1496">
        <f>F1496+L1496*dt/2</f>
        <v>29681.105709072461</v>
      </c>
      <c r="S1496">
        <f>G1496+M1496*dt/2</f>
        <v>-2011.9609165170757</v>
      </c>
      <c r="T1496">
        <f>P1496/Me</f>
        <v>-3.9902742654294673E-4</v>
      </c>
      <c r="U1496">
        <f>Q1496/Me</f>
        <v>-5.8865830924049846E-3</v>
      </c>
      <c r="V1496">
        <f>R1496*dt</f>
        <v>641111883.31596518</v>
      </c>
      <c r="W1496">
        <f>S1496*dt</f>
        <v>-43458355.796768837</v>
      </c>
      <c r="X1496">
        <f>T1496*dt</f>
        <v>-8.6189924133276499</v>
      </c>
      <c r="Y1496">
        <f>U1496*dt</f>
        <v>-127.15019479594767</v>
      </c>
      <c r="AJ1496">
        <f t="shared" si="284"/>
        <v>176396100.04851922</v>
      </c>
      <c r="AK1496">
        <f t="shared" si="285"/>
        <v>-344900474.5975194</v>
      </c>
      <c r="AL1496">
        <f t="shared" si="286"/>
        <v>-903.06384317513118</v>
      </c>
      <c r="AM1496">
        <f t="shared" si="287"/>
        <v>-461.94255921116843</v>
      </c>
      <c r="AN1496">
        <f>SQRT((Xe-AJ1496)^2+(Ye-AK1496)^2)</f>
        <v>387391173.73776257</v>
      </c>
      <c r="AO1496">
        <f>G*Me*Mm/AN1496^2</f>
        <v>1.9513542533062525E+20</v>
      </c>
      <c r="AP1496">
        <f>(Xe-AJ1496)/AN1496*AO1496</f>
        <v>-8.8853671284034159E+19</v>
      </c>
      <c r="AQ1496">
        <f>(Ye-AK1496)/AN1496*AO1496</f>
        <v>1.737321482003628E+20</v>
      </c>
      <c r="AR1496">
        <f>AP1496/Mm</f>
        <v>-1.2093871142511794E-3</v>
      </c>
      <c r="AS1496">
        <f>AQ1496/Mm</f>
        <v>2.3646678671616008E-3</v>
      </c>
      <c r="AT1496">
        <f>AJ1496+AL1496*dt/2</f>
        <v>166643010.5422278</v>
      </c>
      <c r="AU1496">
        <f>AK1496+AM1496*dt/2</f>
        <v>-349889454.23699999</v>
      </c>
      <c r="AV1496">
        <f>(Xe-AT1496)/AN1496*AO1496</f>
        <v>-8.3940876677138563E+19</v>
      </c>
      <c r="AW1496">
        <f>(Xe- AU1496)/AN1496*AO1496</f>
        <v>1.7624518084001422E+20</v>
      </c>
      <c r="AX1496">
        <f>AL1496+AR1496*dt/2</f>
        <v>-916.1252240090439</v>
      </c>
      <c r="AY1496">
        <f>AM1496+AS1496*dt/2</f>
        <v>-436.40414624582314</v>
      </c>
      <c r="AZ1496">
        <f>AV1496/Mm</f>
        <v>-1.1425190782242895E-3</v>
      </c>
      <c r="BA1496">
        <f>AW1496/Mm</f>
        <v>2.3988727486050662E-3</v>
      </c>
      <c r="BB1496">
        <f>AX1496*dt</f>
        <v>-19788304.838595349</v>
      </c>
      <c r="BC1496">
        <f>AY1496*dt</f>
        <v>-9426329.5589097794</v>
      </c>
      <c r="BD1496">
        <f>AZ1496*dt</f>
        <v>-24.678412089644652</v>
      </c>
      <c r="BE1496">
        <f>BA1496*dt</f>
        <v>51.815651369869428</v>
      </c>
      <c r="BG1496">
        <f t="shared" si="276"/>
        <v>982403198.78992712</v>
      </c>
      <c r="BH1496">
        <f t="shared" si="277"/>
        <v>14967798615.728979</v>
      </c>
      <c r="BI1496">
        <f t="shared" si="278"/>
        <v>1158799298.8384464</v>
      </c>
      <c r="BJ1496">
        <f t="shared" si="279"/>
        <v>14622898141.13146</v>
      </c>
    </row>
    <row r="1497" spans="4:62" x14ac:dyDescent="0.3">
      <c r="D1497">
        <f t="shared" si="280"/>
        <v>10465143871.215237</v>
      </c>
      <c r="E1497">
        <f t="shared" si="281"/>
        <v>149634527801.49301</v>
      </c>
      <c r="F1497">
        <f t="shared" si="282"/>
        <v>29676.660019782157</v>
      </c>
      <c r="G1497">
        <f t="shared" si="283"/>
        <v>-2075.5270749572824</v>
      </c>
      <c r="H1497">
        <f>SQRT((Xs-D1497)^2+(Ys-E1497)^2)</f>
        <v>150000037155.3988</v>
      </c>
      <c r="I1497">
        <f>G*Ms*Me/H1497^2</f>
        <v>3.5235267470658976E+22</v>
      </c>
      <c r="J1497">
        <f>(Xs-D1497)/H1497*I1497</f>
        <v>-2.4582803472187313E+21</v>
      </c>
      <c r="K1497">
        <f>(Ys-E1497)/H1497*I1497</f>
        <v>-3.5149408692940436E+22</v>
      </c>
      <c r="L1497">
        <f>J1497/Me</f>
        <v>-4.116343515101693E-4</v>
      </c>
      <c r="M1497">
        <f>K1497/Me</f>
        <v>-5.8857013886370454E-3</v>
      </c>
      <c r="N1497">
        <f>D1497+F1497*dt/2</f>
        <v>10785651799.428885</v>
      </c>
      <c r="O1497">
        <f>E1497+G1497*dt/2</f>
        <v>149612112109.08347</v>
      </c>
      <c r="P1497">
        <f>(Xs-N1497)/H1497*I1497</f>
        <v>-2.5335682124168912E+21</v>
      </c>
      <c r="Q1497">
        <f>(Ys-O1497)/H1497*I1497</f>
        <v>-3.5144143208127438E+22</v>
      </c>
      <c r="R1497">
        <f>F1497+L1497*dt/2</f>
        <v>29672.214368785848</v>
      </c>
      <c r="S1497">
        <f>G1497+M1497*dt/2</f>
        <v>-2139.0926499545626</v>
      </c>
      <c r="T1497">
        <f>P1497/Me</f>
        <v>-4.2424116081997507E-4</v>
      </c>
      <c r="U1497">
        <f>Q1497/Me</f>
        <v>-5.8848196932564361E-3</v>
      </c>
      <c r="V1497">
        <f>R1497*dt</f>
        <v>640919830.36577427</v>
      </c>
      <c r="W1497">
        <f>S1497*dt</f>
        <v>-46204401.239018552</v>
      </c>
      <c r="X1497">
        <f>T1497*dt</f>
        <v>-9.1636090737114611</v>
      </c>
      <c r="Y1497">
        <f>U1497*dt</f>
        <v>-127.11210537433902</v>
      </c>
      <c r="AJ1497">
        <f t="shared" si="284"/>
        <v>156607795.20992386</v>
      </c>
      <c r="AK1497">
        <f t="shared" si="285"/>
        <v>-354326804.15642917</v>
      </c>
      <c r="AL1497">
        <f t="shared" si="286"/>
        <v>-927.74225526477585</v>
      </c>
      <c r="AM1497">
        <f t="shared" si="287"/>
        <v>-410.12690784129899</v>
      </c>
      <c r="AN1497">
        <f>SQRT((Xe-AJ1497)^2+(Ye-AK1497)^2)</f>
        <v>387393192.58890182</v>
      </c>
      <c r="AO1497">
        <f>G*Me*Mm/AN1497^2</f>
        <v>1.9513339148823069E+20</v>
      </c>
      <c r="AP1497">
        <f>(Xe-AJ1497)/AN1497*AO1497</f>
        <v>-7.8884737257724887E+19</v>
      </c>
      <c r="AQ1497">
        <f>(Ye-AK1497)/AN1497*AO1497</f>
        <v>1.7847755797712722E+20</v>
      </c>
      <c r="AR1497">
        <f>AP1497/Mm</f>
        <v>-1.0736999762858974E-3</v>
      </c>
      <c r="AS1497">
        <f>AQ1497/Mm</f>
        <v>2.4292576286528817E-3</v>
      </c>
      <c r="AT1497">
        <f>AJ1497+AL1497*dt/2</f>
        <v>146588178.8530643</v>
      </c>
      <c r="AU1497">
        <f>AK1497+AM1497*dt/2</f>
        <v>-358756174.76111519</v>
      </c>
      <c r="AV1497">
        <f>(Xe-AT1497)/AN1497*AO1497</f>
        <v>-7.3837767516055306E+19</v>
      </c>
      <c r="AW1497">
        <f>(Xe- AU1497)/AN1497*AO1497</f>
        <v>1.8070867128728771E+20</v>
      </c>
      <c r="AX1497">
        <f>AL1497+AR1497*dt/2</f>
        <v>-939.3382150086635</v>
      </c>
      <c r="AY1497">
        <f>AM1497+AS1497*dt/2</f>
        <v>-383.89092545184786</v>
      </c>
      <c r="AZ1497">
        <f>AV1497/Mm</f>
        <v>-1.0050056828100626E-3</v>
      </c>
      <c r="BA1497">
        <f>AW1497/Mm</f>
        <v>2.4596253067549708E-3</v>
      </c>
      <c r="BB1497">
        <f>AX1497*dt</f>
        <v>-20289705.444187131</v>
      </c>
      <c r="BC1497">
        <f>AY1497*dt</f>
        <v>-8292043.9897599136</v>
      </c>
      <c r="BD1497">
        <f>AZ1497*dt</f>
        <v>-21.708122748697352</v>
      </c>
      <c r="BE1497">
        <f>BA1497*dt</f>
        <v>53.127906625907372</v>
      </c>
      <c r="BG1497">
        <f t="shared" si="276"/>
        <v>1046514387.1215236</v>
      </c>
      <c r="BH1497">
        <f t="shared" si="277"/>
        <v>14963452780.149302</v>
      </c>
      <c r="BI1497">
        <f t="shared" si="278"/>
        <v>1203122182.3314476</v>
      </c>
      <c r="BJ1497">
        <f t="shared" si="279"/>
        <v>14609125975.992872</v>
      </c>
    </row>
    <row r="1498" spans="4:62" x14ac:dyDescent="0.3">
      <c r="D1498">
        <f t="shared" si="280"/>
        <v>11106063701.581011</v>
      </c>
      <c r="E1498">
        <f t="shared" si="281"/>
        <v>149588323400.254</v>
      </c>
      <c r="F1498">
        <f t="shared" si="282"/>
        <v>29667.496410708445</v>
      </c>
      <c r="G1498">
        <f t="shared" si="283"/>
        <v>-2202.6391803316214</v>
      </c>
      <c r="H1498">
        <f>SQRT((Xs-D1498)^2+(Ys-E1498)^2)</f>
        <v>150000037162.13724</v>
      </c>
      <c r="I1498">
        <f>G*Ms*Me/H1498^2</f>
        <v>3.5235267467493241E+22</v>
      </c>
      <c r="J1498">
        <f>(Xs-D1498)/H1498*I1498</f>
        <v>-2.6088335205759708E+21</v>
      </c>
      <c r="K1498">
        <f>(Ys-E1498)/H1498*I1498</f>
        <v>-3.5138555194653448E+22</v>
      </c>
      <c r="L1498">
        <f>J1498/Me</f>
        <v>-4.3684419299664615E-4</v>
      </c>
      <c r="M1498">
        <f>K1498/Me</f>
        <v>-5.8838839910672217E-3</v>
      </c>
      <c r="N1498">
        <f>D1498+F1498*dt/2</f>
        <v>11426472662.816662</v>
      </c>
      <c r="O1498">
        <f>E1498+G1498*dt/2</f>
        <v>149564534897.10641</v>
      </c>
      <c r="P1498">
        <f>(Xs-N1498)/H1498*I1498</f>
        <v>-2.6840981382501425E+21</v>
      </c>
      <c r="Q1498">
        <f>(Ys-O1498)/H1498*I1498</f>
        <v>-3.5132967234230811E+22</v>
      </c>
      <c r="R1498">
        <f>F1498+L1498*dt/2</f>
        <v>29662.778493424081</v>
      </c>
      <c r="S1498">
        <f>G1498+M1498*dt/2</f>
        <v>-2266.1851274351475</v>
      </c>
      <c r="T1498">
        <f>P1498/Me</f>
        <v>-4.4944710955293742E-4</v>
      </c>
      <c r="U1498">
        <f>Q1498/Me</f>
        <v>-5.8829482977613545E-3</v>
      </c>
      <c r="V1498">
        <f>R1498*dt</f>
        <v>640716015.45796013</v>
      </c>
      <c r="W1498">
        <f>S1498*dt</f>
        <v>-48949598.752599187</v>
      </c>
      <c r="X1498">
        <f>T1498*dt</f>
        <v>-9.7080575663434487</v>
      </c>
      <c r="Y1498">
        <f>U1498*dt</f>
        <v>-127.07168323164525</v>
      </c>
      <c r="AJ1498">
        <f t="shared" si="284"/>
        <v>136318089.76573673</v>
      </c>
      <c r="AK1498">
        <f t="shared" si="285"/>
        <v>-362618848.14618909</v>
      </c>
      <c r="AL1498">
        <f t="shared" si="286"/>
        <v>-949.45037801347326</v>
      </c>
      <c r="AM1498">
        <f t="shared" si="287"/>
        <v>-356.99900121539162</v>
      </c>
      <c r="AN1498">
        <f>SQRT((Xe-AJ1498)^2+(Ye-AK1498)^2)</f>
        <v>387395212.44879675</v>
      </c>
      <c r="AO1498">
        <f>G*Me*Mm/AN1498^2</f>
        <v>1.9513135666141073E+20</v>
      </c>
      <c r="AP1498">
        <f>(Xe-AJ1498)/AN1498*AO1498</f>
        <v>-6.8663558399023768E+19</v>
      </c>
      <c r="AQ1498">
        <f>(Ye-AK1498)/AN1498*AO1498</f>
        <v>1.8265147713748864E+20</v>
      </c>
      <c r="AR1498">
        <f>AP1498/Mm</f>
        <v>-9.345795344905916E-4</v>
      </c>
      <c r="AS1498">
        <f>AQ1498/Mm</f>
        <v>2.4860688326866563E-3</v>
      </c>
      <c r="AT1498">
        <f>AJ1498+AL1498*dt/2</f>
        <v>126064025.68319121</v>
      </c>
      <c r="AU1498">
        <f>AK1498+AM1498*dt/2</f>
        <v>-366474437.35931534</v>
      </c>
      <c r="AV1498">
        <f>(Xe-AT1498)/AN1498*AO1498</f>
        <v>-6.3498576046577648E+19</v>
      </c>
      <c r="AW1498">
        <f>(Xe- AU1498)/AN1498*AO1498</f>
        <v>1.8459354128725112E+20</v>
      </c>
      <c r="AX1498">
        <f>AL1498+AR1498*dt/2</f>
        <v>-959.54383698597167</v>
      </c>
      <c r="AY1498">
        <f>AM1498+AS1498*dt/2</f>
        <v>-330.14945782237572</v>
      </c>
      <c r="AZ1498">
        <f>AV1498/Mm</f>
        <v>-8.6427897164254312E-4</v>
      </c>
      <c r="BA1498">
        <f>AW1498/Mm</f>
        <v>2.5125022633353902E-3</v>
      </c>
      <c r="BB1498">
        <f>AX1498*dt</f>
        <v>-20726146.878896989</v>
      </c>
      <c r="BC1498">
        <f>AY1498*dt</f>
        <v>-7131228.288963316</v>
      </c>
      <c r="BD1498">
        <f>AZ1498*dt</f>
        <v>-18.668425787478931</v>
      </c>
      <c r="BE1498">
        <f>BA1498*dt</f>
        <v>54.270048888044428</v>
      </c>
      <c r="BG1498">
        <f t="shared" si="276"/>
        <v>1110606370.1581011</v>
      </c>
      <c r="BH1498">
        <f t="shared" si="277"/>
        <v>14958832340.0254</v>
      </c>
      <c r="BI1498">
        <f t="shared" si="278"/>
        <v>1246924459.9238379</v>
      </c>
      <c r="BJ1498">
        <f t="shared" si="279"/>
        <v>14596213491.879211</v>
      </c>
    </row>
    <row r="1499" spans="4:62" x14ac:dyDescent="0.3">
      <c r="D1499">
        <f t="shared" si="280"/>
        <v>11746779717.038971</v>
      </c>
      <c r="E1499">
        <f t="shared" si="281"/>
        <v>149539373801.5014</v>
      </c>
      <c r="F1499">
        <f t="shared" si="282"/>
        <v>29657.788353142103</v>
      </c>
      <c r="G1499">
        <f t="shared" si="283"/>
        <v>-2329.7108635632667</v>
      </c>
      <c r="H1499">
        <f>SQRT((Xs-D1499)^2+(Ys-E1499)^2)</f>
        <v>150000037168.88141</v>
      </c>
      <c r="I1499">
        <f>G*Ms*Me/H1499^2</f>
        <v>3.5235267464324805E+22</v>
      </c>
      <c r="J1499">
        <f>(Xs-D1499)/H1499*I1499</f>
        <v>-2.7593388174189102E+21</v>
      </c>
      <c r="K1499">
        <f>(Ys-E1499)/H1499*I1499</f>
        <v>-3.5127056844734249E+22</v>
      </c>
      <c r="L1499">
        <f>J1499/Me</f>
        <v>-4.6204601765219527E-4</v>
      </c>
      <c r="M1499">
        <f>K1499/Me</f>
        <v>-5.8819586143225465E-3</v>
      </c>
      <c r="N1499">
        <f>D1499+F1499*dt/2</f>
        <v>12067083831.252905</v>
      </c>
      <c r="O1499">
        <f>E1499+G1499*dt/2</f>
        <v>149514212924.17493</v>
      </c>
      <c r="P1499">
        <f>(Xs-N1499)/H1499*I1499</f>
        <v>-2.8345788063366796E+21</v>
      </c>
      <c r="Q1499">
        <f>(Ys-O1499)/H1499*I1499</f>
        <v>-3.512114651125055E+22</v>
      </c>
      <c r="R1499">
        <f>F1499+L1499*dt/2</f>
        <v>29652.798256151458</v>
      </c>
      <c r="S1499">
        <f>G1499+M1499*dt/2</f>
        <v>-2393.2360165979503</v>
      </c>
      <c r="T1499">
        <f>P1499/Me</f>
        <v>-4.7464481017024104E-4</v>
      </c>
      <c r="U1499">
        <f>Q1499/Me</f>
        <v>-5.880968940262985E-3</v>
      </c>
      <c r="V1499">
        <f>R1499*dt</f>
        <v>640500442.33287156</v>
      </c>
      <c r="W1499">
        <f>S1499*dt</f>
        <v>-51693897.958515726</v>
      </c>
      <c r="X1499">
        <f>T1499*dt</f>
        <v>-10.252327899677207</v>
      </c>
      <c r="Y1499">
        <f>U1499*dt</f>
        <v>-127.02892910968048</v>
      </c>
      <c r="AJ1499">
        <f t="shared" si="284"/>
        <v>115591942.88683975</v>
      </c>
      <c r="AK1499">
        <f t="shared" si="285"/>
        <v>-369750076.43515241</v>
      </c>
      <c r="AL1499">
        <f t="shared" si="286"/>
        <v>-968.11880380095215</v>
      </c>
      <c r="AM1499">
        <f t="shared" si="287"/>
        <v>-302.7289523273472</v>
      </c>
      <c r="AN1499">
        <f>SQRT((Xe-AJ1499)^2+(Ye-AK1499)^2)</f>
        <v>387397233.19114643</v>
      </c>
      <c r="AO1499">
        <f>G*Me*Mm/AN1499^2</f>
        <v>1.9512932097744617E+20</v>
      </c>
      <c r="AP1499">
        <f>(Xe-AJ1499)/AN1499*AO1499</f>
        <v>-5.8222866333285573E+19</v>
      </c>
      <c r="AQ1499">
        <f>(Ye-AK1499)/AN1499*AO1499</f>
        <v>1.8624056953589776E+20</v>
      </c>
      <c r="AR1499">
        <f>AP1499/Mm</f>
        <v>-7.9247129894222904E-4</v>
      </c>
      <c r="AS1499">
        <f>AQ1499/Mm</f>
        <v>2.5349199610167107E-3</v>
      </c>
      <c r="AT1499">
        <f>AJ1499+AL1499*dt/2</f>
        <v>105136259.80578947</v>
      </c>
      <c r="AU1499">
        <f>AK1499+AM1499*dt/2</f>
        <v>-373019549.12028778</v>
      </c>
      <c r="AV1499">
        <f>(Xe-AT1499)/AN1499*AO1499</f>
        <v>-5.2956410702834418E+19</v>
      </c>
      <c r="AW1499">
        <f>(Xe- AU1499)/AN1499*AO1499</f>
        <v>1.8788738043268596E+20</v>
      </c>
      <c r="AX1499">
        <f>AL1499+AR1499*dt/2</f>
        <v>-976.6774938295282</v>
      </c>
      <c r="AY1499">
        <f>AM1499+AS1499*dt/2</f>
        <v>-275.35181674836673</v>
      </c>
      <c r="AZ1499">
        <f>AV1499/Mm</f>
        <v>-7.2078958354204997E-4</v>
      </c>
      <c r="BA1499">
        <f>AW1499/Mm</f>
        <v>2.5573347003223891E-3</v>
      </c>
      <c r="BB1499">
        <f>AX1499*dt</f>
        <v>-21096233.866717808</v>
      </c>
      <c r="BC1499">
        <f>AY1499*dt</f>
        <v>-5947599.2417647215</v>
      </c>
      <c r="BD1499">
        <f>AZ1499*dt</f>
        <v>-15.569055004508279</v>
      </c>
      <c r="BE1499">
        <f>BA1499*dt</f>
        <v>55.238429526963607</v>
      </c>
      <c r="BG1499">
        <f t="shared" si="276"/>
        <v>1174677971.703897</v>
      </c>
      <c r="BH1499">
        <f t="shared" si="277"/>
        <v>14953937380.150141</v>
      </c>
      <c r="BI1499">
        <f t="shared" si="278"/>
        <v>1290269914.5907369</v>
      </c>
      <c r="BJ1499">
        <f t="shared" si="279"/>
        <v>14584187303.714989</v>
      </c>
    </row>
    <row r="1500" spans="4:62" x14ac:dyDescent="0.3">
      <c r="D1500">
        <f t="shared" si="280"/>
        <v>12387280159.371843</v>
      </c>
      <c r="E1500">
        <f t="shared" si="281"/>
        <v>149487679903.54288</v>
      </c>
      <c r="F1500">
        <f t="shared" si="282"/>
        <v>29647.536025242425</v>
      </c>
      <c r="G1500">
        <f t="shared" si="283"/>
        <v>-2456.7397926729473</v>
      </c>
      <c r="H1500">
        <f>SQRT((Xs-D1500)^2+(Ys-E1500)^2)</f>
        <v>150000037175.63159</v>
      </c>
      <c r="I1500">
        <f>G*Ms*Me/H1500^2</f>
        <v>3.5235267461153542E+22</v>
      </c>
      <c r="J1500">
        <f>(Xs-D1500)/H1500*I1500</f>
        <v>-2.9097934757219821E+21</v>
      </c>
      <c r="K1500">
        <f>(Ys-E1500)/H1500*I1500</f>
        <v>-3.5114913854196931E+22</v>
      </c>
      <c r="L1500">
        <f>J1500/Me</f>
        <v>-4.8723936298090791E-4</v>
      </c>
      <c r="M1500">
        <f>K1500/Me</f>
        <v>-5.8799252937369274E-3</v>
      </c>
      <c r="N1500">
        <f>D1500+F1500*dt/2</f>
        <v>12707473548.444462</v>
      </c>
      <c r="O1500">
        <f>E1500+G1500*dt/2</f>
        <v>149461147113.78201</v>
      </c>
      <c r="P1500">
        <f>(Xs-N1500)/H1500*I1500</f>
        <v>-2.9850074551029135E+21</v>
      </c>
      <c r="Q1500">
        <f>(Ys-O1500)/H1500*I1500</f>
        <v>-3.5108681256116842E+22</v>
      </c>
      <c r="R1500">
        <f>F1500+L1500*dt/2</f>
        <v>29642.27384012223</v>
      </c>
      <c r="S1500">
        <f>G1500+M1500*dt/2</f>
        <v>-2520.2429858453061</v>
      </c>
      <c r="T1500">
        <f>P1500/Me</f>
        <v>-4.9983380025165995E-4</v>
      </c>
      <c r="U1500">
        <f>Q1500/Me</f>
        <v>-5.8788816570858743E-3</v>
      </c>
      <c r="V1500">
        <f>R1500*dt</f>
        <v>640273114.94664013</v>
      </c>
      <c r="W1500">
        <f>S1500*dt</f>
        <v>-54437248.494258612</v>
      </c>
      <c r="X1500">
        <f>T1500*dt</f>
        <v>-10.796410085435856</v>
      </c>
      <c r="Y1500">
        <f>U1500*dt</f>
        <v>-126.98384379305489</v>
      </c>
      <c r="AJ1500">
        <f t="shared" si="284"/>
        <v>94495709.020121932</v>
      </c>
      <c r="AK1500">
        <f t="shared" si="285"/>
        <v>-375697675.67691714</v>
      </c>
      <c r="AL1500">
        <f t="shared" si="286"/>
        <v>-983.68785880546045</v>
      </c>
      <c r="AM1500">
        <f t="shared" si="287"/>
        <v>-247.49052280038359</v>
      </c>
      <c r="AN1500">
        <f>SQRT((Xe-AJ1500)^2+(Ye-AK1500)^2)</f>
        <v>387399254.68727165</v>
      </c>
      <c r="AO1500">
        <f>G*Me*Mm/AN1500^2</f>
        <v>1.9512728456600581E+20</v>
      </c>
      <c r="AP1500">
        <f>(Xe-AJ1500)/AN1500*AO1500</f>
        <v>-4.7596093387222606E+19</v>
      </c>
      <c r="AQ1500">
        <f>(Ye-AK1500)/AN1500*AO1500</f>
        <v>1.8923337199441805E+20</v>
      </c>
      <c r="AR1500">
        <f>AP1500/Mm</f>
        <v>-6.4783031696233296E-4</v>
      </c>
      <c r="AS1500">
        <f>AQ1500/Mm</f>
        <v>2.575654988354676E-3</v>
      </c>
      <c r="AT1500">
        <f>AJ1500+AL1500*dt/2</f>
        <v>83871880.145022959</v>
      </c>
      <c r="AU1500">
        <f>AK1500+AM1500*dt/2</f>
        <v>-378370573.3231613</v>
      </c>
      <c r="AV1500">
        <f>(Xe-AT1500)/AN1500*AO1500</f>
        <v>-4.2245027645587612E+19</v>
      </c>
      <c r="AW1500">
        <f>(Xe- AU1500)/AN1500*AO1500</f>
        <v>1.9057967107301464E+20</v>
      </c>
      <c r="AX1500">
        <f>AL1500+AR1500*dt/2</f>
        <v>-990.68442622865359</v>
      </c>
      <c r="AY1500">
        <f>AM1500+AS1500*dt/2</f>
        <v>-219.67344892615307</v>
      </c>
      <c r="AZ1500">
        <f>AV1500/Mm</f>
        <v>-5.7499697353460746E-4</v>
      </c>
      <c r="BA1500">
        <f>AW1500/Mm</f>
        <v>2.5939794619982935E-3</v>
      </c>
      <c r="BB1500">
        <f>AX1500*dt</f>
        <v>-21398783.606538918</v>
      </c>
      <c r="BC1500">
        <f>AY1500*dt</f>
        <v>-4744946.4968049061</v>
      </c>
      <c r="BD1500">
        <f>AZ1500*dt</f>
        <v>-12.419934628347521</v>
      </c>
      <c r="BE1500">
        <f>BA1500*dt</f>
        <v>56.029956379163139</v>
      </c>
      <c r="BG1500">
        <f t="shared" si="276"/>
        <v>1238728015.9371843</v>
      </c>
      <c r="BH1500">
        <f t="shared" si="277"/>
        <v>14948767990.354288</v>
      </c>
      <c r="BI1500">
        <f t="shared" si="278"/>
        <v>1333223724.9573064</v>
      </c>
      <c r="BJ1500">
        <f t="shared" si="279"/>
        <v>14573070314.67737</v>
      </c>
    </row>
  </sheetData>
  <mergeCells count="1">
    <mergeCell ref="K7:Q7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16</vt:i4>
      </vt:variant>
    </vt:vector>
  </HeadingPairs>
  <TitlesOfParts>
    <vt:vector size="17" baseType="lpstr">
      <vt:lpstr>Sayfa1</vt:lpstr>
      <vt:lpstr>Dem</vt:lpstr>
      <vt:lpstr>Des</vt:lpstr>
      <vt:lpstr>dt</vt:lpstr>
      <vt:lpstr>G</vt:lpstr>
      <vt:lpstr>Me</vt:lpstr>
      <vt:lpstr>Mm</vt:lpstr>
      <vt:lpstr>Ms</vt:lpstr>
      <vt:lpstr>Ve</vt:lpstr>
      <vt:lpstr>Vi</vt:lpstr>
      <vt:lpstr>Vii</vt:lpstr>
      <vt:lpstr>Viiiii</vt:lpstr>
      <vt:lpstr>Vm</vt:lpstr>
      <vt:lpstr>Xe</vt:lpstr>
      <vt:lpstr>Xs</vt:lpstr>
      <vt:lpstr>Ye</vt:lpstr>
      <vt:lpstr>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Ayşenur OZGUR</dc:creator>
  <cp:lastModifiedBy>Ayşenur OZGUR</cp:lastModifiedBy>
  <dcterms:created xsi:type="dcterms:W3CDTF">2015-06-05T18:19:34Z</dcterms:created>
  <dcterms:modified xsi:type="dcterms:W3CDTF">2020-04-28T17:45:58Z</dcterms:modified>
</cp:coreProperties>
</file>